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haik ismail\Desktop\D.A Project Albums\HR Analytics\"/>
    </mc:Choice>
  </mc:AlternateContent>
  <xr:revisionPtr revIDLastSave="0" documentId="8_{E4491BB3-6271-4342-8AD3-5A54F8E99536}" xr6:coauthVersionLast="47" xr6:coauthVersionMax="47" xr10:uidLastSave="{00000000-0000-0000-0000-000000000000}"/>
  <bookViews>
    <workbookView xWindow="-108" yWindow="-108" windowWidth="23256" windowHeight="12456" firstSheet="8" activeTab="13" xr2:uid="{00000000-000D-0000-FFFF-FFFF00000000}"/>
  </bookViews>
  <sheets>
    <sheet name="Rating" sheetId="8" r:id="rId1"/>
    <sheet name="Gender" sheetId="9" r:id="rId2"/>
    <sheet name="Sheet5" sheetId="11" r:id="rId3"/>
    <sheet name="Images" sheetId="2" r:id="rId4"/>
    <sheet name="Background 1" sheetId="3" r:id="rId5"/>
    <sheet name="Education By Attrition" sheetId="10" r:id="rId6"/>
    <sheet name="Attrition By Job" sheetId="12" r:id="rId7"/>
    <sheet name="Dept Wise Attrition" sheetId="13" r:id="rId8"/>
    <sheet name="Attrition By Age Group" sheetId="14" r:id="rId9"/>
    <sheet name="Marital Status" sheetId="15" r:id="rId10"/>
    <sheet name="Data" sheetId="1" r:id="rId11"/>
    <sheet name="Background 4" sheetId="6" r:id="rId12"/>
    <sheet name="Background 3" sheetId="5" r:id="rId13"/>
    <sheet name="Report" sheetId="4" r:id="rId14"/>
    <sheet name="KPI" sheetId="7" r:id="rId15"/>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_xlnm.Print_Area" localSheetId="13">Report!$B$1:$Z$39</definedName>
    <definedName name="Slicer_Department">#N/A</definedName>
    <definedName name="Slicer_Education_Field2">#N/A</definedName>
    <definedName name="Slicer_Gender">#N/A</definedName>
  </definedNames>
  <calcPr calcId="191029"/>
  <pivotCaches>
    <pivotCache cacheId="23"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5" i="15"/>
  <c r="E6" i="15"/>
  <c r="E4" i="15"/>
  <c r="E5" i="12"/>
  <c r="E6" i="12"/>
  <c r="E8" i="12"/>
  <c r="E9" i="12"/>
  <c r="E10" i="12"/>
  <c r="E11" i="12"/>
  <c r="E12" i="12"/>
  <c r="E7" i="12"/>
  <c r="E4" i="12"/>
  <c r="B10" i="9"/>
  <c r="B9" i="9"/>
  <c r="B7" i="8"/>
  <c r="C8" i="7"/>
  <c r="B8" i="7"/>
  <c r="A8" i="7"/>
  <c r="D8" i="7" l="1"/>
  <c r="E8" i="7"/>
  <c r="C9" i="9"/>
  <c r="C10" i="9"/>
  <c r="B8" i="8"/>
  <c r="C8" i="8" s="1"/>
  <c r="C7" i="8"/>
</calcChain>
</file>

<file path=xl/sharedStrings.xml><?xml version="1.0" encoding="utf-8"?>
<sst xmlns="http://schemas.openxmlformats.org/spreadsheetml/2006/main" count="26696" uniqueCount="1569">
  <si>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</si>
  <si>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</si>
  <si>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</si>
  <si>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</si>
  <si>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</si>
  <si>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</si>
  <si>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</si>
  <si>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</si>
  <si>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</si>
  <si>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</si>
  <si>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</si>
  <si>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</si>
  <si>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</si>
  <si>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</si>
  <si>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</si>
  <si>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</si>
  <si>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</si>
  <si>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</si>
  <si>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</si>
  <si>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</si>
  <si>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</si>
  <si>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</si>
  <si>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</si>
  <si>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</si>
  <si>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</si>
  <si>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</si>
  <si>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</si>
  <si>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</si>
  <si>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</si>
  <si>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</si>
  <si>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</si>
  <si>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</si>
  <si>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</si>
  <si>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</si>
  <si>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</si>
  <si>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</si>
  <si>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</si>
  <si>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</si>
  <si>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</si>
  <si>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</si>
  <si>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</si>
  <si>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</si>
  <si>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</si>
  <si>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</si>
  <si>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</si>
  <si>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</si>
  <si>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</si>
  <si>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</si>
  <si>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</si>
  <si>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</si>
  <si>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</si>
  <si>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</si>
  <si>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</si>
  <si>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</si>
  <si>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</si>
  <si>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</si>
  <si>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</si>
  <si>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</si>
  <si>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</si>
  <si>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</si>
  <si>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</si>
  <si>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</si>
  <si>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</si>
  <si>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</si>
  <si>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</si>
  <si>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</si>
  <si>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</si>
  <si>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</si>
  <si>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</si>
  <si>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</si>
  <si>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</si>
  <si>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</si>
  <si>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</si>
  <si>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</si>
  <si>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</si>
  <si>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</si>
  <si>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</si>
  <si>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</si>
  <si>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</si>
  <si>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</si>
  <si>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</si>
  <si>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</si>
  <si>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</si>
  <si>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</si>
  <si>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</si>
  <si>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</si>
  <si>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</si>
  <si>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</si>
  <si>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</si>
  <si>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</si>
  <si>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</si>
  <si>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</si>
  <si>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</si>
  <si>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</si>
  <si>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</si>
  <si>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</si>
  <si>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</si>
  <si>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</si>
  <si>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</si>
  <si>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</si>
  <si>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</si>
  <si>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</si>
  <si>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</si>
  <si>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</si>
  <si>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</si>
  <si>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</si>
  <si>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</si>
  <si>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</si>
  <si>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</si>
  <si>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</si>
  <si>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</si>
  <si>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</si>
  <si>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</si>
  <si>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</si>
  <si>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</si>
  <si>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</si>
  <si>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</si>
  <si>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</si>
  <si>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</si>
  <si>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</si>
  <si>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</si>
  <si>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</si>
  <si>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</si>
  <si>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</si>
  <si>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</si>
  <si>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</si>
  <si>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</si>
  <si>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</si>
  <si>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</si>
  <si>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</si>
  <si>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</si>
  <si>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</si>
  <si>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</si>
  <si>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</si>
  <si>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</si>
  <si>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</si>
  <si>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</si>
  <si>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</si>
  <si>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</si>
  <si>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</si>
  <si>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</si>
  <si>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</si>
  <si>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</si>
  <si>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</si>
  <si>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</si>
  <si>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</si>
  <si>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</si>
  <si>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</si>
  <si>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</si>
  <si>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</si>
  <si>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</si>
  <si>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</si>
  <si>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</si>
  <si>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</si>
  <si>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</si>
  <si>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</si>
  <si>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</si>
  <si>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</si>
  <si>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</si>
  <si>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</si>
  <si>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</si>
  <si>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</si>
  <si>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</si>
  <si>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</si>
  <si>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</si>
  <si>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</si>
  <si>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</si>
  <si>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</si>
  <si>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</si>
  <si>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</si>
  <si>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</si>
  <si>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</si>
  <si>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</si>
  <si>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</si>
  <si>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</si>
  <si>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</si>
  <si>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</si>
  <si>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</si>
  <si>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</si>
  <si>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</si>
  <si>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</si>
  <si>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</si>
  <si>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</si>
  <si>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</si>
  <si>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</si>
  <si>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</si>
  <si>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</si>
  <si>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</si>
  <si>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</si>
  <si>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</si>
  <si>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</si>
  <si>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</si>
  <si>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</si>
  <si>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</si>
  <si>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</si>
  <si>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</si>
  <si>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</si>
  <si>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</si>
  <si>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</si>
  <si>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</si>
  <si>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</si>
  <si>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</si>
  <si>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</si>
  <si>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</si>
  <si>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</si>
  <si>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</si>
  <si>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</si>
  <si>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</si>
  <si>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</si>
  <si>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</si>
  <si>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</si>
  <si>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</si>
  <si>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</si>
  <si>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</si>
  <si>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</si>
  <si>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</si>
  <si>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</si>
  <si>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</si>
  <si>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</si>
  <si>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</si>
  <si>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</si>
  <si>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</si>
  <si>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</si>
  <si>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</si>
  <si>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</si>
  <si>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</si>
  <si>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</si>
  <si>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</si>
  <si>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</si>
  <si>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</si>
  <si>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</si>
  <si>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</si>
  <si>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</si>
  <si>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</si>
  <si>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</si>
  <si>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</si>
  <si>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</si>
  <si>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</si>
  <si>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</si>
  <si>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</si>
  <si>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</si>
  <si>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</si>
  <si>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</si>
  <si>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</si>
  <si>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</si>
  <si>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</si>
  <si>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</si>
  <si>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</si>
  <si>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</si>
  <si>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</si>
  <si>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</si>
  <si>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</si>
  <si>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</si>
  <si>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</si>
  <si>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</si>
  <si>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</si>
  <si>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</si>
  <si>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</si>
  <si>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</si>
  <si>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</si>
  <si>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</si>
  <si>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</si>
  <si>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</si>
  <si>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</si>
  <si>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</si>
  <si>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</si>
  <si>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</si>
  <si>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</si>
  <si>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</si>
  <si>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</si>
  <si>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</si>
  <si>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</si>
  <si>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</si>
  <si>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</si>
  <si>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</si>
  <si>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</si>
  <si>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</si>
  <si>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</si>
  <si>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</si>
  <si>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</si>
  <si>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</si>
  <si>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</si>
  <si>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</si>
  <si>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</si>
  <si>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</si>
  <si>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</si>
  <si>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</si>
  <si>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</si>
  <si>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</si>
  <si>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</si>
  <si>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</si>
  <si>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</si>
  <si>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</si>
  <si>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</si>
  <si>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</si>
  <si>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</si>
  <si>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</si>
  <si>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</si>
  <si>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</si>
  <si>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</si>
  <si>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</si>
  <si>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</si>
  <si>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</si>
  <si>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</si>
  <si>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</si>
  <si>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</si>
  <si>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</si>
  <si>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</si>
  <si>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</si>
  <si>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</si>
  <si>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</si>
  <si>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</si>
  <si>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</si>
  <si>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</si>
  <si>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</si>
  <si>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</si>
  <si>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</si>
  <si>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</si>
  <si>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</si>
  <si>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</si>
  <si>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</si>
  <si>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</si>
  <si>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</si>
  <si>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</si>
  <si>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</si>
  <si>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</si>
  <si>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</si>
  <si>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</si>
  <si>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</si>
  <si>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</si>
  <si>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</si>
  <si>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</si>
  <si>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</si>
  <si>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</si>
  <si>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</si>
  <si>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</si>
  <si>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</si>
  <si>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</si>
  <si>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</si>
  <si>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</si>
  <si>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</si>
  <si>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</si>
  <si>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</si>
  <si>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</si>
  <si>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</si>
  <si>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</si>
  <si>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</si>
  <si>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</si>
  <si>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</si>
  <si>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</si>
  <si>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</si>
  <si>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</si>
  <si>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</si>
  <si>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</si>
  <si>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</si>
  <si>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</si>
  <si>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</si>
  <si>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</si>
  <si>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</si>
  <si>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</si>
  <si>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</si>
  <si>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</si>
  <si>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</si>
  <si>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</si>
  <si>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</si>
  <si>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</si>
  <si>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</si>
  <si>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</si>
  <si>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</si>
  <si>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</si>
  <si>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</si>
  <si>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</si>
  <si>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</si>
  <si>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</si>
  <si>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</si>
  <si>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</si>
  <si>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</si>
  <si>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</si>
  <si>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</si>
  <si>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</si>
  <si>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</si>
  <si>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</si>
  <si>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</si>
  <si>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</si>
  <si>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</si>
  <si>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</si>
  <si>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</si>
  <si>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</si>
  <si>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</si>
  <si>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</si>
  <si>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</si>
  <si>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</si>
  <si>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</si>
  <si>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</si>
  <si>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</si>
  <si>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</si>
  <si>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</si>
  <si>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</si>
  <si>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</si>
  <si>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</si>
  <si>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</si>
  <si>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</si>
  <si>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</si>
  <si>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</si>
  <si>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</si>
  <si>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</si>
  <si>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</si>
  <si>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</si>
  <si>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</si>
  <si>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</si>
  <si>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</si>
  <si>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</si>
  <si>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</si>
  <si>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</si>
  <si>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</si>
  <si>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</si>
  <si>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</si>
  <si>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</si>
  <si>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</si>
  <si>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</si>
  <si>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</si>
  <si>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</si>
  <si>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</si>
  <si>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</si>
  <si>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</si>
  <si>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</si>
  <si>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</si>
  <si>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</si>
  <si>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</si>
  <si>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</si>
  <si>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</si>
  <si>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</si>
  <si>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</si>
  <si>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</si>
  <si>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</si>
  <si>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</si>
  <si>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</si>
  <si>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</si>
  <si>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</si>
  <si>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</si>
  <si>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</si>
  <si>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</si>
  <si>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</si>
  <si>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</si>
  <si>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</si>
  <si>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</si>
  <si>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</si>
  <si>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</si>
  <si>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</si>
  <si>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</si>
  <si>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</si>
  <si>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</si>
  <si>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</si>
  <si>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</si>
  <si>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</si>
  <si>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</si>
  <si>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</si>
  <si>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</si>
  <si>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</si>
  <si>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</si>
  <si>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</si>
  <si>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</si>
  <si>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</si>
  <si>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</si>
  <si>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</si>
  <si>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</si>
  <si>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</si>
  <si>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</si>
  <si>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</si>
  <si>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</si>
  <si>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</si>
  <si>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</si>
  <si>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</si>
  <si>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</si>
  <si>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</si>
  <si>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</si>
  <si>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</si>
  <si>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</si>
  <si>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</si>
  <si>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</si>
  <si>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</si>
  <si>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</si>
  <si>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</si>
  <si>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</si>
  <si>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</si>
  <si>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</si>
  <si>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</si>
  <si>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</si>
  <si>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</si>
  <si>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</si>
  <si>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</si>
  <si>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</si>
  <si>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</si>
  <si>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</si>
  <si>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</si>
  <si>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</si>
  <si>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</si>
  <si>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</si>
  <si>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</si>
  <si>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</si>
  <si>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</si>
  <si>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</si>
  <si>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</si>
  <si>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</si>
  <si>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</si>
  <si>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</si>
  <si>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</si>
  <si>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</si>
  <si>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</si>
  <si>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</si>
  <si>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</si>
  <si>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</si>
  <si>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</si>
  <si>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</si>
  <si>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</si>
  <si>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</si>
  <si>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</si>
  <si>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</si>
  <si>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</si>
  <si>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</si>
  <si>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</si>
  <si>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</si>
  <si>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</si>
  <si>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</si>
  <si>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</si>
  <si>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</si>
  <si>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</si>
  <si>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</si>
  <si>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</si>
  <si>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</si>
  <si>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</si>
  <si>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</si>
  <si>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</si>
  <si>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</si>
  <si>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</si>
  <si>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</si>
  <si>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</si>
  <si>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</si>
  <si>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</si>
  <si>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</si>
  <si>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</si>
  <si>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</si>
  <si>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</si>
  <si>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</si>
  <si>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</si>
  <si>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</si>
  <si>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</si>
  <si>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</si>
  <si>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</si>
  <si>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</si>
  <si>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</si>
  <si>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</si>
  <si>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</si>
  <si>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</si>
  <si>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</si>
  <si>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</si>
  <si>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</si>
  <si>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</si>
  <si>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</si>
  <si>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</si>
  <si>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</si>
  <si>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</si>
  <si>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</si>
  <si>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</si>
  <si>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</si>
  <si>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</si>
  <si>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</si>
  <si>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</si>
  <si>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</si>
  <si>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</si>
  <si>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</si>
  <si>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</si>
  <si>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</si>
  <si>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</si>
  <si>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</si>
  <si>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</si>
  <si>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</si>
  <si>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</si>
  <si>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</si>
  <si>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</si>
  <si>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</si>
  <si>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</si>
  <si>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</si>
  <si>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</si>
  <si>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</si>
  <si>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</si>
  <si>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</si>
  <si>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</si>
  <si>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</si>
  <si>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</si>
  <si>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</si>
  <si>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</si>
  <si>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</si>
  <si>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</si>
  <si>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</si>
  <si>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</si>
  <si>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</si>
  <si>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</si>
  <si>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</si>
  <si>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</si>
  <si>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</si>
  <si>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</si>
  <si>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</si>
  <si>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</si>
  <si>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</si>
  <si>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</si>
  <si>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</si>
  <si>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</si>
  <si>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</si>
  <si>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</si>
  <si>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</si>
  <si>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</si>
  <si>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</si>
  <si>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</si>
  <si>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</si>
  <si>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</si>
  <si>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</si>
  <si>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</si>
  <si>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</si>
  <si>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</si>
  <si>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</si>
  <si>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</si>
  <si>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</si>
  <si>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</si>
  <si>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</si>
  <si>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</si>
  <si>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</si>
  <si>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</si>
  <si>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</si>
  <si>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</si>
  <si>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</si>
  <si>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</si>
  <si>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</si>
  <si>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</si>
  <si>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</si>
  <si>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</si>
  <si>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</si>
  <si>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</si>
  <si>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</si>
  <si>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</si>
  <si>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</si>
  <si>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</si>
  <si>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</si>
  <si>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</si>
  <si>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</si>
  <si>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</si>
  <si>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</si>
  <si>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</si>
  <si>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</si>
  <si>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</si>
  <si>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</si>
  <si>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</si>
  <si>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</si>
  <si>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</si>
  <si>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</si>
  <si>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</si>
  <si>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</si>
  <si>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</si>
  <si>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</si>
  <si>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</si>
  <si>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</si>
  <si>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</si>
  <si>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</si>
  <si>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</si>
  <si>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</si>
  <si>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</si>
  <si>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</si>
  <si>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</si>
  <si>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</si>
  <si>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</si>
  <si>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</si>
  <si>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</si>
  <si>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</si>
  <si>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</si>
  <si>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</si>
  <si>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</si>
  <si>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</si>
  <si>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</si>
  <si>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</si>
  <si>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</si>
  <si>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</si>
  <si>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</si>
  <si>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</si>
  <si>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</si>
  <si>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</si>
  <si>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</si>
  <si>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</si>
  <si>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</si>
  <si>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</si>
  <si>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</si>
  <si>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</si>
  <si>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</si>
  <si>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</si>
  <si>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</si>
  <si>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</si>
  <si>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</si>
  <si>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</si>
  <si>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</si>
  <si>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</si>
  <si>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</si>
  <si>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</si>
  <si>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</si>
  <si>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</si>
  <si>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</si>
  <si>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</si>
  <si>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</si>
  <si>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</si>
  <si>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</si>
  <si>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</si>
  <si>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</si>
  <si>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</si>
  <si>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</si>
  <si>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</si>
  <si>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</si>
  <si>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</si>
  <si>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</si>
  <si>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</si>
  <si>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</si>
  <si>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</si>
  <si>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</si>
  <si>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</si>
  <si>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</si>
  <si>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</si>
  <si>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</si>
  <si>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</si>
  <si>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</si>
  <si>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</si>
  <si>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</si>
  <si>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</si>
  <si>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</si>
  <si>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</si>
  <si>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</si>
  <si>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</si>
  <si>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</si>
  <si>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</si>
  <si>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</si>
  <si>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</si>
  <si>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</si>
  <si>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</si>
  <si>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</si>
  <si>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</si>
  <si>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</si>
  <si>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</si>
  <si>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</si>
  <si>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</si>
  <si>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</si>
  <si>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</si>
  <si>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</si>
  <si>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</si>
  <si>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</si>
  <si>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</si>
  <si>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</si>
  <si>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</si>
  <si>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</si>
  <si>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</si>
  <si>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</si>
  <si>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</si>
  <si>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</si>
  <si>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</si>
  <si>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</si>
  <si>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</si>
  <si>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</si>
  <si>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</si>
  <si>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</si>
  <si>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</si>
  <si>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</si>
  <si>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</si>
  <si>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</si>
  <si>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</si>
  <si>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</si>
  <si>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</si>
  <si>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</si>
  <si>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</si>
  <si>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</si>
  <si>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</si>
  <si>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</si>
  <si>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</si>
  <si>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</si>
  <si>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</si>
  <si>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</si>
  <si>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</si>
  <si>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</si>
  <si>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</si>
  <si>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</si>
  <si>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</si>
  <si>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</si>
  <si>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</si>
  <si>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</si>
  <si>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</si>
  <si>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</si>
  <si>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</si>
  <si>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</si>
  <si>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</si>
  <si>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</si>
  <si>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</si>
  <si>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</si>
  <si>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</si>
  <si>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</si>
  <si>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</si>
  <si>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</si>
  <si>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</si>
  <si>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</si>
  <si>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</si>
  <si>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</si>
  <si>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</si>
  <si>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</si>
  <si>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</si>
  <si>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</si>
  <si>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</si>
  <si>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</si>
  <si>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</si>
  <si>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</si>
  <si>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</si>
  <si>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</si>
  <si>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</si>
  <si>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</si>
  <si>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</si>
  <si>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</si>
  <si>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</si>
  <si>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</si>
  <si>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</si>
  <si>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</si>
  <si>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</si>
  <si>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</si>
  <si>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</si>
  <si>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</si>
  <si>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</si>
  <si>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</si>
  <si>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</si>
  <si>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</si>
  <si>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</si>
  <si>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</si>
  <si>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</si>
  <si>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</si>
  <si>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</si>
  <si>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</si>
  <si>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</si>
  <si>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</si>
  <si>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</si>
  <si>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</si>
  <si>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</si>
  <si>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</si>
  <si>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</si>
  <si>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</si>
  <si>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</si>
  <si>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</si>
  <si>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</si>
  <si>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</si>
  <si>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</si>
  <si>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</si>
  <si>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</si>
  <si>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</si>
  <si>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</si>
  <si>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</si>
  <si>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</si>
  <si>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</si>
  <si>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</si>
  <si>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</si>
  <si>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</si>
  <si>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</si>
  <si>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</si>
  <si>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</si>
  <si>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</si>
  <si>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</si>
  <si>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</si>
  <si>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</si>
  <si>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</si>
  <si>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</si>
  <si>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</si>
  <si>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</si>
  <si>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</si>
  <si>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</si>
  <si>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</si>
  <si>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</si>
  <si>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</si>
  <si>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</si>
  <si>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</si>
  <si>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</si>
  <si>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</si>
  <si>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</si>
  <si>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</si>
  <si>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</si>
  <si>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</si>
  <si>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</si>
  <si>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</si>
  <si>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</si>
  <si>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</si>
  <si>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</si>
  <si>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</si>
  <si>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</si>
  <si>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</si>
  <si>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</si>
  <si>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</si>
  <si>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</si>
  <si>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</si>
  <si>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</si>
  <si>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</si>
  <si>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</si>
  <si>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</si>
  <si>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</si>
  <si>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</si>
  <si>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</si>
  <si>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</si>
  <si>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</si>
  <si>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</si>
  <si>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</si>
  <si>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</si>
  <si>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</si>
  <si>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</si>
  <si>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</si>
  <si>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</si>
  <si>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</si>
  <si>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</si>
  <si>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</si>
  <si>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</si>
  <si>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</si>
  <si>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</si>
  <si>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</si>
  <si>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</si>
  <si>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</si>
  <si>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</si>
  <si>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</si>
  <si>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</si>
  <si>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</si>
  <si>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</si>
  <si>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</si>
  <si>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</si>
  <si>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</si>
  <si>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</si>
  <si>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</si>
  <si>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</si>
  <si>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</si>
  <si>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</si>
  <si>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</si>
  <si>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</si>
  <si>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</si>
  <si>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</si>
  <si>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</si>
  <si>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</si>
  <si>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</si>
  <si>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</si>
  <si>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</si>
  <si>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</si>
  <si>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</si>
  <si>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</si>
  <si>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</si>
  <si>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</si>
  <si>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</si>
  <si>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</si>
  <si>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</si>
  <si>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</si>
  <si>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</si>
  <si>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</si>
  <si>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</si>
  <si>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</si>
  <si>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</si>
  <si>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</si>
  <si>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</si>
  <si>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</si>
  <si>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</si>
  <si>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</si>
  <si>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</si>
  <si>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</si>
  <si>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</si>
  <si>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</si>
  <si>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</si>
  <si>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</si>
  <si>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</si>
  <si>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</si>
  <si>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</si>
  <si>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</si>
  <si>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</si>
  <si>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</si>
  <si>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</si>
  <si>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</si>
  <si>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</si>
  <si>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</si>
  <si>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</si>
  <si>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</si>
  <si>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</si>
  <si>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</si>
  <si>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</si>
  <si>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</si>
  <si>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</si>
  <si>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</si>
  <si>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</si>
  <si>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</si>
  <si>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</si>
  <si>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</si>
  <si>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</si>
  <si>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</si>
  <si>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</si>
  <si>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</si>
  <si>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</si>
  <si>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</si>
  <si>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</si>
  <si>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</si>
  <si>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</si>
  <si>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</si>
  <si>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</si>
  <si>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</si>
  <si>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</si>
  <si>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</si>
  <si>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</si>
  <si>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</si>
  <si>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</si>
  <si>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</si>
  <si>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</si>
  <si>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</si>
  <si>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</si>
  <si>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</si>
  <si>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</si>
  <si>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</si>
  <si>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</si>
  <si>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</si>
  <si>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</si>
  <si>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</si>
  <si>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</si>
  <si>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</si>
  <si>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</si>
  <si>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</si>
  <si>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</si>
  <si>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</si>
  <si>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</si>
  <si>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</si>
  <si>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</si>
  <si>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</si>
  <si>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</si>
  <si>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</si>
  <si>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</si>
  <si>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</si>
  <si>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</si>
  <si>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</si>
  <si>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</si>
  <si>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</si>
  <si>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</si>
  <si>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</si>
  <si>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</si>
  <si>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</si>
  <si>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</si>
  <si>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</si>
  <si>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</si>
  <si>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</si>
  <si>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</si>
  <si>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</si>
  <si>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</si>
  <si>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</si>
  <si>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</si>
  <si>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</si>
  <si>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</si>
  <si>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</si>
  <si>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</si>
  <si>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</si>
  <si>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</si>
  <si>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</si>
  <si>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</si>
  <si>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</si>
  <si>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</si>
  <si>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</si>
  <si>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</si>
  <si>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</si>
  <si>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</si>
  <si>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</si>
  <si>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</si>
  <si>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</si>
  <si>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</si>
  <si>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</si>
  <si>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</si>
  <si>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</si>
  <si>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</si>
  <si>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</si>
  <si>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</si>
  <si>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</si>
  <si>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</si>
  <si>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</si>
  <si>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</si>
  <si>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</si>
  <si>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</si>
  <si>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</si>
  <si>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</si>
  <si>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</si>
  <si>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</si>
  <si>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</si>
  <si>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</si>
  <si>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</si>
  <si>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</si>
  <si>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</si>
  <si>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</si>
  <si>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</si>
  <si>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</si>
  <si>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</si>
  <si>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</si>
  <si>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</si>
  <si>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</si>
  <si>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</si>
  <si>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</si>
  <si>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</si>
  <si>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</si>
  <si>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</si>
  <si>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</si>
  <si>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</si>
  <si>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</si>
  <si>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</si>
  <si>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</si>
  <si>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</si>
  <si>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</si>
  <si>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</si>
  <si>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</si>
  <si>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</si>
  <si>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</si>
  <si>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</si>
  <si>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</si>
  <si>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</si>
  <si>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</si>
  <si>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</si>
  <si>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</si>
  <si>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</si>
  <si>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</si>
  <si>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</si>
  <si>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</si>
  <si>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</si>
  <si>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</si>
  <si>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</si>
  <si>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</si>
  <si>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</si>
  <si>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</si>
  <si>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</si>
  <si>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</si>
  <si>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</si>
  <si>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</si>
  <si>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</si>
  <si>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</si>
  <si>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</si>
  <si>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</si>
  <si>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</si>
  <si>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</si>
  <si>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</si>
  <si>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</si>
  <si>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</si>
  <si>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</si>
  <si>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</si>
  <si>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</si>
  <si>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</si>
  <si>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</si>
  <si>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</si>
  <si>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</si>
  <si>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</si>
  <si>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</si>
  <si>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</si>
  <si>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</si>
  <si>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</si>
  <si>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</si>
  <si>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</si>
  <si>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</si>
  <si>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</si>
  <si>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</si>
  <si>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</si>
  <si>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</si>
  <si>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</si>
  <si>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</si>
  <si>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</si>
  <si>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</si>
  <si>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</si>
  <si>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</si>
  <si>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</si>
  <si>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</si>
  <si>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</si>
  <si>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</si>
  <si>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</si>
  <si>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</si>
  <si>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</si>
  <si>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</si>
  <si>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</si>
  <si>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</si>
  <si>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</si>
  <si>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</si>
  <si>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</si>
  <si>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</si>
  <si>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</si>
  <si>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</si>
  <si>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</si>
  <si>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</si>
  <si>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</si>
  <si>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</si>
  <si>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</si>
  <si>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</si>
  <si>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</si>
  <si>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</si>
  <si>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</si>
  <si>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</si>
  <si>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</si>
  <si>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</si>
  <si>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</si>
  <si>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</si>
  <si>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</si>
  <si>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</si>
  <si>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</si>
  <si>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</si>
  <si>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</si>
  <si>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</si>
  <si>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</si>
  <si>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</si>
  <si>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</si>
  <si>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</si>
  <si>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</si>
  <si>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</si>
  <si>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</si>
  <si>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</si>
  <si>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</si>
  <si>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</si>
  <si>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</si>
  <si>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</si>
  <si>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</si>
  <si>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</si>
  <si>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</si>
  <si>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</si>
  <si>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</si>
  <si>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</si>
  <si>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</si>
  <si>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</si>
  <si>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</si>
  <si>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</si>
  <si>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</si>
  <si>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</si>
  <si>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</si>
  <si>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</si>
  <si>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</si>
  <si>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</si>
  <si>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</si>
  <si>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</si>
  <si>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</si>
  <si>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</si>
  <si>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</si>
  <si>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</si>
  <si>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</si>
  <si>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</si>
  <si>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</si>
  <si>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</si>
  <si>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</si>
  <si>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</si>
  <si>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</si>
  <si>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</si>
  <si>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</si>
  <si>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</si>
  <si>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</si>
  <si>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</si>
  <si>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</si>
  <si>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</si>
  <si>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</si>
  <si>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</si>
  <si>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</si>
  <si>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</si>
  <si>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</si>
  <si>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</si>
  <si>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</si>
  <si>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</si>
  <si>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</si>
  <si>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</si>
  <si>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</si>
  <si>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</si>
  <si>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</si>
  <si>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</si>
  <si>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</si>
  <si>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</si>
  <si>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</si>
  <si>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</si>
  <si>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</si>
  <si>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</si>
  <si>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</si>
  <si>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</si>
  <si>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</si>
  <si>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</si>
  <si>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</si>
  <si>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</si>
  <si>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</si>
  <si>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</si>
  <si>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</si>
  <si>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</si>
  <si>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</si>
  <si>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</si>
  <si>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</si>
  <si>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</si>
  <si>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</si>
  <si>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</si>
  <si>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</si>
  <si>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</si>
  <si>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</si>
  <si>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</si>
  <si>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</si>
  <si>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</si>
  <si>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</si>
  <si>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</si>
  <si>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</si>
  <si>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</si>
  <si>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</si>
  <si>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</si>
  <si>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</si>
  <si>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</si>
  <si>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</si>
  <si>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</si>
  <si>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</si>
  <si>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</si>
  <si>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</si>
  <si>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</si>
  <si>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</si>
  <si>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</si>
  <si>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</si>
  <si>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</si>
  <si>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</si>
  <si>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</si>
  <si>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</si>
  <si>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</si>
  <si>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</si>
  <si>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</si>
  <si>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</si>
  <si>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</si>
  <si>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</si>
  <si>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</si>
  <si>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</si>
  <si>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</si>
  <si>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</si>
  <si>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</si>
  <si>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</si>
  <si>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</si>
  <si>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</si>
  <si>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</si>
  <si>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</si>
  <si>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</si>
  <si>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</si>
  <si>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</si>
  <si>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</si>
  <si>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</si>
  <si>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</si>
  <si>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</si>
  <si>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</si>
  <si>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</si>
  <si>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</si>
  <si>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</si>
  <si>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</si>
  <si>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</si>
  <si>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</si>
  <si>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</si>
  <si>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</si>
  <si>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</si>
  <si>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</si>
  <si>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</si>
  <si>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</si>
  <si>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</si>
  <si>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</si>
  <si>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</si>
  <si>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</si>
  <si>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</si>
  <si>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</si>
  <si>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</si>
  <si>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</si>
  <si>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</si>
  <si>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</si>
  <si>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</si>
  <si>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</si>
  <si>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</si>
  <si>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</si>
  <si>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</si>
  <si>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</si>
  <si>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</si>
  <si>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</si>
  <si>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</si>
  <si>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</si>
  <si>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</si>
  <si>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</si>
  <si>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</si>
  <si>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</si>
  <si>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</si>
  <si>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</si>
  <si>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</si>
  <si>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</si>
  <si>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</si>
  <si>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</si>
  <si>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</si>
  <si>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</si>
  <si>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</si>
  <si>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</si>
  <si>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</si>
  <si>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</si>
  <si>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</si>
  <si>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</si>
  <si>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</si>
  <si>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</si>
  <si>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</si>
  <si>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</si>
  <si>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</si>
  <si>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</si>
  <si>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</si>
  <si>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</si>
  <si>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</si>
  <si>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</si>
  <si>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</si>
  <si>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</si>
  <si>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</si>
  <si>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</si>
  <si>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</si>
  <si>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</si>
  <si>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</si>
  <si>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</si>
  <si>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</si>
  <si>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</si>
  <si>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</si>
  <si>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</si>
  <si>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</si>
  <si>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</si>
  <si>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</si>
  <si>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</si>
  <si>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</si>
  <si>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</si>
  <si>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</si>
  <si>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</si>
  <si>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</si>
  <si>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</si>
  <si>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</si>
  <si>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</si>
  <si>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</si>
  <si>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</si>
  <si>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</si>
  <si>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</si>
  <si>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</si>
  <si>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</si>
  <si>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</si>
  <si>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</si>
  <si>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</si>
  <si>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</si>
  <si>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</si>
  <si>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</si>
  <si>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</si>
  <si>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</si>
  <si>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</si>
  <si>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</si>
  <si>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</si>
  <si>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</si>
  <si>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</si>
  <si>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</si>
  <si>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</si>
  <si>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</si>
  <si>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</si>
  <si>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</si>
  <si>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</si>
  <si>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</si>
  <si>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</si>
  <si>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</si>
  <si>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</si>
  <si>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</si>
  <si>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</si>
  <si>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</si>
  <si>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</si>
  <si>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</si>
  <si>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</si>
  <si>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</si>
  <si>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</si>
  <si>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</si>
  <si>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</si>
  <si>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</si>
  <si>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</si>
  <si>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</si>
  <si>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</si>
  <si>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</si>
  <si>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</si>
  <si>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</si>
  <si>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</si>
  <si>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</si>
  <si>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</si>
  <si>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</si>
  <si>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</si>
  <si>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</si>
  <si>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</si>
  <si>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</si>
  <si>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</si>
  <si>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</si>
  <si>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</si>
  <si>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</si>
  <si>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</si>
  <si>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</si>
  <si>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</si>
  <si>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</si>
  <si>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</si>
  <si>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</si>
  <si>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</si>
  <si>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</si>
  <si>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</si>
  <si>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</si>
  <si>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</si>
  <si>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</si>
  <si>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</si>
  <si>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</si>
  <si>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</si>
  <si>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</si>
  <si>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</si>
  <si>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</si>
  <si>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</si>
  <si>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</si>
  <si>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</si>
  <si>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</si>
  <si>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</si>
  <si>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</si>
  <si>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</si>
  <si>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</si>
  <si>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</si>
  <si>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</si>
  <si>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</si>
  <si>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</si>
  <si>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</si>
  <si>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</si>
  <si>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</si>
  <si>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</si>
  <si>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</si>
  <si>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</si>
  <si>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</si>
  <si>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</si>
  <si>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</si>
  <si>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</si>
  <si>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</si>
  <si>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</si>
  <si>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</si>
  <si>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</si>
  <si>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</si>
  <si>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</si>
  <si>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</si>
  <si>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</si>
  <si>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</si>
  <si>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</si>
  <si>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</si>
  <si>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</si>
  <si>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</si>
  <si>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</si>
  <si>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</si>
  <si>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</si>
  <si>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</si>
  <si>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</si>
  <si>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</si>
  <si>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</si>
  <si>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</si>
  <si>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</si>
  <si>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</si>
  <si>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</si>
  <si>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</si>
  <si>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</si>
  <si>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</si>
  <si>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</si>
  <si>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</si>
  <si>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</si>
  <si>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</si>
  <si>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</si>
  <si>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</si>
  <si>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</si>
  <si>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</si>
  <si>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</si>
  <si>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</si>
  <si>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Grand Total</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</si>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</sst>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2"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1" xfId="0" pivotButton="1" applyBorder="1"/>
    <xf numFmtId="0" fontId="0" fillId="0" borderId="6" xfId="0" applyBorder="1"/>
    <xf numFmtId="0" fontId="0" fillId="0" borderId="5" xfId="0" applyNumberFormat="1" applyBorder="1"/>
    <xf numFmtId="0" fontId="0" fillId="0" borderId="7" xfId="0" applyBorder="1"/>
    <xf numFmtId="0" fontId="0" fillId="0" borderId="3" xfId="0" applyNumberFormat="1" applyBorder="1"/>
    <xf numFmtId="0" fontId="0" fillId="0" borderId="9" xfId="0" applyBorder="1"/>
    <xf numFmtId="0" fontId="0" fillId="0" borderId="4" xfId="0" applyNumberFormat="1" applyBorder="1"/>
    <xf numFmtId="1" fontId="0" fillId="0" borderId="8" xfId="0" applyNumberFormat="1" applyBorder="1"/>
    <xf numFmtId="172" fontId="0" fillId="0" borderId="0" xfId="0" applyNumberFormat="1"/>
    <xf numFmtId="1" fontId="0" fillId="0" borderId="0" xfId="0" applyNumberFormat="1"/>
    <xf numFmtId="9" fontId="0" fillId="0" borderId="0" xfId="1" applyFont="1"/>
    <xf numFmtId="10" fontId="0" fillId="0" borderId="0" xfId="1" applyNumberFormat="1" applyFont="1"/>
    <xf numFmtId="172" fontId="0" fillId="0" borderId="5" xfId="0" applyNumberFormat="1" applyBorder="1"/>
    <xf numFmtId="0" fontId="0" fillId="0" borderId="1" xfId="0" applyBorder="1" applyAlignment="1">
      <alignment horizontal="left"/>
    </xf>
    <xf numFmtId="0" fontId="0" fillId="0" borderId="6" xfId="0" applyNumberFormat="1" applyBorder="1"/>
    <xf numFmtId="0" fontId="0" fillId="0" borderId="2" xfId="0" applyBorder="1" applyAlignment="1">
      <alignment horizontal="left"/>
    </xf>
    <xf numFmtId="0" fontId="0" fillId="0" borderId="10" xfId="0" applyNumberFormat="1" applyBorder="1"/>
    <xf numFmtId="0" fontId="0" fillId="0" borderId="3" xfId="0" applyBorder="1" applyAlignment="1">
      <alignment horizontal="left"/>
    </xf>
    <xf numFmtId="0" fontId="0" fillId="0" borderId="0" xfId="0" applyFill="1" applyBorder="1" applyAlignment="1">
      <alignment horizontal="left"/>
    </xf>
    <xf numFmtId="10" fontId="0" fillId="0" borderId="6" xfId="0" applyNumberFormat="1" applyBorder="1"/>
    <xf numFmtId="10" fontId="0" fillId="0" borderId="10" xfId="0" applyNumberFormat="1" applyBorder="1"/>
    <xf numFmtId="10" fontId="0" fillId="0" borderId="5" xfId="0" applyNumberFormat="1" applyBorder="1"/>
  </cellXfs>
  <cellStyles count="2">
    <cellStyle name="Normal" xfId="0" builtinId="0"/>
    <cellStyle name="Percent" xfId="1" builtinId="5"/>
  </cellStyles>
  <dxfs count="88">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numFmt numFmtId="172" formatCode="0.0"/>
    </dxf>
    <dxf>
      <numFmt numFmtId="1" formatCode="0"/>
    </dxf>
    <dxf>
      <fill>
        <patternFill>
          <bgColor theme="0" tint="-4.9989318521683403E-2"/>
        </patternFill>
      </fill>
    </dxf>
    <dxf>
      <numFmt numFmtId="172"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87"/>
      <tableStyleElement type="firstRowStripe" dxfId="86"/>
      <tableStyleElement type="secondRowStripe" dxfId="85"/>
    </tableStyle>
    <tableStyle name="Slicer" pivot="0" table="0" count="4" xr9:uid="{13AEA95E-A25A-45C0-97C7-F1333FE0B900}">
      <tableStyleElement type="wholeTable" dxfId="82"/>
    </tableStyle>
  </tableStyles>
  <colors>
    <mruColors>
      <color rgb="FFD52987"/>
      <color rgb="FFF8B9FB"/>
      <color rgb="FFFEF8FE"/>
    </mruColors>
  </colors>
  <extLst>
    <ext xmlns:x14="http://schemas.microsoft.com/office/spreadsheetml/2009/9/main" uri="{46F421CA-312F-682f-3DD2-61675219B42D}">
      <x14:dxfs count="3">
        <dxf>
          <fill>
            <gradientFill degree="90">
              <stop position="0">
                <color theme="1" tint="0.1490218817712943"/>
              </stop>
              <stop position="1">
                <color theme="0" tint="-0.25098422193060094"/>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49CA-44C8-8058-8EABB0C18DA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938E-4B39-A873-6374B5ED0AE0}"/>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38E-4B39-A873-6374B5ED0AE0}"/>
            </c:ext>
          </c:extLst>
        </c:ser>
        <c:dLbls>
          <c:showLegendKey val="0"/>
          <c:showVal val="0"/>
          <c:showCatName val="0"/>
          <c:showSerName val="0"/>
          <c:showPercent val="0"/>
          <c:showBubbleSize val="0"/>
        </c:dLbls>
        <c:gapWidth val="0"/>
        <c:overlap val="100"/>
        <c:axId val="173222720"/>
        <c:axId val="108077136"/>
      </c:barChart>
      <c:catAx>
        <c:axId val="173222720"/>
        <c:scaling>
          <c:orientation val="minMax"/>
        </c:scaling>
        <c:delete val="1"/>
        <c:axPos val="l"/>
        <c:majorTickMark val="out"/>
        <c:minorTickMark val="none"/>
        <c:tickLblPos val="nextTo"/>
        <c:crossAx val="108077136"/>
        <c:crosses val="autoZero"/>
        <c:auto val="1"/>
        <c:lblAlgn val="ctr"/>
        <c:lblOffset val="100"/>
        <c:noMultiLvlLbl val="0"/>
      </c:catAx>
      <c:valAx>
        <c:axId val="108077136"/>
        <c:scaling>
          <c:orientation val="minMax"/>
          <c:max val="4"/>
          <c:min val="0"/>
        </c:scaling>
        <c:delete val="1"/>
        <c:axPos val="b"/>
        <c:numFmt formatCode="0.0" sourceLinked="1"/>
        <c:majorTickMark val="out"/>
        <c:minorTickMark val="none"/>
        <c:tickLblPos val="nextTo"/>
        <c:crossAx val="17322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84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8E4C-439C-B635-069FB514E33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9A8-445C-B037-0E809288777D}"/>
            </c:ext>
          </c:extLst>
        </c:ser>
        <c:dLbls>
          <c:dLblPos val="outEnd"/>
          <c:showLegendKey val="0"/>
          <c:showVal val="1"/>
          <c:showCatName val="0"/>
          <c:showSerName val="0"/>
          <c:showPercent val="0"/>
          <c:showBubbleSize val="0"/>
        </c:dLbls>
        <c:gapWidth val="182"/>
        <c:axId val="159366416"/>
        <c:axId val="42801376"/>
      </c:barChart>
      <c:catAx>
        <c:axId val="1593664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01376"/>
        <c:crosses val="autoZero"/>
        <c:auto val="1"/>
        <c:lblAlgn val="ctr"/>
        <c:lblOffset val="100"/>
        <c:noMultiLvlLbl val="0"/>
      </c:catAx>
      <c:valAx>
        <c:axId val="42801376"/>
        <c:scaling>
          <c:orientation val="minMax"/>
        </c:scaling>
        <c:delete val="1"/>
        <c:axPos val="b"/>
        <c:numFmt formatCode="General" sourceLinked="1"/>
        <c:majorTickMark val="out"/>
        <c:minorTickMark val="none"/>
        <c:tickLblPos val="nextTo"/>
        <c:crossAx val="15936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101-4D7A-B6CE-31B837D687AD}"/>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
          <c:w val="0.93888888888888888"/>
          <c:h val="0.89814814814814814"/>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E0C-4005-850A-36775BC7B7CD}"/>
            </c:ext>
          </c:extLst>
        </c:ser>
        <c:dLbls>
          <c:dLblPos val="outEnd"/>
          <c:showLegendKey val="0"/>
          <c:showVal val="1"/>
          <c:showCatName val="0"/>
          <c:showSerName val="0"/>
          <c:showPercent val="0"/>
          <c:showBubbleSize val="0"/>
        </c:dLbls>
        <c:gapWidth val="219"/>
        <c:overlap val="-27"/>
        <c:axId val="130995216"/>
        <c:axId val="42806656"/>
      </c:barChart>
      <c:catAx>
        <c:axId val="130995216"/>
        <c:scaling>
          <c:orientation val="minMax"/>
        </c:scaling>
        <c:delete val="1"/>
        <c:axPos val="b"/>
        <c:numFmt formatCode="General" sourceLinked="1"/>
        <c:majorTickMark val="none"/>
        <c:minorTickMark val="none"/>
        <c:tickLblPos val="nextTo"/>
        <c:crossAx val="42806656"/>
        <c:crosses val="autoZero"/>
        <c:auto val="1"/>
        <c:lblAlgn val="ctr"/>
        <c:lblOffset val="100"/>
        <c:noMultiLvlLbl val="0"/>
      </c:catAx>
      <c:valAx>
        <c:axId val="42806656"/>
        <c:scaling>
          <c:orientation val="minMax"/>
        </c:scaling>
        <c:delete val="1"/>
        <c:axPos val="l"/>
        <c:numFmt formatCode="General" sourceLinked="1"/>
        <c:majorTickMark val="none"/>
        <c:minorTickMark val="none"/>
        <c:tickLblPos val="nextTo"/>
        <c:crossAx val="130995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7489214504192"/>
          <c:y val="0.18565376171465933"/>
          <c:w val="0.55326508832958476"/>
          <c:h val="0.6793253206746792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D9-4C18-8A5A-987CD622BA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D9-4C18-8A5A-987CD622BA7E}"/>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58D9-4C18-8A5A-987CD622BA7E}"/>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4">
                <a:lumMod val="60000"/>
                <a:lumOff val="4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1FD3-43FD-BFFA-1E036B5C6A7B}"/>
            </c:ext>
          </c:extLst>
        </c:ser>
        <c:ser>
          <c:idx val="1"/>
          <c:order val="1"/>
          <c:spPr>
            <a:solidFill>
              <a:schemeClr val="bg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1FD3-43FD-BFFA-1E036B5C6A7B}"/>
            </c:ext>
          </c:extLst>
        </c:ser>
        <c:dLbls>
          <c:showLegendKey val="0"/>
          <c:showVal val="0"/>
          <c:showCatName val="0"/>
          <c:showSerName val="0"/>
          <c:showPercent val="0"/>
          <c:showBubbleSize val="0"/>
        </c:dLbls>
        <c:gapWidth val="0"/>
        <c:overlap val="100"/>
        <c:axId val="173222720"/>
        <c:axId val="108077136"/>
      </c:barChart>
      <c:catAx>
        <c:axId val="173222720"/>
        <c:scaling>
          <c:orientation val="minMax"/>
        </c:scaling>
        <c:delete val="1"/>
        <c:axPos val="l"/>
        <c:majorTickMark val="out"/>
        <c:minorTickMark val="none"/>
        <c:tickLblPos val="nextTo"/>
        <c:crossAx val="108077136"/>
        <c:crosses val="autoZero"/>
        <c:auto val="1"/>
        <c:lblAlgn val="ctr"/>
        <c:lblOffset val="100"/>
        <c:noMultiLvlLbl val="0"/>
      </c:catAx>
      <c:valAx>
        <c:axId val="108077136"/>
        <c:scaling>
          <c:orientation val="minMax"/>
          <c:max val="4"/>
          <c:min val="0"/>
        </c:scaling>
        <c:delete val="1"/>
        <c:axPos val="b"/>
        <c:numFmt formatCode="0.0" sourceLinked="1"/>
        <c:majorTickMark val="out"/>
        <c:minorTickMark val="none"/>
        <c:tickLblPos val="nextTo"/>
        <c:crossAx val="17322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36000">
                    <a:srgbClr val="D52987"/>
                  </a:gs>
                  <a:gs pos="100000">
                    <a:srgbClr val="F8B9FB"/>
                  </a:gs>
                  <a:gs pos="70000">
                    <a:srgbClr val="D52987"/>
                  </a:gs>
                  <a:gs pos="5000">
                    <a:srgbClr val="F8B9FB"/>
                  </a:gs>
                </a:gsLst>
                <a:lin ang="5400000" scaled="1"/>
              </a:gradFill>
              <a:ln w="19050">
                <a:noFill/>
              </a:ln>
              <a:effectLst/>
            </c:spPr>
            <c:extLst>
              <c:ext xmlns:c16="http://schemas.microsoft.com/office/drawing/2014/chart" uri="{C3380CC4-5D6E-409C-BE32-E72D297353CC}">
                <c16:uniqueId val="{00000001-09E7-4BBF-A86D-29B9C2A0D17E}"/>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09E7-4BBF-A86D-29B9C2A0D17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9E7-4BBF-A86D-29B9C2A0D17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75000"/>
                </a:schemeClr>
              </a:solidFill>
              <a:ln w="19050">
                <a:noFill/>
              </a:ln>
              <a:effectLst/>
            </c:spPr>
            <c:extLst>
              <c:ext xmlns:c16="http://schemas.microsoft.com/office/drawing/2014/chart" uri="{C3380CC4-5D6E-409C-BE32-E72D297353CC}">
                <c16:uniqueId val="{00000001-9F0E-4397-8BCF-3C96612CEE1D}"/>
              </c:ext>
            </c:extLst>
          </c:dPt>
          <c:dPt>
            <c:idx val="1"/>
            <c:bubble3D val="0"/>
            <c:spPr>
              <a:gradFill>
                <a:gsLst>
                  <a:gs pos="100000">
                    <a:srgbClr val="0068A8"/>
                  </a:gs>
                  <a:gs pos="52000">
                    <a:srgbClr val="00B0F0"/>
                  </a:gs>
                  <a:gs pos="0">
                    <a:srgbClr val="002060"/>
                  </a:gs>
                </a:gsLst>
                <a:lin ang="5400000" scaled="1"/>
              </a:gradFill>
              <a:ln w="19050">
                <a:solidFill>
                  <a:schemeClr val="lt1"/>
                </a:solidFill>
              </a:ln>
              <a:effectLst/>
            </c:spPr>
            <c:extLst>
              <c:ext xmlns:c16="http://schemas.microsoft.com/office/drawing/2014/chart" uri="{C3380CC4-5D6E-409C-BE32-E72D297353CC}">
                <c16:uniqueId val="{00000003-9F0E-4397-8BCF-3C96612CEE1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F0E-4397-8BCF-3C96612CEE1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5000">
                <a:srgbClr val="0068A8"/>
              </a:gs>
              <a:gs pos="0">
                <a:srgbClr val="00206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95000">
                  <a:srgbClr val="0068A8"/>
                </a:gs>
                <a:gs pos="0">
                  <a:srgbClr val="00206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6A1-4A69-BC59-1CF2D7062B2F}"/>
            </c:ext>
          </c:extLst>
        </c:ser>
        <c:dLbls>
          <c:dLblPos val="outEnd"/>
          <c:showLegendKey val="0"/>
          <c:showVal val="1"/>
          <c:showCatName val="0"/>
          <c:showSerName val="0"/>
          <c:showPercent val="0"/>
          <c:showBubbleSize val="0"/>
        </c:dLbls>
        <c:gapWidth val="75"/>
        <c:axId val="159366416"/>
        <c:axId val="42801376"/>
      </c:barChart>
      <c:catAx>
        <c:axId val="1593664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2801376"/>
        <c:crosses val="autoZero"/>
        <c:auto val="1"/>
        <c:lblAlgn val="ctr"/>
        <c:lblOffset val="100"/>
        <c:noMultiLvlLbl val="0"/>
      </c:catAx>
      <c:valAx>
        <c:axId val="42801376"/>
        <c:scaling>
          <c:orientation val="minMax"/>
        </c:scaling>
        <c:delete val="1"/>
        <c:axPos val="b"/>
        <c:numFmt formatCode="General" sourceLinked="1"/>
        <c:majorTickMark val="out"/>
        <c:minorTickMark val="none"/>
        <c:tickLblPos val="nextTo"/>
        <c:crossAx val="15936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gradFill>
            <a:gsLst>
              <a:gs pos="100000">
                <a:srgbClr val="00B050"/>
              </a:gs>
              <a:gs pos="8000">
                <a:srgbClr val="C00000"/>
              </a:gs>
            </a:gsLst>
            <a:lin ang="10800000" scaled="0"/>
          </a:gradFill>
          <a:ln w="19050">
            <a:solidFill>
              <a:schemeClr val="lt1"/>
            </a:solidFill>
          </a:ln>
          <a:effectLst/>
        </c:spPr>
      </c:pivotFmt>
      <c:pivotFmt>
        <c:idx val="8"/>
        <c:spPr>
          <a:gradFill>
            <a:gsLst>
              <a:gs pos="95000">
                <a:srgbClr val="0068A8"/>
              </a:gs>
              <a:gs pos="0">
                <a:srgbClr val="002060"/>
              </a:gs>
            </a:gsLst>
            <a:lin ang="10800000" scaled="0"/>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CA-4342-BB14-E30BCEEB6D01}"/>
              </c:ext>
            </c:extLst>
          </c:dPt>
          <c:dPt>
            <c:idx val="1"/>
            <c:bubble3D val="0"/>
            <c:spPr>
              <a:gradFill>
                <a:gsLst>
                  <a:gs pos="100000">
                    <a:srgbClr val="00B050"/>
                  </a:gs>
                  <a:gs pos="8000">
                    <a:srgbClr val="C00000"/>
                  </a:gs>
                </a:gsLst>
                <a:lin ang="10800000" scaled="0"/>
              </a:gradFill>
              <a:ln w="19050">
                <a:solidFill>
                  <a:schemeClr val="lt1"/>
                </a:solidFill>
              </a:ln>
              <a:effectLst/>
            </c:spPr>
            <c:extLst>
              <c:ext xmlns:c16="http://schemas.microsoft.com/office/drawing/2014/chart" uri="{C3380CC4-5D6E-409C-BE32-E72D297353CC}">
                <c16:uniqueId val="{00000003-EECA-4342-BB14-E30BCEEB6D01}"/>
              </c:ext>
            </c:extLst>
          </c:dPt>
          <c:dPt>
            <c:idx val="2"/>
            <c:bubble3D val="0"/>
            <c:spPr>
              <a:gradFill>
                <a:gsLst>
                  <a:gs pos="95000">
                    <a:srgbClr val="0068A8"/>
                  </a:gs>
                  <a:gs pos="0">
                    <a:srgbClr val="002060"/>
                  </a:gs>
                </a:gsLst>
                <a:lin ang="10800000" scaled="0"/>
              </a:gradFill>
              <a:ln w="19050">
                <a:solidFill>
                  <a:schemeClr val="lt1"/>
                </a:solidFill>
              </a:ln>
              <a:effectLst/>
            </c:spPr>
            <c:extLst>
              <c:ext xmlns:c16="http://schemas.microsoft.com/office/drawing/2014/chart" uri="{C3380CC4-5D6E-409C-BE32-E72D297353CC}">
                <c16:uniqueId val="{00000005-EECA-4342-BB14-E30BCEEB6D01}"/>
              </c:ext>
            </c:extLst>
          </c:dPt>
          <c:dLbls>
            <c:spPr>
              <a:no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ECA-4342-BB14-E30BCEEB6D0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rgbClr val="0070C0"/>
              </a:gs>
              <a:gs pos="0">
                <a:srgbClr val="7030A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100000">
                  <a:srgbClr val="0070C0"/>
                </a:gs>
                <a:gs pos="0">
                  <a:srgbClr val="7030A0"/>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A94-45ED-A24C-9118BACA5664}"/>
            </c:ext>
          </c:extLst>
        </c:ser>
        <c:dLbls>
          <c:dLblPos val="outEnd"/>
          <c:showLegendKey val="0"/>
          <c:showVal val="1"/>
          <c:showCatName val="0"/>
          <c:showSerName val="0"/>
          <c:showPercent val="0"/>
          <c:showBubbleSize val="0"/>
        </c:dLbls>
        <c:gapWidth val="70"/>
        <c:overlap val="-27"/>
        <c:axId val="130995216"/>
        <c:axId val="42806656"/>
      </c:barChart>
      <c:catAx>
        <c:axId val="130995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2806656"/>
        <c:crosses val="autoZero"/>
        <c:auto val="1"/>
        <c:lblAlgn val="ctr"/>
        <c:lblOffset val="100"/>
        <c:noMultiLvlLbl val="0"/>
      </c:catAx>
      <c:valAx>
        <c:axId val="42806656"/>
        <c:scaling>
          <c:orientation val="minMax"/>
        </c:scaling>
        <c:delete val="1"/>
        <c:axPos val="l"/>
        <c:numFmt formatCode="General" sourceLinked="1"/>
        <c:majorTickMark val="none"/>
        <c:minorTickMark val="none"/>
        <c:tickLblPos val="nextTo"/>
        <c:crossAx val="130995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FC9A9BD-E98C-4BB4-B77B-081C445FA4AF}">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4EACBB53-A89C-4536-BC60-10AC2BE26045}">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FFC9A9BD-E98C-4BB4-B77B-081C445FA4AF}">
          <cx:dataPt idx="2">
            <cx:spPr>
              <a:solidFill>
                <a:srgbClr val="00B050"/>
              </a:solidFill>
            </cx:spPr>
          </cx:dataPt>
          <cx:data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4EACBB53-A89C-4536-BC60-10AC2BE26045}">
          <cx:spPr>
            <a:gradFill>
              <a:gsLst>
                <a:gs pos="100000">
                  <a:srgbClr val="002060"/>
                </a:gs>
                <a:gs pos="0">
                  <a:srgbClr val="00B0F0"/>
                </a:gs>
              </a:gsLst>
              <a:lin ang="5400000" scaled="0"/>
            </a:gradFill>
          </cx:spPr>
          <cx:dataLabels>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10.png"/><Relationship Id="rId18" Type="http://schemas.openxmlformats.org/officeDocument/2006/relationships/chart" Target="../charts/chart13.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2.xml"/><Relationship Id="rId2" Type="http://schemas.openxmlformats.org/officeDocument/2006/relationships/image" Target="../media/image5.png"/><Relationship Id="rId16" Type="http://schemas.microsoft.com/office/2014/relationships/chartEx" Target="../charts/chartEx3.xml"/><Relationship Id="rId20"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image" Target="../media/image8.png"/><Relationship Id="rId5" Type="http://schemas.openxmlformats.org/officeDocument/2006/relationships/image" Target="../media/image4.png"/><Relationship Id="rId15" Type="http://schemas.openxmlformats.org/officeDocument/2006/relationships/chart" Target="../charts/chart11.xml"/><Relationship Id="rId10" Type="http://schemas.openxmlformats.org/officeDocument/2006/relationships/chart" Target="../charts/chart10.xml"/><Relationship Id="rId19" Type="http://schemas.microsoft.com/office/2014/relationships/chartEx" Target="../charts/chartEx4.xml"/><Relationship Id="rId4" Type="http://schemas.openxmlformats.org/officeDocument/2006/relationships/image" Target="../media/image3.png"/><Relationship Id="rId9" Type="http://schemas.openxmlformats.org/officeDocument/2006/relationships/chart" Target="../charts/chart9.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xdr:from>
      <xdr:col>6</xdr:col>
      <xdr:colOff>548640</xdr:colOff>
      <xdr:row>4</xdr:row>
      <xdr:rowOff>118110</xdr:rowOff>
    </xdr:from>
    <xdr:to>
      <xdr:col>7</xdr:col>
      <xdr:colOff>548640</xdr:colOff>
      <xdr:row>8</xdr:row>
      <xdr:rowOff>38100</xdr:rowOff>
    </xdr:to>
    <xdr:graphicFrame macro="">
      <xdr:nvGraphicFramePr>
        <xdr:cNvPr id="2" name="Chart 1">
          <a:extLst>
            <a:ext uri="{FF2B5EF4-FFF2-40B4-BE49-F238E27FC236}">
              <a16:creationId xmlns:a16="http://schemas.microsoft.com/office/drawing/2014/main" id="{7CF4B351-49B1-B904-62D2-690F2D322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1398270</xdr:colOff>
      <xdr:row>14</xdr:row>
      <xdr:rowOff>144780</xdr:rowOff>
    </xdr:from>
    <xdr:to>
      <xdr:col>7</xdr:col>
      <xdr:colOff>148590</xdr:colOff>
      <xdr:row>21</xdr:row>
      <xdr:rowOff>114300</xdr:rowOff>
    </xdr:to>
    <xdr:graphicFrame macro="">
      <xdr:nvGraphicFramePr>
        <xdr:cNvPr id="3" name="Chart 2">
          <a:extLst>
            <a:ext uri="{FF2B5EF4-FFF2-40B4-BE49-F238E27FC236}">
              <a16:creationId xmlns:a16="http://schemas.microsoft.com/office/drawing/2014/main" id="{9A4572B8-B2CE-7D4D-F256-F3EE7CD72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152400</xdr:colOff>
      <xdr:row>8</xdr:row>
      <xdr:rowOff>99060</xdr:rowOff>
    </xdr:from>
    <xdr:to>
      <xdr:col>7</xdr:col>
      <xdr:colOff>640080</xdr:colOff>
      <xdr:row>22</xdr:row>
      <xdr:rowOff>20955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3982F4E6-DD6D-3771-E833-DB8274059FE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632960" y="16840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480060</xdr:colOff>
      <xdr:row>3</xdr:row>
      <xdr:rowOff>15240</xdr:rowOff>
    </xdr:from>
    <xdr:to>
      <xdr:col>16</xdr:col>
      <xdr:colOff>297180</xdr:colOff>
      <xdr:row>16</xdr:row>
      <xdr:rowOff>135255</xdr:rowOff>
    </xdr:to>
    <mc:AlternateContent xmlns:mc="http://schemas.openxmlformats.org/markup-compatibility/2006">
      <mc:Choice xmlns:a14="http://schemas.microsoft.com/office/drawing/2010/main" Requires="a14">
        <xdr:graphicFrame macro="">
          <xdr:nvGraphicFramePr>
            <xdr:cNvPr id="2" name="Education Field">
              <a:extLst>
                <a:ext uri="{FF2B5EF4-FFF2-40B4-BE49-F238E27FC236}">
                  <a16:creationId xmlns:a16="http://schemas.microsoft.com/office/drawing/2014/main" id="{4245E480-A7C8-F579-59D2-5570CFD92B7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0523220" y="6096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533400</xdr:colOff>
      <xdr:row>3</xdr:row>
      <xdr:rowOff>160021</xdr:rowOff>
    </xdr:from>
    <xdr:to>
      <xdr:col>13</xdr:col>
      <xdr:colOff>350520</xdr:colOff>
      <xdr:row>8</xdr:row>
      <xdr:rowOff>152401</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A5C44B6B-D73F-7F43-821B-072E32788AF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564880" y="754381"/>
              <a:ext cx="182880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1306830</xdr:colOff>
      <xdr:row>18</xdr:row>
      <xdr:rowOff>38100</xdr:rowOff>
    </xdr:from>
    <xdr:to>
      <xdr:col>3</xdr:col>
      <xdr:colOff>419100</xdr:colOff>
      <xdr:row>25</xdr:row>
      <xdr:rowOff>140970</xdr:rowOff>
    </xdr:to>
    <xdr:graphicFrame macro="">
      <xdr:nvGraphicFramePr>
        <xdr:cNvPr id="4" name="Chart 3">
          <a:extLst>
            <a:ext uri="{FF2B5EF4-FFF2-40B4-BE49-F238E27FC236}">
              <a16:creationId xmlns:a16="http://schemas.microsoft.com/office/drawing/2014/main" id="{7BB70A12-7A86-7203-8CD9-AEC5F869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586740</xdr:colOff>
      <xdr:row>14</xdr:row>
      <xdr:rowOff>66674</xdr:rowOff>
    </xdr:from>
    <xdr:ext cx="346710" cy="306705"/>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5829300" y="2733674"/>
          <a:ext cx="346710" cy="306705"/>
        </a:xfrm>
        <a:prstGeom prst="rect">
          <a:avLst/>
        </a:prstGeom>
        <a:noFill/>
      </xdr:spPr>
    </xdr:pic>
    <xdr:clientData fLocksWithSheet="0"/>
  </xdr:oneCellAnchor>
  <xdr:oneCellAnchor>
    <xdr:from>
      <xdr:col>10</xdr:col>
      <xdr:colOff>472440</xdr:colOff>
      <xdr:row>13</xdr:row>
      <xdr:rowOff>161925</xdr:rowOff>
    </xdr:from>
    <xdr:ext cx="356235" cy="31813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7025640" y="2638425"/>
          <a:ext cx="356235" cy="318135"/>
        </a:xfrm>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xdr:from>
      <xdr:col>4</xdr:col>
      <xdr:colOff>121920</xdr:colOff>
      <xdr:row>20</xdr:row>
      <xdr:rowOff>0</xdr:rowOff>
    </xdr:from>
    <xdr:to>
      <xdr:col>7</xdr:col>
      <xdr:colOff>161014</xdr:colOff>
      <xdr:row>22</xdr:row>
      <xdr:rowOff>125895</xdr:rowOff>
    </xdr:to>
    <xdr:sp macro="" textlink="">
      <xdr:nvSpPr>
        <xdr:cNvPr id="9" name="Freeform: Shape 8">
          <a:extLst>
            <a:ext uri="{FF2B5EF4-FFF2-40B4-BE49-F238E27FC236}">
              <a16:creationId xmlns:a16="http://schemas.microsoft.com/office/drawing/2014/main" id="{77D4A68A-9E51-1DA0-AF9A-1639336D37D9}"/>
            </a:ext>
          </a:extLst>
        </xdr:cNvPr>
        <xdr:cNvSpPr/>
      </xdr:nvSpPr>
      <xdr:spPr>
        <a:xfrm>
          <a:off x="2743200" y="3810000"/>
          <a:ext cx="2005054" cy="506895"/>
        </a:xfrm>
        <a:custGeom>
          <a:avLst/>
          <a:gdLst>
            <a:gd name="connsiteX0" fmla="*/ 1772636 w 2126974"/>
            <a:gd name="connsiteY0" fmla="*/ 99391 h 506895"/>
            <a:gd name="connsiteX1" fmla="*/ 1728020 w 2126974"/>
            <a:gd name="connsiteY1" fmla="*/ 224524 h 506895"/>
            <a:gd name="connsiteX2" fmla="*/ 1583636 w 2126974"/>
            <a:gd name="connsiteY2" fmla="*/ 224523 h 506895"/>
            <a:gd name="connsiteX3" fmla="*/ 1700446 w 2126974"/>
            <a:gd name="connsiteY3" fmla="*/ 301858 h 506895"/>
            <a:gd name="connsiteX4" fmla="*/ 1655828 w 2126974"/>
            <a:gd name="connsiteY4" fmla="*/ 426990 h 506895"/>
            <a:gd name="connsiteX5" fmla="*/ 1772636 w 2126974"/>
            <a:gd name="connsiteY5" fmla="*/ 349653 h 506895"/>
            <a:gd name="connsiteX6" fmla="*/ 1889444 w 2126974"/>
            <a:gd name="connsiteY6" fmla="*/ 426990 h 506895"/>
            <a:gd name="connsiteX7" fmla="*/ 1844826 w 2126974"/>
            <a:gd name="connsiteY7" fmla="*/ 301858 h 506895"/>
            <a:gd name="connsiteX8" fmla="*/ 1961636 w 2126974"/>
            <a:gd name="connsiteY8" fmla="*/ 224523 h 506895"/>
            <a:gd name="connsiteX9" fmla="*/ 1817252 w 2126974"/>
            <a:gd name="connsiteY9" fmla="*/ 224524 h 506895"/>
            <a:gd name="connsiteX10" fmla="*/ 1304392 w 2126974"/>
            <a:gd name="connsiteY10" fmla="*/ 99391 h 506895"/>
            <a:gd name="connsiteX11" fmla="*/ 1259776 w 2126974"/>
            <a:gd name="connsiteY11" fmla="*/ 224524 h 506895"/>
            <a:gd name="connsiteX12" fmla="*/ 1115392 w 2126974"/>
            <a:gd name="connsiteY12" fmla="*/ 224523 h 506895"/>
            <a:gd name="connsiteX13" fmla="*/ 1232202 w 2126974"/>
            <a:gd name="connsiteY13" fmla="*/ 301858 h 506895"/>
            <a:gd name="connsiteX14" fmla="*/ 1187584 w 2126974"/>
            <a:gd name="connsiteY14" fmla="*/ 426990 h 506895"/>
            <a:gd name="connsiteX15" fmla="*/ 1304392 w 2126974"/>
            <a:gd name="connsiteY15" fmla="*/ 349653 h 506895"/>
            <a:gd name="connsiteX16" fmla="*/ 1421200 w 2126974"/>
            <a:gd name="connsiteY16" fmla="*/ 426990 h 506895"/>
            <a:gd name="connsiteX17" fmla="*/ 1376582 w 2126974"/>
            <a:gd name="connsiteY17" fmla="*/ 301858 h 506895"/>
            <a:gd name="connsiteX18" fmla="*/ 1493392 w 2126974"/>
            <a:gd name="connsiteY18" fmla="*/ 224523 h 506895"/>
            <a:gd name="connsiteX19" fmla="*/ 1349008 w 2126974"/>
            <a:gd name="connsiteY19" fmla="*/ 224524 h 506895"/>
            <a:gd name="connsiteX20" fmla="*/ 836148 w 2126974"/>
            <a:gd name="connsiteY20" fmla="*/ 99391 h 506895"/>
            <a:gd name="connsiteX21" fmla="*/ 791532 w 2126974"/>
            <a:gd name="connsiteY21" fmla="*/ 224524 h 506895"/>
            <a:gd name="connsiteX22" fmla="*/ 647148 w 2126974"/>
            <a:gd name="connsiteY22" fmla="*/ 224523 h 506895"/>
            <a:gd name="connsiteX23" fmla="*/ 763958 w 2126974"/>
            <a:gd name="connsiteY23" fmla="*/ 301858 h 506895"/>
            <a:gd name="connsiteX24" fmla="*/ 719340 w 2126974"/>
            <a:gd name="connsiteY24" fmla="*/ 426990 h 506895"/>
            <a:gd name="connsiteX25" fmla="*/ 836148 w 2126974"/>
            <a:gd name="connsiteY25" fmla="*/ 349653 h 506895"/>
            <a:gd name="connsiteX26" fmla="*/ 952956 w 2126974"/>
            <a:gd name="connsiteY26" fmla="*/ 426990 h 506895"/>
            <a:gd name="connsiteX27" fmla="*/ 908338 w 2126974"/>
            <a:gd name="connsiteY27" fmla="*/ 301858 h 506895"/>
            <a:gd name="connsiteX28" fmla="*/ 1025148 w 2126974"/>
            <a:gd name="connsiteY28" fmla="*/ 224523 h 506895"/>
            <a:gd name="connsiteX29" fmla="*/ 880764 w 2126974"/>
            <a:gd name="connsiteY29" fmla="*/ 224524 h 506895"/>
            <a:gd name="connsiteX30" fmla="*/ 367904 w 2126974"/>
            <a:gd name="connsiteY30" fmla="*/ 99391 h 506895"/>
            <a:gd name="connsiteX31" fmla="*/ 323288 w 2126974"/>
            <a:gd name="connsiteY31" fmla="*/ 224524 h 506895"/>
            <a:gd name="connsiteX32" fmla="*/ 178904 w 2126974"/>
            <a:gd name="connsiteY32" fmla="*/ 224523 h 506895"/>
            <a:gd name="connsiteX33" fmla="*/ 295714 w 2126974"/>
            <a:gd name="connsiteY33" fmla="*/ 301858 h 506895"/>
            <a:gd name="connsiteX34" fmla="*/ 251096 w 2126974"/>
            <a:gd name="connsiteY34" fmla="*/ 426990 h 506895"/>
            <a:gd name="connsiteX35" fmla="*/ 367904 w 2126974"/>
            <a:gd name="connsiteY35" fmla="*/ 349653 h 506895"/>
            <a:gd name="connsiteX36" fmla="*/ 484712 w 2126974"/>
            <a:gd name="connsiteY36" fmla="*/ 426990 h 506895"/>
            <a:gd name="connsiteX37" fmla="*/ 440094 w 2126974"/>
            <a:gd name="connsiteY37" fmla="*/ 301858 h 506895"/>
            <a:gd name="connsiteX38" fmla="*/ 556904 w 2126974"/>
            <a:gd name="connsiteY38" fmla="*/ 224523 h 506895"/>
            <a:gd name="connsiteX39" fmla="*/ 412520 w 2126974"/>
            <a:gd name="connsiteY39" fmla="*/ 224524 h 506895"/>
            <a:gd name="connsiteX40" fmla="*/ 0 w 2126974"/>
            <a:gd name="connsiteY40" fmla="*/ 0 h 506895"/>
            <a:gd name="connsiteX41" fmla="*/ 2126974 w 2126974"/>
            <a:gd name="connsiteY41" fmla="*/ 0 h 506895"/>
            <a:gd name="connsiteX42" fmla="*/ 2126974 w 2126974"/>
            <a:gd name="connsiteY42" fmla="*/ 506895 h 506895"/>
            <a:gd name="connsiteX43" fmla="*/ 0 w 2126974"/>
            <a:gd name="connsiteY43" fmla="*/ 506895 h 5068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26974" h="506895">
              <a:moveTo>
                <a:pt x="1772636" y="99391"/>
              </a:moveTo>
              <a:lnTo>
                <a:pt x="1728020" y="224524"/>
              </a:lnTo>
              <a:lnTo>
                <a:pt x="1583636" y="224523"/>
              </a:lnTo>
              <a:lnTo>
                <a:pt x="1700446" y="301858"/>
              </a:lnTo>
              <a:lnTo>
                <a:pt x="1655828" y="426990"/>
              </a:lnTo>
              <a:lnTo>
                <a:pt x="1772636" y="349653"/>
              </a:lnTo>
              <a:lnTo>
                <a:pt x="1889444" y="426990"/>
              </a:lnTo>
              <a:lnTo>
                <a:pt x="1844826" y="301858"/>
              </a:lnTo>
              <a:lnTo>
                <a:pt x="1961636" y="224523"/>
              </a:lnTo>
              <a:lnTo>
                <a:pt x="1817252" y="224524"/>
              </a:lnTo>
              <a:close/>
              <a:moveTo>
                <a:pt x="1304392" y="99391"/>
              </a:moveTo>
              <a:lnTo>
                <a:pt x="1259776" y="224524"/>
              </a:lnTo>
              <a:lnTo>
                <a:pt x="1115392" y="224523"/>
              </a:lnTo>
              <a:lnTo>
                <a:pt x="1232202" y="301858"/>
              </a:lnTo>
              <a:lnTo>
                <a:pt x="1187584" y="426990"/>
              </a:lnTo>
              <a:lnTo>
                <a:pt x="1304392" y="349653"/>
              </a:lnTo>
              <a:lnTo>
                <a:pt x="1421200" y="426990"/>
              </a:lnTo>
              <a:lnTo>
                <a:pt x="1376582" y="301858"/>
              </a:lnTo>
              <a:lnTo>
                <a:pt x="1493392" y="224523"/>
              </a:lnTo>
              <a:lnTo>
                <a:pt x="1349008" y="224524"/>
              </a:lnTo>
              <a:close/>
              <a:moveTo>
                <a:pt x="836148" y="99391"/>
              </a:moveTo>
              <a:lnTo>
                <a:pt x="791532" y="224524"/>
              </a:lnTo>
              <a:lnTo>
                <a:pt x="647148" y="224523"/>
              </a:lnTo>
              <a:lnTo>
                <a:pt x="763958" y="301858"/>
              </a:lnTo>
              <a:lnTo>
                <a:pt x="719340" y="426990"/>
              </a:lnTo>
              <a:lnTo>
                <a:pt x="836148" y="349653"/>
              </a:lnTo>
              <a:lnTo>
                <a:pt x="952956" y="426990"/>
              </a:lnTo>
              <a:lnTo>
                <a:pt x="908338" y="301858"/>
              </a:lnTo>
              <a:lnTo>
                <a:pt x="1025148" y="224523"/>
              </a:lnTo>
              <a:lnTo>
                <a:pt x="880764" y="224524"/>
              </a:lnTo>
              <a:close/>
              <a:moveTo>
                <a:pt x="367904" y="99391"/>
              </a:moveTo>
              <a:lnTo>
                <a:pt x="323288" y="224524"/>
              </a:lnTo>
              <a:lnTo>
                <a:pt x="178904" y="224523"/>
              </a:lnTo>
              <a:lnTo>
                <a:pt x="295714" y="301858"/>
              </a:lnTo>
              <a:lnTo>
                <a:pt x="251096" y="426990"/>
              </a:lnTo>
              <a:lnTo>
                <a:pt x="367904" y="349653"/>
              </a:lnTo>
              <a:lnTo>
                <a:pt x="484712" y="426990"/>
              </a:lnTo>
              <a:lnTo>
                <a:pt x="440094" y="301858"/>
              </a:lnTo>
              <a:lnTo>
                <a:pt x="556904" y="224523"/>
              </a:lnTo>
              <a:lnTo>
                <a:pt x="412520" y="224524"/>
              </a:lnTo>
              <a:close/>
              <a:moveTo>
                <a:pt x="0" y="0"/>
              </a:moveTo>
              <a:lnTo>
                <a:pt x="2126974" y="0"/>
              </a:lnTo>
              <a:lnTo>
                <a:pt x="2126974" y="506895"/>
              </a:lnTo>
              <a:lnTo>
                <a:pt x="0" y="506895"/>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874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5.xml><?xml version="1.0" encoding="utf-8"?>
<xdr:wsDr xmlns:xdr="http://schemas.openxmlformats.org/drawingml/2006/spreadsheetDrawing" xmlns:a="http://schemas.openxmlformats.org/drawingml/2006/main">
  <xdr:twoCellAnchor>
    <xdr:from>
      <xdr:col>2</xdr:col>
      <xdr:colOff>163830</xdr:colOff>
      <xdr:row>7</xdr:row>
      <xdr:rowOff>148590</xdr:rowOff>
    </xdr:from>
    <xdr:to>
      <xdr:col>9</xdr:col>
      <xdr:colOff>41910</xdr:colOff>
      <xdr:row>21</xdr:row>
      <xdr:rowOff>118110</xdr:rowOff>
    </xdr:to>
    <xdr:graphicFrame macro="">
      <xdr:nvGraphicFramePr>
        <xdr:cNvPr id="2" name="Chart 1">
          <a:extLst>
            <a:ext uri="{FF2B5EF4-FFF2-40B4-BE49-F238E27FC236}">
              <a16:creationId xmlns:a16="http://schemas.microsoft.com/office/drawing/2014/main" id="{DC20B8A1-E4AC-99C2-3BFA-2996C9895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186690</xdr:colOff>
      <xdr:row>2</xdr:row>
      <xdr:rowOff>57150</xdr:rowOff>
    </xdr:from>
    <xdr:to>
      <xdr:col>12</xdr:col>
      <xdr:colOff>64770</xdr:colOff>
      <xdr:row>16</xdr:row>
      <xdr:rowOff>26670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A34569A-90D7-2F0D-F81E-05CF0A7D4F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16090" y="4533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7</xdr:row>
      <xdr:rowOff>148590</xdr:rowOff>
    </xdr:from>
    <xdr:to>
      <xdr:col>6</xdr:col>
      <xdr:colOff>373380</xdr:colOff>
      <xdr:row>17</xdr:row>
      <xdr:rowOff>129540</xdr:rowOff>
    </xdr:to>
    <xdr:graphicFrame macro="">
      <xdr:nvGraphicFramePr>
        <xdr:cNvPr id="2" name="Chart 1">
          <a:extLst>
            <a:ext uri="{FF2B5EF4-FFF2-40B4-BE49-F238E27FC236}">
              <a16:creationId xmlns:a16="http://schemas.microsoft.com/office/drawing/2014/main" id="{A0FA4F72-CA3F-59A4-B146-27AD02CE0A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453390</xdr:colOff>
      <xdr:row>7</xdr:row>
      <xdr:rowOff>148590</xdr:rowOff>
    </xdr:from>
    <xdr:to>
      <xdr:col>9</xdr:col>
      <xdr:colOff>331470</xdr:colOff>
      <xdr:row>21</xdr:row>
      <xdr:rowOff>118110</xdr:rowOff>
    </xdr:to>
    <xdr:graphicFrame macro="">
      <xdr:nvGraphicFramePr>
        <xdr:cNvPr id="2" name="Chart 1">
          <a:extLst>
            <a:ext uri="{FF2B5EF4-FFF2-40B4-BE49-F238E27FC236}">
              <a16:creationId xmlns:a16="http://schemas.microsoft.com/office/drawing/2014/main" id="{B7AE940D-DEE6-FF35-7DE5-0AB386704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586740</xdr:colOff>
      <xdr:row>2</xdr:row>
      <xdr:rowOff>190500</xdr:rowOff>
    </xdr:from>
    <xdr:to>
      <xdr:col>11</xdr:col>
      <xdr:colOff>403860</xdr:colOff>
      <xdr:row>16</xdr:row>
      <xdr:rowOff>112395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DF2D008A-318A-FFA3-D7A1-83B633B8F94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277100" y="586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518160</xdr:colOff>
      <xdr:row>5</xdr:row>
      <xdr:rowOff>15240</xdr:rowOff>
    </xdr:from>
    <xdr:to>
      <xdr:col>14</xdr:col>
      <xdr:colOff>335280</xdr:colOff>
      <xdr:row>18</xdr:row>
      <xdr:rowOff>135255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76A39E4B-BCFE-C3CB-1268-AF566A26E87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220200" y="10058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331470</xdr:colOff>
      <xdr:row>7</xdr:row>
      <xdr:rowOff>148590</xdr:rowOff>
    </xdr:from>
    <xdr:to>
      <xdr:col>8</xdr:col>
      <xdr:colOff>563880</xdr:colOff>
      <xdr:row>19</xdr:row>
      <xdr:rowOff>53340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AD4847E-FC7F-6711-7722-798CD35014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535430"/>
              <a:ext cx="2244090" cy="22821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394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3</xdr:col>
      <xdr:colOff>38100</xdr:colOff>
      <xdr:row>0</xdr:row>
      <xdr:rowOff>57151</xdr:rowOff>
    </xdr:from>
    <xdr:ext cx="13706475" cy="7143750"/>
    <xdr:grpSp>
      <xdr:nvGrpSpPr>
        <xdr:cNvPr id="2" name="Shape 2">
          <a:extLst>
            <a:ext uri="{FF2B5EF4-FFF2-40B4-BE49-F238E27FC236}">
              <a16:creationId xmlns:a16="http://schemas.microsoft.com/office/drawing/2014/main" id="{00000000-0008-0000-0300-000002000000}"/>
            </a:ext>
          </a:extLst>
        </xdr:cNvPr>
        <xdr:cNvGrpSpPr/>
      </xdr:nvGrpSpPr>
      <xdr:grpSpPr>
        <a:xfrm>
          <a:off x="2009775" y="57151"/>
          <a:ext cx="13706475" cy="7143750"/>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85724</xdr:colOff>
      <xdr:row>5</xdr:row>
      <xdr:rowOff>114300</xdr:rowOff>
    </xdr:from>
    <xdr:to>
      <xdr:col>6</xdr:col>
      <xdr:colOff>371475</xdr:colOff>
      <xdr:row>7</xdr:row>
      <xdr:rowOff>76200</xdr:rowOff>
    </xdr:to>
    <xdr:sp macro="" textlink="">
      <xdr:nvSpPr>
        <xdr:cNvPr id="3" name="TextBox 2">
          <a:extLst>
            <a:ext uri="{FF2B5EF4-FFF2-40B4-BE49-F238E27FC236}">
              <a16:creationId xmlns:a16="http://schemas.microsoft.com/office/drawing/2014/main" id="{7AC53F36-2C37-34EA-3358-28D6591A20B4}"/>
            </a:ext>
          </a:extLst>
        </xdr:cNvPr>
        <xdr:cNvSpPr txBox="1"/>
      </xdr:nvSpPr>
      <xdr:spPr>
        <a:xfrm>
          <a:off x="2057399" y="1066800"/>
          <a:ext cx="2257426"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C00000"/>
              </a:solidFill>
              <a:latin typeface="Times New Roman" panose="02020603050405020304" pitchFamily="18" charset="0"/>
              <a:cs typeface="Times New Roman" panose="02020603050405020304" pitchFamily="18" charset="0"/>
            </a:rPr>
            <a:t>Total</a:t>
          </a:r>
          <a:r>
            <a:rPr lang="en-IN" sz="1800" b="1" baseline="0">
              <a:solidFill>
                <a:srgbClr val="C00000"/>
              </a:solidFill>
              <a:latin typeface="Times New Roman" panose="02020603050405020304" pitchFamily="18" charset="0"/>
              <a:cs typeface="Times New Roman" panose="02020603050405020304" pitchFamily="18" charset="0"/>
            </a:rPr>
            <a:t> Employees</a:t>
          </a:r>
          <a:endParaRPr lang="en-IN" sz="1800" b="1">
            <a:solidFill>
              <a:srgbClr val="C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361950</xdr:colOff>
      <xdr:row>7</xdr:row>
      <xdr:rowOff>85725</xdr:rowOff>
    </xdr:from>
    <xdr:to>
      <xdr:col>6</xdr:col>
      <xdr:colOff>161925</xdr:colOff>
      <xdr:row>9</xdr:row>
      <xdr:rowOff>114300</xdr:rowOff>
    </xdr:to>
    <xdr:sp macro="" textlink="KPI!A8">
      <xdr:nvSpPr>
        <xdr:cNvPr id="5" name="TextBox 4">
          <a:extLst>
            <a:ext uri="{FF2B5EF4-FFF2-40B4-BE49-F238E27FC236}">
              <a16:creationId xmlns:a16="http://schemas.microsoft.com/office/drawing/2014/main" id="{2EF9D0E9-E88D-005E-FA09-2F3445604438}"/>
            </a:ext>
          </a:extLst>
        </xdr:cNvPr>
        <xdr:cNvSpPr txBox="1"/>
      </xdr:nvSpPr>
      <xdr:spPr>
        <a:xfrm>
          <a:off x="2333625" y="1419225"/>
          <a:ext cx="17716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0E860B-035F-4EC0-85DA-4A09AC59346E}" type="TxLink">
            <a:rPr lang="en-US" sz="2800" b="1" i="0" u="none" strike="noStrike">
              <a:solidFill>
                <a:srgbClr val="0070C0"/>
              </a:solidFill>
              <a:latin typeface="Calibri"/>
              <a:ea typeface="Calibri"/>
              <a:cs typeface="Calibri"/>
            </a:rPr>
            <a:pPr algn="ctr"/>
            <a:t>1470</a:t>
          </a:fld>
          <a:endParaRPr lang="en-IN" sz="2800" b="1">
            <a:solidFill>
              <a:srgbClr val="0070C0"/>
            </a:solidFill>
          </a:endParaRPr>
        </a:p>
      </xdr:txBody>
    </xdr:sp>
    <xdr:clientData/>
  </xdr:twoCellAnchor>
  <xdr:oneCellAnchor>
    <xdr:from>
      <xdr:col>6</xdr:col>
      <xdr:colOff>333375</xdr:colOff>
      <xdr:row>5</xdr:row>
      <xdr:rowOff>133350</xdr:rowOff>
    </xdr:from>
    <xdr:ext cx="333375" cy="314325"/>
    <xdr:pic>
      <xdr:nvPicPr>
        <xdr:cNvPr id="6" name="image4.png">
          <a:extLst>
            <a:ext uri="{FF2B5EF4-FFF2-40B4-BE49-F238E27FC236}">
              <a16:creationId xmlns:a16="http://schemas.microsoft.com/office/drawing/2014/main" id="{F523FBB9-A7AE-430C-96CB-2E059051BA42}"/>
            </a:ext>
          </a:extLst>
        </xdr:cNvPr>
        <xdr:cNvPicPr preferRelativeResize="0"/>
      </xdr:nvPicPr>
      <xdr:blipFill>
        <a:blip xmlns:r="http://schemas.openxmlformats.org/officeDocument/2006/relationships" r:embed="rId1" cstate="print"/>
        <a:stretch>
          <a:fillRect/>
        </a:stretch>
      </xdr:blipFill>
      <xdr:spPr>
        <a:xfrm>
          <a:off x="4276725" y="1085850"/>
          <a:ext cx="333375" cy="314325"/>
        </a:xfrm>
        <a:prstGeom prst="rect">
          <a:avLst/>
        </a:prstGeom>
        <a:noFill/>
      </xdr:spPr>
    </xdr:pic>
    <xdr:clientData fLocksWithSheet="0"/>
  </xdr:oneCellAnchor>
  <xdr:oneCellAnchor>
    <xdr:from>
      <xdr:col>10</xdr:col>
      <xdr:colOff>381000</xdr:colOff>
      <xdr:row>5</xdr:row>
      <xdr:rowOff>104775</xdr:rowOff>
    </xdr:from>
    <xdr:ext cx="457200" cy="352425"/>
    <xdr:pic>
      <xdr:nvPicPr>
        <xdr:cNvPr id="7" name="image7.png">
          <a:extLst>
            <a:ext uri="{FF2B5EF4-FFF2-40B4-BE49-F238E27FC236}">
              <a16:creationId xmlns:a16="http://schemas.microsoft.com/office/drawing/2014/main" id="{6CF19C98-689A-4CBF-B8D7-62E3A90DCF49}"/>
            </a:ext>
          </a:extLst>
        </xdr:cNvPr>
        <xdr:cNvPicPr preferRelativeResize="0"/>
      </xdr:nvPicPr>
      <xdr:blipFill>
        <a:blip xmlns:r="http://schemas.openxmlformats.org/officeDocument/2006/relationships" r:embed="rId2" cstate="print"/>
        <a:stretch>
          <a:fillRect/>
        </a:stretch>
      </xdr:blipFill>
      <xdr:spPr>
        <a:xfrm>
          <a:off x="6953250" y="1057275"/>
          <a:ext cx="457200" cy="352425"/>
        </a:xfrm>
        <a:prstGeom prst="rect">
          <a:avLst/>
        </a:prstGeom>
        <a:noFill/>
      </xdr:spPr>
    </xdr:pic>
    <xdr:clientData fLocksWithSheet="0"/>
  </xdr:oneCellAnchor>
  <xdr:oneCellAnchor>
    <xdr:from>
      <xdr:col>14</xdr:col>
      <xdr:colOff>542925</xdr:colOff>
      <xdr:row>5</xdr:row>
      <xdr:rowOff>123825</xdr:rowOff>
    </xdr:from>
    <xdr:ext cx="346710" cy="306705"/>
    <xdr:pic>
      <xdr:nvPicPr>
        <xdr:cNvPr id="8" name="image5.png">
          <a:extLst>
            <a:ext uri="{FF2B5EF4-FFF2-40B4-BE49-F238E27FC236}">
              <a16:creationId xmlns:a16="http://schemas.microsoft.com/office/drawing/2014/main" id="{0D171735-A6E4-4270-ADC7-6C9486981552}"/>
            </a:ext>
          </a:extLst>
        </xdr:cNvPr>
        <xdr:cNvPicPr preferRelativeResize="0"/>
      </xdr:nvPicPr>
      <xdr:blipFill>
        <a:blip xmlns:r="http://schemas.openxmlformats.org/officeDocument/2006/relationships" r:embed="rId3" cstate="print"/>
        <a:stretch>
          <a:fillRect/>
        </a:stretch>
      </xdr:blipFill>
      <xdr:spPr>
        <a:xfrm>
          <a:off x="9744075" y="1076325"/>
          <a:ext cx="346710" cy="306705"/>
        </a:xfrm>
        <a:prstGeom prst="rect">
          <a:avLst/>
        </a:prstGeom>
        <a:noFill/>
      </xdr:spPr>
    </xdr:pic>
    <xdr:clientData fLocksWithSheet="0"/>
  </xdr:oneCellAnchor>
  <xdr:oneCellAnchor>
    <xdr:from>
      <xdr:col>18</xdr:col>
      <xdr:colOff>647700</xdr:colOff>
      <xdr:row>5</xdr:row>
      <xdr:rowOff>114300</xdr:rowOff>
    </xdr:from>
    <xdr:ext cx="356235" cy="318135"/>
    <xdr:pic>
      <xdr:nvPicPr>
        <xdr:cNvPr id="9" name="image2.png">
          <a:extLst>
            <a:ext uri="{FF2B5EF4-FFF2-40B4-BE49-F238E27FC236}">
              <a16:creationId xmlns:a16="http://schemas.microsoft.com/office/drawing/2014/main" id="{E74B49C2-CB55-4F4F-AF54-B8D0EEF83BDC}"/>
            </a:ext>
          </a:extLst>
        </xdr:cNvPr>
        <xdr:cNvPicPr preferRelativeResize="0"/>
      </xdr:nvPicPr>
      <xdr:blipFill>
        <a:blip xmlns:r="http://schemas.openxmlformats.org/officeDocument/2006/relationships" r:embed="rId4" cstate="print"/>
        <a:stretch>
          <a:fillRect/>
        </a:stretch>
      </xdr:blipFill>
      <xdr:spPr>
        <a:xfrm>
          <a:off x="12477750" y="1066800"/>
          <a:ext cx="356235" cy="318135"/>
        </a:xfrm>
        <a:prstGeom prst="rect">
          <a:avLst/>
        </a:prstGeom>
        <a:noFill/>
      </xdr:spPr>
    </xdr:pic>
    <xdr:clientData fLocksWithSheet="0"/>
  </xdr:oneCellAnchor>
  <xdr:oneCellAnchor>
    <xdr:from>
      <xdr:col>23</xdr:col>
      <xdr:colOff>142875</xdr:colOff>
      <xdr:row>5</xdr:row>
      <xdr:rowOff>152400</xdr:rowOff>
    </xdr:from>
    <xdr:ext cx="295275" cy="266700"/>
    <xdr:pic>
      <xdr:nvPicPr>
        <xdr:cNvPr id="10" name="image6.png">
          <a:extLst>
            <a:ext uri="{FF2B5EF4-FFF2-40B4-BE49-F238E27FC236}">
              <a16:creationId xmlns:a16="http://schemas.microsoft.com/office/drawing/2014/main" id="{D6F6B00B-E054-4A52-9262-8B35AF3E8573}"/>
            </a:ext>
          </a:extLst>
        </xdr:cNvPr>
        <xdr:cNvPicPr preferRelativeResize="0"/>
      </xdr:nvPicPr>
      <xdr:blipFill>
        <a:blip xmlns:r="http://schemas.openxmlformats.org/officeDocument/2006/relationships" r:embed="rId5" cstate="print"/>
        <a:stretch>
          <a:fillRect/>
        </a:stretch>
      </xdr:blipFill>
      <xdr:spPr>
        <a:xfrm>
          <a:off x="15259050" y="1104900"/>
          <a:ext cx="295275" cy="266700"/>
        </a:xfrm>
        <a:prstGeom prst="rect">
          <a:avLst/>
        </a:prstGeom>
        <a:noFill/>
      </xdr:spPr>
    </xdr:pic>
    <xdr:clientData fLocksWithSheet="0"/>
  </xdr:oneCellAnchor>
  <xdr:twoCellAnchor>
    <xdr:from>
      <xdr:col>7</xdr:col>
      <xdr:colOff>257174</xdr:colOff>
      <xdr:row>5</xdr:row>
      <xdr:rowOff>104775</xdr:rowOff>
    </xdr:from>
    <xdr:to>
      <xdr:col>10</xdr:col>
      <xdr:colOff>542925</xdr:colOff>
      <xdr:row>7</xdr:row>
      <xdr:rowOff>66675</xdr:rowOff>
    </xdr:to>
    <xdr:sp macro="" textlink="">
      <xdr:nvSpPr>
        <xdr:cNvPr id="16" name="TextBox 15">
          <a:extLst>
            <a:ext uri="{FF2B5EF4-FFF2-40B4-BE49-F238E27FC236}">
              <a16:creationId xmlns:a16="http://schemas.microsoft.com/office/drawing/2014/main" id="{B4F34463-9F48-462A-B4A5-0A5670AE24B1}"/>
            </a:ext>
          </a:extLst>
        </xdr:cNvPr>
        <xdr:cNvSpPr txBox="1"/>
      </xdr:nvSpPr>
      <xdr:spPr>
        <a:xfrm>
          <a:off x="4857749" y="1057275"/>
          <a:ext cx="2257426"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C00000"/>
              </a:solidFill>
              <a:latin typeface="Times New Roman" panose="02020603050405020304" pitchFamily="18" charset="0"/>
              <a:cs typeface="Times New Roman" panose="02020603050405020304" pitchFamily="18" charset="0"/>
            </a:rPr>
            <a:t>Attrition</a:t>
          </a:r>
        </a:p>
      </xdr:txBody>
    </xdr:sp>
    <xdr:clientData/>
  </xdr:twoCellAnchor>
  <xdr:twoCellAnchor>
    <xdr:from>
      <xdr:col>7</xdr:col>
      <xdr:colOff>533400</xdr:colOff>
      <xdr:row>7</xdr:row>
      <xdr:rowOff>76200</xdr:rowOff>
    </xdr:from>
    <xdr:to>
      <xdr:col>10</xdr:col>
      <xdr:colOff>333375</xdr:colOff>
      <xdr:row>9</xdr:row>
      <xdr:rowOff>104775</xdr:rowOff>
    </xdr:to>
    <xdr:sp macro="" textlink="KPI!B8">
      <xdr:nvSpPr>
        <xdr:cNvPr id="17" name="TextBox 16">
          <a:extLst>
            <a:ext uri="{FF2B5EF4-FFF2-40B4-BE49-F238E27FC236}">
              <a16:creationId xmlns:a16="http://schemas.microsoft.com/office/drawing/2014/main" id="{66358B89-2B7F-476F-A9C8-349159D1A7FD}"/>
            </a:ext>
          </a:extLst>
        </xdr:cNvPr>
        <xdr:cNvSpPr txBox="1"/>
      </xdr:nvSpPr>
      <xdr:spPr>
        <a:xfrm>
          <a:off x="5133975" y="1409700"/>
          <a:ext cx="17716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34F4D3-7281-4719-B267-96F53B0035BC}" type="TxLink">
            <a:rPr lang="en-US" sz="2800" b="1" i="0" u="none" strike="noStrike">
              <a:solidFill>
                <a:srgbClr val="0070C0"/>
              </a:solidFill>
              <a:latin typeface="Calibri"/>
              <a:ea typeface="Calibri"/>
              <a:cs typeface="Calibri"/>
            </a:rPr>
            <a:pPr marL="0" indent="0" algn="ctr"/>
            <a:t>237</a:t>
          </a:fld>
          <a:endParaRPr lang="en-IN" sz="2800" b="1" i="0" u="none" strike="noStrike">
            <a:solidFill>
              <a:srgbClr val="0070C0"/>
            </a:solidFill>
            <a:latin typeface="Calibri"/>
            <a:ea typeface="Calibri"/>
            <a:cs typeface="Calibri"/>
          </a:endParaRPr>
        </a:p>
      </xdr:txBody>
    </xdr:sp>
    <xdr:clientData/>
  </xdr:twoCellAnchor>
  <xdr:twoCellAnchor>
    <xdr:from>
      <xdr:col>11</xdr:col>
      <xdr:colOff>342899</xdr:colOff>
      <xdr:row>5</xdr:row>
      <xdr:rowOff>133350</xdr:rowOff>
    </xdr:from>
    <xdr:to>
      <xdr:col>14</xdr:col>
      <xdr:colOff>628650</xdr:colOff>
      <xdr:row>7</xdr:row>
      <xdr:rowOff>95250</xdr:rowOff>
    </xdr:to>
    <xdr:sp macro="" textlink="">
      <xdr:nvSpPr>
        <xdr:cNvPr id="18" name="TextBox 17">
          <a:extLst>
            <a:ext uri="{FF2B5EF4-FFF2-40B4-BE49-F238E27FC236}">
              <a16:creationId xmlns:a16="http://schemas.microsoft.com/office/drawing/2014/main" id="{27F59D2C-8C91-42E2-8DEA-8A548A90AC0D}"/>
            </a:ext>
          </a:extLst>
        </xdr:cNvPr>
        <xdr:cNvSpPr txBox="1"/>
      </xdr:nvSpPr>
      <xdr:spPr>
        <a:xfrm>
          <a:off x="7572374" y="1085850"/>
          <a:ext cx="2257426"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C00000"/>
              </a:solidFill>
              <a:latin typeface="Times New Roman" panose="02020603050405020304" pitchFamily="18" charset="0"/>
              <a:cs typeface="Times New Roman" panose="02020603050405020304" pitchFamily="18" charset="0"/>
            </a:rPr>
            <a:t>Active</a:t>
          </a:r>
        </a:p>
      </xdr:txBody>
    </xdr:sp>
    <xdr:clientData/>
  </xdr:twoCellAnchor>
  <xdr:twoCellAnchor>
    <xdr:from>
      <xdr:col>11</xdr:col>
      <xdr:colOff>619125</xdr:colOff>
      <xdr:row>7</xdr:row>
      <xdr:rowOff>104775</xdr:rowOff>
    </xdr:from>
    <xdr:to>
      <xdr:col>14</xdr:col>
      <xdr:colOff>419100</xdr:colOff>
      <xdr:row>9</xdr:row>
      <xdr:rowOff>133350</xdr:rowOff>
    </xdr:to>
    <xdr:sp macro="" textlink="KPI!D8">
      <xdr:nvSpPr>
        <xdr:cNvPr id="19" name="TextBox 18">
          <a:extLst>
            <a:ext uri="{FF2B5EF4-FFF2-40B4-BE49-F238E27FC236}">
              <a16:creationId xmlns:a16="http://schemas.microsoft.com/office/drawing/2014/main" id="{22A98312-9270-453E-802D-0E6A5B1D7385}"/>
            </a:ext>
          </a:extLst>
        </xdr:cNvPr>
        <xdr:cNvSpPr txBox="1"/>
      </xdr:nvSpPr>
      <xdr:spPr>
        <a:xfrm>
          <a:off x="7848600" y="1438275"/>
          <a:ext cx="17716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836915A-F896-4EB1-9C71-D23033684AC6}" type="TxLink">
            <a:rPr lang="en-US" sz="2800" b="1" i="0" u="none" strike="noStrike">
              <a:solidFill>
                <a:srgbClr val="0070C0"/>
              </a:solidFill>
              <a:latin typeface="Calibri"/>
              <a:ea typeface="Calibri"/>
              <a:cs typeface="Calibri"/>
            </a:rPr>
            <a:pPr marL="0" indent="0" algn="ctr"/>
            <a:t>1233</a:t>
          </a:fld>
          <a:endParaRPr lang="en-IN" sz="2800" b="1" i="0" u="none" strike="noStrike">
            <a:solidFill>
              <a:srgbClr val="0070C0"/>
            </a:solidFill>
            <a:latin typeface="Calibri"/>
            <a:ea typeface="Calibri"/>
            <a:cs typeface="Calibri"/>
          </a:endParaRPr>
        </a:p>
      </xdr:txBody>
    </xdr:sp>
    <xdr:clientData/>
  </xdr:twoCellAnchor>
  <xdr:twoCellAnchor>
    <xdr:from>
      <xdr:col>15</xdr:col>
      <xdr:colOff>447674</xdr:colOff>
      <xdr:row>5</xdr:row>
      <xdr:rowOff>142875</xdr:rowOff>
    </xdr:from>
    <xdr:to>
      <xdr:col>19</xdr:col>
      <xdr:colOff>76200</xdr:colOff>
      <xdr:row>7</xdr:row>
      <xdr:rowOff>104775</xdr:rowOff>
    </xdr:to>
    <xdr:sp macro="" textlink="">
      <xdr:nvSpPr>
        <xdr:cNvPr id="24" name="TextBox 23">
          <a:extLst>
            <a:ext uri="{FF2B5EF4-FFF2-40B4-BE49-F238E27FC236}">
              <a16:creationId xmlns:a16="http://schemas.microsoft.com/office/drawing/2014/main" id="{924F62B0-577C-41E8-96E6-99AC410BD02B}"/>
            </a:ext>
          </a:extLst>
        </xdr:cNvPr>
        <xdr:cNvSpPr txBox="1"/>
      </xdr:nvSpPr>
      <xdr:spPr>
        <a:xfrm>
          <a:off x="10306049" y="1095375"/>
          <a:ext cx="2257426"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C00000"/>
              </a:solidFill>
              <a:latin typeface="Times New Roman" panose="02020603050405020304" pitchFamily="18" charset="0"/>
              <a:cs typeface="Times New Roman" panose="02020603050405020304" pitchFamily="18" charset="0"/>
            </a:rPr>
            <a:t>Attrition</a:t>
          </a:r>
          <a:r>
            <a:rPr lang="en-IN" sz="1800" b="1" baseline="0">
              <a:solidFill>
                <a:srgbClr val="C00000"/>
              </a:solidFill>
              <a:latin typeface="Times New Roman" panose="02020603050405020304" pitchFamily="18" charset="0"/>
              <a:cs typeface="Times New Roman" panose="02020603050405020304" pitchFamily="18" charset="0"/>
            </a:rPr>
            <a:t> Rate</a:t>
          </a:r>
          <a:endParaRPr lang="en-IN" sz="1800" b="1">
            <a:solidFill>
              <a:srgbClr val="C00000"/>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66675</xdr:colOff>
      <xdr:row>7</xdr:row>
      <xdr:rowOff>114300</xdr:rowOff>
    </xdr:from>
    <xdr:to>
      <xdr:col>18</xdr:col>
      <xdr:colOff>523875</xdr:colOff>
      <xdr:row>9</xdr:row>
      <xdr:rowOff>142875</xdr:rowOff>
    </xdr:to>
    <xdr:sp macro="" textlink="KPI!E8">
      <xdr:nvSpPr>
        <xdr:cNvPr id="25" name="TextBox 24">
          <a:extLst>
            <a:ext uri="{FF2B5EF4-FFF2-40B4-BE49-F238E27FC236}">
              <a16:creationId xmlns:a16="http://schemas.microsoft.com/office/drawing/2014/main" id="{DACEF13C-13AF-423C-94BA-DBE69A3EF697}"/>
            </a:ext>
          </a:extLst>
        </xdr:cNvPr>
        <xdr:cNvSpPr txBox="1"/>
      </xdr:nvSpPr>
      <xdr:spPr>
        <a:xfrm>
          <a:off x="10582275" y="1447800"/>
          <a:ext cx="17716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CADB24-F578-4732-BA7E-91CD31E0AED0}" type="TxLink">
            <a:rPr lang="en-US" sz="2800" b="1" i="0" u="none" strike="noStrike">
              <a:solidFill>
                <a:srgbClr val="0070C0"/>
              </a:solidFill>
              <a:latin typeface="Calibri"/>
              <a:ea typeface="Calibri"/>
              <a:cs typeface="Calibri"/>
            </a:rPr>
            <a:pPr marL="0" indent="0" algn="ctr"/>
            <a:t>16.12%</a:t>
          </a:fld>
          <a:endParaRPr lang="en-IN" sz="2800" b="1" i="0" u="none" strike="noStrike">
            <a:solidFill>
              <a:srgbClr val="0070C0"/>
            </a:solidFill>
            <a:latin typeface="Calibri"/>
            <a:ea typeface="Calibri"/>
            <a:cs typeface="Calibri"/>
          </a:endParaRPr>
        </a:p>
      </xdr:txBody>
    </xdr:sp>
    <xdr:clientData/>
  </xdr:twoCellAnchor>
  <xdr:twoCellAnchor>
    <xdr:from>
      <xdr:col>19</xdr:col>
      <xdr:colOff>581024</xdr:colOff>
      <xdr:row>5</xdr:row>
      <xdr:rowOff>123825</xdr:rowOff>
    </xdr:from>
    <xdr:to>
      <xdr:col>23</xdr:col>
      <xdr:colOff>209550</xdr:colOff>
      <xdr:row>7</xdr:row>
      <xdr:rowOff>85725</xdr:rowOff>
    </xdr:to>
    <xdr:sp macro="" textlink="">
      <xdr:nvSpPr>
        <xdr:cNvPr id="26" name="TextBox 25">
          <a:extLst>
            <a:ext uri="{FF2B5EF4-FFF2-40B4-BE49-F238E27FC236}">
              <a16:creationId xmlns:a16="http://schemas.microsoft.com/office/drawing/2014/main" id="{3531A153-6FAE-4985-8421-1FA0CD598AB0}"/>
            </a:ext>
          </a:extLst>
        </xdr:cNvPr>
        <xdr:cNvSpPr txBox="1"/>
      </xdr:nvSpPr>
      <xdr:spPr>
        <a:xfrm>
          <a:off x="13068299" y="1076325"/>
          <a:ext cx="2257426"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C00000"/>
              </a:solidFill>
              <a:latin typeface="Times New Roman" panose="02020603050405020304" pitchFamily="18" charset="0"/>
              <a:cs typeface="Times New Roman" panose="02020603050405020304" pitchFamily="18" charset="0"/>
            </a:rPr>
            <a:t>Average</a:t>
          </a:r>
          <a:r>
            <a:rPr lang="en-IN" sz="1800" b="1" baseline="0">
              <a:solidFill>
                <a:srgbClr val="C00000"/>
              </a:solidFill>
              <a:latin typeface="Times New Roman" panose="02020603050405020304" pitchFamily="18" charset="0"/>
              <a:cs typeface="Times New Roman" panose="02020603050405020304" pitchFamily="18" charset="0"/>
            </a:rPr>
            <a:t> Age</a:t>
          </a:r>
          <a:endParaRPr lang="en-IN" sz="1800" b="1">
            <a:solidFill>
              <a:srgbClr val="C00000"/>
            </a:solidFill>
            <a:latin typeface="Times New Roman" panose="02020603050405020304" pitchFamily="18" charset="0"/>
            <a:cs typeface="Times New Roman" panose="02020603050405020304" pitchFamily="18" charset="0"/>
          </a:endParaRPr>
        </a:p>
      </xdr:txBody>
    </xdr:sp>
    <xdr:clientData/>
  </xdr:twoCellAnchor>
  <xdr:twoCellAnchor>
    <xdr:from>
      <xdr:col>20</xdr:col>
      <xdr:colOff>200025</xdr:colOff>
      <xdr:row>7</xdr:row>
      <xdr:rowOff>95250</xdr:rowOff>
    </xdr:from>
    <xdr:to>
      <xdr:col>23</xdr:col>
      <xdr:colOff>0</xdr:colOff>
      <xdr:row>9</xdr:row>
      <xdr:rowOff>123825</xdr:rowOff>
    </xdr:to>
    <xdr:sp macro="" textlink="KPI!C8">
      <xdr:nvSpPr>
        <xdr:cNvPr id="27" name="TextBox 26">
          <a:extLst>
            <a:ext uri="{FF2B5EF4-FFF2-40B4-BE49-F238E27FC236}">
              <a16:creationId xmlns:a16="http://schemas.microsoft.com/office/drawing/2014/main" id="{E0262899-D0A5-4D0C-81F6-FFA9D5D7E499}"/>
            </a:ext>
          </a:extLst>
        </xdr:cNvPr>
        <xdr:cNvSpPr txBox="1"/>
      </xdr:nvSpPr>
      <xdr:spPr>
        <a:xfrm>
          <a:off x="13344525" y="1428750"/>
          <a:ext cx="17716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D1A18E-0A86-495E-ADA9-91F13E62CA83}" type="TxLink">
            <a:rPr lang="en-US" sz="2800" b="1" i="0" u="none" strike="noStrike">
              <a:solidFill>
                <a:srgbClr val="0070C0"/>
              </a:solidFill>
              <a:latin typeface="Calibri"/>
              <a:ea typeface="Calibri"/>
              <a:cs typeface="Calibri"/>
            </a:rPr>
            <a:pPr marL="0" indent="0" algn="ctr"/>
            <a:t>37</a:t>
          </a:fld>
          <a:endParaRPr lang="en-IN" sz="2800" b="1" i="0" u="none" strike="noStrike">
            <a:solidFill>
              <a:srgbClr val="0070C0"/>
            </a:solidFill>
            <a:latin typeface="Calibri"/>
            <a:ea typeface="Calibri"/>
            <a:cs typeface="Calibri"/>
          </a:endParaRPr>
        </a:p>
      </xdr:txBody>
    </xdr:sp>
    <xdr:clientData/>
  </xdr:twoCellAnchor>
  <xdr:twoCellAnchor>
    <xdr:from>
      <xdr:col>19</xdr:col>
      <xdr:colOff>114300</xdr:colOff>
      <xdr:row>0</xdr:row>
      <xdr:rowOff>76199</xdr:rowOff>
    </xdr:from>
    <xdr:to>
      <xdr:col>20</xdr:col>
      <xdr:colOff>466725</xdr:colOff>
      <xdr:row>4</xdr:row>
      <xdr:rowOff>161925</xdr:rowOff>
    </xdr:to>
    <xdr:graphicFrame macro="">
      <xdr:nvGraphicFramePr>
        <xdr:cNvPr id="28" name="Chart 27">
          <a:extLst>
            <a:ext uri="{FF2B5EF4-FFF2-40B4-BE49-F238E27FC236}">
              <a16:creationId xmlns:a16="http://schemas.microsoft.com/office/drawing/2014/main" id="{3D22861D-CBDE-4422-BFAE-4B7678B13D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25</xdr:col>
      <xdr:colOff>523875</xdr:colOff>
      <xdr:row>5</xdr:row>
      <xdr:rowOff>0</xdr:rowOff>
    </xdr:from>
    <xdr:ext cx="184731" cy="264560"/>
    <xdr:sp macro="" textlink="">
      <xdr:nvSpPr>
        <xdr:cNvPr id="54" name="TextBox 53">
          <a:extLst>
            <a:ext uri="{FF2B5EF4-FFF2-40B4-BE49-F238E27FC236}">
              <a16:creationId xmlns:a16="http://schemas.microsoft.com/office/drawing/2014/main" id="{81E196B0-B815-7A73-E78B-EEE64B10D067}"/>
            </a:ext>
          </a:extLst>
        </xdr:cNvPr>
        <xdr:cNvSpPr txBox="1"/>
      </xdr:nvSpPr>
      <xdr:spPr>
        <a:xfrm>
          <a:off x="16954500" y="95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15</xdr:col>
      <xdr:colOff>314325</xdr:colOff>
      <xdr:row>1</xdr:row>
      <xdr:rowOff>28575</xdr:rowOff>
    </xdr:from>
    <xdr:ext cx="723900" cy="628650"/>
    <xdr:pic>
      <xdr:nvPicPr>
        <xdr:cNvPr id="55" name="image3.png">
          <a:extLst>
            <a:ext uri="{FF2B5EF4-FFF2-40B4-BE49-F238E27FC236}">
              <a16:creationId xmlns:a16="http://schemas.microsoft.com/office/drawing/2014/main" id="{28BEF82E-670B-4FEE-9874-3190B135087B}"/>
            </a:ext>
          </a:extLst>
        </xdr:cNvPr>
        <xdr:cNvPicPr preferRelativeResize="0"/>
      </xdr:nvPicPr>
      <xdr:blipFill>
        <a:blip xmlns:r="http://schemas.openxmlformats.org/officeDocument/2006/relationships" r:embed="rId7" cstate="print"/>
        <a:stretch>
          <a:fillRect/>
        </a:stretch>
      </xdr:blipFill>
      <xdr:spPr>
        <a:xfrm>
          <a:off x="10172700" y="219075"/>
          <a:ext cx="723900" cy="628650"/>
        </a:xfrm>
        <a:prstGeom prst="rect">
          <a:avLst/>
        </a:prstGeom>
        <a:noFill/>
      </xdr:spPr>
    </xdr:pic>
    <xdr:clientData fLocksWithSheet="0"/>
  </xdr:oneCellAnchor>
  <xdr:twoCellAnchor>
    <xdr:from>
      <xdr:col>16</xdr:col>
      <xdr:colOff>400050</xdr:colOff>
      <xdr:row>0</xdr:row>
      <xdr:rowOff>161925</xdr:rowOff>
    </xdr:from>
    <xdr:to>
      <xdr:col>19</xdr:col>
      <xdr:colOff>390525</xdr:colOff>
      <xdr:row>4</xdr:row>
      <xdr:rowOff>123825</xdr:rowOff>
    </xdr:to>
    <xdr:sp macro="" textlink="">
      <xdr:nvSpPr>
        <xdr:cNvPr id="56" name="TextBox 55">
          <a:extLst>
            <a:ext uri="{FF2B5EF4-FFF2-40B4-BE49-F238E27FC236}">
              <a16:creationId xmlns:a16="http://schemas.microsoft.com/office/drawing/2014/main" id="{72C3A72F-D8B6-E345-D5C3-7A0E8CE1FA87}"/>
            </a:ext>
          </a:extLst>
        </xdr:cNvPr>
        <xdr:cNvSpPr txBox="1"/>
      </xdr:nvSpPr>
      <xdr:spPr>
        <a:xfrm>
          <a:off x="10915650" y="161925"/>
          <a:ext cx="1962150"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00B050"/>
              </a:solidFill>
              <a:latin typeface="Times New Roman" panose="02020603050405020304" pitchFamily="18" charset="0"/>
              <a:cs typeface="Times New Roman" panose="02020603050405020304" pitchFamily="18" charset="0"/>
            </a:rPr>
            <a:t>Job</a:t>
          </a:r>
          <a:r>
            <a:rPr lang="en-IN" sz="2000" b="1" baseline="0">
              <a:solidFill>
                <a:srgbClr val="00B050"/>
              </a:solidFill>
              <a:latin typeface="Times New Roman" panose="02020603050405020304" pitchFamily="18" charset="0"/>
              <a:cs typeface="Times New Roman" panose="02020603050405020304" pitchFamily="18" charset="0"/>
            </a:rPr>
            <a:t> Satisfaction Rating</a:t>
          </a:r>
          <a:endParaRPr lang="en-IN" sz="2000" b="1">
            <a:solidFill>
              <a:srgbClr val="00B05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361950</xdr:colOff>
      <xdr:row>2</xdr:row>
      <xdr:rowOff>9525</xdr:rowOff>
    </xdr:from>
    <xdr:to>
      <xdr:col>20</xdr:col>
      <xdr:colOff>171450</xdr:colOff>
      <xdr:row>3</xdr:row>
      <xdr:rowOff>66675</xdr:rowOff>
    </xdr:to>
    <xdr:sp macro="" textlink="Rating!$B$7">
      <xdr:nvSpPr>
        <xdr:cNvPr id="57" name="TextBox 56">
          <a:extLst>
            <a:ext uri="{FF2B5EF4-FFF2-40B4-BE49-F238E27FC236}">
              <a16:creationId xmlns:a16="http://schemas.microsoft.com/office/drawing/2014/main" id="{A618C452-A21A-62E9-C41B-9292BCE0627F}"/>
            </a:ext>
          </a:extLst>
        </xdr:cNvPr>
        <xdr:cNvSpPr txBox="1"/>
      </xdr:nvSpPr>
      <xdr:spPr>
        <a:xfrm>
          <a:off x="12849225" y="390525"/>
          <a:ext cx="466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6304D3-D86E-4E16-A6F6-070DE7CE854C}" type="TxLink">
            <a:rPr lang="en-US" sz="1600" b="0" i="0" u="none" strike="noStrike">
              <a:solidFill>
                <a:srgbClr val="000000"/>
              </a:solidFill>
              <a:latin typeface="Calibri"/>
              <a:ea typeface="Calibri"/>
              <a:cs typeface="Calibri"/>
            </a:rPr>
            <a:pPr algn="ctr"/>
            <a:t>2.6</a:t>
          </a:fld>
          <a:endParaRPr lang="en-IN" sz="1600"/>
        </a:p>
      </xdr:txBody>
    </xdr:sp>
    <xdr:clientData/>
  </xdr:twoCellAnchor>
  <xdr:twoCellAnchor>
    <xdr:from>
      <xdr:col>20</xdr:col>
      <xdr:colOff>228600</xdr:colOff>
      <xdr:row>1</xdr:row>
      <xdr:rowOff>28575</xdr:rowOff>
    </xdr:from>
    <xdr:to>
      <xdr:col>23</xdr:col>
      <xdr:colOff>400050</xdr:colOff>
      <xdr:row>4</xdr:row>
      <xdr:rowOff>123824</xdr:rowOff>
    </xdr:to>
    <xdr:graphicFrame macro="">
      <xdr:nvGraphicFramePr>
        <xdr:cNvPr id="58" name="Chart 57">
          <a:extLst>
            <a:ext uri="{FF2B5EF4-FFF2-40B4-BE49-F238E27FC236}">
              <a16:creationId xmlns:a16="http://schemas.microsoft.com/office/drawing/2014/main" id="{7D0CF370-2686-455F-BC6E-2F7A936C3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380999</xdr:colOff>
      <xdr:row>1</xdr:row>
      <xdr:rowOff>123825</xdr:rowOff>
    </xdr:from>
    <xdr:to>
      <xdr:col>23</xdr:col>
      <xdr:colOff>361950</xdr:colOff>
      <xdr:row>3</xdr:row>
      <xdr:rowOff>171450</xdr:rowOff>
    </xdr:to>
    <xdr:sp macro="" textlink="">
      <xdr:nvSpPr>
        <xdr:cNvPr id="59" name="Freeform: Shape 58">
          <a:extLst>
            <a:ext uri="{FF2B5EF4-FFF2-40B4-BE49-F238E27FC236}">
              <a16:creationId xmlns:a16="http://schemas.microsoft.com/office/drawing/2014/main" id="{04497157-C5B6-4FE6-A7FA-E4C9910D08E0}"/>
            </a:ext>
          </a:extLst>
        </xdr:cNvPr>
        <xdr:cNvSpPr/>
      </xdr:nvSpPr>
      <xdr:spPr>
        <a:xfrm>
          <a:off x="13525499" y="314325"/>
          <a:ext cx="1952626" cy="428625"/>
        </a:xfrm>
        <a:custGeom>
          <a:avLst/>
          <a:gdLst>
            <a:gd name="connsiteX0" fmla="*/ 1772636 w 2126974"/>
            <a:gd name="connsiteY0" fmla="*/ 99391 h 506895"/>
            <a:gd name="connsiteX1" fmla="*/ 1728020 w 2126974"/>
            <a:gd name="connsiteY1" fmla="*/ 224524 h 506895"/>
            <a:gd name="connsiteX2" fmla="*/ 1583636 w 2126974"/>
            <a:gd name="connsiteY2" fmla="*/ 224523 h 506895"/>
            <a:gd name="connsiteX3" fmla="*/ 1700446 w 2126974"/>
            <a:gd name="connsiteY3" fmla="*/ 301858 h 506895"/>
            <a:gd name="connsiteX4" fmla="*/ 1655828 w 2126974"/>
            <a:gd name="connsiteY4" fmla="*/ 426990 h 506895"/>
            <a:gd name="connsiteX5" fmla="*/ 1772636 w 2126974"/>
            <a:gd name="connsiteY5" fmla="*/ 349653 h 506895"/>
            <a:gd name="connsiteX6" fmla="*/ 1889444 w 2126974"/>
            <a:gd name="connsiteY6" fmla="*/ 426990 h 506895"/>
            <a:gd name="connsiteX7" fmla="*/ 1844826 w 2126974"/>
            <a:gd name="connsiteY7" fmla="*/ 301858 h 506895"/>
            <a:gd name="connsiteX8" fmla="*/ 1961636 w 2126974"/>
            <a:gd name="connsiteY8" fmla="*/ 224523 h 506895"/>
            <a:gd name="connsiteX9" fmla="*/ 1817252 w 2126974"/>
            <a:gd name="connsiteY9" fmla="*/ 224524 h 506895"/>
            <a:gd name="connsiteX10" fmla="*/ 1304392 w 2126974"/>
            <a:gd name="connsiteY10" fmla="*/ 99391 h 506895"/>
            <a:gd name="connsiteX11" fmla="*/ 1259776 w 2126974"/>
            <a:gd name="connsiteY11" fmla="*/ 224524 h 506895"/>
            <a:gd name="connsiteX12" fmla="*/ 1115392 w 2126974"/>
            <a:gd name="connsiteY12" fmla="*/ 224523 h 506895"/>
            <a:gd name="connsiteX13" fmla="*/ 1232202 w 2126974"/>
            <a:gd name="connsiteY13" fmla="*/ 301858 h 506895"/>
            <a:gd name="connsiteX14" fmla="*/ 1187584 w 2126974"/>
            <a:gd name="connsiteY14" fmla="*/ 426990 h 506895"/>
            <a:gd name="connsiteX15" fmla="*/ 1304392 w 2126974"/>
            <a:gd name="connsiteY15" fmla="*/ 349653 h 506895"/>
            <a:gd name="connsiteX16" fmla="*/ 1421200 w 2126974"/>
            <a:gd name="connsiteY16" fmla="*/ 426990 h 506895"/>
            <a:gd name="connsiteX17" fmla="*/ 1376582 w 2126974"/>
            <a:gd name="connsiteY17" fmla="*/ 301858 h 506895"/>
            <a:gd name="connsiteX18" fmla="*/ 1493392 w 2126974"/>
            <a:gd name="connsiteY18" fmla="*/ 224523 h 506895"/>
            <a:gd name="connsiteX19" fmla="*/ 1349008 w 2126974"/>
            <a:gd name="connsiteY19" fmla="*/ 224524 h 506895"/>
            <a:gd name="connsiteX20" fmla="*/ 836148 w 2126974"/>
            <a:gd name="connsiteY20" fmla="*/ 99391 h 506895"/>
            <a:gd name="connsiteX21" fmla="*/ 791532 w 2126974"/>
            <a:gd name="connsiteY21" fmla="*/ 224524 h 506895"/>
            <a:gd name="connsiteX22" fmla="*/ 647148 w 2126974"/>
            <a:gd name="connsiteY22" fmla="*/ 224523 h 506895"/>
            <a:gd name="connsiteX23" fmla="*/ 763958 w 2126974"/>
            <a:gd name="connsiteY23" fmla="*/ 301858 h 506895"/>
            <a:gd name="connsiteX24" fmla="*/ 719340 w 2126974"/>
            <a:gd name="connsiteY24" fmla="*/ 426990 h 506895"/>
            <a:gd name="connsiteX25" fmla="*/ 836148 w 2126974"/>
            <a:gd name="connsiteY25" fmla="*/ 349653 h 506895"/>
            <a:gd name="connsiteX26" fmla="*/ 952956 w 2126974"/>
            <a:gd name="connsiteY26" fmla="*/ 426990 h 506895"/>
            <a:gd name="connsiteX27" fmla="*/ 908338 w 2126974"/>
            <a:gd name="connsiteY27" fmla="*/ 301858 h 506895"/>
            <a:gd name="connsiteX28" fmla="*/ 1025148 w 2126974"/>
            <a:gd name="connsiteY28" fmla="*/ 224523 h 506895"/>
            <a:gd name="connsiteX29" fmla="*/ 880764 w 2126974"/>
            <a:gd name="connsiteY29" fmla="*/ 224524 h 506895"/>
            <a:gd name="connsiteX30" fmla="*/ 367904 w 2126974"/>
            <a:gd name="connsiteY30" fmla="*/ 99391 h 506895"/>
            <a:gd name="connsiteX31" fmla="*/ 323288 w 2126974"/>
            <a:gd name="connsiteY31" fmla="*/ 224524 h 506895"/>
            <a:gd name="connsiteX32" fmla="*/ 178904 w 2126974"/>
            <a:gd name="connsiteY32" fmla="*/ 224523 h 506895"/>
            <a:gd name="connsiteX33" fmla="*/ 295714 w 2126974"/>
            <a:gd name="connsiteY33" fmla="*/ 301858 h 506895"/>
            <a:gd name="connsiteX34" fmla="*/ 251096 w 2126974"/>
            <a:gd name="connsiteY34" fmla="*/ 426990 h 506895"/>
            <a:gd name="connsiteX35" fmla="*/ 367904 w 2126974"/>
            <a:gd name="connsiteY35" fmla="*/ 349653 h 506895"/>
            <a:gd name="connsiteX36" fmla="*/ 484712 w 2126974"/>
            <a:gd name="connsiteY36" fmla="*/ 426990 h 506895"/>
            <a:gd name="connsiteX37" fmla="*/ 440094 w 2126974"/>
            <a:gd name="connsiteY37" fmla="*/ 301858 h 506895"/>
            <a:gd name="connsiteX38" fmla="*/ 556904 w 2126974"/>
            <a:gd name="connsiteY38" fmla="*/ 224523 h 506895"/>
            <a:gd name="connsiteX39" fmla="*/ 412520 w 2126974"/>
            <a:gd name="connsiteY39" fmla="*/ 224524 h 506895"/>
            <a:gd name="connsiteX40" fmla="*/ 0 w 2126974"/>
            <a:gd name="connsiteY40" fmla="*/ 0 h 506895"/>
            <a:gd name="connsiteX41" fmla="*/ 2126974 w 2126974"/>
            <a:gd name="connsiteY41" fmla="*/ 0 h 506895"/>
            <a:gd name="connsiteX42" fmla="*/ 2126974 w 2126974"/>
            <a:gd name="connsiteY42" fmla="*/ 506895 h 506895"/>
            <a:gd name="connsiteX43" fmla="*/ 0 w 2126974"/>
            <a:gd name="connsiteY43" fmla="*/ 506895 h 5068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26974" h="506895">
              <a:moveTo>
                <a:pt x="1772636" y="99391"/>
              </a:moveTo>
              <a:lnTo>
                <a:pt x="1728020" y="224524"/>
              </a:lnTo>
              <a:lnTo>
                <a:pt x="1583636" y="224523"/>
              </a:lnTo>
              <a:lnTo>
                <a:pt x="1700446" y="301858"/>
              </a:lnTo>
              <a:lnTo>
                <a:pt x="1655828" y="426990"/>
              </a:lnTo>
              <a:lnTo>
                <a:pt x="1772636" y="349653"/>
              </a:lnTo>
              <a:lnTo>
                <a:pt x="1889444" y="426990"/>
              </a:lnTo>
              <a:lnTo>
                <a:pt x="1844826" y="301858"/>
              </a:lnTo>
              <a:lnTo>
                <a:pt x="1961636" y="224523"/>
              </a:lnTo>
              <a:lnTo>
                <a:pt x="1817252" y="224524"/>
              </a:lnTo>
              <a:close/>
              <a:moveTo>
                <a:pt x="1304392" y="99391"/>
              </a:moveTo>
              <a:lnTo>
                <a:pt x="1259776" y="224524"/>
              </a:lnTo>
              <a:lnTo>
                <a:pt x="1115392" y="224523"/>
              </a:lnTo>
              <a:lnTo>
                <a:pt x="1232202" y="301858"/>
              </a:lnTo>
              <a:lnTo>
                <a:pt x="1187584" y="426990"/>
              </a:lnTo>
              <a:lnTo>
                <a:pt x="1304392" y="349653"/>
              </a:lnTo>
              <a:lnTo>
                <a:pt x="1421200" y="426990"/>
              </a:lnTo>
              <a:lnTo>
                <a:pt x="1376582" y="301858"/>
              </a:lnTo>
              <a:lnTo>
                <a:pt x="1493392" y="224523"/>
              </a:lnTo>
              <a:lnTo>
                <a:pt x="1349008" y="224524"/>
              </a:lnTo>
              <a:close/>
              <a:moveTo>
                <a:pt x="836148" y="99391"/>
              </a:moveTo>
              <a:lnTo>
                <a:pt x="791532" y="224524"/>
              </a:lnTo>
              <a:lnTo>
                <a:pt x="647148" y="224523"/>
              </a:lnTo>
              <a:lnTo>
                <a:pt x="763958" y="301858"/>
              </a:lnTo>
              <a:lnTo>
                <a:pt x="719340" y="426990"/>
              </a:lnTo>
              <a:lnTo>
                <a:pt x="836148" y="349653"/>
              </a:lnTo>
              <a:lnTo>
                <a:pt x="952956" y="426990"/>
              </a:lnTo>
              <a:lnTo>
                <a:pt x="908338" y="301858"/>
              </a:lnTo>
              <a:lnTo>
                <a:pt x="1025148" y="224523"/>
              </a:lnTo>
              <a:lnTo>
                <a:pt x="880764" y="224524"/>
              </a:lnTo>
              <a:close/>
              <a:moveTo>
                <a:pt x="367904" y="99391"/>
              </a:moveTo>
              <a:lnTo>
                <a:pt x="323288" y="224524"/>
              </a:lnTo>
              <a:lnTo>
                <a:pt x="178904" y="224523"/>
              </a:lnTo>
              <a:lnTo>
                <a:pt x="295714" y="301858"/>
              </a:lnTo>
              <a:lnTo>
                <a:pt x="251096" y="426990"/>
              </a:lnTo>
              <a:lnTo>
                <a:pt x="367904" y="349653"/>
              </a:lnTo>
              <a:lnTo>
                <a:pt x="484712" y="426990"/>
              </a:lnTo>
              <a:lnTo>
                <a:pt x="440094" y="301858"/>
              </a:lnTo>
              <a:lnTo>
                <a:pt x="556904" y="224523"/>
              </a:lnTo>
              <a:lnTo>
                <a:pt x="412520" y="224524"/>
              </a:lnTo>
              <a:close/>
              <a:moveTo>
                <a:pt x="0" y="0"/>
              </a:moveTo>
              <a:lnTo>
                <a:pt x="2126974" y="0"/>
              </a:lnTo>
              <a:lnTo>
                <a:pt x="2126974" y="506895"/>
              </a:lnTo>
              <a:lnTo>
                <a:pt x="0" y="506895"/>
              </a:lnTo>
              <a:close/>
            </a:path>
          </a:pathLst>
        </a:custGeom>
        <a:solidFill>
          <a:schemeClr val="bg1">
            <a:alpha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190500</xdr:colOff>
      <xdr:row>15</xdr:row>
      <xdr:rowOff>171450</xdr:rowOff>
    </xdr:from>
    <xdr:to>
      <xdr:col>9</xdr:col>
      <xdr:colOff>49350</xdr:colOff>
      <xdr:row>23</xdr:row>
      <xdr:rowOff>87450</xdr:rowOff>
    </xdr:to>
    <xdr:grpSp>
      <xdr:nvGrpSpPr>
        <xdr:cNvPr id="72" name="Group 71">
          <a:extLst>
            <a:ext uri="{FF2B5EF4-FFF2-40B4-BE49-F238E27FC236}">
              <a16:creationId xmlns:a16="http://schemas.microsoft.com/office/drawing/2014/main" id="{78ED5726-8638-1A7B-C463-87C4B7E30EA1}"/>
            </a:ext>
          </a:extLst>
        </xdr:cNvPr>
        <xdr:cNvGrpSpPr/>
      </xdr:nvGrpSpPr>
      <xdr:grpSpPr>
        <a:xfrm>
          <a:off x="2162175" y="3028950"/>
          <a:ext cx="3802200" cy="1440000"/>
          <a:chOff x="2162175" y="3028950"/>
          <a:chExt cx="3802200" cy="1440000"/>
        </a:xfrm>
      </xdr:grpSpPr>
      <xdr:graphicFrame macro="">
        <xdr:nvGraphicFramePr>
          <xdr:cNvPr id="62" name="Chart 61">
            <a:extLst>
              <a:ext uri="{FF2B5EF4-FFF2-40B4-BE49-F238E27FC236}">
                <a16:creationId xmlns:a16="http://schemas.microsoft.com/office/drawing/2014/main" id="{CE000BC0-759D-4ABD-939C-E856F01B24B0}"/>
              </a:ext>
            </a:extLst>
          </xdr:cNvPr>
          <xdr:cNvGraphicFramePr>
            <a:graphicFrameLocks/>
          </xdr:cNvGraphicFramePr>
        </xdr:nvGraphicFramePr>
        <xdr:xfrm>
          <a:off x="2162175" y="3028950"/>
          <a:ext cx="1440000" cy="1440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63" name="Chart 62">
            <a:extLst>
              <a:ext uri="{FF2B5EF4-FFF2-40B4-BE49-F238E27FC236}">
                <a16:creationId xmlns:a16="http://schemas.microsoft.com/office/drawing/2014/main" id="{4DD6A282-EFA6-4160-8D1D-FF1C86AB4094}"/>
              </a:ext>
            </a:extLst>
          </xdr:cNvPr>
          <xdr:cNvGraphicFramePr>
            <a:graphicFrameLocks/>
          </xdr:cNvGraphicFramePr>
        </xdr:nvGraphicFramePr>
        <xdr:xfrm>
          <a:off x="4524375" y="302895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65" name="Graphic 64" descr="Male profile">
            <a:extLst>
              <a:ext uri="{FF2B5EF4-FFF2-40B4-BE49-F238E27FC236}">
                <a16:creationId xmlns:a16="http://schemas.microsoft.com/office/drawing/2014/main" id="{85A88C52-12B4-CEC9-8617-E34F85A534F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029075" y="3475425"/>
            <a:ext cx="720000" cy="720000"/>
          </a:xfrm>
          <a:prstGeom prst="rect">
            <a:avLst/>
          </a:prstGeom>
        </xdr:spPr>
      </xdr:pic>
      <xdr:pic>
        <xdr:nvPicPr>
          <xdr:cNvPr id="67" name="Graphic 66" descr="Female Profile">
            <a:extLst>
              <a:ext uri="{FF2B5EF4-FFF2-40B4-BE49-F238E27FC236}">
                <a16:creationId xmlns:a16="http://schemas.microsoft.com/office/drawing/2014/main" id="{EF279C42-C3C0-A7DA-73D4-CB4C917F6F9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359925" y="3475425"/>
            <a:ext cx="720000" cy="720000"/>
          </a:xfrm>
          <a:prstGeom prst="rect">
            <a:avLst/>
          </a:prstGeom>
        </xdr:spPr>
      </xdr:pic>
      <xdr:sp macro="" textlink="Gender!$B$9">
        <xdr:nvSpPr>
          <xdr:cNvPr id="68" name="TextBox 67">
            <a:extLst>
              <a:ext uri="{FF2B5EF4-FFF2-40B4-BE49-F238E27FC236}">
                <a16:creationId xmlns:a16="http://schemas.microsoft.com/office/drawing/2014/main" id="{67D18EEF-0733-4AB6-9CA3-6348C5242586}"/>
              </a:ext>
            </a:extLst>
          </xdr:cNvPr>
          <xdr:cNvSpPr txBox="1"/>
        </xdr:nvSpPr>
        <xdr:spPr>
          <a:xfrm>
            <a:off x="2533650" y="3586162"/>
            <a:ext cx="666750"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1852D4-4301-4DBC-BFB8-87D4C6C4E051}" type="TxLink">
              <a:rPr lang="en-US" sz="1800" b="1" i="0" u="none" strike="noStrike">
                <a:solidFill>
                  <a:srgbClr val="000000"/>
                </a:solidFill>
                <a:latin typeface="Times New Roman" panose="02020603050405020304" pitchFamily="18" charset="0"/>
                <a:ea typeface="Calibri"/>
                <a:cs typeface="Times New Roman" panose="02020603050405020304" pitchFamily="18" charset="0"/>
              </a:rPr>
              <a:t>588</a:t>
            </a:fld>
            <a:endParaRPr lang="en-IN" sz="1800" b="1">
              <a:latin typeface="Times New Roman" panose="02020603050405020304" pitchFamily="18" charset="0"/>
              <a:cs typeface="Times New Roman" panose="02020603050405020304" pitchFamily="18" charset="0"/>
            </a:endParaRPr>
          </a:p>
        </xdr:txBody>
      </xdr:sp>
      <xdr:sp macro="" textlink="Gender!$B$10">
        <xdr:nvSpPr>
          <xdr:cNvPr id="69" name="TextBox 68">
            <a:extLst>
              <a:ext uri="{FF2B5EF4-FFF2-40B4-BE49-F238E27FC236}">
                <a16:creationId xmlns:a16="http://schemas.microsoft.com/office/drawing/2014/main" id="{44382AA6-F9CE-494E-9627-3FC812404A91}"/>
              </a:ext>
            </a:extLst>
          </xdr:cNvPr>
          <xdr:cNvSpPr txBox="1"/>
        </xdr:nvSpPr>
        <xdr:spPr>
          <a:xfrm>
            <a:off x="4905375" y="3586162"/>
            <a:ext cx="666750"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BBAE26D-2547-4BBB-AAA6-176B66449950}" type="TxLink">
              <a:rPr lang="en-US" sz="1800" b="1" i="0" u="none" strike="noStrike">
                <a:solidFill>
                  <a:srgbClr val="000000"/>
                </a:solidFill>
                <a:latin typeface="Times New Roman" panose="02020603050405020304" pitchFamily="18" charset="0"/>
                <a:ea typeface="Calibri"/>
                <a:cs typeface="Times New Roman" panose="02020603050405020304" pitchFamily="18" charset="0"/>
              </a:rPr>
              <a:pPr marL="0" indent="0" algn="ctr"/>
              <a:t>882</a:t>
            </a:fld>
            <a:endParaRPr lang="en-IN" sz="1800" b="1" i="0" u="none" strike="noStrike">
              <a:solidFill>
                <a:srgbClr val="000000"/>
              </a:solidFill>
              <a:latin typeface="Times New Roman" panose="02020603050405020304" pitchFamily="18" charset="0"/>
              <a:ea typeface="Calibri"/>
              <a:cs typeface="Times New Roman" panose="02020603050405020304" pitchFamily="18" charset="0"/>
            </a:endParaRPr>
          </a:p>
        </xdr:txBody>
      </xdr:sp>
    </xdr:grpSp>
    <xdr:clientData/>
  </xdr:twoCellAnchor>
  <xdr:twoCellAnchor>
    <xdr:from>
      <xdr:col>3</xdr:col>
      <xdr:colOff>333375</xdr:colOff>
      <xdr:row>10</xdr:row>
      <xdr:rowOff>114299</xdr:rowOff>
    </xdr:from>
    <xdr:to>
      <xdr:col>8</xdr:col>
      <xdr:colOff>619125</xdr:colOff>
      <xdr:row>12</xdr:row>
      <xdr:rowOff>28574</xdr:rowOff>
    </xdr:to>
    <xdr:sp macro="" textlink="">
      <xdr:nvSpPr>
        <xdr:cNvPr id="73" name="TextBox 72">
          <a:extLst>
            <a:ext uri="{FF2B5EF4-FFF2-40B4-BE49-F238E27FC236}">
              <a16:creationId xmlns:a16="http://schemas.microsoft.com/office/drawing/2014/main" id="{F61F083C-AA80-2535-4BDA-1E433ADCDF3A}"/>
            </a:ext>
          </a:extLst>
        </xdr:cNvPr>
        <xdr:cNvSpPr txBox="1"/>
      </xdr:nvSpPr>
      <xdr:spPr>
        <a:xfrm>
          <a:off x="2305050" y="2019299"/>
          <a:ext cx="35718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FF0000"/>
              </a:solidFill>
              <a:latin typeface="Times New Roman" panose="02020603050405020304" pitchFamily="18" charset="0"/>
              <a:cs typeface="Times New Roman" panose="02020603050405020304" pitchFamily="18" charset="0"/>
            </a:rPr>
            <a:t>Total Employees By Gender</a:t>
          </a:r>
        </a:p>
      </xdr:txBody>
    </xdr:sp>
    <xdr:clientData/>
  </xdr:twoCellAnchor>
  <xdr:twoCellAnchor editAs="oneCell">
    <xdr:from>
      <xdr:col>4</xdr:col>
      <xdr:colOff>504825</xdr:colOff>
      <xdr:row>13</xdr:row>
      <xdr:rowOff>95250</xdr:rowOff>
    </xdr:from>
    <xdr:to>
      <xdr:col>7</xdr:col>
      <xdr:colOff>361950</xdr:colOff>
      <xdr:row>17</xdr:row>
      <xdr:rowOff>28575</xdr:rowOff>
    </xdr:to>
    <mc:AlternateContent xmlns:mc="http://schemas.openxmlformats.org/markup-compatibility/2006">
      <mc:Choice xmlns:a14="http://schemas.microsoft.com/office/drawing/2010/main" Requires="a14">
        <xdr:graphicFrame macro="">
          <xdr:nvGraphicFramePr>
            <xdr:cNvPr id="74" name="Gender 1">
              <a:extLst>
                <a:ext uri="{FF2B5EF4-FFF2-40B4-BE49-F238E27FC236}">
                  <a16:creationId xmlns:a16="http://schemas.microsoft.com/office/drawing/2014/main" id="{A00F9523-4192-4855-9C4F-F5CFAA34E17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133725" y="2571750"/>
              <a:ext cx="1828800" cy="695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342899</xdr:colOff>
      <xdr:row>12</xdr:row>
      <xdr:rowOff>133350</xdr:rowOff>
    </xdr:from>
    <xdr:to>
      <xdr:col>16</xdr:col>
      <xdr:colOff>419099</xdr:colOff>
      <xdr:row>23</xdr:row>
      <xdr:rowOff>76199</xdr:rowOff>
    </xdr:to>
    <xdr:graphicFrame macro="">
      <xdr:nvGraphicFramePr>
        <xdr:cNvPr id="75" name="Chart 74">
          <a:extLst>
            <a:ext uri="{FF2B5EF4-FFF2-40B4-BE49-F238E27FC236}">
              <a16:creationId xmlns:a16="http://schemas.microsoft.com/office/drawing/2014/main" id="{C625A762-3B9A-4CAF-AE32-5103E52C24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209550</xdr:colOff>
      <xdr:row>10</xdr:row>
      <xdr:rowOff>114299</xdr:rowOff>
    </xdr:from>
    <xdr:to>
      <xdr:col>15</xdr:col>
      <xdr:colOff>495300</xdr:colOff>
      <xdr:row>12</xdr:row>
      <xdr:rowOff>28574</xdr:rowOff>
    </xdr:to>
    <xdr:sp macro="" textlink="">
      <xdr:nvSpPr>
        <xdr:cNvPr id="76" name="TextBox 75">
          <a:extLst>
            <a:ext uri="{FF2B5EF4-FFF2-40B4-BE49-F238E27FC236}">
              <a16:creationId xmlns:a16="http://schemas.microsoft.com/office/drawing/2014/main" id="{B73E65D4-8E19-450C-9A79-775B615EC40F}"/>
            </a:ext>
          </a:extLst>
        </xdr:cNvPr>
        <xdr:cNvSpPr txBox="1"/>
      </xdr:nvSpPr>
      <xdr:spPr>
        <a:xfrm>
          <a:off x="6781800" y="2019299"/>
          <a:ext cx="35718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FF0000"/>
              </a:solidFill>
              <a:latin typeface="Times New Roman" panose="02020603050405020304" pitchFamily="18" charset="0"/>
              <a:cs typeface="Times New Roman" panose="02020603050405020304" pitchFamily="18" charset="0"/>
            </a:rPr>
            <a:t>Education</a:t>
          </a:r>
          <a:r>
            <a:rPr lang="en-IN" sz="1800" b="1" baseline="0">
              <a:solidFill>
                <a:srgbClr val="FF0000"/>
              </a:solidFill>
              <a:latin typeface="Times New Roman" panose="02020603050405020304" pitchFamily="18" charset="0"/>
              <a:cs typeface="Times New Roman" panose="02020603050405020304" pitchFamily="18" charset="0"/>
            </a:rPr>
            <a:t> Wise Attrition</a:t>
          </a:r>
          <a:endParaRPr lang="en-IN" sz="1800" b="1">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17</xdr:col>
      <xdr:colOff>85724</xdr:colOff>
      <xdr:row>12</xdr:row>
      <xdr:rowOff>104775</xdr:rowOff>
    </xdr:from>
    <xdr:to>
      <xdr:col>23</xdr:col>
      <xdr:colOff>400049</xdr:colOff>
      <xdr:row>23</xdr:row>
      <xdr:rowOff>66675</xdr:rowOff>
    </xdr:to>
    <mc:AlternateContent xmlns:mc="http://schemas.openxmlformats.org/markup-compatibility/2006">
      <mc:Choice xmlns:cx1="http://schemas.microsoft.com/office/drawing/2015/9/8/chartex" Requires="cx1">
        <xdr:graphicFrame macro="">
          <xdr:nvGraphicFramePr>
            <xdr:cNvPr id="77" name="Chart 76">
              <a:extLst>
                <a:ext uri="{FF2B5EF4-FFF2-40B4-BE49-F238E27FC236}">
                  <a16:creationId xmlns:a16="http://schemas.microsoft.com/office/drawing/2014/main" id="{18B396F1-7EA0-482B-8506-6FCECA6A37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258549" y="2390775"/>
              <a:ext cx="4257675" cy="2057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285750</xdr:colOff>
      <xdr:row>10</xdr:row>
      <xdr:rowOff>123824</xdr:rowOff>
    </xdr:from>
    <xdr:to>
      <xdr:col>22</xdr:col>
      <xdr:colOff>571500</xdr:colOff>
      <xdr:row>12</xdr:row>
      <xdr:rowOff>38099</xdr:rowOff>
    </xdr:to>
    <xdr:sp macro="" textlink="">
      <xdr:nvSpPr>
        <xdr:cNvPr id="78" name="TextBox 77">
          <a:extLst>
            <a:ext uri="{FF2B5EF4-FFF2-40B4-BE49-F238E27FC236}">
              <a16:creationId xmlns:a16="http://schemas.microsoft.com/office/drawing/2014/main" id="{E143DC12-8CDB-404D-99D8-76141F0DE571}"/>
            </a:ext>
          </a:extLst>
        </xdr:cNvPr>
        <xdr:cNvSpPr txBox="1"/>
      </xdr:nvSpPr>
      <xdr:spPr>
        <a:xfrm>
          <a:off x="11458575" y="2028824"/>
          <a:ext cx="35718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FF0000"/>
              </a:solidFill>
              <a:latin typeface="Times New Roman" panose="02020603050405020304" pitchFamily="18" charset="0"/>
              <a:cs typeface="Times New Roman" panose="02020603050405020304" pitchFamily="18" charset="0"/>
            </a:rPr>
            <a:t>Attrition By Job Role</a:t>
          </a:r>
          <a:endParaRPr lang="en-IN" sz="1800" b="1">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238124</xdr:colOff>
      <xdr:row>26</xdr:row>
      <xdr:rowOff>123825</xdr:rowOff>
    </xdr:from>
    <xdr:to>
      <xdr:col>9</xdr:col>
      <xdr:colOff>9525</xdr:colOff>
      <xdr:row>36</xdr:row>
      <xdr:rowOff>180975</xdr:rowOff>
    </xdr:to>
    <xdr:graphicFrame macro="">
      <xdr:nvGraphicFramePr>
        <xdr:cNvPr id="79" name="Chart 78">
          <a:extLst>
            <a:ext uri="{FF2B5EF4-FFF2-40B4-BE49-F238E27FC236}">
              <a16:creationId xmlns:a16="http://schemas.microsoft.com/office/drawing/2014/main" id="{65FD3202-3725-4405-ADA2-82DEA0F27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304800</xdr:colOff>
      <xdr:row>24</xdr:row>
      <xdr:rowOff>104774</xdr:rowOff>
    </xdr:from>
    <xdr:to>
      <xdr:col>8</xdr:col>
      <xdr:colOff>590550</xdr:colOff>
      <xdr:row>26</xdr:row>
      <xdr:rowOff>19049</xdr:rowOff>
    </xdr:to>
    <xdr:sp macro="" textlink="">
      <xdr:nvSpPr>
        <xdr:cNvPr id="80" name="TextBox 79">
          <a:extLst>
            <a:ext uri="{FF2B5EF4-FFF2-40B4-BE49-F238E27FC236}">
              <a16:creationId xmlns:a16="http://schemas.microsoft.com/office/drawing/2014/main" id="{54AE52D3-D720-411B-9021-9D3C53B78F8C}"/>
            </a:ext>
          </a:extLst>
        </xdr:cNvPr>
        <xdr:cNvSpPr txBox="1"/>
      </xdr:nvSpPr>
      <xdr:spPr>
        <a:xfrm>
          <a:off x="2276475" y="4676774"/>
          <a:ext cx="35718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FF0000"/>
              </a:solidFill>
              <a:latin typeface="Times New Roman" panose="02020603050405020304" pitchFamily="18" charset="0"/>
              <a:cs typeface="Times New Roman" panose="02020603050405020304" pitchFamily="18" charset="0"/>
            </a:rPr>
            <a:t>Department Wise Attrition</a:t>
          </a:r>
          <a:endParaRPr lang="en-IN" sz="1800" b="1">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323850</xdr:colOff>
      <xdr:row>26</xdr:row>
      <xdr:rowOff>66675</xdr:rowOff>
    </xdr:from>
    <xdr:to>
      <xdr:col>14</xdr:col>
      <xdr:colOff>438150</xdr:colOff>
      <xdr:row>36</xdr:row>
      <xdr:rowOff>161925</xdr:rowOff>
    </xdr:to>
    <xdr:graphicFrame macro="">
      <xdr:nvGraphicFramePr>
        <xdr:cNvPr id="81" name="Chart 80">
          <a:extLst>
            <a:ext uri="{FF2B5EF4-FFF2-40B4-BE49-F238E27FC236}">
              <a16:creationId xmlns:a16="http://schemas.microsoft.com/office/drawing/2014/main" id="{AD0930A4-07C9-4414-8086-85BC3C2E40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238125</xdr:colOff>
      <xdr:row>24</xdr:row>
      <xdr:rowOff>85724</xdr:rowOff>
    </xdr:from>
    <xdr:to>
      <xdr:col>14</xdr:col>
      <xdr:colOff>523875</xdr:colOff>
      <xdr:row>25</xdr:row>
      <xdr:rowOff>190499</xdr:rowOff>
    </xdr:to>
    <xdr:sp macro="" textlink="">
      <xdr:nvSpPr>
        <xdr:cNvPr id="82" name="TextBox 81">
          <a:extLst>
            <a:ext uri="{FF2B5EF4-FFF2-40B4-BE49-F238E27FC236}">
              <a16:creationId xmlns:a16="http://schemas.microsoft.com/office/drawing/2014/main" id="{1BE3956C-947B-44C9-9C8A-6DEF11760B33}"/>
            </a:ext>
          </a:extLst>
        </xdr:cNvPr>
        <xdr:cNvSpPr txBox="1"/>
      </xdr:nvSpPr>
      <xdr:spPr>
        <a:xfrm>
          <a:off x="6153150" y="4657724"/>
          <a:ext cx="35718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FF0000"/>
              </a:solidFill>
              <a:latin typeface="Times New Roman" panose="02020603050405020304" pitchFamily="18" charset="0"/>
              <a:cs typeface="Times New Roman" panose="02020603050405020304" pitchFamily="18" charset="0"/>
            </a:rPr>
            <a:t>Attrition By Age Group</a:t>
          </a:r>
          <a:endParaRPr lang="en-IN" sz="1800" b="1">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66675</xdr:colOff>
      <xdr:row>26</xdr:row>
      <xdr:rowOff>66674</xdr:rowOff>
    </xdr:from>
    <xdr:to>
      <xdr:col>19</xdr:col>
      <xdr:colOff>180975</xdr:colOff>
      <xdr:row>36</xdr:row>
      <xdr:rowOff>167639</xdr:rowOff>
    </xdr:to>
    <mc:AlternateContent xmlns:mc="http://schemas.openxmlformats.org/markup-compatibility/2006">
      <mc:Choice xmlns:cx2="http://schemas.microsoft.com/office/drawing/2015/10/21/chartex" Requires="cx2">
        <xdr:graphicFrame macro="">
          <xdr:nvGraphicFramePr>
            <xdr:cNvPr id="83" name="Chart 82">
              <a:extLst>
                <a:ext uri="{FF2B5EF4-FFF2-40B4-BE49-F238E27FC236}">
                  <a16:creationId xmlns:a16="http://schemas.microsoft.com/office/drawing/2014/main" id="{0B51041A-A1BB-469A-B8A4-24B610C00A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925050" y="5019674"/>
              <a:ext cx="2743200" cy="200596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314325</xdr:colOff>
      <xdr:row>24</xdr:row>
      <xdr:rowOff>95249</xdr:rowOff>
    </xdr:from>
    <xdr:to>
      <xdr:col>19</xdr:col>
      <xdr:colOff>600075</xdr:colOff>
      <xdr:row>26</xdr:row>
      <xdr:rowOff>9524</xdr:rowOff>
    </xdr:to>
    <xdr:sp macro="" textlink="">
      <xdr:nvSpPr>
        <xdr:cNvPr id="84" name="TextBox 83">
          <a:extLst>
            <a:ext uri="{FF2B5EF4-FFF2-40B4-BE49-F238E27FC236}">
              <a16:creationId xmlns:a16="http://schemas.microsoft.com/office/drawing/2014/main" id="{569AF479-F9CE-42D4-8202-1641F3DFECB4}"/>
            </a:ext>
          </a:extLst>
        </xdr:cNvPr>
        <xdr:cNvSpPr txBox="1"/>
      </xdr:nvSpPr>
      <xdr:spPr>
        <a:xfrm>
          <a:off x="9515475" y="4667249"/>
          <a:ext cx="35718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FF0000"/>
              </a:solidFill>
              <a:latin typeface="Times New Roman" panose="02020603050405020304" pitchFamily="18" charset="0"/>
              <a:cs typeface="Times New Roman" panose="02020603050405020304" pitchFamily="18" charset="0"/>
            </a:rPr>
            <a:t>Attrition By Marital Status</a:t>
          </a:r>
          <a:endParaRPr lang="en-IN" sz="1800" b="1">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editAs="oneCell">
    <xdr:from>
      <xdr:col>21</xdr:col>
      <xdr:colOff>552451</xdr:colOff>
      <xdr:row>27</xdr:row>
      <xdr:rowOff>142874</xdr:rowOff>
    </xdr:from>
    <xdr:to>
      <xdr:col>23</xdr:col>
      <xdr:colOff>419101</xdr:colOff>
      <xdr:row>32</xdr:row>
      <xdr:rowOff>133349</xdr:rowOff>
    </xdr:to>
    <mc:AlternateContent xmlns:mc="http://schemas.openxmlformats.org/markup-compatibility/2006">
      <mc:Choice xmlns:a14="http://schemas.microsoft.com/office/drawing/2010/main" Requires="a14">
        <xdr:graphicFrame macro="">
          <xdr:nvGraphicFramePr>
            <xdr:cNvPr id="85" name="Department 1">
              <a:extLst>
                <a:ext uri="{FF2B5EF4-FFF2-40B4-BE49-F238E27FC236}">
                  <a16:creationId xmlns:a16="http://schemas.microsoft.com/office/drawing/2014/main" id="{E30BF792-7C13-4B83-A2CC-A8F49915ACA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354176" y="5286374"/>
              <a:ext cx="1181100"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476250</xdr:colOff>
      <xdr:row>27</xdr:row>
      <xdr:rowOff>114300</xdr:rowOff>
    </xdr:from>
    <xdr:to>
      <xdr:col>21</xdr:col>
      <xdr:colOff>514350</xdr:colOff>
      <xdr:row>37</xdr:row>
      <xdr:rowOff>9523</xdr:rowOff>
    </xdr:to>
    <mc:AlternateContent xmlns:mc="http://schemas.openxmlformats.org/markup-compatibility/2006">
      <mc:Choice xmlns:a14="http://schemas.microsoft.com/office/drawing/2010/main" Requires="a14">
        <xdr:graphicFrame macro="">
          <xdr:nvGraphicFramePr>
            <xdr:cNvPr id="86" name="Education Field 3">
              <a:extLst>
                <a:ext uri="{FF2B5EF4-FFF2-40B4-BE49-F238E27FC236}">
                  <a16:creationId xmlns:a16="http://schemas.microsoft.com/office/drawing/2014/main" id="{368BFE2E-36E6-46F1-8F65-70128D5E9B1A}"/>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963525" y="5257800"/>
              <a:ext cx="1352550" cy="18002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409576</xdr:colOff>
      <xdr:row>26</xdr:row>
      <xdr:rowOff>0</xdr:rowOff>
    </xdr:from>
    <xdr:to>
      <xdr:col>22</xdr:col>
      <xdr:colOff>190501</xdr:colOff>
      <xdr:row>27</xdr:row>
      <xdr:rowOff>123825</xdr:rowOff>
    </xdr:to>
    <xdr:sp macro="" textlink="">
      <xdr:nvSpPr>
        <xdr:cNvPr id="87" name="TextBox 86">
          <a:extLst>
            <a:ext uri="{FF2B5EF4-FFF2-40B4-BE49-F238E27FC236}">
              <a16:creationId xmlns:a16="http://schemas.microsoft.com/office/drawing/2014/main" id="{82614745-33EA-41C7-8DB1-4A2F547CF222}"/>
            </a:ext>
          </a:extLst>
        </xdr:cNvPr>
        <xdr:cNvSpPr txBox="1"/>
      </xdr:nvSpPr>
      <xdr:spPr>
        <a:xfrm>
          <a:off x="12896851" y="4953000"/>
          <a:ext cx="17526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baseline="0">
              <a:solidFill>
                <a:srgbClr val="00B050"/>
              </a:solidFill>
              <a:latin typeface="Times New Roman" panose="02020603050405020304" pitchFamily="18" charset="0"/>
              <a:cs typeface="Times New Roman" panose="02020603050405020304" pitchFamily="18" charset="0"/>
            </a:rPr>
            <a:t>Education Field</a:t>
          </a:r>
          <a:endParaRPr lang="en-IN" sz="1400" b="1">
            <a:solidFill>
              <a:srgbClr val="00B05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600076</xdr:colOff>
      <xdr:row>25</xdr:row>
      <xdr:rowOff>185738</xdr:rowOff>
    </xdr:from>
    <xdr:to>
      <xdr:col>23</xdr:col>
      <xdr:colOff>409575</xdr:colOff>
      <xdr:row>27</xdr:row>
      <xdr:rowOff>71437</xdr:rowOff>
    </xdr:to>
    <xdr:sp macro="" textlink="">
      <xdr:nvSpPr>
        <xdr:cNvPr id="88" name="TextBox 87">
          <a:extLst>
            <a:ext uri="{FF2B5EF4-FFF2-40B4-BE49-F238E27FC236}">
              <a16:creationId xmlns:a16="http://schemas.microsoft.com/office/drawing/2014/main" id="{62472DF0-E6C3-4F91-8121-B435E269F84E}"/>
            </a:ext>
          </a:extLst>
        </xdr:cNvPr>
        <xdr:cNvSpPr txBox="1"/>
      </xdr:nvSpPr>
      <xdr:spPr>
        <a:xfrm>
          <a:off x="14401801" y="4948238"/>
          <a:ext cx="1123949" cy="2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baseline="0">
              <a:solidFill>
                <a:srgbClr val="00B050"/>
              </a:solidFill>
              <a:latin typeface="Times New Roman" panose="02020603050405020304" pitchFamily="18" charset="0"/>
              <a:cs typeface="Times New Roman" panose="02020603050405020304" pitchFamily="18" charset="0"/>
            </a:rPr>
            <a:t>Department</a:t>
          </a:r>
          <a:endParaRPr lang="en-IN" sz="1400" b="1">
            <a:solidFill>
              <a:srgbClr val="00B050"/>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314325</xdr:colOff>
      <xdr:row>1</xdr:row>
      <xdr:rowOff>47625</xdr:rowOff>
    </xdr:from>
    <xdr:to>
      <xdr:col>14</xdr:col>
      <xdr:colOff>504825</xdr:colOff>
      <xdr:row>4</xdr:row>
      <xdr:rowOff>19050</xdr:rowOff>
    </xdr:to>
    <xdr:sp macro="" textlink="">
      <xdr:nvSpPr>
        <xdr:cNvPr id="89" name="TextBox 88">
          <a:extLst>
            <a:ext uri="{FF2B5EF4-FFF2-40B4-BE49-F238E27FC236}">
              <a16:creationId xmlns:a16="http://schemas.microsoft.com/office/drawing/2014/main" id="{C5461CC9-15F6-BAD0-E056-8247FB277271}"/>
            </a:ext>
          </a:extLst>
        </xdr:cNvPr>
        <xdr:cNvSpPr txBox="1"/>
      </xdr:nvSpPr>
      <xdr:spPr>
        <a:xfrm>
          <a:off x="2943225" y="238125"/>
          <a:ext cx="676275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u="sng">
              <a:solidFill>
                <a:srgbClr val="7030A0"/>
              </a:solidFill>
              <a:latin typeface="Times New Roman" panose="02020603050405020304" pitchFamily="18" charset="0"/>
              <a:cs typeface="Times New Roman" panose="02020603050405020304" pitchFamily="18" charset="0"/>
            </a:rPr>
            <a:t>HR ANALYTICS DASHBOARD</a:t>
          </a:r>
        </a:p>
      </xdr:txBody>
    </xdr:sp>
    <xdr:clientData/>
  </xdr:twoCellAnchor>
  <xdr:oneCellAnchor>
    <xdr:from>
      <xdr:col>3</xdr:col>
      <xdr:colOff>333375</xdr:colOff>
      <xdr:row>1</xdr:row>
      <xdr:rowOff>38100</xdr:rowOff>
    </xdr:from>
    <xdr:ext cx="600075" cy="561975"/>
    <xdr:pic>
      <xdr:nvPicPr>
        <xdr:cNvPr id="90" name="image1.png">
          <a:extLst>
            <a:ext uri="{FF2B5EF4-FFF2-40B4-BE49-F238E27FC236}">
              <a16:creationId xmlns:a16="http://schemas.microsoft.com/office/drawing/2014/main" id="{EAAB70DB-672D-42C6-8178-6B7922976416}"/>
            </a:ext>
          </a:extLst>
        </xdr:cNvPr>
        <xdr:cNvPicPr preferRelativeResize="0"/>
      </xdr:nvPicPr>
      <xdr:blipFill>
        <a:blip xmlns:r="http://schemas.openxmlformats.org/officeDocument/2006/relationships" r:embed="rId20" cstate="print"/>
        <a:stretch>
          <a:fillRect/>
        </a:stretch>
      </xdr:blipFill>
      <xdr:spPr>
        <a:xfrm>
          <a:off x="2305050" y="228600"/>
          <a:ext cx="600075" cy="561975"/>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ismail" refreshedDate="45198.483040393519" createdVersion="8" refreshedVersion="8" minRefreshableVersion="3" recordCount="1470" xr:uid="{F7D1CE99-AF03-4D6C-84A8-F4F0C5AFEC16}">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183198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x v="0"/>
    <n v="1"/>
    <n v="1"/>
    <n v="0"/>
    <n v="1102"/>
    <n v="1"/>
    <x v="0"/>
    <n v="1"/>
    <n v="2"/>
    <n v="94"/>
    <n v="3"/>
    <n v="2"/>
    <n v="4"/>
    <n v="5993"/>
    <n v="19479"/>
    <n v="8"/>
    <n v="11"/>
    <n v="3"/>
    <n v="1"/>
    <n v="80"/>
    <n v="0"/>
    <n v="8"/>
    <n v="1"/>
    <n v="6"/>
    <n v="4"/>
    <n v="0"/>
    <n v="5"/>
  </r>
  <r>
    <x v="1"/>
    <s v="Travel_Frequently"/>
    <x v="1"/>
    <s v="Current Employees"/>
    <x v="1"/>
    <x v="0"/>
    <s v="STAFF-2"/>
    <x v="1"/>
    <x v="1"/>
    <x v="1"/>
    <x v="1"/>
    <s v="No"/>
    <s v="Y"/>
    <n v="3"/>
    <n v="-2"/>
    <n v="0"/>
    <n v="49"/>
    <x v="1"/>
    <m/>
    <n v="0"/>
    <n v="1"/>
    <n v="279"/>
    <n v="8"/>
    <x v="1"/>
    <n v="1"/>
    <n v="3"/>
    <n v="61"/>
    <n v="2"/>
    <n v="2"/>
    <n v="2"/>
    <n v="5130"/>
    <n v="24907"/>
    <n v="1"/>
    <n v="23"/>
    <n v="4"/>
    <n v="4"/>
    <n v="80"/>
    <n v="1"/>
    <n v="10"/>
    <n v="3"/>
    <n v="10"/>
    <n v="7"/>
    <n v="1"/>
    <n v="7"/>
  </r>
  <r>
    <x v="0"/>
    <s v="Travel_Rarely"/>
    <x v="0"/>
    <s v="Ex-Employees"/>
    <x v="1"/>
    <x v="1"/>
    <s v="STAFF-4"/>
    <x v="2"/>
    <x v="1"/>
    <x v="2"/>
    <x v="0"/>
    <s v="Yes"/>
    <s v="Y"/>
    <n v="3"/>
    <n v="-2"/>
    <n v="0"/>
    <n v="37"/>
    <x v="0"/>
    <n v="1"/>
    <n v="1"/>
    <n v="0"/>
    <n v="1373"/>
    <n v="2"/>
    <x v="0"/>
    <n v="1"/>
    <n v="4"/>
    <n v="92"/>
    <n v="2"/>
    <n v="1"/>
    <n v="3"/>
    <n v="2090"/>
    <n v="2396"/>
    <n v="6"/>
    <n v="15"/>
    <n v="3"/>
    <n v="2"/>
    <n v="80"/>
    <n v="0"/>
    <n v="7"/>
    <n v="3"/>
    <n v="0"/>
    <n v="0"/>
    <n v="0"/>
    <n v="0"/>
  </r>
  <r>
    <x v="1"/>
    <s v="Travel_Frequently"/>
    <x v="2"/>
    <s v="Current Employees"/>
    <x v="1"/>
    <x v="0"/>
    <s v="STAFF-5"/>
    <x v="3"/>
    <x v="0"/>
    <x v="1"/>
    <x v="1"/>
    <s v="Yes"/>
    <s v="Y"/>
    <n v="3"/>
    <n v="-2"/>
    <n v="0"/>
    <n v="33"/>
    <x v="1"/>
    <m/>
    <n v="0"/>
    <n v="1"/>
    <n v="1392"/>
    <n v="3"/>
    <x v="2"/>
    <n v="1"/>
    <n v="4"/>
    <n v="56"/>
    <n v="3"/>
    <n v="1"/>
    <n v="3"/>
    <n v="2909"/>
    <n v="23159"/>
    <n v="1"/>
    <n v="11"/>
    <n v="3"/>
    <n v="3"/>
    <n v="80"/>
    <n v="0"/>
    <n v="8"/>
    <n v="3"/>
    <n v="8"/>
    <n v="7"/>
    <n v="3"/>
    <n v="0"/>
  </r>
  <r>
    <x v="1"/>
    <s v="Travel_Rarely"/>
    <x v="2"/>
    <s v="Current Employees"/>
    <x v="1"/>
    <x v="2"/>
    <s v="STAFF-7"/>
    <x v="4"/>
    <x v="1"/>
    <x v="2"/>
    <x v="1"/>
    <s v="No"/>
    <s v="Y"/>
    <n v="3"/>
    <n v="-2"/>
    <n v="0"/>
    <n v="27"/>
    <x v="1"/>
    <m/>
    <n v="0"/>
    <n v="1"/>
    <n v="591"/>
    <n v="2"/>
    <x v="1"/>
    <n v="1"/>
    <n v="1"/>
    <n v="40"/>
    <n v="3"/>
    <n v="1"/>
    <n v="2"/>
    <n v="3468"/>
    <n v="16632"/>
    <n v="9"/>
    <n v="12"/>
    <n v="3"/>
    <n v="4"/>
    <n v="80"/>
    <n v="1"/>
    <n v="6"/>
    <n v="3"/>
    <n v="2"/>
    <n v="2"/>
    <n v="2"/>
    <n v="2"/>
  </r>
  <r>
    <x v="1"/>
    <s v="Travel_Frequently"/>
    <x v="2"/>
    <s v="Current Employees"/>
    <x v="1"/>
    <x v="0"/>
    <s v="STAFF-8"/>
    <x v="5"/>
    <x v="1"/>
    <x v="2"/>
    <x v="0"/>
    <s v="No"/>
    <s v="Y"/>
    <n v="2"/>
    <n v="-2"/>
    <n v="0"/>
    <n v="32"/>
    <x v="1"/>
    <m/>
    <n v="0"/>
    <n v="1"/>
    <n v="1005"/>
    <n v="2"/>
    <x v="0"/>
    <n v="1"/>
    <n v="4"/>
    <n v="79"/>
    <n v="3"/>
    <n v="1"/>
    <n v="2"/>
    <n v="3068"/>
    <n v="11864"/>
    <n v="0"/>
    <n v="13"/>
    <n v="3"/>
    <n v="3"/>
    <n v="80"/>
    <n v="0"/>
    <n v="8"/>
    <n v="2"/>
    <n v="7"/>
    <n v="7"/>
    <n v="3"/>
    <n v="6"/>
  </r>
  <r>
    <x v="1"/>
    <s v="Travel_Rarely"/>
    <x v="3"/>
    <s v="Current Employees"/>
    <x v="1"/>
    <x v="2"/>
    <s v="STAFF-10"/>
    <x v="6"/>
    <x v="0"/>
    <x v="2"/>
    <x v="1"/>
    <s v="Yes"/>
    <s v="Y"/>
    <n v="3"/>
    <n v="-2"/>
    <n v="0"/>
    <n v="59"/>
    <x v="1"/>
    <m/>
    <n v="0"/>
    <n v="1"/>
    <n v="1324"/>
    <n v="3"/>
    <x v="3"/>
    <n v="1"/>
    <n v="3"/>
    <n v="81"/>
    <n v="4"/>
    <n v="1"/>
    <n v="4"/>
    <n v="2670"/>
    <n v="9964"/>
    <n v="4"/>
    <n v="20"/>
    <n v="4"/>
    <n v="1"/>
    <n v="80"/>
    <n v="3"/>
    <n v="12"/>
    <n v="2"/>
    <n v="1"/>
    <n v="0"/>
    <n v="0"/>
    <n v="0"/>
  </r>
  <r>
    <x v="1"/>
    <s v="Travel_Rarely"/>
    <x v="2"/>
    <s v="Current Employees"/>
    <x v="1"/>
    <x v="0"/>
    <s v="STAFF-11"/>
    <x v="7"/>
    <x v="1"/>
    <x v="2"/>
    <x v="2"/>
    <s v="No"/>
    <s v="Y"/>
    <n v="2"/>
    <n v="-2"/>
    <n v="0"/>
    <n v="30"/>
    <x v="1"/>
    <m/>
    <n v="0"/>
    <n v="1"/>
    <n v="1358"/>
    <n v="24"/>
    <x v="1"/>
    <n v="1"/>
    <n v="4"/>
    <n v="67"/>
    <n v="3"/>
    <n v="1"/>
    <n v="2"/>
    <n v="2693"/>
    <n v="13335"/>
    <n v="1"/>
    <n v="22"/>
    <n v="4"/>
    <n v="2"/>
    <n v="80"/>
    <n v="1"/>
    <n v="1"/>
    <n v="3"/>
    <n v="1"/>
    <n v="0"/>
    <n v="0"/>
    <n v="0"/>
  </r>
  <r>
    <x v="1"/>
    <s v="Travel_Frequently"/>
    <x v="0"/>
    <s v="Current Employees"/>
    <x v="1"/>
    <x v="0"/>
    <s v="STAFF-12"/>
    <x v="8"/>
    <x v="1"/>
    <x v="3"/>
    <x v="0"/>
    <s v="No"/>
    <s v="Y"/>
    <n v="2"/>
    <n v="-2"/>
    <n v="0"/>
    <n v="38"/>
    <x v="1"/>
    <m/>
    <n v="0"/>
    <n v="1"/>
    <n v="216"/>
    <n v="23"/>
    <x v="3"/>
    <n v="1"/>
    <n v="4"/>
    <n v="44"/>
    <n v="2"/>
    <n v="3"/>
    <n v="2"/>
    <n v="9526"/>
    <n v="8787"/>
    <n v="0"/>
    <n v="21"/>
    <n v="4"/>
    <n v="2"/>
    <n v="80"/>
    <n v="0"/>
    <n v="10"/>
    <n v="3"/>
    <n v="9"/>
    <n v="7"/>
    <n v="1"/>
    <n v="8"/>
  </r>
  <r>
    <x v="1"/>
    <s v="Travel_Rarely"/>
    <x v="0"/>
    <s v="Current Employees"/>
    <x v="1"/>
    <x v="2"/>
    <s v="STAFF-13"/>
    <x v="9"/>
    <x v="1"/>
    <x v="4"/>
    <x v="1"/>
    <s v="No"/>
    <s v="Y"/>
    <n v="3"/>
    <n v="-2"/>
    <n v="0"/>
    <n v="36"/>
    <x v="1"/>
    <m/>
    <n v="0"/>
    <n v="1"/>
    <n v="1299"/>
    <n v="27"/>
    <x v="3"/>
    <n v="1"/>
    <n v="3"/>
    <n v="94"/>
    <n v="3"/>
    <n v="2"/>
    <n v="3"/>
    <n v="5237"/>
    <n v="16577"/>
    <n v="6"/>
    <n v="13"/>
    <n v="3"/>
    <n v="2"/>
    <n v="80"/>
    <n v="2"/>
    <n v="17"/>
    <n v="2"/>
    <n v="7"/>
    <n v="7"/>
    <n v="7"/>
    <n v="7"/>
  </r>
  <r>
    <x v="1"/>
    <s v="Travel_Rarely"/>
    <x v="0"/>
    <s v="Current Employees"/>
    <x v="1"/>
    <x v="2"/>
    <s v="STAFF-14"/>
    <x v="10"/>
    <x v="1"/>
    <x v="2"/>
    <x v="1"/>
    <s v="No"/>
    <s v="Y"/>
    <n v="5"/>
    <n v="-2"/>
    <n v="0"/>
    <n v="35"/>
    <x v="1"/>
    <m/>
    <n v="0"/>
    <n v="1"/>
    <n v="809"/>
    <n v="16"/>
    <x v="3"/>
    <n v="1"/>
    <n v="1"/>
    <n v="84"/>
    <n v="4"/>
    <n v="1"/>
    <n v="2"/>
    <n v="2426"/>
    <n v="16479"/>
    <n v="0"/>
    <n v="13"/>
    <n v="3"/>
    <n v="3"/>
    <n v="80"/>
    <n v="1"/>
    <n v="6"/>
    <n v="3"/>
    <n v="5"/>
    <n v="4"/>
    <n v="0"/>
    <n v="3"/>
  </r>
  <r>
    <x v="1"/>
    <s v="Travel_Rarely"/>
    <x v="2"/>
    <s v="Current Employees"/>
    <x v="1"/>
    <x v="0"/>
    <s v="STAFF-15"/>
    <x v="11"/>
    <x v="0"/>
    <x v="2"/>
    <x v="0"/>
    <s v="Yes"/>
    <s v="Y"/>
    <n v="3"/>
    <n v="-2"/>
    <n v="0"/>
    <n v="29"/>
    <x v="1"/>
    <m/>
    <n v="0"/>
    <n v="1"/>
    <n v="153"/>
    <n v="15"/>
    <x v="0"/>
    <n v="1"/>
    <n v="4"/>
    <n v="49"/>
    <n v="2"/>
    <n v="2"/>
    <n v="2"/>
    <n v="4193"/>
    <n v="12682"/>
    <n v="0"/>
    <n v="12"/>
    <n v="3"/>
    <n v="4"/>
    <n v="80"/>
    <n v="0"/>
    <n v="10"/>
    <n v="3"/>
    <n v="9"/>
    <n v="5"/>
    <n v="0"/>
    <n v="8"/>
  </r>
  <r>
    <x v="1"/>
    <s v="Travel_Rarely"/>
    <x v="2"/>
    <s v="Current Employees"/>
    <x v="1"/>
    <x v="0"/>
    <s v="STAFF-16"/>
    <x v="12"/>
    <x v="1"/>
    <x v="1"/>
    <x v="2"/>
    <s v="No"/>
    <s v="Y"/>
    <n v="1"/>
    <n v="-2"/>
    <n v="0"/>
    <n v="31"/>
    <x v="1"/>
    <m/>
    <n v="0"/>
    <n v="1"/>
    <n v="670"/>
    <n v="26"/>
    <x v="1"/>
    <n v="1"/>
    <n v="1"/>
    <n v="31"/>
    <n v="3"/>
    <n v="1"/>
    <n v="2"/>
    <n v="2911"/>
    <n v="15170"/>
    <n v="1"/>
    <n v="17"/>
    <n v="3"/>
    <n v="4"/>
    <n v="80"/>
    <n v="1"/>
    <n v="5"/>
    <n v="2"/>
    <n v="5"/>
    <n v="2"/>
    <n v="4"/>
    <n v="3"/>
  </r>
  <r>
    <x v="1"/>
    <s v="Travel_Rarely"/>
    <x v="2"/>
    <s v="Current Employees"/>
    <x v="1"/>
    <x v="2"/>
    <s v="STAFF-18"/>
    <x v="13"/>
    <x v="1"/>
    <x v="2"/>
    <x v="2"/>
    <s v="No"/>
    <s v="Y"/>
    <n v="2"/>
    <n v="-2"/>
    <n v="0"/>
    <n v="34"/>
    <x v="1"/>
    <m/>
    <n v="0"/>
    <n v="1"/>
    <n v="1346"/>
    <n v="19"/>
    <x v="0"/>
    <n v="1"/>
    <n v="2"/>
    <n v="93"/>
    <n v="3"/>
    <n v="1"/>
    <n v="4"/>
    <n v="2661"/>
    <n v="8758"/>
    <n v="0"/>
    <n v="11"/>
    <n v="3"/>
    <n v="3"/>
    <n v="80"/>
    <n v="1"/>
    <n v="3"/>
    <n v="3"/>
    <n v="2"/>
    <n v="2"/>
    <n v="1"/>
    <n v="2"/>
  </r>
  <r>
    <x v="0"/>
    <s v="Travel_Rarely"/>
    <x v="2"/>
    <s v="Ex-Employees"/>
    <x v="1"/>
    <x v="0"/>
    <s v="STAFF-19"/>
    <x v="14"/>
    <x v="1"/>
    <x v="2"/>
    <x v="0"/>
    <s v="Yes"/>
    <s v="Y"/>
    <n v="4"/>
    <n v="-2"/>
    <n v="0"/>
    <n v="28"/>
    <x v="0"/>
    <n v="1"/>
    <n v="1"/>
    <n v="0"/>
    <n v="103"/>
    <n v="24"/>
    <x v="3"/>
    <n v="1"/>
    <n v="3"/>
    <n v="50"/>
    <n v="2"/>
    <n v="1"/>
    <n v="2"/>
    <n v="2028"/>
    <n v="12947"/>
    <n v="5"/>
    <n v="14"/>
    <n v="3"/>
    <n v="2"/>
    <n v="80"/>
    <n v="0"/>
    <n v="6"/>
    <n v="3"/>
    <n v="4"/>
    <n v="2"/>
    <n v="0"/>
    <n v="3"/>
  </r>
  <r>
    <x v="1"/>
    <s v="Travel_Rarely"/>
    <x v="2"/>
    <s v="Current Employees"/>
    <x v="1"/>
    <x v="0"/>
    <s v="STAFF-20"/>
    <x v="15"/>
    <x v="0"/>
    <x v="3"/>
    <x v="2"/>
    <s v="No"/>
    <s v="Y"/>
    <n v="1"/>
    <n v="-2"/>
    <n v="0"/>
    <n v="29"/>
    <x v="1"/>
    <m/>
    <n v="0"/>
    <n v="1"/>
    <n v="1389"/>
    <n v="21"/>
    <x v="2"/>
    <n v="1"/>
    <n v="2"/>
    <n v="51"/>
    <n v="4"/>
    <n v="3"/>
    <n v="2"/>
    <n v="9980"/>
    <n v="10195"/>
    <n v="1"/>
    <n v="11"/>
    <n v="3"/>
    <n v="3"/>
    <n v="80"/>
    <n v="1"/>
    <n v="10"/>
    <n v="3"/>
    <n v="10"/>
    <n v="9"/>
    <n v="8"/>
    <n v="8"/>
  </r>
  <r>
    <x v="1"/>
    <s v="Travel_Rarely"/>
    <x v="2"/>
    <s v="Current Employees"/>
    <x v="1"/>
    <x v="0"/>
    <s v="STAFF-21"/>
    <x v="16"/>
    <x v="1"/>
    <x v="1"/>
    <x v="2"/>
    <s v="Yes"/>
    <s v="Y"/>
    <n v="5"/>
    <n v="-2"/>
    <n v="0"/>
    <n v="32"/>
    <x v="1"/>
    <m/>
    <n v="0"/>
    <n v="1"/>
    <n v="334"/>
    <n v="5"/>
    <x v="0"/>
    <n v="1"/>
    <n v="1"/>
    <n v="80"/>
    <n v="4"/>
    <n v="1"/>
    <n v="2"/>
    <n v="3298"/>
    <n v="15053"/>
    <n v="0"/>
    <n v="12"/>
    <n v="3"/>
    <n v="4"/>
    <n v="80"/>
    <n v="2"/>
    <n v="7"/>
    <n v="2"/>
    <n v="6"/>
    <n v="2"/>
    <n v="0"/>
    <n v="5"/>
  </r>
  <r>
    <x v="1"/>
    <s v="Non-Travel"/>
    <x v="4"/>
    <s v="Current Employees"/>
    <x v="1"/>
    <x v="2"/>
    <s v="STAFF-22"/>
    <x v="17"/>
    <x v="1"/>
    <x v="2"/>
    <x v="2"/>
    <s v="Yes"/>
    <s v="Y"/>
    <n v="2"/>
    <n v="-2"/>
    <n v="0"/>
    <n v="22"/>
    <x v="1"/>
    <m/>
    <n v="0"/>
    <n v="1"/>
    <n v="1123"/>
    <n v="16"/>
    <x v="0"/>
    <n v="1"/>
    <n v="4"/>
    <n v="96"/>
    <n v="4"/>
    <n v="1"/>
    <n v="4"/>
    <n v="2935"/>
    <n v="7324"/>
    <n v="1"/>
    <n v="13"/>
    <n v="3"/>
    <n v="2"/>
    <n v="80"/>
    <n v="2"/>
    <n v="1"/>
    <n v="2"/>
    <n v="1"/>
    <n v="0"/>
    <n v="0"/>
    <n v="0"/>
  </r>
  <r>
    <x v="1"/>
    <s v="Travel_Rarely"/>
    <x v="1"/>
    <s v="Current Employees"/>
    <x v="0"/>
    <x v="0"/>
    <s v="STAFF-23"/>
    <x v="18"/>
    <x v="0"/>
    <x v="5"/>
    <x v="1"/>
    <s v="No"/>
    <s v="Y"/>
    <n v="3"/>
    <n v="-2"/>
    <n v="0"/>
    <n v="53"/>
    <x v="1"/>
    <m/>
    <n v="0"/>
    <n v="1"/>
    <n v="1219"/>
    <n v="2"/>
    <x v="2"/>
    <n v="1"/>
    <n v="1"/>
    <n v="78"/>
    <n v="2"/>
    <n v="4"/>
    <n v="2"/>
    <n v="15427"/>
    <n v="22021"/>
    <n v="2"/>
    <n v="16"/>
    <n v="3"/>
    <n v="3"/>
    <n v="80"/>
    <n v="0"/>
    <n v="31"/>
    <n v="3"/>
    <n v="25"/>
    <n v="8"/>
    <n v="3"/>
    <n v="7"/>
  </r>
  <r>
    <x v="1"/>
    <s v="Travel_Rarely"/>
    <x v="0"/>
    <s v="Current Employees"/>
    <x v="1"/>
    <x v="0"/>
    <s v="STAFF-24"/>
    <x v="19"/>
    <x v="1"/>
    <x v="1"/>
    <x v="0"/>
    <s v="Yes"/>
    <s v="Y"/>
    <n v="3"/>
    <n v="-2"/>
    <n v="0"/>
    <n v="38"/>
    <x v="1"/>
    <m/>
    <n v="0"/>
    <n v="1"/>
    <n v="371"/>
    <n v="2"/>
    <x v="3"/>
    <n v="1"/>
    <n v="4"/>
    <n v="45"/>
    <n v="3"/>
    <n v="1"/>
    <n v="2"/>
    <n v="3944"/>
    <n v="4306"/>
    <n v="5"/>
    <n v="11"/>
    <n v="3"/>
    <n v="3"/>
    <n v="80"/>
    <n v="0"/>
    <n v="6"/>
    <n v="3"/>
    <n v="3"/>
    <n v="2"/>
    <n v="1"/>
    <n v="2"/>
  </r>
  <r>
    <x v="1"/>
    <s v="Non-Travel"/>
    <x v="4"/>
    <s v="Current Employees"/>
    <x v="1"/>
    <x v="1"/>
    <s v="STAFF-26"/>
    <x v="20"/>
    <x v="0"/>
    <x v="3"/>
    <x v="2"/>
    <s v="No"/>
    <s v="Y"/>
    <n v="5"/>
    <n v="-2"/>
    <n v="0"/>
    <n v="24"/>
    <x v="1"/>
    <m/>
    <n v="0"/>
    <n v="1"/>
    <n v="673"/>
    <n v="11"/>
    <x v="0"/>
    <n v="1"/>
    <n v="1"/>
    <n v="96"/>
    <n v="4"/>
    <n v="2"/>
    <n v="3"/>
    <n v="4011"/>
    <n v="8232"/>
    <n v="0"/>
    <n v="18"/>
    <n v="3"/>
    <n v="4"/>
    <n v="80"/>
    <n v="1"/>
    <n v="5"/>
    <n v="2"/>
    <n v="4"/>
    <n v="2"/>
    <n v="1"/>
    <n v="3"/>
  </r>
  <r>
    <x v="0"/>
    <s v="Travel_Rarely"/>
    <x v="0"/>
    <s v="Ex-Employees"/>
    <x v="0"/>
    <x v="0"/>
    <s v="STAFF-27"/>
    <x v="21"/>
    <x v="1"/>
    <x v="6"/>
    <x v="0"/>
    <s v="No"/>
    <s v="Y"/>
    <n v="4"/>
    <n v="-2"/>
    <n v="0"/>
    <n v="36"/>
    <x v="0"/>
    <n v="1"/>
    <n v="1"/>
    <n v="0"/>
    <n v="1218"/>
    <n v="9"/>
    <x v="2"/>
    <n v="1"/>
    <n v="3"/>
    <n v="82"/>
    <n v="2"/>
    <n v="1"/>
    <n v="2"/>
    <n v="3407"/>
    <n v="6986"/>
    <n v="7"/>
    <n v="23"/>
    <n v="4"/>
    <n v="2"/>
    <n v="80"/>
    <n v="0"/>
    <n v="10"/>
    <n v="3"/>
    <n v="5"/>
    <n v="3"/>
    <n v="0"/>
    <n v="3"/>
  </r>
  <r>
    <x v="1"/>
    <s v="Travel_Rarely"/>
    <x v="2"/>
    <s v="Current Employees"/>
    <x v="1"/>
    <x v="0"/>
    <s v="STAFF-28"/>
    <x v="22"/>
    <x v="0"/>
    <x v="7"/>
    <x v="0"/>
    <s v="No"/>
    <s v="Y"/>
    <n v="4"/>
    <n v="-2"/>
    <n v="0"/>
    <n v="34"/>
    <x v="1"/>
    <m/>
    <n v="0"/>
    <n v="1"/>
    <n v="419"/>
    <n v="7"/>
    <x v="2"/>
    <n v="1"/>
    <n v="1"/>
    <n v="53"/>
    <n v="3"/>
    <n v="3"/>
    <n v="2"/>
    <n v="11994"/>
    <n v="21293"/>
    <n v="0"/>
    <n v="11"/>
    <n v="3"/>
    <n v="3"/>
    <n v="80"/>
    <n v="0"/>
    <n v="13"/>
    <n v="3"/>
    <n v="12"/>
    <n v="6"/>
    <n v="2"/>
    <n v="11"/>
  </r>
  <r>
    <x v="1"/>
    <s v="Travel_Rarely"/>
    <x v="4"/>
    <s v="Current Employees"/>
    <x v="1"/>
    <x v="0"/>
    <s v="STAFF-30"/>
    <x v="23"/>
    <x v="1"/>
    <x v="1"/>
    <x v="0"/>
    <s v="No"/>
    <s v="Y"/>
    <n v="6"/>
    <n v="-2"/>
    <n v="0"/>
    <n v="21"/>
    <x v="1"/>
    <m/>
    <n v="0"/>
    <n v="1"/>
    <n v="391"/>
    <n v="15"/>
    <x v="0"/>
    <n v="1"/>
    <n v="3"/>
    <n v="96"/>
    <n v="3"/>
    <n v="1"/>
    <n v="2"/>
    <n v="1232"/>
    <n v="19281"/>
    <n v="1"/>
    <n v="14"/>
    <n v="3"/>
    <n v="4"/>
    <n v="80"/>
    <n v="0"/>
    <n v="0"/>
    <n v="3"/>
    <n v="0"/>
    <n v="0"/>
    <n v="0"/>
    <n v="0"/>
  </r>
  <r>
    <x v="0"/>
    <s v="Travel_Rarely"/>
    <x v="2"/>
    <s v="Ex-Employees"/>
    <x v="1"/>
    <x v="2"/>
    <s v="STAFF-31"/>
    <x v="24"/>
    <x v="1"/>
    <x v="1"/>
    <x v="0"/>
    <s v="No"/>
    <s v="Y"/>
    <n v="2"/>
    <n v="-2"/>
    <n v="0"/>
    <n v="34"/>
    <x v="0"/>
    <n v="1"/>
    <n v="1"/>
    <n v="0"/>
    <n v="699"/>
    <n v="6"/>
    <x v="1"/>
    <n v="1"/>
    <n v="2"/>
    <n v="83"/>
    <n v="3"/>
    <n v="1"/>
    <n v="4"/>
    <n v="2960"/>
    <n v="17102"/>
    <n v="2"/>
    <n v="11"/>
    <n v="3"/>
    <n v="3"/>
    <n v="80"/>
    <n v="0"/>
    <n v="8"/>
    <n v="3"/>
    <n v="4"/>
    <n v="2"/>
    <n v="1"/>
    <n v="3"/>
  </r>
  <r>
    <x v="1"/>
    <s v="Travel_Rarely"/>
    <x v="1"/>
    <s v="Current Employees"/>
    <x v="1"/>
    <x v="1"/>
    <s v="STAFF-32"/>
    <x v="25"/>
    <x v="0"/>
    <x v="5"/>
    <x v="2"/>
    <s v="No"/>
    <s v="Y"/>
    <n v="3"/>
    <n v="-2"/>
    <n v="0"/>
    <n v="53"/>
    <x v="1"/>
    <m/>
    <n v="0"/>
    <n v="1"/>
    <n v="1282"/>
    <n v="5"/>
    <x v="3"/>
    <n v="1"/>
    <n v="3"/>
    <n v="58"/>
    <n v="3"/>
    <n v="5"/>
    <n v="3"/>
    <n v="19094"/>
    <n v="10735"/>
    <n v="4"/>
    <n v="11"/>
    <n v="3"/>
    <n v="4"/>
    <n v="80"/>
    <n v="1"/>
    <n v="26"/>
    <n v="2"/>
    <n v="14"/>
    <n v="13"/>
    <n v="4"/>
    <n v="8"/>
  </r>
  <r>
    <x v="0"/>
    <s v="Travel_Frequently"/>
    <x v="2"/>
    <s v="Ex-Employees"/>
    <x v="1"/>
    <x v="0"/>
    <s v="STAFF-33"/>
    <x v="26"/>
    <x v="0"/>
    <x v="1"/>
    <x v="0"/>
    <s v="Yes"/>
    <s v="Y"/>
    <n v="5"/>
    <n v="-2"/>
    <n v="0"/>
    <n v="32"/>
    <x v="0"/>
    <n v="1"/>
    <n v="1"/>
    <n v="0"/>
    <n v="1125"/>
    <n v="16"/>
    <x v="1"/>
    <n v="1"/>
    <n v="2"/>
    <n v="72"/>
    <n v="1"/>
    <n v="1"/>
    <n v="2"/>
    <n v="3919"/>
    <n v="4681"/>
    <n v="1"/>
    <n v="22"/>
    <n v="4"/>
    <n v="2"/>
    <n v="80"/>
    <n v="0"/>
    <n v="10"/>
    <n v="3"/>
    <n v="10"/>
    <n v="2"/>
    <n v="6"/>
    <n v="7"/>
  </r>
  <r>
    <x v="1"/>
    <s v="Travel_Rarely"/>
    <x v="0"/>
    <s v="Current Employees"/>
    <x v="0"/>
    <x v="3"/>
    <s v="STAFF-35"/>
    <x v="27"/>
    <x v="1"/>
    <x v="0"/>
    <x v="1"/>
    <s v="No"/>
    <s v="Y"/>
    <n v="2"/>
    <n v="-2"/>
    <n v="0"/>
    <n v="42"/>
    <x v="1"/>
    <m/>
    <n v="0"/>
    <n v="1"/>
    <n v="691"/>
    <n v="8"/>
    <x v="2"/>
    <n v="1"/>
    <n v="3"/>
    <n v="48"/>
    <n v="3"/>
    <n v="2"/>
    <n v="3"/>
    <n v="6825"/>
    <n v="21173"/>
    <n v="0"/>
    <n v="11"/>
    <n v="3"/>
    <n v="4"/>
    <n v="80"/>
    <n v="1"/>
    <n v="10"/>
    <n v="3"/>
    <n v="9"/>
    <n v="7"/>
    <n v="4"/>
    <n v="2"/>
  </r>
  <r>
    <x v="1"/>
    <s v="Travel_Rarely"/>
    <x v="0"/>
    <s v="Current Employees"/>
    <x v="1"/>
    <x v="2"/>
    <s v="STAFF-36"/>
    <x v="28"/>
    <x v="0"/>
    <x v="4"/>
    <x v="1"/>
    <s v="No"/>
    <s v="Y"/>
    <n v="4"/>
    <n v="-2"/>
    <n v="0"/>
    <n v="44"/>
    <x v="1"/>
    <m/>
    <n v="0"/>
    <n v="1"/>
    <n v="477"/>
    <n v="7"/>
    <x v="2"/>
    <n v="1"/>
    <n v="1"/>
    <n v="42"/>
    <n v="2"/>
    <n v="3"/>
    <n v="4"/>
    <n v="10248"/>
    <n v="2094"/>
    <n v="3"/>
    <n v="14"/>
    <n v="3"/>
    <n v="4"/>
    <n v="80"/>
    <n v="1"/>
    <n v="24"/>
    <n v="3"/>
    <n v="22"/>
    <n v="6"/>
    <n v="5"/>
    <n v="17"/>
  </r>
  <r>
    <x v="1"/>
    <s v="Travel_Rarely"/>
    <x v="1"/>
    <s v="Current Employees"/>
    <x v="0"/>
    <x v="3"/>
    <s v="STAFF-38"/>
    <x v="29"/>
    <x v="0"/>
    <x v="5"/>
    <x v="0"/>
    <s v="No"/>
    <s v="Y"/>
    <n v="2"/>
    <n v="-2"/>
    <n v="0"/>
    <n v="46"/>
    <x v="1"/>
    <m/>
    <n v="0"/>
    <n v="1"/>
    <n v="705"/>
    <n v="2"/>
    <x v="2"/>
    <n v="1"/>
    <n v="2"/>
    <n v="83"/>
    <n v="3"/>
    <n v="5"/>
    <n v="4"/>
    <n v="18947"/>
    <n v="22822"/>
    <n v="3"/>
    <n v="12"/>
    <n v="3"/>
    <n v="4"/>
    <n v="80"/>
    <n v="0"/>
    <n v="22"/>
    <n v="2"/>
    <n v="2"/>
    <n v="2"/>
    <n v="2"/>
    <n v="1"/>
  </r>
  <r>
    <x v="1"/>
    <s v="Travel_Rarely"/>
    <x v="2"/>
    <s v="Current Employees"/>
    <x v="1"/>
    <x v="2"/>
    <s v="STAFF-39"/>
    <x v="30"/>
    <x v="1"/>
    <x v="2"/>
    <x v="0"/>
    <s v="No"/>
    <s v="Y"/>
    <n v="3"/>
    <n v="-2"/>
    <n v="0"/>
    <n v="33"/>
    <x v="1"/>
    <m/>
    <n v="0"/>
    <n v="1"/>
    <n v="924"/>
    <n v="2"/>
    <x v="3"/>
    <n v="1"/>
    <n v="3"/>
    <n v="78"/>
    <n v="3"/>
    <n v="1"/>
    <n v="4"/>
    <n v="2496"/>
    <n v="6670"/>
    <n v="4"/>
    <n v="11"/>
    <n v="3"/>
    <n v="4"/>
    <n v="80"/>
    <n v="0"/>
    <n v="7"/>
    <n v="3"/>
    <n v="1"/>
    <n v="1"/>
    <n v="0"/>
    <n v="0"/>
  </r>
  <r>
    <x v="1"/>
    <s v="Travel_Rarely"/>
    <x v="0"/>
    <s v="Current Employees"/>
    <x v="1"/>
    <x v="1"/>
    <s v="STAFF-40"/>
    <x v="31"/>
    <x v="1"/>
    <x v="4"/>
    <x v="1"/>
    <s v="Yes"/>
    <s v="Y"/>
    <n v="5"/>
    <n v="-2"/>
    <n v="0"/>
    <n v="44"/>
    <x v="1"/>
    <m/>
    <n v="0"/>
    <n v="1"/>
    <n v="1459"/>
    <n v="10"/>
    <x v="2"/>
    <n v="1"/>
    <n v="4"/>
    <n v="41"/>
    <n v="3"/>
    <n v="2"/>
    <n v="4"/>
    <n v="6465"/>
    <n v="19121"/>
    <n v="2"/>
    <n v="13"/>
    <n v="3"/>
    <n v="4"/>
    <n v="80"/>
    <n v="0"/>
    <n v="9"/>
    <n v="4"/>
    <n v="4"/>
    <n v="2"/>
    <n v="1"/>
    <n v="3"/>
  </r>
  <r>
    <x v="1"/>
    <s v="Travel_Rarely"/>
    <x v="2"/>
    <s v="Current Employees"/>
    <x v="1"/>
    <x v="2"/>
    <s v="STAFF-41"/>
    <x v="32"/>
    <x v="1"/>
    <x v="2"/>
    <x v="0"/>
    <s v="No"/>
    <s v="Y"/>
    <n v="5"/>
    <n v="-2"/>
    <n v="0"/>
    <n v="30"/>
    <x v="1"/>
    <m/>
    <n v="0"/>
    <n v="1"/>
    <n v="125"/>
    <n v="9"/>
    <x v="0"/>
    <n v="1"/>
    <n v="4"/>
    <n v="83"/>
    <n v="2"/>
    <n v="1"/>
    <n v="3"/>
    <n v="2206"/>
    <n v="16117"/>
    <n v="1"/>
    <n v="13"/>
    <n v="3"/>
    <n v="1"/>
    <n v="80"/>
    <n v="0"/>
    <n v="10"/>
    <n v="3"/>
    <n v="10"/>
    <n v="0"/>
    <n v="1"/>
    <n v="8"/>
  </r>
  <r>
    <x v="0"/>
    <s v="Travel_Rarely"/>
    <x v="0"/>
    <s v="Ex-Employees"/>
    <x v="0"/>
    <x v="4"/>
    <s v="STAFF-42"/>
    <x v="33"/>
    <x v="1"/>
    <x v="6"/>
    <x v="1"/>
    <s v="No"/>
    <s v="Y"/>
    <n v="6"/>
    <n v="-2"/>
    <n v="0"/>
    <n v="39"/>
    <x v="0"/>
    <n v="1"/>
    <n v="1"/>
    <n v="0"/>
    <n v="895"/>
    <n v="5"/>
    <x v="3"/>
    <n v="1"/>
    <n v="4"/>
    <n v="56"/>
    <n v="3"/>
    <n v="2"/>
    <n v="4"/>
    <n v="2086"/>
    <n v="3335"/>
    <n v="3"/>
    <n v="14"/>
    <n v="3"/>
    <n v="3"/>
    <n v="80"/>
    <n v="1"/>
    <n v="19"/>
    <n v="4"/>
    <n v="1"/>
    <n v="0"/>
    <n v="0"/>
    <n v="0"/>
  </r>
  <r>
    <x v="0"/>
    <s v="Travel_Rarely"/>
    <x v="4"/>
    <s v="Ex-Employees"/>
    <x v="1"/>
    <x v="2"/>
    <s v="STAFF-45"/>
    <x v="34"/>
    <x v="1"/>
    <x v="1"/>
    <x v="1"/>
    <s v="Yes"/>
    <s v="Y"/>
    <n v="2"/>
    <n v="-2"/>
    <n v="0"/>
    <n v="24"/>
    <x v="0"/>
    <n v="1"/>
    <n v="1"/>
    <n v="0"/>
    <n v="813"/>
    <n v="1"/>
    <x v="3"/>
    <n v="1"/>
    <n v="2"/>
    <n v="61"/>
    <n v="3"/>
    <n v="1"/>
    <n v="4"/>
    <n v="2293"/>
    <n v="3020"/>
    <n v="2"/>
    <n v="16"/>
    <n v="3"/>
    <n v="1"/>
    <n v="80"/>
    <n v="1"/>
    <n v="6"/>
    <n v="2"/>
    <n v="2"/>
    <n v="0"/>
    <n v="2"/>
    <n v="0"/>
  </r>
  <r>
    <x v="1"/>
    <s v="Travel_Rarely"/>
    <x v="0"/>
    <s v="Current Employees"/>
    <x v="1"/>
    <x v="2"/>
    <s v="STAFF-46"/>
    <x v="35"/>
    <x v="0"/>
    <x v="1"/>
    <x v="2"/>
    <s v="No"/>
    <s v="Y"/>
    <n v="3"/>
    <n v="-2"/>
    <n v="0"/>
    <n v="43"/>
    <x v="1"/>
    <m/>
    <n v="0"/>
    <n v="1"/>
    <n v="1273"/>
    <n v="2"/>
    <x v="0"/>
    <n v="1"/>
    <n v="4"/>
    <n v="72"/>
    <n v="4"/>
    <n v="1"/>
    <n v="3"/>
    <n v="2645"/>
    <n v="21923"/>
    <n v="1"/>
    <n v="12"/>
    <n v="3"/>
    <n v="4"/>
    <n v="80"/>
    <n v="2"/>
    <n v="6"/>
    <n v="2"/>
    <n v="5"/>
    <n v="3"/>
    <n v="1"/>
    <n v="4"/>
  </r>
  <r>
    <x v="0"/>
    <s v="Travel_Rarely"/>
    <x v="1"/>
    <s v="Ex-Employees"/>
    <x v="0"/>
    <x v="3"/>
    <s v="STAFF-47"/>
    <x v="36"/>
    <x v="1"/>
    <x v="6"/>
    <x v="1"/>
    <s v="Yes"/>
    <s v="Y"/>
    <n v="2"/>
    <n v="-2"/>
    <n v="0"/>
    <n v="50"/>
    <x v="0"/>
    <n v="1"/>
    <n v="1"/>
    <n v="0"/>
    <n v="869"/>
    <n v="3"/>
    <x v="0"/>
    <n v="1"/>
    <n v="1"/>
    <n v="86"/>
    <n v="2"/>
    <n v="1"/>
    <n v="3"/>
    <n v="2683"/>
    <n v="3810"/>
    <n v="1"/>
    <n v="14"/>
    <n v="3"/>
    <n v="3"/>
    <n v="80"/>
    <n v="0"/>
    <n v="3"/>
    <n v="3"/>
    <n v="3"/>
    <n v="2"/>
    <n v="0"/>
    <n v="2"/>
  </r>
  <r>
    <x v="1"/>
    <s v="Travel_Rarely"/>
    <x v="0"/>
    <s v="Current Employees"/>
    <x v="0"/>
    <x v="3"/>
    <s v="STAFF-49"/>
    <x v="37"/>
    <x v="0"/>
    <x v="6"/>
    <x v="1"/>
    <s v="No"/>
    <s v="Y"/>
    <n v="3"/>
    <n v="-2"/>
    <n v="0"/>
    <n v="35"/>
    <x v="1"/>
    <m/>
    <n v="0"/>
    <n v="1"/>
    <n v="890"/>
    <n v="2"/>
    <x v="3"/>
    <n v="1"/>
    <n v="4"/>
    <n v="97"/>
    <n v="3"/>
    <n v="1"/>
    <n v="4"/>
    <n v="2014"/>
    <n v="9687"/>
    <n v="1"/>
    <n v="13"/>
    <n v="3"/>
    <n v="1"/>
    <n v="80"/>
    <n v="0"/>
    <n v="2"/>
    <n v="3"/>
    <n v="2"/>
    <n v="2"/>
    <n v="2"/>
    <n v="2"/>
  </r>
  <r>
    <x v="1"/>
    <s v="Travel_Rarely"/>
    <x v="0"/>
    <s v="Current Employees"/>
    <x v="1"/>
    <x v="0"/>
    <s v="STAFF-51"/>
    <x v="38"/>
    <x v="0"/>
    <x v="1"/>
    <x v="1"/>
    <s v="Yes"/>
    <s v="Y"/>
    <n v="3"/>
    <n v="-2"/>
    <n v="0"/>
    <n v="36"/>
    <x v="1"/>
    <m/>
    <n v="0"/>
    <n v="1"/>
    <n v="852"/>
    <n v="5"/>
    <x v="2"/>
    <n v="1"/>
    <n v="2"/>
    <n v="82"/>
    <n v="2"/>
    <n v="1"/>
    <n v="2"/>
    <n v="3419"/>
    <n v="13072"/>
    <n v="9"/>
    <n v="14"/>
    <n v="3"/>
    <n v="4"/>
    <n v="80"/>
    <n v="1"/>
    <n v="6"/>
    <n v="4"/>
    <n v="1"/>
    <n v="1"/>
    <n v="0"/>
    <n v="0"/>
  </r>
  <r>
    <x v="1"/>
    <s v="Travel_Frequently"/>
    <x v="2"/>
    <s v="Current Employees"/>
    <x v="0"/>
    <x v="0"/>
    <s v="STAFF-52"/>
    <x v="39"/>
    <x v="0"/>
    <x v="0"/>
    <x v="1"/>
    <s v="No"/>
    <s v="Y"/>
    <n v="3"/>
    <n v="-2"/>
    <n v="0"/>
    <n v="33"/>
    <x v="1"/>
    <m/>
    <n v="0"/>
    <n v="1"/>
    <n v="1141"/>
    <n v="1"/>
    <x v="3"/>
    <n v="1"/>
    <n v="3"/>
    <n v="42"/>
    <n v="4"/>
    <n v="2"/>
    <n v="2"/>
    <n v="5376"/>
    <n v="3193"/>
    <n v="2"/>
    <n v="19"/>
    <n v="3"/>
    <n v="1"/>
    <n v="80"/>
    <n v="2"/>
    <n v="10"/>
    <n v="3"/>
    <n v="5"/>
    <n v="3"/>
    <n v="1"/>
    <n v="3"/>
  </r>
  <r>
    <x v="1"/>
    <s v="Travel_Rarely"/>
    <x v="0"/>
    <s v="Current Employees"/>
    <x v="1"/>
    <x v="1"/>
    <s v="STAFF-53"/>
    <x v="40"/>
    <x v="1"/>
    <x v="2"/>
    <x v="2"/>
    <s v="No"/>
    <s v="Y"/>
    <n v="3"/>
    <n v="-2"/>
    <n v="0"/>
    <n v="35"/>
    <x v="1"/>
    <m/>
    <n v="0"/>
    <n v="1"/>
    <n v="464"/>
    <n v="4"/>
    <x v="0"/>
    <n v="1"/>
    <n v="3"/>
    <n v="75"/>
    <n v="3"/>
    <n v="1"/>
    <n v="4"/>
    <n v="1951"/>
    <n v="10910"/>
    <n v="1"/>
    <n v="12"/>
    <n v="3"/>
    <n v="3"/>
    <n v="80"/>
    <n v="1"/>
    <n v="1"/>
    <n v="3"/>
    <n v="1"/>
    <n v="0"/>
    <n v="0"/>
    <n v="0"/>
  </r>
  <r>
    <x v="1"/>
    <s v="Travel_Rarely"/>
    <x v="2"/>
    <s v="Current Employees"/>
    <x v="1"/>
    <x v="0"/>
    <s v="STAFF-54"/>
    <x v="41"/>
    <x v="0"/>
    <x v="2"/>
    <x v="2"/>
    <s v="No"/>
    <s v="Y"/>
    <n v="6"/>
    <n v="-2"/>
    <n v="0"/>
    <n v="27"/>
    <x v="1"/>
    <m/>
    <n v="0"/>
    <n v="1"/>
    <n v="1240"/>
    <n v="2"/>
    <x v="2"/>
    <n v="1"/>
    <n v="4"/>
    <n v="33"/>
    <n v="3"/>
    <n v="1"/>
    <n v="2"/>
    <n v="2341"/>
    <n v="19715"/>
    <n v="1"/>
    <n v="13"/>
    <n v="3"/>
    <n v="4"/>
    <n v="80"/>
    <n v="1"/>
    <n v="1"/>
    <n v="3"/>
    <n v="1"/>
    <n v="0"/>
    <n v="0"/>
    <n v="0"/>
  </r>
  <r>
    <x v="0"/>
    <s v="Travel_Rarely"/>
    <x v="2"/>
    <s v="Ex-Employees"/>
    <x v="1"/>
    <x v="0"/>
    <s v="STAFF-55"/>
    <x v="42"/>
    <x v="1"/>
    <x v="2"/>
    <x v="0"/>
    <s v="No"/>
    <s v="Y"/>
    <n v="2"/>
    <n v="-2"/>
    <n v="0"/>
    <n v="26"/>
    <x v="0"/>
    <n v="1"/>
    <n v="1"/>
    <n v="0"/>
    <n v="1357"/>
    <n v="25"/>
    <x v="3"/>
    <n v="1"/>
    <n v="1"/>
    <n v="48"/>
    <n v="1"/>
    <n v="1"/>
    <n v="2"/>
    <n v="2293"/>
    <n v="10558"/>
    <n v="1"/>
    <n v="12"/>
    <n v="3"/>
    <n v="3"/>
    <n v="80"/>
    <n v="0"/>
    <n v="1"/>
    <n v="2"/>
    <n v="1"/>
    <n v="0"/>
    <n v="0"/>
    <n v="1"/>
  </r>
  <r>
    <x v="1"/>
    <s v="Travel_Frequently"/>
    <x v="2"/>
    <s v="Current Employees"/>
    <x v="0"/>
    <x v="0"/>
    <s v="STAFF-56"/>
    <x v="43"/>
    <x v="1"/>
    <x v="0"/>
    <x v="0"/>
    <s v="No"/>
    <s v="Y"/>
    <n v="0"/>
    <n v="-2"/>
    <n v="0"/>
    <n v="27"/>
    <x v="1"/>
    <m/>
    <n v="0"/>
    <n v="1"/>
    <n v="994"/>
    <n v="8"/>
    <x v="3"/>
    <n v="1"/>
    <n v="4"/>
    <n v="37"/>
    <n v="3"/>
    <n v="3"/>
    <n v="2"/>
    <n v="8726"/>
    <n v="2975"/>
    <n v="1"/>
    <n v="15"/>
    <n v="3"/>
    <n v="4"/>
    <n v="80"/>
    <n v="0"/>
    <n v="9"/>
    <n v="3"/>
    <n v="9"/>
    <n v="8"/>
    <n v="1"/>
    <n v="7"/>
  </r>
  <r>
    <x v="1"/>
    <s v="Travel_Frequently"/>
    <x v="2"/>
    <s v="Current Employees"/>
    <x v="1"/>
    <x v="2"/>
    <s v="STAFF-57"/>
    <x v="44"/>
    <x v="0"/>
    <x v="2"/>
    <x v="0"/>
    <s v="No"/>
    <s v="Y"/>
    <n v="2"/>
    <n v="-2"/>
    <n v="0"/>
    <n v="30"/>
    <x v="1"/>
    <m/>
    <n v="0"/>
    <n v="1"/>
    <n v="721"/>
    <n v="1"/>
    <x v="0"/>
    <n v="1"/>
    <n v="3"/>
    <n v="58"/>
    <n v="3"/>
    <n v="2"/>
    <n v="4"/>
    <n v="4011"/>
    <n v="10781"/>
    <n v="1"/>
    <n v="23"/>
    <n v="4"/>
    <n v="4"/>
    <n v="80"/>
    <n v="0"/>
    <n v="12"/>
    <n v="3"/>
    <n v="12"/>
    <n v="8"/>
    <n v="3"/>
    <n v="7"/>
  </r>
  <r>
    <x v="0"/>
    <s v="Travel_Rarely"/>
    <x v="0"/>
    <s v="Ex-Employees"/>
    <x v="1"/>
    <x v="4"/>
    <s v="STAFF-58"/>
    <x v="45"/>
    <x v="0"/>
    <x v="7"/>
    <x v="1"/>
    <s v="No"/>
    <s v="Y"/>
    <n v="0"/>
    <n v="-2"/>
    <n v="0"/>
    <n v="41"/>
    <x v="0"/>
    <n v="1"/>
    <n v="1"/>
    <n v="0"/>
    <n v="1360"/>
    <n v="12"/>
    <x v="3"/>
    <n v="1"/>
    <n v="2"/>
    <n v="49"/>
    <n v="3"/>
    <n v="5"/>
    <n v="3"/>
    <n v="19545"/>
    <n v="16280"/>
    <n v="1"/>
    <n v="12"/>
    <n v="3"/>
    <n v="4"/>
    <n v="80"/>
    <n v="0"/>
    <n v="23"/>
    <n v="3"/>
    <n v="22"/>
    <n v="15"/>
    <n v="15"/>
    <n v="8"/>
  </r>
  <r>
    <x v="1"/>
    <s v="Non-Travel"/>
    <x v="2"/>
    <s v="Current Employees"/>
    <x v="0"/>
    <x v="3"/>
    <s v="STAFF-60"/>
    <x v="46"/>
    <x v="1"/>
    <x v="0"/>
    <x v="0"/>
    <s v="No"/>
    <s v="Y"/>
    <n v="2"/>
    <n v="-2"/>
    <n v="0"/>
    <n v="34"/>
    <x v="1"/>
    <m/>
    <n v="0"/>
    <n v="1"/>
    <n v="1065"/>
    <n v="23"/>
    <x v="2"/>
    <n v="1"/>
    <n v="2"/>
    <n v="72"/>
    <n v="3"/>
    <n v="2"/>
    <n v="3"/>
    <n v="4568"/>
    <n v="10034"/>
    <n v="0"/>
    <n v="20"/>
    <n v="4"/>
    <n v="3"/>
    <n v="80"/>
    <n v="0"/>
    <n v="10"/>
    <n v="3"/>
    <n v="9"/>
    <n v="5"/>
    <n v="8"/>
    <n v="7"/>
  </r>
  <r>
    <x v="1"/>
    <s v="Travel_Rarely"/>
    <x v="0"/>
    <s v="Current Employees"/>
    <x v="1"/>
    <x v="0"/>
    <s v="STAFF-61"/>
    <x v="47"/>
    <x v="1"/>
    <x v="1"/>
    <x v="1"/>
    <s v="No"/>
    <s v="Y"/>
    <n v="1"/>
    <n v="-2"/>
    <n v="0"/>
    <n v="37"/>
    <x v="1"/>
    <m/>
    <n v="0"/>
    <n v="1"/>
    <n v="408"/>
    <n v="19"/>
    <x v="0"/>
    <n v="1"/>
    <n v="2"/>
    <n v="73"/>
    <n v="3"/>
    <n v="1"/>
    <n v="2"/>
    <n v="3022"/>
    <n v="10227"/>
    <n v="4"/>
    <n v="21"/>
    <n v="4"/>
    <n v="1"/>
    <n v="80"/>
    <n v="0"/>
    <n v="8"/>
    <n v="3"/>
    <n v="1"/>
    <n v="0"/>
    <n v="0"/>
    <n v="0"/>
  </r>
  <r>
    <x v="1"/>
    <s v="Travel_Frequently"/>
    <x v="1"/>
    <s v="Current Employees"/>
    <x v="0"/>
    <x v="3"/>
    <s v="STAFF-62"/>
    <x v="48"/>
    <x v="1"/>
    <x v="0"/>
    <x v="0"/>
    <s v="Yes"/>
    <s v="Y"/>
    <n v="4"/>
    <n v="-2"/>
    <n v="0"/>
    <n v="46"/>
    <x v="1"/>
    <m/>
    <n v="0"/>
    <n v="1"/>
    <n v="1211"/>
    <n v="5"/>
    <x v="2"/>
    <n v="1"/>
    <n v="1"/>
    <n v="98"/>
    <n v="3"/>
    <n v="2"/>
    <n v="4"/>
    <n v="5772"/>
    <n v="20445"/>
    <n v="4"/>
    <n v="21"/>
    <n v="4"/>
    <n v="3"/>
    <n v="80"/>
    <n v="0"/>
    <n v="14"/>
    <n v="3"/>
    <n v="9"/>
    <n v="6"/>
    <n v="0"/>
    <n v="8"/>
  </r>
  <r>
    <x v="1"/>
    <s v="Travel_Rarely"/>
    <x v="0"/>
    <s v="Current Employees"/>
    <x v="1"/>
    <x v="0"/>
    <s v="STAFF-63"/>
    <x v="49"/>
    <x v="1"/>
    <x v="2"/>
    <x v="1"/>
    <s v="No"/>
    <s v="Y"/>
    <n v="2"/>
    <n v="-2"/>
    <n v="0"/>
    <n v="35"/>
    <x v="1"/>
    <m/>
    <n v="0"/>
    <n v="1"/>
    <n v="1229"/>
    <n v="8"/>
    <x v="1"/>
    <n v="1"/>
    <n v="4"/>
    <n v="36"/>
    <n v="4"/>
    <n v="1"/>
    <n v="2"/>
    <n v="2269"/>
    <n v="4892"/>
    <n v="1"/>
    <n v="19"/>
    <n v="3"/>
    <n v="4"/>
    <n v="80"/>
    <n v="0"/>
    <n v="1"/>
    <n v="3"/>
    <n v="1"/>
    <n v="0"/>
    <n v="0"/>
    <n v="1"/>
  </r>
  <r>
    <x v="0"/>
    <s v="Travel_Rarely"/>
    <x v="1"/>
    <s v="Ex-Employees"/>
    <x v="1"/>
    <x v="0"/>
    <s v="STAFF-64"/>
    <x v="50"/>
    <x v="1"/>
    <x v="2"/>
    <x v="0"/>
    <s v="Yes"/>
    <s v="Y"/>
    <n v="2"/>
    <n v="-2"/>
    <n v="0"/>
    <n v="48"/>
    <x v="0"/>
    <n v="1"/>
    <n v="1"/>
    <n v="0"/>
    <n v="626"/>
    <n v="1"/>
    <x v="0"/>
    <n v="1"/>
    <n v="1"/>
    <n v="98"/>
    <n v="2"/>
    <n v="3"/>
    <n v="2"/>
    <n v="5381"/>
    <n v="19294"/>
    <n v="9"/>
    <n v="13"/>
    <n v="3"/>
    <n v="4"/>
    <n v="80"/>
    <n v="0"/>
    <n v="23"/>
    <n v="3"/>
    <n v="1"/>
    <n v="0"/>
    <n v="0"/>
    <n v="0"/>
  </r>
  <r>
    <x v="0"/>
    <s v="Travel_Rarely"/>
    <x v="2"/>
    <s v="Ex-Employees"/>
    <x v="1"/>
    <x v="4"/>
    <s v="STAFF-65"/>
    <x v="51"/>
    <x v="1"/>
    <x v="2"/>
    <x v="0"/>
    <s v="Yes"/>
    <s v="Y"/>
    <n v="3"/>
    <n v="-2"/>
    <n v="0"/>
    <n v="28"/>
    <x v="0"/>
    <n v="1"/>
    <n v="1"/>
    <n v="0"/>
    <n v="1434"/>
    <n v="5"/>
    <x v="2"/>
    <n v="1"/>
    <n v="3"/>
    <n v="50"/>
    <n v="3"/>
    <n v="1"/>
    <n v="3"/>
    <n v="3441"/>
    <n v="11179"/>
    <n v="1"/>
    <n v="13"/>
    <n v="3"/>
    <n v="3"/>
    <n v="80"/>
    <n v="0"/>
    <n v="2"/>
    <n v="2"/>
    <n v="2"/>
    <n v="2"/>
    <n v="2"/>
    <n v="2"/>
  </r>
  <r>
    <x v="1"/>
    <s v="Travel_Rarely"/>
    <x v="0"/>
    <s v="Current Employees"/>
    <x v="0"/>
    <x v="3"/>
    <s v="STAFF-68"/>
    <x v="52"/>
    <x v="0"/>
    <x v="0"/>
    <x v="2"/>
    <s v="Yes"/>
    <s v="Y"/>
    <n v="2"/>
    <n v="-2"/>
    <n v="0"/>
    <n v="44"/>
    <x v="1"/>
    <m/>
    <n v="0"/>
    <n v="1"/>
    <n v="1488"/>
    <n v="1"/>
    <x v="4"/>
    <n v="1"/>
    <n v="2"/>
    <n v="75"/>
    <n v="3"/>
    <n v="2"/>
    <n v="4"/>
    <n v="5454"/>
    <n v="4009"/>
    <n v="5"/>
    <n v="21"/>
    <n v="4"/>
    <n v="3"/>
    <n v="80"/>
    <n v="1"/>
    <n v="9"/>
    <n v="2"/>
    <n v="4"/>
    <n v="3"/>
    <n v="1"/>
    <n v="3"/>
  </r>
  <r>
    <x v="1"/>
    <s v="Non-Travel"/>
    <x v="0"/>
    <s v="Current Employees"/>
    <x v="1"/>
    <x v="2"/>
    <s v="STAFF-70"/>
    <x v="53"/>
    <x v="1"/>
    <x v="4"/>
    <x v="1"/>
    <s v="Yes"/>
    <s v="Y"/>
    <n v="3"/>
    <n v="-2"/>
    <n v="0"/>
    <n v="35"/>
    <x v="1"/>
    <m/>
    <n v="0"/>
    <n v="1"/>
    <n v="1097"/>
    <n v="11"/>
    <x v="0"/>
    <n v="1"/>
    <n v="3"/>
    <n v="79"/>
    <n v="2"/>
    <n v="3"/>
    <n v="4"/>
    <n v="9884"/>
    <n v="8302"/>
    <n v="2"/>
    <n v="13"/>
    <n v="3"/>
    <n v="3"/>
    <n v="80"/>
    <n v="1"/>
    <n v="10"/>
    <n v="3"/>
    <n v="4"/>
    <n v="0"/>
    <n v="2"/>
    <n v="3"/>
  </r>
  <r>
    <x v="1"/>
    <s v="Travel_Rarely"/>
    <x v="2"/>
    <s v="Current Employees"/>
    <x v="0"/>
    <x v="3"/>
    <s v="STAFF-72"/>
    <x v="54"/>
    <x v="0"/>
    <x v="0"/>
    <x v="1"/>
    <s v="Yes"/>
    <s v="Y"/>
    <n v="2"/>
    <n v="-2"/>
    <n v="0"/>
    <n v="26"/>
    <x v="1"/>
    <m/>
    <n v="0"/>
    <n v="1"/>
    <n v="1443"/>
    <n v="23"/>
    <x v="3"/>
    <n v="1"/>
    <n v="3"/>
    <n v="47"/>
    <n v="2"/>
    <n v="2"/>
    <n v="4"/>
    <n v="4157"/>
    <n v="21436"/>
    <n v="7"/>
    <n v="19"/>
    <n v="3"/>
    <n v="3"/>
    <n v="80"/>
    <n v="1"/>
    <n v="5"/>
    <n v="2"/>
    <n v="2"/>
    <n v="2"/>
    <n v="0"/>
    <n v="0"/>
  </r>
  <r>
    <x v="1"/>
    <s v="Travel_Frequently"/>
    <x v="2"/>
    <s v="Current Employees"/>
    <x v="1"/>
    <x v="0"/>
    <s v="STAFF-73"/>
    <x v="55"/>
    <x v="0"/>
    <x v="7"/>
    <x v="0"/>
    <s v="Yes"/>
    <s v="Y"/>
    <n v="1"/>
    <n v="-2"/>
    <n v="0"/>
    <n v="33"/>
    <x v="1"/>
    <m/>
    <n v="0"/>
    <n v="1"/>
    <n v="515"/>
    <n v="1"/>
    <x v="0"/>
    <n v="1"/>
    <n v="1"/>
    <n v="98"/>
    <n v="3"/>
    <n v="3"/>
    <n v="2"/>
    <n v="13458"/>
    <n v="15146"/>
    <n v="1"/>
    <n v="12"/>
    <n v="3"/>
    <n v="3"/>
    <n v="80"/>
    <n v="0"/>
    <n v="15"/>
    <n v="3"/>
    <n v="15"/>
    <n v="14"/>
    <n v="8"/>
    <n v="12"/>
  </r>
  <r>
    <x v="1"/>
    <s v="Travel_Frequently"/>
    <x v="0"/>
    <s v="Current Employees"/>
    <x v="0"/>
    <x v="0"/>
    <s v="STAFF-74"/>
    <x v="56"/>
    <x v="1"/>
    <x v="0"/>
    <x v="1"/>
    <s v="No"/>
    <s v="Y"/>
    <n v="3"/>
    <n v="-2"/>
    <n v="0"/>
    <n v="35"/>
    <x v="1"/>
    <m/>
    <n v="0"/>
    <n v="1"/>
    <n v="853"/>
    <n v="18"/>
    <x v="4"/>
    <n v="1"/>
    <n v="2"/>
    <n v="71"/>
    <n v="3"/>
    <n v="3"/>
    <n v="2"/>
    <n v="9069"/>
    <n v="11031"/>
    <n v="1"/>
    <n v="22"/>
    <n v="4"/>
    <n v="4"/>
    <n v="80"/>
    <n v="1"/>
    <n v="9"/>
    <n v="2"/>
    <n v="9"/>
    <n v="8"/>
    <n v="1"/>
    <n v="8"/>
  </r>
  <r>
    <x v="1"/>
    <s v="Travel_Rarely"/>
    <x v="0"/>
    <s v="Current Employees"/>
    <x v="1"/>
    <x v="2"/>
    <s v="STAFF-75"/>
    <x v="57"/>
    <x v="0"/>
    <x v="2"/>
    <x v="1"/>
    <s v="Yes"/>
    <s v="Y"/>
    <n v="3"/>
    <n v="-2"/>
    <n v="0"/>
    <n v="35"/>
    <x v="1"/>
    <m/>
    <n v="0"/>
    <n v="1"/>
    <n v="1142"/>
    <n v="23"/>
    <x v="2"/>
    <n v="1"/>
    <n v="3"/>
    <n v="30"/>
    <n v="3"/>
    <n v="1"/>
    <n v="4"/>
    <n v="4014"/>
    <n v="16002"/>
    <n v="3"/>
    <n v="15"/>
    <n v="3"/>
    <n v="3"/>
    <n v="80"/>
    <n v="1"/>
    <n v="4"/>
    <n v="3"/>
    <n v="2"/>
    <n v="2"/>
    <n v="2"/>
    <n v="2"/>
  </r>
  <r>
    <x v="1"/>
    <s v="Travel_Rarely"/>
    <x v="2"/>
    <s v="Current Employees"/>
    <x v="1"/>
    <x v="0"/>
    <s v="STAFF-76"/>
    <x v="58"/>
    <x v="1"/>
    <x v="2"/>
    <x v="2"/>
    <s v="No"/>
    <s v="Y"/>
    <n v="3"/>
    <n v="-2"/>
    <n v="0"/>
    <n v="31"/>
    <x v="1"/>
    <m/>
    <n v="0"/>
    <n v="1"/>
    <n v="655"/>
    <n v="7"/>
    <x v="2"/>
    <n v="1"/>
    <n v="4"/>
    <n v="48"/>
    <n v="3"/>
    <n v="2"/>
    <n v="2"/>
    <n v="5915"/>
    <n v="9528"/>
    <n v="3"/>
    <n v="22"/>
    <n v="4"/>
    <n v="4"/>
    <n v="80"/>
    <n v="1"/>
    <n v="10"/>
    <n v="2"/>
    <n v="7"/>
    <n v="7"/>
    <n v="1"/>
    <n v="7"/>
  </r>
  <r>
    <x v="1"/>
    <s v="Travel_Rarely"/>
    <x v="0"/>
    <s v="Current Employees"/>
    <x v="1"/>
    <x v="0"/>
    <s v="STAFF-77"/>
    <x v="59"/>
    <x v="1"/>
    <x v="3"/>
    <x v="2"/>
    <s v="No"/>
    <s v="Y"/>
    <n v="2"/>
    <n v="-2"/>
    <n v="0"/>
    <n v="37"/>
    <x v="1"/>
    <m/>
    <n v="0"/>
    <n v="1"/>
    <n v="1115"/>
    <n v="1"/>
    <x v="2"/>
    <n v="1"/>
    <n v="1"/>
    <n v="51"/>
    <n v="2"/>
    <n v="2"/>
    <n v="2"/>
    <n v="5993"/>
    <n v="2689"/>
    <n v="1"/>
    <n v="18"/>
    <n v="3"/>
    <n v="3"/>
    <n v="80"/>
    <n v="1"/>
    <n v="7"/>
    <n v="4"/>
    <n v="7"/>
    <n v="5"/>
    <n v="0"/>
    <n v="7"/>
  </r>
  <r>
    <x v="1"/>
    <s v="Travel_Rarely"/>
    <x v="2"/>
    <s v="Current Employees"/>
    <x v="1"/>
    <x v="2"/>
    <s v="STAFF-78"/>
    <x v="60"/>
    <x v="1"/>
    <x v="3"/>
    <x v="1"/>
    <s v="Yes"/>
    <s v="Y"/>
    <n v="3"/>
    <n v="-2"/>
    <n v="0"/>
    <n v="32"/>
    <x v="1"/>
    <m/>
    <n v="0"/>
    <n v="1"/>
    <n v="427"/>
    <n v="1"/>
    <x v="3"/>
    <n v="1"/>
    <n v="1"/>
    <n v="33"/>
    <n v="3"/>
    <n v="2"/>
    <n v="4"/>
    <n v="6162"/>
    <n v="10877"/>
    <n v="1"/>
    <n v="22"/>
    <n v="4"/>
    <n v="2"/>
    <n v="80"/>
    <n v="1"/>
    <n v="9"/>
    <n v="3"/>
    <n v="9"/>
    <n v="8"/>
    <n v="7"/>
    <n v="8"/>
  </r>
  <r>
    <x v="1"/>
    <s v="Travel_Frequently"/>
    <x v="0"/>
    <s v="Current Employees"/>
    <x v="1"/>
    <x v="0"/>
    <s v="STAFF-79"/>
    <x v="61"/>
    <x v="0"/>
    <x v="2"/>
    <x v="0"/>
    <s v="No"/>
    <s v="Y"/>
    <n v="2"/>
    <n v="-2"/>
    <n v="0"/>
    <n v="38"/>
    <x v="1"/>
    <m/>
    <n v="0"/>
    <n v="1"/>
    <n v="653"/>
    <n v="29"/>
    <x v="4"/>
    <n v="1"/>
    <n v="4"/>
    <n v="50"/>
    <n v="3"/>
    <n v="2"/>
    <n v="2"/>
    <n v="2406"/>
    <n v="5456"/>
    <n v="1"/>
    <n v="11"/>
    <n v="3"/>
    <n v="4"/>
    <n v="80"/>
    <n v="0"/>
    <n v="10"/>
    <n v="3"/>
    <n v="10"/>
    <n v="3"/>
    <n v="9"/>
    <n v="9"/>
  </r>
  <r>
    <x v="1"/>
    <s v="Travel_Rarely"/>
    <x v="1"/>
    <s v="Current Employees"/>
    <x v="1"/>
    <x v="2"/>
    <s v="STAFF-80"/>
    <x v="62"/>
    <x v="0"/>
    <x v="7"/>
    <x v="2"/>
    <s v="Yes"/>
    <s v="Y"/>
    <n v="2"/>
    <n v="-2"/>
    <n v="0"/>
    <n v="50"/>
    <x v="1"/>
    <m/>
    <n v="0"/>
    <n v="1"/>
    <n v="989"/>
    <n v="7"/>
    <x v="0"/>
    <n v="1"/>
    <n v="2"/>
    <n v="43"/>
    <n v="2"/>
    <n v="5"/>
    <n v="3"/>
    <n v="18740"/>
    <n v="16701"/>
    <n v="5"/>
    <n v="12"/>
    <n v="3"/>
    <n v="4"/>
    <n v="80"/>
    <n v="1"/>
    <n v="29"/>
    <n v="2"/>
    <n v="27"/>
    <n v="3"/>
    <n v="13"/>
    <n v="8"/>
  </r>
  <r>
    <x v="1"/>
    <s v="Travel_Rarely"/>
    <x v="3"/>
    <s v="Current Employees"/>
    <x v="0"/>
    <x v="0"/>
    <s v="STAFF-81"/>
    <x v="63"/>
    <x v="0"/>
    <x v="0"/>
    <x v="0"/>
    <s v="No"/>
    <s v="Y"/>
    <n v="3"/>
    <n v="-2"/>
    <n v="0"/>
    <n v="59"/>
    <x v="1"/>
    <m/>
    <n v="0"/>
    <n v="1"/>
    <n v="1435"/>
    <n v="25"/>
    <x v="3"/>
    <n v="1"/>
    <n v="1"/>
    <n v="99"/>
    <n v="3"/>
    <n v="3"/>
    <n v="2"/>
    <n v="7637"/>
    <n v="2354"/>
    <n v="7"/>
    <n v="11"/>
    <n v="3"/>
    <n v="4"/>
    <n v="80"/>
    <n v="0"/>
    <n v="28"/>
    <n v="2"/>
    <n v="21"/>
    <n v="16"/>
    <n v="7"/>
    <n v="9"/>
  </r>
  <r>
    <x v="1"/>
    <s v="Travel_Rarely"/>
    <x v="0"/>
    <s v="Current Employees"/>
    <x v="1"/>
    <x v="4"/>
    <s v="STAFF-83"/>
    <x v="64"/>
    <x v="0"/>
    <x v="4"/>
    <x v="2"/>
    <s v="No"/>
    <s v="Y"/>
    <n v="2"/>
    <n v="-2"/>
    <n v="0"/>
    <n v="36"/>
    <x v="1"/>
    <m/>
    <n v="0"/>
    <n v="1"/>
    <n v="1223"/>
    <n v="8"/>
    <x v="3"/>
    <n v="1"/>
    <n v="3"/>
    <n v="59"/>
    <n v="3"/>
    <n v="3"/>
    <n v="3"/>
    <n v="10096"/>
    <n v="8202"/>
    <n v="1"/>
    <n v="13"/>
    <n v="3"/>
    <n v="2"/>
    <n v="80"/>
    <n v="3"/>
    <n v="17"/>
    <n v="3"/>
    <n v="17"/>
    <n v="14"/>
    <n v="12"/>
    <n v="8"/>
  </r>
  <r>
    <x v="1"/>
    <s v="Travel_Rarely"/>
    <x v="3"/>
    <s v="Current Employees"/>
    <x v="1"/>
    <x v="2"/>
    <s v="STAFF-84"/>
    <x v="65"/>
    <x v="0"/>
    <x v="5"/>
    <x v="2"/>
    <s v="Yes"/>
    <s v="Y"/>
    <n v="2"/>
    <n v="-2"/>
    <n v="0"/>
    <n v="55"/>
    <x v="1"/>
    <m/>
    <n v="0"/>
    <n v="1"/>
    <n v="836"/>
    <n v="8"/>
    <x v="3"/>
    <n v="1"/>
    <n v="4"/>
    <n v="33"/>
    <n v="3"/>
    <n v="4"/>
    <n v="3"/>
    <n v="14756"/>
    <n v="19730"/>
    <n v="2"/>
    <n v="14"/>
    <n v="3"/>
    <n v="3"/>
    <n v="80"/>
    <n v="3"/>
    <n v="21"/>
    <n v="3"/>
    <n v="5"/>
    <n v="0"/>
    <n v="0"/>
    <n v="2"/>
  </r>
  <r>
    <x v="1"/>
    <s v="Travel_Frequently"/>
    <x v="0"/>
    <s v="Current Employees"/>
    <x v="1"/>
    <x v="0"/>
    <s v="STAFF-85"/>
    <x v="66"/>
    <x v="1"/>
    <x v="3"/>
    <x v="0"/>
    <s v="No"/>
    <s v="Y"/>
    <n v="3"/>
    <n v="-2"/>
    <n v="0"/>
    <n v="36"/>
    <x v="1"/>
    <m/>
    <n v="0"/>
    <n v="1"/>
    <n v="1195"/>
    <n v="11"/>
    <x v="3"/>
    <n v="1"/>
    <n v="2"/>
    <n v="95"/>
    <n v="2"/>
    <n v="2"/>
    <n v="2"/>
    <n v="6499"/>
    <n v="22656"/>
    <n v="1"/>
    <n v="13"/>
    <n v="3"/>
    <n v="3"/>
    <n v="80"/>
    <n v="0"/>
    <n v="6"/>
    <n v="3"/>
    <n v="6"/>
    <n v="5"/>
    <n v="0"/>
    <n v="3"/>
  </r>
  <r>
    <x v="1"/>
    <s v="Travel_Rarely"/>
    <x v="1"/>
    <s v="Current Employees"/>
    <x v="1"/>
    <x v="0"/>
    <s v="STAFF-86"/>
    <x v="67"/>
    <x v="1"/>
    <x v="1"/>
    <x v="2"/>
    <s v="No"/>
    <s v="Y"/>
    <n v="2"/>
    <n v="-2"/>
    <n v="0"/>
    <n v="45"/>
    <x v="1"/>
    <m/>
    <n v="0"/>
    <n v="1"/>
    <n v="1339"/>
    <n v="7"/>
    <x v="3"/>
    <n v="1"/>
    <n v="2"/>
    <n v="59"/>
    <n v="3"/>
    <n v="3"/>
    <n v="2"/>
    <n v="9724"/>
    <n v="18787"/>
    <n v="2"/>
    <n v="17"/>
    <n v="3"/>
    <n v="3"/>
    <n v="80"/>
    <n v="1"/>
    <n v="25"/>
    <n v="3"/>
    <n v="1"/>
    <n v="0"/>
    <n v="0"/>
    <n v="0"/>
  </r>
  <r>
    <x v="1"/>
    <s v="Travel_Frequently"/>
    <x v="0"/>
    <s v="Current Employees"/>
    <x v="1"/>
    <x v="2"/>
    <s v="STAFF-88"/>
    <x v="68"/>
    <x v="1"/>
    <x v="1"/>
    <x v="1"/>
    <s v="No"/>
    <s v="Y"/>
    <n v="2"/>
    <n v="-2"/>
    <n v="0"/>
    <n v="35"/>
    <x v="1"/>
    <m/>
    <n v="0"/>
    <n v="1"/>
    <n v="664"/>
    <n v="1"/>
    <x v="3"/>
    <n v="1"/>
    <n v="2"/>
    <n v="79"/>
    <n v="3"/>
    <n v="1"/>
    <n v="4"/>
    <n v="2194"/>
    <n v="5868"/>
    <n v="4"/>
    <n v="13"/>
    <n v="3"/>
    <n v="4"/>
    <n v="80"/>
    <n v="1"/>
    <n v="5"/>
    <n v="2"/>
    <n v="3"/>
    <n v="2"/>
    <n v="1"/>
    <n v="2"/>
  </r>
  <r>
    <x v="0"/>
    <s v="Travel_Rarely"/>
    <x v="0"/>
    <s v="Ex-Employees"/>
    <x v="1"/>
    <x v="2"/>
    <s v="STAFF-90"/>
    <x v="69"/>
    <x v="1"/>
    <x v="1"/>
    <x v="1"/>
    <s v="Yes"/>
    <s v="Y"/>
    <n v="0"/>
    <n v="-2"/>
    <n v="0"/>
    <n v="36"/>
    <x v="0"/>
    <n v="1"/>
    <n v="1"/>
    <n v="0"/>
    <n v="318"/>
    <n v="9"/>
    <x v="3"/>
    <n v="1"/>
    <n v="4"/>
    <n v="79"/>
    <n v="2"/>
    <n v="1"/>
    <n v="3"/>
    <n v="3388"/>
    <n v="21777"/>
    <n v="0"/>
    <n v="17"/>
    <n v="3"/>
    <n v="1"/>
    <n v="80"/>
    <n v="1"/>
    <n v="2"/>
    <n v="2"/>
    <n v="1"/>
    <n v="0"/>
    <n v="0"/>
    <n v="0"/>
  </r>
  <r>
    <x v="1"/>
    <s v="Travel_Frequently"/>
    <x v="3"/>
    <s v="Current Employees"/>
    <x v="0"/>
    <x v="0"/>
    <s v="STAFF-91"/>
    <x v="70"/>
    <x v="0"/>
    <x v="0"/>
    <x v="0"/>
    <s v="No"/>
    <s v="Y"/>
    <n v="2"/>
    <n v="-2"/>
    <n v="0"/>
    <n v="59"/>
    <x v="1"/>
    <m/>
    <n v="0"/>
    <n v="1"/>
    <n v="1225"/>
    <n v="1"/>
    <x v="1"/>
    <n v="1"/>
    <n v="1"/>
    <n v="57"/>
    <n v="2"/>
    <n v="2"/>
    <n v="2"/>
    <n v="5473"/>
    <n v="24668"/>
    <n v="7"/>
    <n v="11"/>
    <n v="3"/>
    <n v="4"/>
    <n v="80"/>
    <n v="0"/>
    <n v="20"/>
    <n v="2"/>
    <n v="4"/>
    <n v="3"/>
    <n v="1"/>
    <n v="3"/>
  </r>
  <r>
    <x v="1"/>
    <s v="Travel_Rarely"/>
    <x v="2"/>
    <s v="Current Employees"/>
    <x v="1"/>
    <x v="0"/>
    <s v="STAFF-94"/>
    <x v="71"/>
    <x v="1"/>
    <x v="1"/>
    <x v="1"/>
    <s v="No"/>
    <s v="Y"/>
    <n v="3"/>
    <n v="-2"/>
    <n v="0"/>
    <n v="29"/>
    <x v="1"/>
    <m/>
    <n v="0"/>
    <n v="1"/>
    <n v="1328"/>
    <n v="2"/>
    <x v="3"/>
    <n v="1"/>
    <n v="3"/>
    <n v="76"/>
    <n v="3"/>
    <n v="1"/>
    <n v="2"/>
    <n v="2703"/>
    <n v="4956"/>
    <n v="0"/>
    <n v="23"/>
    <n v="4"/>
    <n v="4"/>
    <n v="80"/>
    <n v="1"/>
    <n v="6"/>
    <n v="3"/>
    <n v="5"/>
    <n v="4"/>
    <n v="0"/>
    <n v="4"/>
  </r>
  <r>
    <x v="1"/>
    <s v="Travel_Rarely"/>
    <x v="2"/>
    <s v="Current Employees"/>
    <x v="1"/>
    <x v="2"/>
    <s v="STAFF-95"/>
    <x v="72"/>
    <x v="1"/>
    <x v="1"/>
    <x v="0"/>
    <s v="No"/>
    <s v="Y"/>
    <n v="4"/>
    <n v="-2"/>
    <n v="0"/>
    <n v="31"/>
    <x v="1"/>
    <m/>
    <n v="0"/>
    <n v="1"/>
    <n v="1082"/>
    <n v="1"/>
    <x v="2"/>
    <n v="1"/>
    <n v="3"/>
    <n v="87"/>
    <n v="3"/>
    <n v="1"/>
    <n v="3"/>
    <n v="2501"/>
    <n v="18775"/>
    <n v="1"/>
    <n v="17"/>
    <n v="3"/>
    <n v="2"/>
    <n v="80"/>
    <n v="0"/>
    <n v="1"/>
    <n v="3"/>
    <n v="1"/>
    <n v="1"/>
    <n v="1"/>
    <n v="0"/>
  </r>
  <r>
    <x v="1"/>
    <s v="Travel_Rarely"/>
    <x v="2"/>
    <s v="Current Employees"/>
    <x v="1"/>
    <x v="0"/>
    <s v="STAFF-96"/>
    <x v="73"/>
    <x v="1"/>
    <x v="1"/>
    <x v="1"/>
    <s v="No"/>
    <s v="Y"/>
    <n v="3"/>
    <n v="-2"/>
    <n v="0"/>
    <n v="32"/>
    <x v="1"/>
    <m/>
    <n v="0"/>
    <n v="1"/>
    <n v="548"/>
    <n v="1"/>
    <x v="3"/>
    <n v="1"/>
    <n v="2"/>
    <n v="66"/>
    <n v="3"/>
    <n v="2"/>
    <n v="2"/>
    <n v="6220"/>
    <n v="7346"/>
    <n v="1"/>
    <n v="17"/>
    <n v="3"/>
    <n v="2"/>
    <n v="80"/>
    <n v="2"/>
    <n v="10"/>
    <n v="3"/>
    <n v="10"/>
    <n v="4"/>
    <n v="0"/>
    <n v="9"/>
  </r>
  <r>
    <x v="1"/>
    <s v="Travel_Rarely"/>
    <x v="0"/>
    <s v="Current Employees"/>
    <x v="1"/>
    <x v="0"/>
    <s v="STAFF-97"/>
    <x v="74"/>
    <x v="0"/>
    <x v="2"/>
    <x v="1"/>
    <s v="No"/>
    <s v="Y"/>
    <n v="3"/>
    <n v="-2"/>
    <n v="0"/>
    <n v="36"/>
    <x v="1"/>
    <m/>
    <n v="0"/>
    <n v="1"/>
    <n v="132"/>
    <n v="6"/>
    <x v="3"/>
    <n v="1"/>
    <n v="2"/>
    <n v="55"/>
    <n v="4"/>
    <n v="1"/>
    <n v="2"/>
    <n v="3038"/>
    <n v="22002"/>
    <n v="3"/>
    <n v="12"/>
    <n v="3"/>
    <n v="2"/>
    <n v="80"/>
    <n v="0"/>
    <n v="5"/>
    <n v="3"/>
    <n v="1"/>
    <n v="0"/>
    <n v="0"/>
    <n v="0"/>
  </r>
  <r>
    <x v="1"/>
    <s v="Travel_Rarely"/>
    <x v="2"/>
    <s v="Current Employees"/>
    <x v="1"/>
    <x v="0"/>
    <s v="STAFF-98"/>
    <x v="75"/>
    <x v="0"/>
    <x v="3"/>
    <x v="0"/>
    <s v="No"/>
    <s v="Y"/>
    <n v="2"/>
    <n v="-2"/>
    <n v="0"/>
    <n v="31"/>
    <x v="1"/>
    <m/>
    <n v="0"/>
    <n v="1"/>
    <n v="746"/>
    <n v="8"/>
    <x v="2"/>
    <n v="1"/>
    <n v="3"/>
    <n v="61"/>
    <n v="3"/>
    <n v="2"/>
    <n v="2"/>
    <n v="4424"/>
    <n v="20682"/>
    <n v="1"/>
    <n v="23"/>
    <n v="4"/>
    <n v="4"/>
    <n v="80"/>
    <n v="0"/>
    <n v="11"/>
    <n v="3"/>
    <n v="11"/>
    <n v="7"/>
    <n v="1"/>
    <n v="8"/>
  </r>
  <r>
    <x v="1"/>
    <s v="Travel_Rarely"/>
    <x v="0"/>
    <s v="Current Employees"/>
    <x v="0"/>
    <x v="3"/>
    <s v="STAFF-100"/>
    <x v="76"/>
    <x v="1"/>
    <x v="0"/>
    <x v="0"/>
    <s v="No"/>
    <s v="Y"/>
    <n v="2"/>
    <n v="-2"/>
    <n v="0"/>
    <n v="35"/>
    <x v="1"/>
    <m/>
    <n v="0"/>
    <n v="1"/>
    <n v="776"/>
    <n v="1"/>
    <x v="2"/>
    <n v="1"/>
    <n v="3"/>
    <n v="32"/>
    <n v="2"/>
    <n v="2"/>
    <n v="4"/>
    <n v="4312"/>
    <n v="23016"/>
    <n v="0"/>
    <n v="14"/>
    <n v="3"/>
    <n v="2"/>
    <n v="80"/>
    <n v="0"/>
    <n v="16"/>
    <n v="3"/>
    <n v="15"/>
    <n v="13"/>
    <n v="2"/>
    <n v="8"/>
  </r>
  <r>
    <x v="1"/>
    <s v="Travel_Rarely"/>
    <x v="1"/>
    <s v="Current Employees"/>
    <x v="1"/>
    <x v="1"/>
    <s v="STAFF-101"/>
    <x v="77"/>
    <x v="1"/>
    <x v="7"/>
    <x v="1"/>
    <s v="Yes"/>
    <s v="Y"/>
    <n v="3"/>
    <n v="-2"/>
    <n v="0"/>
    <n v="45"/>
    <x v="1"/>
    <m/>
    <n v="0"/>
    <n v="1"/>
    <n v="193"/>
    <n v="6"/>
    <x v="2"/>
    <n v="1"/>
    <n v="4"/>
    <n v="52"/>
    <n v="3"/>
    <n v="3"/>
    <n v="4"/>
    <n v="13245"/>
    <n v="15067"/>
    <n v="4"/>
    <n v="14"/>
    <n v="3"/>
    <n v="2"/>
    <n v="80"/>
    <n v="0"/>
    <n v="17"/>
    <n v="4"/>
    <n v="0"/>
    <n v="0"/>
    <n v="0"/>
    <n v="0"/>
  </r>
  <r>
    <x v="1"/>
    <s v="Travel_Rarely"/>
    <x v="0"/>
    <s v="Current Employees"/>
    <x v="1"/>
    <x v="2"/>
    <s v="STAFF-102"/>
    <x v="78"/>
    <x v="1"/>
    <x v="7"/>
    <x v="0"/>
    <s v="No"/>
    <s v="Y"/>
    <n v="3"/>
    <n v="-2"/>
    <n v="0"/>
    <n v="37"/>
    <x v="1"/>
    <m/>
    <n v="0"/>
    <n v="1"/>
    <n v="397"/>
    <n v="7"/>
    <x v="2"/>
    <n v="1"/>
    <n v="1"/>
    <n v="30"/>
    <n v="3"/>
    <n v="3"/>
    <n v="3"/>
    <n v="13664"/>
    <n v="25258"/>
    <n v="4"/>
    <n v="13"/>
    <n v="3"/>
    <n v="1"/>
    <n v="80"/>
    <n v="0"/>
    <n v="16"/>
    <n v="4"/>
    <n v="5"/>
    <n v="2"/>
    <n v="0"/>
    <n v="2"/>
  </r>
  <r>
    <x v="1"/>
    <s v="Travel_Rarely"/>
    <x v="1"/>
    <s v="Current Employees"/>
    <x v="2"/>
    <x v="2"/>
    <s v="STAFF-103"/>
    <x v="79"/>
    <x v="1"/>
    <x v="8"/>
    <x v="2"/>
    <s v="Yes"/>
    <s v="Y"/>
    <n v="2"/>
    <n v="-2"/>
    <n v="0"/>
    <n v="46"/>
    <x v="1"/>
    <m/>
    <n v="0"/>
    <n v="1"/>
    <n v="945"/>
    <n v="5"/>
    <x v="0"/>
    <n v="1"/>
    <n v="2"/>
    <n v="80"/>
    <n v="3"/>
    <n v="2"/>
    <n v="3"/>
    <n v="5021"/>
    <n v="10425"/>
    <n v="8"/>
    <n v="22"/>
    <n v="4"/>
    <n v="4"/>
    <n v="80"/>
    <n v="1"/>
    <n v="16"/>
    <n v="3"/>
    <n v="4"/>
    <n v="2"/>
    <n v="0"/>
    <n v="2"/>
  </r>
  <r>
    <x v="1"/>
    <s v="Travel_Rarely"/>
    <x v="2"/>
    <s v="Current Employees"/>
    <x v="1"/>
    <x v="0"/>
    <s v="STAFF-104"/>
    <x v="80"/>
    <x v="1"/>
    <x v="2"/>
    <x v="1"/>
    <s v="Yes"/>
    <s v="Y"/>
    <n v="1"/>
    <n v="-2"/>
    <n v="0"/>
    <n v="30"/>
    <x v="1"/>
    <m/>
    <n v="0"/>
    <n v="1"/>
    <n v="852"/>
    <n v="1"/>
    <x v="1"/>
    <n v="1"/>
    <n v="4"/>
    <n v="55"/>
    <n v="2"/>
    <n v="2"/>
    <n v="2"/>
    <n v="5126"/>
    <n v="15998"/>
    <n v="1"/>
    <n v="12"/>
    <n v="3"/>
    <n v="3"/>
    <n v="80"/>
    <n v="2"/>
    <n v="10"/>
    <n v="2"/>
    <n v="10"/>
    <n v="8"/>
    <n v="3"/>
    <n v="0"/>
  </r>
  <r>
    <x v="1"/>
    <s v="Travel_Rarely"/>
    <x v="0"/>
    <s v="Current Employees"/>
    <x v="1"/>
    <x v="2"/>
    <s v="STAFF-105"/>
    <x v="81"/>
    <x v="1"/>
    <x v="1"/>
    <x v="0"/>
    <s v="No"/>
    <s v="Y"/>
    <n v="3"/>
    <n v="-2"/>
    <n v="0"/>
    <n v="35"/>
    <x v="1"/>
    <m/>
    <n v="0"/>
    <n v="1"/>
    <n v="1214"/>
    <n v="1"/>
    <x v="3"/>
    <n v="1"/>
    <n v="2"/>
    <n v="30"/>
    <n v="2"/>
    <n v="1"/>
    <n v="3"/>
    <n v="2859"/>
    <n v="26278"/>
    <n v="1"/>
    <n v="18"/>
    <n v="3"/>
    <n v="1"/>
    <n v="80"/>
    <n v="0"/>
    <n v="6"/>
    <n v="3"/>
    <n v="6"/>
    <n v="4"/>
    <n v="0"/>
    <n v="4"/>
  </r>
  <r>
    <x v="1"/>
    <s v="Travel_Rarely"/>
    <x v="3"/>
    <s v="Current Employees"/>
    <x v="0"/>
    <x v="0"/>
    <s v="STAFF-106"/>
    <x v="82"/>
    <x v="1"/>
    <x v="0"/>
    <x v="1"/>
    <s v="No"/>
    <s v="Y"/>
    <n v="4"/>
    <n v="-2"/>
    <n v="0"/>
    <n v="55"/>
    <x v="1"/>
    <m/>
    <n v="0"/>
    <n v="1"/>
    <n v="111"/>
    <n v="1"/>
    <x v="0"/>
    <n v="1"/>
    <n v="1"/>
    <n v="70"/>
    <n v="3"/>
    <n v="3"/>
    <n v="2"/>
    <n v="10239"/>
    <n v="18092"/>
    <n v="3"/>
    <n v="14"/>
    <n v="3"/>
    <n v="4"/>
    <n v="80"/>
    <n v="1"/>
    <n v="24"/>
    <n v="3"/>
    <n v="1"/>
    <n v="0"/>
    <n v="1"/>
    <n v="0"/>
  </r>
  <r>
    <x v="1"/>
    <s v="Non-Travel"/>
    <x v="0"/>
    <s v="Current Employees"/>
    <x v="1"/>
    <x v="2"/>
    <s v="STAFF-107"/>
    <x v="83"/>
    <x v="0"/>
    <x v="1"/>
    <x v="2"/>
    <s v="Yes"/>
    <s v="Y"/>
    <n v="3"/>
    <n v="-2"/>
    <n v="0"/>
    <n v="38"/>
    <x v="1"/>
    <m/>
    <n v="0"/>
    <n v="1"/>
    <n v="573"/>
    <n v="6"/>
    <x v="3"/>
    <n v="1"/>
    <n v="2"/>
    <n v="79"/>
    <n v="1"/>
    <n v="2"/>
    <n v="4"/>
    <n v="5329"/>
    <n v="15717"/>
    <n v="7"/>
    <n v="12"/>
    <n v="3"/>
    <n v="4"/>
    <n v="80"/>
    <n v="3"/>
    <n v="17"/>
    <n v="3"/>
    <n v="13"/>
    <n v="11"/>
    <n v="1"/>
    <n v="9"/>
  </r>
  <r>
    <x v="1"/>
    <s v="Travel_Rarely"/>
    <x v="2"/>
    <s v="Current Employees"/>
    <x v="1"/>
    <x v="2"/>
    <s v="STAFF-110"/>
    <x v="84"/>
    <x v="1"/>
    <x v="3"/>
    <x v="1"/>
    <s v="No"/>
    <s v="Y"/>
    <n v="2"/>
    <n v="-2"/>
    <n v="0"/>
    <n v="34"/>
    <x v="1"/>
    <m/>
    <n v="0"/>
    <n v="1"/>
    <n v="1153"/>
    <n v="1"/>
    <x v="0"/>
    <n v="1"/>
    <n v="1"/>
    <n v="94"/>
    <n v="3"/>
    <n v="2"/>
    <n v="3"/>
    <n v="4325"/>
    <n v="17736"/>
    <n v="1"/>
    <n v="15"/>
    <n v="3"/>
    <n v="3"/>
    <n v="80"/>
    <n v="0"/>
    <n v="5"/>
    <n v="3"/>
    <n v="5"/>
    <n v="2"/>
    <n v="1"/>
    <n v="3"/>
  </r>
  <r>
    <x v="1"/>
    <s v="Travel_Rarely"/>
    <x v="3"/>
    <s v="Current Employees"/>
    <x v="1"/>
    <x v="0"/>
    <s v="STAFF-112"/>
    <x v="85"/>
    <x v="1"/>
    <x v="3"/>
    <x v="0"/>
    <s v="No"/>
    <s v="Y"/>
    <n v="3"/>
    <n v="-2"/>
    <n v="0"/>
    <n v="56"/>
    <x v="1"/>
    <m/>
    <n v="0"/>
    <n v="1"/>
    <n v="1400"/>
    <n v="7"/>
    <x v="3"/>
    <n v="1"/>
    <n v="4"/>
    <n v="49"/>
    <n v="1"/>
    <n v="3"/>
    <n v="2"/>
    <n v="7260"/>
    <n v="21698"/>
    <n v="4"/>
    <n v="11"/>
    <n v="3"/>
    <n v="1"/>
    <n v="80"/>
    <n v="0"/>
    <n v="37"/>
    <n v="2"/>
    <n v="6"/>
    <n v="4"/>
    <n v="0"/>
    <n v="2"/>
  </r>
  <r>
    <x v="1"/>
    <s v="Travel_Rarely"/>
    <x v="4"/>
    <s v="Current Employees"/>
    <x v="0"/>
    <x v="4"/>
    <s v="STAFF-113"/>
    <x v="86"/>
    <x v="1"/>
    <x v="6"/>
    <x v="2"/>
    <s v="No"/>
    <s v="Y"/>
    <n v="3"/>
    <n v="-2"/>
    <n v="0"/>
    <n v="23"/>
    <x v="1"/>
    <m/>
    <n v="0"/>
    <n v="1"/>
    <n v="541"/>
    <n v="2"/>
    <x v="1"/>
    <n v="1"/>
    <n v="3"/>
    <n v="62"/>
    <n v="3"/>
    <n v="1"/>
    <n v="4"/>
    <n v="2322"/>
    <n v="9518"/>
    <n v="3"/>
    <n v="13"/>
    <n v="3"/>
    <n v="3"/>
    <n v="80"/>
    <n v="1"/>
    <n v="3"/>
    <n v="3"/>
    <n v="0"/>
    <n v="0"/>
    <n v="0"/>
    <n v="0"/>
  </r>
  <r>
    <x v="1"/>
    <s v="Travel_Rarely"/>
    <x v="1"/>
    <s v="Current Employees"/>
    <x v="1"/>
    <x v="0"/>
    <s v="STAFF-116"/>
    <x v="87"/>
    <x v="1"/>
    <x v="2"/>
    <x v="1"/>
    <s v="No"/>
    <s v="Y"/>
    <n v="4"/>
    <n v="-2"/>
    <n v="0"/>
    <n v="51"/>
    <x v="1"/>
    <m/>
    <n v="0"/>
    <n v="1"/>
    <n v="432"/>
    <n v="9"/>
    <x v="2"/>
    <n v="1"/>
    <n v="4"/>
    <n v="96"/>
    <n v="3"/>
    <n v="1"/>
    <n v="2"/>
    <n v="2075"/>
    <n v="18725"/>
    <n v="3"/>
    <n v="23"/>
    <n v="4"/>
    <n v="2"/>
    <n v="80"/>
    <n v="2"/>
    <n v="10"/>
    <n v="3"/>
    <n v="4"/>
    <n v="2"/>
    <n v="0"/>
    <n v="3"/>
  </r>
  <r>
    <x v="1"/>
    <s v="Travel_Rarely"/>
    <x v="2"/>
    <s v="Current Employees"/>
    <x v="1"/>
    <x v="0"/>
    <s v="STAFF-117"/>
    <x v="88"/>
    <x v="1"/>
    <x v="4"/>
    <x v="1"/>
    <s v="No"/>
    <s v="Y"/>
    <n v="3"/>
    <n v="-2"/>
    <n v="0"/>
    <n v="30"/>
    <x v="1"/>
    <m/>
    <n v="0"/>
    <n v="1"/>
    <n v="288"/>
    <n v="2"/>
    <x v="3"/>
    <n v="1"/>
    <n v="3"/>
    <n v="99"/>
    <n v="2"/>
    <n v="2"/>
    <n v="2"/>
    <n v="4152"/>
    <n v="15830"/>
    <n v="1"/>
    <n v="19"/>
    <n v="3"/>
    <n v="1"/>
    <n v="80"/>
    <n v="3"/>
    <n v="11"/>
    <n v="3"/>
    <n v="11"/>
    <n v="10"/>
    <n v="10"/>
    <n v="8"/>
  </r>
  <r>
    <x v="0"/>
    <s v="Travel_Rarely"/>
    <x v="1"/>
    <s v="Ex-Employees"/>
    <x v="0"/>
    <x v="2"/>
    <s v="STAFF-118"/>
    <x v="89"/>
    <x v="1"/>
    <x v="0"/>
    <x v="0"/>
    <s v="No"/>
    <s v="Y"/>
    <n v="3"/>
    <n v="-2"/>
    <n v="0"/>
    <n v="46"/>
    <x v="0"/>
    <n v="1"/>
    <n v="1"/>
    <n v="0"/>
    <n v="669"/>
    <n v="9"/>
    <x v="0"/>
    <n v="1"/>
    <n v="3"/>
    <n v="64"/>
    <n v="2"/>
    <n v="3"/>
    <n v="4"/>
    <n v="9619"/>
    <n v="13596"/>
    <n v="1"/>
    <n v="16"/>
    <n v="3"/>
    <n v="4"/>
    <n v="80"/>
    <n v="0"/>
    <n v="9"/>
    <n v="3"/>
    <n v="9"/>
    <n v="8"/>
    <n v="4"/>
    <n v="7"/>
  </r>
  <r>
    <x v="1"/>
    <s v="Travel_Frequently"/>
    <x v="0"/>
    <s v="Current Employees"/>
    <x v="1"/>
    <x v="0"/>
    <s v="STAFF-119"/>
    <x v="90"/>
    <x v="1"/>
    <x v="4"/>
    <x v="1"/>
    <s v="No"/>
    <s v="Y"/>
    <n v="3"/>
    <n v="-2"/>
    <n v="0"/>
    <n v="40"/>
    <x v="1"/>
    <m/>
    <n v="0"/>
    <n v="1"/>
    <n v="530"/>
    <n v="1"/>
    <x v="2"/>
    <n v="1"/>
    <n v="3"/>
    <n v="78"/>
    <n v="2"/>
    <n v="4"/>
    <n v="2"/>
    <n v="13503"/>
    <n v="14115"/>
    <n v="1"/>
    <n v="22"/>
    <n v="4"/>
    <n v="4"/>
    <n v="80"/>
    <n v="1"/>
    <n v="22"/>
    <n v="2"/>
    <n v="22"/>
    <n v="3"/>
    <n v="11"/>
    <n v="11"/>
  </r>
  <r>
    <x v="1"/>
    <s v="Travel_Rarely"/>
    <x v="1"/>
    <s v="Current Employees"/>
    <x v="0"/>
    <x v="3"/>
    <s v="STAFF-120"/>
    <x v="91"/>
    <x v="1"/>
    <x v="0"/>
    <x v="0"/>
    <s v="Yes"/>
    <s v="Y"/>
    <n v="2"/>
    <n v="-2"/>
    <n v="0"/>
    <n v="51"/>
    <x v="1"/>
    <m/>
    <n v="0"/>
    <n v="1"/>
    <n v="632"/>
    <n v="21"/>
    <x v="2"/>
    <n v="1"/>
    <n v="3"/>
    <n v="71"/>
    <n v="3"/>
    <n v="2"/>
    <n v="4"/>
    <n v="5441"/>
    <n v="8423"/>
    <n v="0"/>
    <n v="22"/>
    <n v="4"/>
    <n v="4"/>
    <n v="80"/>
    <n v="0"/>
    <n v="11"/>
    <n v="1"/>
    <n v="10"/>
    <n v="7"/>
    <n v="1"/>
    <n v="0"/>
  </r>
  <r>
    <x v="1"/>
    <s v="Travel_Rarely"/>
    <x v="2"/>
    <s v="Current Employees"/>
    <x v="0"/>
    <x v="2"/>
    <s v="STAFF-121"/>
    <x v="92"/>
    <x v="0"/>
    <x v="0"/>
    <x v="2"/>
    <s v="Yes"/>
    <s v="Y"/>
    <n v="4"/>
    <n v="-2"/>
    <n v="0"/>
    <n v="30"/>
    <x v="1"/>
    <m/>
    <n v="0"/>
    <n v="1"/>
    <n v="1334"/>
    <n v="4"/>
    <x v="0"/>
    <n v="1"/>
    <n v="3"/>
    <n v="63"/>
    <n v="2"/>
    <n v="2"/>
    <n v="3"/>
    <n v="5209"/>
    <n v="19760"/>
    <n v="1"/>
    <n v="12"/>
    <n v="3"/>
    <n v="2"/>
    <n v="80"/>
    <n v="3"/>
    <n v="11"/>
    <n v="2"/>
    <n v="11"/>
    <n v="8"/>
    <n v="2"/>
    <n v="7"/>
  </r>
  <r>
    <x v="1"/>
    <s v="Travel_Frequently"/>
    <x v="1"/>
    <s v="Current Employees"/>
    <x v="1"/>
    <x v="2"/>
    <s v="STAFF-124"/>
    <x v="93"/>
    <x v="1"/>
    <x v="4"/>
    <x v="1"/>
    <s v="Yes"/>
    <s v="Y"/>
    <n v="5"/>
    <n v="-2"/>
    <n v="0"/>
    <n v="46"/>
    <x v="1"/>
    <m/>
    <n v="0"/>
    <n v="1"/>
    <n v="638"/>
    <n v="1"/>
    <x v="3"/>
    <n v="1"/>
    <n v="3"/>
    <n v="40"/>
    <n v="2"/>
    <n v="3"/>
    <n v="4"/>
    <n v="10673"/>
    <n v="3142"/>
    <n v="2"/>
    <n v="13"/>
    <n v="3"/>
    <n v="3"/>
    <n v="80"/>
    <n v="1"/>
    <n v="21"/>
    <n v="2"/>
    <n v="10"/>
    <n v="9"/>
    <n v="9"/>
    <n v="5"/>
  </r>
  <r>
    <x v="1"/>
    <s v="Travel_Rarely"/>
    <x v="2"/>
    <s v="Current Employees"/>
    <x v="0"/>
    <x v="2"/>
    <s v="STAFF-125"/>
    <x v="94"/>
    <x v="1"/>
    <x v="0"/>
    <x v="0"/>
    <s v="No"/>
    <s v="Y"/>
    <n v="0"/>
    <n v="-2"/>
    <n v="0"/>
    <n v="32"/>
    <x v="1"/>
    <m/>
    <n v="0"/>
    <n v="1"/>
    <n v="1093"/>
    <n v="6"/>
    <x v="2"/>
    <n v="1"/>
    <n v="2"/>
    <n v="87"/>
    <n v="3"/>
    <n v="2"/>
    <n v="3"/>
    <n v="5010"/>
    <n v="24301"/>
    <n v="1"/>
    <n v="16"/>
    <n v="3"/>
    <n v="1"/>
    <n v="80"/>
    <n v="0"/>
    <n v="12"/>
    <n v="3"/>
    <n v="11"/>
    <n v="8"/>
    <n v="5"/>
    <n v="7"/>
  </r>
  <r>
    <x v="1"/>
    <s v="Travel_Rarely"/>
    <x v="1"/>
    <s v="Current Employees"/>
    <x v="1"/>
    <x v="4"/>
    <s v="STAFF-126"/>
    <x v="95"/>
    <x v="0"/>
    <x v="7"/>
    <x v="1"/>
    <s v="No"/>
    <s v="Y"/>
    <n v="5"/>
    <n v="-2"/>
    <n v="0"/>
    <n v="54"/>
    <x v="1"/>
    <m/>
    <n v="0"/>
    <n v="1"/>
    <n v="1217"/>
    <n v="2"/>
    <x v="2"/>
    <n v="1"/>
    <n v="1"/>
    <n v="60"/>
    <n v="3"/>
    <n v="3"/>
    <n v="3"/>
    <n v="13549"/>
    <n v="24001"/>
    <n v="9"/>
    <n v="12"/>
    <n v="3"/>
    <n v="1"/>
    <n v="80"/>
    <n v="1"/>
    <n v="16"/>
    <n v="1"/>
    <n v="4"/>
    <n v="3"/>
    <n v="0"/>
    <n v="3"/>
  </r>
  <r>
    <x v="1"/>
    <s v="Travel_Rarely"/>
    <x v="4"/>
    <s v="Current Employees"/>
    <x v="0"/>
    <x v="1"/>
    <s v="STAFF-128"/>
    <x v="96"/>
    <x v="0"/>
    <x v="0"/>
    <x v="1"/>
    <s v="No"/>
    <s v="Y"/>
    <n v="2"/>
    <n v="-2"/>
    <n v="0"/>
    <n v="24"/>
    <x v="1"/>
    <m/>
    <n v="0"/>
    <n v="1"/>
    <n v="1353"/>
    <n v="3"/>
    <x v="0"/>
    <n v="1"/>
    <n v="1"/>
    <n v="33"/>
    <n v="3"/>
    <n v="2"/>
    <n v="3"/>
    <n v="4999"/>
    <n v="17519"/>
    <n v="0"/>
    <n v="21"/>
    <n v="4"/>
    <n v="1"/>
    <n v="80"/>
    <n v="1"/>
    <n v="4"/>
    <n v="2"/>
    <n v="3"/>
    <n v="2"/>
    <n v="0"/>
    <n v="2"/>
  </r>
  <r>
    <x v="1"/>
    <s v="Non-Travel"/>
    <x v="2"/>
    <s v="Current Employees"/>
    <x v="0"/>
    <x v="2"/>
    <s v="STAFF-129"/>
    <x v="97"/>
    <x v="1"/>
    <x v="0"/>
    <x v="1"/>
    <s v="No"/>
    <s v="Y"/>
    <n v="3"/>
    <n v="-2"/>
    <n v="0"/>
    <n v="28"/>
    <x v="1"/>
    <m/>
    <n v="0"/>
    <n v="1"/>
    <n v="120"/>
    <n v="4"/>
    <x v="3"/>
    <n v="1"/>
    <n v="2"/>
    <n v="43"/>
    <n v="3"/>
    <n v="2"/>
    <n v="3"/>
    <n v="4221"/>
    <n v="8863"/>
    <n v="1"/>
    <n v="15"/>
    <n v="3"/>
    <n v="2"/>
    <n v="80"/>
    <n v="0"/>
    <n v="5"/>
    <n v="4"/>
    <n v="5"/>
    <n v="4"/>
    <n v="0"/>
    <n v="4"/>
  </r>
  <r>
    <x v="1"/>
    <s v="Travel_Rarely"/>
    <x v="3"/>
    <s v="Current Employees"/>
    <x v="0"/>
    <x v="2"/>
    <s v="STAFF-131"/>
    <x v="98"/>
    <x v="1"/>
    <x v="0"/>
    <x v="0"/>
    <s v="No"/>
    <s v="Y"/>
    <n v="1"/>
    <n v="-2"/>
    <n v="0"/>
    <n v="58"/>
    <x v="1"/>
    <m/>
    <n v="0"/>
    <n v="1"/>
    <n v="682"/>
    <n v="10"/>
    <x v="2"/>
    <n v="1"/>
    <n v="4"/>
    <n v="37"/>
    <n v="3"/>
    <n v="4"/>
    <n v="3"/>
    <n v="13872"/>
    <n v="24409"/>
    <n v="0"/>
    <n v="13"/>
    <n v="3"/>
    <n v="3"/>
    <n v="80"/>
    <n v="0"/>
    <n v="38"/>
    <n v="2"/>
    <n v="37"/>
    <n v="10"/>
    <n v="1"/>
    <n v="8"/>
  </r>
  <r>
    <x v="1"/>
    <s v="Non-Travel"/>
    <x v="0"/>
    <s v="Current Employees"/>
    <x v="1"/>
    <x v="2"/>
    <s v="STAFF-132"/>
    <x v="99"/>
    <x v="1"/>
    <x v="2"/>
    <x v="1"/>
    <s v="No"/>
    <s v="Y"/>
    <n v="3"/>
    <n v="-2"/>
    <n v="0"/>
    <n v="44"/>
    <x v="1"/>
    <m/>
    <n v="0"/>
    <n v="1"/>
    <n v="489"/>
    <n v="23"/>
    <x v="3"/>
    <n v="1"/>
    <n v="2"/>
    <n v="67"/>
    <n v="3"/>
    <n v="2"/>
    <n v="3"/>
    <n v="2042"/>
    <n v="25043"/>
    <n v="4"/>
    <n v="12"/>
    <n v="3"/>
    <n v="3"/>
    <n v="80"/>
    <n v="1"/>
    <n v="17"/>
    <n v="4"/>
    <n v="3"/>
    <n v="2"/>
    <n v="1"/>
    <n v="2"/>
  </r>
  <r>
    <x v="0"/>
    <s v="Travel_Rarely"/>
    <x v="0"/>
    <s v="Ex-Employees"/>
    <x v="2"/>
    <x v="5"/>
    <s v="STAFF-133"/>
    <x v="100"/>
    <x v="1"/>
    <x v="8"/>
    <x v="2"/>
    <s v="Yes"/>
    <s v="Y"/>
    <n v="3"/>
    <n v="-2"/>
    <n v="0"/>
    <n v="37"/>
    <x v="0"/>
    <n v="1"/>
    <n v="1"/>
    <n v="0"/>
    <n v="807"/>
    <n v="6"/>
    <x v="2"/>
    <n v="1"/>
    <n v="3"/>
    <n v="63"/>
    <n v="3"/>
    <n v="1"/>
    <n v="4"/>
    <n v="2073"/>
    <n v="23648"/>
    <n v="4"/>
    <n v="22"/>
    <n v="4"/>
    <n v="4"/>
    <n v="80"/>
    <n v="0"/>
    <n v="7"/>
    <n v="3"/>
    <n v="3"/>
    <n v="2"/>
    <n v="0"/>
    <n v="2"/>
  </r>
  <r>
    <x v="1"/>
    <s v="Travel_Rarely"/>
    <x v="2"/>
    <s v="Current Employees"/>
    <x v="1"/>
    <x v="0"/>
    <s v="STAFF-134"/>
    <x v="101"/>
    <x v="1"/>
    <x v="1"/>
    <x v="0"/>
    <s v="No"/>
    <s v="Y"/>
    <n v="2"/>
    <n v="-2"/>
    <n v="0"/>
    <n v="32"/>
    <x v="1"/>
    <m/>
    <n v="0"/>
    <n v="1"/>
    <n v="827"/>
    <n v="1"/>
    <x v="1"/>
    <n v="1"/>
    <n v="4"/>
    <n v="71"/>
    <n v="3"/>
    <n v="1"/>
    <n v="2"/>
    <n v="2956"/>
    <n v="15178"/>
    <n v="1"/>
    <n v="13"/>
    <n v="3"/>
    <n v="4"/>
    <n v="80"/>
    <n v="0"/>
    <n v="1"/>
    <n v="3"/>
    <n v="1"/>
    <n v="0"/>
    <n v="0"/>
    <n v="0"/>
  </r>
  <r>
    <x v="0"/>
    <s v="Travel_Frequently"/>
    <x v="4"/>
    <s v="Ex-Employees"/>
    <x v="1"/>
    <x v="0"/>
    <s v="STAFF-137"/>
    <x v="102"/>
    <x v="0"/>
    <x v="2"/>
    <x v="0"/>
    <s v="Yes"/>
    <s v="Y"/>
    <n v="5"/>
    <n v="-2"/>
    <n v="0"/>
    <n v="20"/>
    <x v="0"/>
    <n v="1"/>
    <n v="1"/>
    <n v="0"/>
    <n v="871"/>
    <n v="6"/>
    <x v="3"/>
    <n v="1"/>
    <n v="4"/>
    <n v="66"/>
    <n v="2"/>
    <n v="1"/>
    <n v="2"/>
    <n v="2926"/>
    <n v="19783"/>
    <n v="1"/>
    <n v="18"/>
    <n v="3"/>
    <n v="2"/>
    <n v="80"/>
    <n v="0"/>
    <n v="1"/>
    <n v="3"/>
    <n v="1"/>
    <n v="0"/>
    <n v="1"/>
    <n v="0"/>
  </r>
  <r>
    <x v="1"/>
    <s v="Travel_Rarely"/>
    <x v="2"/>
    <s v="Current Employees"/>
    <x v="1"/>
    <x v="1"/>
    <s v="STAFF-138"/>
    <x v="103"/>
    <x v="0"/>
    <x v="1"/>
    <x v="0"/>
    <s v="No"/>
    <s v="Y"/>
    <n v="3"/>
    <n v="-2"/>
    <n v="0"/>
    <n v="34"/>
    <x v="1"/>
    <m/>
    <n v="0"/>
    <n v="1"/>
    <n v="665"/>
    <n v="6"/>
    <x v="2"/>
    <n v="1"/>
    <n v="1"/>
    <n v="41"/>
    <n v="3"/>
    <n v="2"/>
    <n v="3"/>
    <n v="4809"/>
    <n v="12482"/>
    <n v="1"/>
    <n v="14"/>
    <n v="3"/>
    <n v="3"/>
    <n v="80"/>
    <n v="0"/>
    <n v="16"/>
    <n v="3"/>
    <n v="16"/>
    <n v="13"/>
    <n v="2"/>
    <n v="10"/>
  </r>
  <r>
    <x v="1"/>
    <s v="Non-Travel"/>
    <x v="0"/>
    <s v="Current Employees"/>
    <x v="1"/>
    <x v="0"/>
    <s v="STAFF-139"/>
    <x v="104"/>
    <x v="1"/>
    <x v="4"/>
    <x v="2"/>
    <s v="No"/>
    <s v="Y"/>
    <n v="2"/>
    <n v="-2"/>
    <n v="0"/>
    <n v="37"/>
    <x v="1"/>
    <m/>
    <n v="0"/>
    <n v="1"/>
    <n v="1040"/>
    <n v="2"/>
    <x v="0"/>
    <n v="1"/>
    <n v="3"/>
    <n v="100"/>
    <n v="2"/>
    <n v="2"/>
    <n v="2"/>
    <n v="5163"/>
    <n v="15850"/>
    <n v="5"/>
    <n v="14"/>
    <n v="3"/>
    <n v="4"/>
    <n v="80"/>
    <n v="1"/>
    <n v="17"/>
    <n v="4"/>
    <n v="1"/>
    <n v="0"/>
    <n v="0"/>
    <n v="0"/>
  </r>
  <r>
    <x v="1"/>
    <s v="Non-Travel"/>
    <x v="3"/>
    <s v="Current Employees"/>
    <x v="2"/>
    <x v="5"/>
    <s v="STAFF-140"/>
    <x v="105"/>
    <x v="0"/>
    <x v="5"/>
    <x v="1"/>
    <s v="No"/>
    <s v="Y"/>
    <n v="3"/>
    <n v="-2"/>
    <n v="0"/>
    <n v="59"/>
    <x v="1"/>
    <m/>
    <n v="0"/>
    <n v="1"/>
    <n v="1420"/>
    <n v="2"/>
    <x v="2"/>
    <n v="1"/>
    <n v="3"/>
    <n v="32"/>
    <n v="2"/>
    <n v="5"/>
    <n v="4"/>
    <n v="18844"/>
    <n v="21922"/>
    <n v="9"/>
    <n v="21"/>
    <n v="4"/>
    <n v="4"/>
    <n v="80"/>
    <n v="1"/>
    <n v="30"/>
    <n v="3"/>
    <n v="3"/>
    <n v="2"/>
    <n v="2"/>
    <n v="2"/>
  </r>
  <r>
    <x v="1"/>
    <s v="Travel_Frequently"/>
    <x v="1"/>
    <s v="Current Employees"/>
    <x v="1"/>
    <x v="0"/>
    <s v="STAFF-141"/>
    <x v="106"/>
    <x v="0"/>
    <x v="7"/>
    <x v="1"/>
    <s v="Yes"/>
    <s v="Y"/>
    <n v="1"/>
    <n v="-2"/>
    <n v="0"/>
    <n v="50"/>
    <x v="1"/>
    <m/>
    <n v="0"/>
    <n v="1"/>
    <n v="1115"/>
    <n v="1"/>
    <x v="3"/>
    <n v="1"/>
    <n v="1"/>
    <n v="73"/>
    <n v="3"/>
    <n v="5"/>
    <n v="2"/>
    <n v="18172"/>
    <n v="9755"/>
    <n v="3"/>
    <n v="19"/>
    <n v="3"/>
    <n v="1"/>
    <n v="80"/>
    <n v="0"/>
    <n v="28"/>
    <n v="2"/>
    <n v="8"/>
    <n v="3"/>
    <n v="0"/>
    <n v="7"/>
  </r>
  <r>
    <x v="0"/>
    <s v="Travel_Rarely"/>
    <x v="2"/>
    <s v="Ex-Employees"/>
    <x v="0"/>
    <x v="3"/>
    <s v="STAFF-142"/>
    <x v="107"/>
    <x v="1"/>
    <x v="0"/>
    <x v="0"/>
    <s v="Yes"/>
    <s v="Y"/>
    <n v="1"/>
    <n v="-2"/>
    <n v="0"/>
    <n v="25"/>
    <x v="0"/>
    <n v="1"/>
    <n v="1"/>
    <n v="0"/>
    <n v="240"/>
    <n v="5"/>
    <x v="3"/>
    <n v="1"/>
    <n v="3"/>
    <n v="46"/>
    <n v="2"/>
    <n v="2"/>
    <n v="3"/>
    <n v="5744"/>
    <n v="26959"/>
    <n v="1"/>
    <n v="11"/>
    <n v="3"/>
    <n v="4"/>
    <n v="80"/>
    <n v="0"/>
    <n v="6"/>
    <n v="3"/>
    <n v="6"/>
    <n v="4"/>
    <n v="0"/>
    <n v="3"/>
  </r>
  <r>
    <x v="1"/>
    <s v="Travel_Rarely"/>
    <x v="2"/>
    <s v="Current Employees"/>
    <x v="1"/>
    <x v="2"/>
    <s v="STAFF-143"/>
    <x v="108"/>
    <x v="1"/>
    <x v="1"/>
    <x v="1"/>
    <s v="No"/>
    <s v="Y"/>
    <n v="2"/>
    <n v="-2"/>
    <n v="0"/>
    <n v="25"/>
    <x v="1"/>
    <m/>
    <n v="0"/>
    <n v="1"/>
    <n v="1280"/>
    <n v="7"/>
    <x v="1"/>
    <n v="1"/>
    <n v="4"/>
    <n v="64"/>
    <n v="2"/>
    <n v="1"/>
    <n v="4"/>
    <n v="2889"/>
    <n v="26897"/>
    <n v="1"/>
    <n v="11"/>
    <n v="3"/>
    <n v="3"/>
    <n v="80"/>
    <n v="2"/>
    <n v="2"/>
    <n v="3"/>
    <n v="2"/>
    <n v="2"/>
    <n v="2"/>
    <n v="1"/>
  </r>
  <r>
    <x v="1"/>
    <s v="Travel_Rarely"/>
    <x v="4"/>
    <s v="Current Employees"/>
    <x v="1"/>
    <x v="2"/>
    <s v="STAFF-144"/>
    <x v="109"/>
    <x v="0"/>
    <x v="2"/>
    <x v="0"/>
    <s v="No"/>
    <s v="Y"/>
    <n v="5"/>
    <n v="-2"/>
    <n v="0"/>
    <n v="22"/>
    <x v="1"/>
    <m/>
    <n v="0"/>
    <n v="1"/>
    <n v="534"/>
    <n v="15"/>
    <x v="3"/>
    <n v="1"/>
    <n v="2"/>
    <n v="59"/>
    <n v="3"/>
    <n v="1"/>
    <n v="4"/>
    <n v="2871"/>
    <n v="23785"/>
    <n v="1"/>
    <n v="15"/>
    <n v="3"/>
    <n v="3"/>
    <n v="80"/>
    <n v="0"/>
    <n v="1"/>
    <n v="3"/>
    <n v="0"/>
    <n v="0"/>
    <n v="0"/>
    <n v="0"/>
  </r>
  <r>
    <x v="1"/>
    <s v="Travel_Frequently"/>
    <x v="1"/>
    <s v="Current Employees"/>
    <x v="1"/>
    <x v="2"/>
    <s v="STAFF-145"/>
    <x v="110"/>
    <x v="0"/>
    <x v="4"/>
    <x v="0"/>
    <s v="No"/>
    <s v="Y"/>
    <n v="1"/>
    <n v="-2"/>
    <n v="0"/>
    <n v="51"/>
    <x v="1"/>
    <m/>
    <n v="0"/>
    <n v="1"/>
    <n v="1456"/>
    <n v="1"/>
    <x v="2"/>
    <n v="1"/>
    <n v="1"/>
    <n v="30"/>
    <n v="2"/>
    <n v="3"/>
    <n v="4"/>
    <n v="7484"/>
    <n v="25796"/>
    <n v="3"/>
    <n v="20"/>
    <n v="4"/>
    <n v="3"/>
    <n v="80"/>
    <n v="0"/>
    <n v="23"/>
    <n v="2"/>
    <n v="13"/>
    <n v="12"/>
    <n v="12"/>
    <n v="8"/>
  </r>
  <r>
    <x v="0"/>
    <s v="Travel_Frequently"/>
    <x v="2"/>
    <s v="Ex-Employees"/>
    <x v="1"/>
    <x v="0"/>
    <s v="STAFF-147"/>
    <x v="111"/>
    <x v="1"/>
    <x v="2"/>
    <x v="0"/>
    <s v="Yes"/>
    <s v="Y"/>
    <n v="3"/>
    <n v="-2"/>
    <n v="0"/>
    <n v="34"/>
    <x v="0"/>
    <n v="1"/>
    <n v="1"/>
    <n v="0"/>
    <n v="658"/>
    <n v="7"/>
    <x v="3"/>
    <n v="1"/>
    <n v="1"/>
    <n v="66"/>
    <n v="1"/>
    <n v="2"/>
    <n v="2"/>
    <n v="6074"/>
    <n v="22887"/>
    <n v="1"/>
    <n v="24"/>
    <n v="4"/>
    <n v="4"/>
    <n v="80"/>
    <n v="0"/>
    <n v="9"/>
    <n v="3"/>
    <n v="9"/>
    <n v="7"/>
    <n v="0"/>
    <n v="6"/>
  </r>
  <r>
    <x v="1"/>
    <s v="Non-Travel"/>
    <x v="1"/>
    <s v="Current Employees"/>
    <x v="2"/>
    <x v="5"/>
    <s v="STAFF-148"/>
    <x v="112"/>
    <x v="0"/>
    <x v="5"/>
    <x v="0"/>
    <s v="Yes"/>
    <s v="Y"/>
    <n v="3"/>
    <n v="-2"/>
    <n v="0"/>
    <n v="54"/>
    <x v="1"/>
    <m/>
    <n v="0"/>
    <n v="1"/>
    <n v="142"/>
    <n v="26"/>
    <x v="3"/>
    <n v="1"/>
    <n v="4"/>
    <n v="30"/>
    <n v="4"/>
    <n v="4"/>
    <n v="4"/>
    <n v="17328"/>
    <n v="13871"/>
    <n v="2"/>
    <n v="12"/>
    <n v="3"/>
    <n v="3"/>
    <n v="80"/>
    <n v="0"/>
    <n v="23"/>
    <n v="3"/>
    <n v="5"/>
    <n v="3"/>
    <n v="4"/>
    <n v="4"/>
  </r>
  <r>
    <x v="1"/>
    <s v="Travel_Rarely"/>
    <x v="4"/>
    <s v="Current Employees"/>
    <x v="1"/>
    <x v="0"/>
    <s v="STAFF-150"/>
    <x v="113"/>
    <x v="1"/>
    <x v="2"/>
    <x v="1"/>
    <s v="No"/>
    <s v="Y"/>
    <n v="2"/>
    <n v="-2"/>
    <n v="0"/>
    <n v="24"/>
    <x v="1"/>
    <m/>
    <n v="0"/>
    <n v="1"/>
    <n v="1127"/>
    <n v="18"/>
    <x v="1"/>
    <n v="1"/>
    <n v="2"/>
    <n v="52"/>
    <n v="3"/>
    <n v="1"/>
    <n v="2"/>
    <n v="2774"/>
    <n v="13257"/>
    <n v="0"/>
    <n v="12"/>
    <n v="3"/>
    <n v="3"/>
    <n v="80"/>
    <n v="1"/>
    <n v="6"/>
    <n v="3"/>
    <n v="5"/>
    <n v="3"/>
    <n v="1"/>
    <n v="2"/>
  </r>
  <r>
    <x v="1"/>
    <s v="Travel_Rarely"/>
    <x v="2"/>
    <s v="Current Employees"/>
    <x v="1"/>
    <x v="0"/>
    <s v="STAFF-151"/>
    <x v="114"/>
    <x v="0"/>
    <x v="1"/>
    <x v="2"/>
    <s v="No"/>
    <s v="Y"/>
    <n v="3"/>
    <n v="-2"/>
    <n v="0"/>
    <n v="34"/>
    <x v="1"/>
    <m/>
    <n v="0"/>
    <n v="1"/>
    <n v="1031"/>
    <n v="6"/>
    <x v="2"/>
    <n v="1"/>
    <n v="3"/>
    <n v="45"/>
    <n v="2"/>
    <n v="2"/>
    <n v="2"/>
    <n v="4505"/>
    <n v="15000"/>
    <n v="6"/>
    <n v="15"/>
    <n v="3"/>
    <n v="3"/>
    <n v="80"/>
    <n v="1"/>
    <n v="12"/>
    <n v="3"/>
    <n v="1"/>
    <n v="0"/>
    <n v="0"/>
    <n v="0"/>
  </r>
  <r>
    <x v="1"/>
    <s v="Travel_Rarely"/>
    <x v="0"/>
    <s v="Current Employees"/>
    <x v="0"/>
    <x v="0"/>
    <s v="STAFF-152"/>
    <x v="115"/>
    <x v="1"/>
    <x v="0"/>
    <x v="0"/>
    <s v="No"/>
    <s v="Y"/>
    <n v="3"/>
    <n v="-2"/>
    <n v="0"/>
    <n v="37"/>
    <x v="1"/>
    <m/>
    <n v="0"/>
    <n v="1"/>
    <n v="1189"/>
    <n v="3"/>
    <x v="3"/>
    <n v="1"/>
    <n v="3"/>
    <n v="87"/>
    <n v="3"/>
    <n v="3"/>
    <n v="2"/>
    <n v="7428"/>
    <n v="14506"/>
    <n v="2"/>
    <n v="12"/>
    <n v="3"/>
    <n v="1"/>
    <n v="80"/>
    <n v="0"/>
    <n v="12"/>
    <n v="3"/>
    <n v="5"/>
    <n v="3"/>
    <n v="1"/>
    <n v="3"/>
  </r>
  <r>
    <x v="1"/>
    <s v="Travel_Rarely"/>
    <x v="2"/>
    <s v="Current Employees"/>
    <x v="1"/>
    <x v="2"/>
    <s v="STAFF-153"/>
    <x v="116"/>
    <x v="0"/>
    <x v="5"/>
    <x v="0"/>
    <s v="No"/>
    <s v="Y"/>
    <n v="6"/>
    <n v="-2"/>
    <n v="0"/>
    <n v="34"/>
    <x v="1"/>
    <m/>
    <n v="0"/>
    <n v="1"/>
    <n v="1354"/>
    <n v="5"/>
    <x v="3"/>
    <n v="1"/>
    <n v="3"/>
    <n v="45"/>
    <n v="2"/>
    <n v="3"/>
    <n v="4"/>
    <n v="11631"/>
    <n v="5615"/>
    <n v="2"/>
    <n v="12"/>
    <n v="3"/>
    <n v="4"/>
    <n v="80"/>
    <n v="0"/>
    <n v="14"/>
    <n v="3"/>
    <n v="11"/>
    <n v="10"/>
    <n v="5"/>
    <n v="8"/>
  </r>
  <r>
    <x v="1"/>
    <s v="Travel_Frequently"/>
    <x v="0"/>
    <s v="Current Employees"/>
    <x v="0"/>
    <x v="4"/>
    <s v="STAFF-154"/>
    <x v="117"/>
    <x v="0"/>
    <x v="0"/>
    <x v="1"/>
    <s v="No"/>
    <s v="Y"/>
    <n v="6"/>
    <n v="-2"/>
    <n v="0"/>
    <n v="36"/>
    <x v="1"/>
    <m/>
    <n v="0"/>
    <n v="1"/>
    <n v="1467"/>
    <n v="11"/>
    <x v="0"/>
    <n v="1"/>
    <n v="2"/>
    <n v="92"/>
    <n v="3"/>
    <n v="3"/>
    <n v="4"/>
    <n v="9738"/>
    <n v="22952"/>
    <n v="0"/>
    <n v="14"/>
    <n v="3"/>
    <n v="3"/>
    <n v="80"/>
    <n v="1"/>
    <n v="10"/>
    <n v="3"/>
    <n v="9"/>
    <n v="7"/>
    <n v="2"/>
    <n v="8"/>
  </r>
  <r>
    <x v="1"/>
    <s v="Travel_Rarely"/>
    <x v="0"/>
    <s v="Current Employees"/>
    <x v="1"/>
    <x v="0"/>
    <s v="STAFF-155"/>
    <x v="118"/>
    <x v="0"/>
    <x v="2"/>
    <x v="2"/>
    <s v="No"/>
    <s v="Y"/>
    <n v="2"/>
    <n v="-2"/>
    <n v="0"/>
    <n v="36"/>
    <x v="1"/>
    <m/>
    <n v="0"/>
    <n v="1"/>
    <n v="922"/>
    <n v="3"/>
    <x v="0"/>
    <n v="1"/>
    <n v="1"/>
    <n v="39"/>
    <n v="3"/>
    <n v="1"/>
    <n v="2"/>
    <n v="2835"/>
    <n v="2561"/>
    <n v="5"/>
    <n v="22"/>
    <n v="4"/>
    <n v="1"/>
    <n v="80"/>
    <n v="1"/>
    <n v="7"/>
    <n v="3"/>
    <n v="1"/>
    <n v="0"/>
    <n v="0"/>
    <n v="0"/>
  </r>
  <r>
    <x v="1"/>
    <s v="Travel_Frequently"/>
    <x v="0"/>
    <s v="Current Employees"/>
    <x v="0"/>
    <x v="0"/>
    <s v="STAFF-158"/>
    <x v="119"/>
    <x v="1"/>
    <x v="5"/>
    <x v="1"/>
    <s v="Yes"/>
    <s v="Y"/>
    <n v="3"/>
    <n v="-2"/>
    <n v="0"/>
    <n v="43"/>
    <x v="1"/>
    <m/>
    <n v="0"/>
    <n v="1"/>
    <n v="394"/>
    <n v="26"/>
    <x v="0"/>
    <n v="1"/>
    <n v="3"/>
    <n v="92"/>
    <n v="3"/>
    <n v="4"/>
    <n v="2"/>
    <n v="16959"/>
    <n v="19494"/>
    <n v="1"/>
    <n v="12"/>
    <n v="3"/>
    <n v="4"/>
    <n v="80"/>
    <n v="2"/>
    <n v="25"/>
    <n v="4"/>
    <n v="25"/>
    <n v="12"/>
    <n v="4"/>
    <n v="12"/>
  </r>
  <r>
    <x v="1"/>
    <s v="Travel_Frequently"/>
    <x v="2"/>
    <s v="Current Employees"/>
    <x v="1"/>
    <x v="0"/>
    <s v="STAFF-159"/>
    <x v="120"/>
    <x v="1"/>
    <x v="1"/>
    <x v="2"/>
    <s v="No"/>
    <s v="Y"/>
    <n v="2"/>
    <n v="-2"/>
    <n v="0"/>
    <n v="30"/>
    <x v="1"/>
    <m/>
    <n v="0"/>
    <n v="1"/>
    <n v="1312"/>
    <n v="23"/>
    <x v="3"/>
    <n v="1"/>
    <n v="1"/>
    <n v="96"/>
    <n v="1"/>
    <n v="1"/>
    <n v="2"/>
    <n v="2613"/>
    <n v="22310"/>
    <n v="1"/>
    <n v="25"/>
    <n v="4"/>
    <n v="3"/>
    <n v="80"/>
    <n v="3"/>
    <n v="10"/>
    <n v="2"/>
    <n v="10"/>
    <n v="7"/>
    <n v="0"/>
    <n v="9"/>
  </r>
  <r>
    <x v="1"/>
    <s v="Non-Travel"/>
    <x v="2"/>
    <s v="Current Employees"/>
    <x v="0"/>
    <x v="3"/>
    <s v="STAFF-160"/>
    <x v="121"/>
    <x v="1"/>
    <x v="0"/>
    <x v="1"/>
    <s v="No"/>
    <s v="Y"/>
    <n v="2"/>
    <n v="-2"/>
    <n v="0"/>
    <n v="33"/>
    <x v="1"/>
    <m/>
    <n v="0"/>
    <n v="1"/>
    <n v="750"/>
    <n v="22"/>
    <x v="0"/>
    <n v="1"/>
    <n v="3"/>
    <n v="95"/>
    <n v="3"/>
    <n v="2"/>
    <n v="3"/>
    <n v="6146"/>
    <n v="15480"/>
    <n v="0"/>
    <n v="13"/>
    <n v="3"/>
    <n v="1"/>
    <n v="80"/>
    <n v="1"/>
    <n v="8"/>
    <n v="4"/>
    <n v="7"/>
    <n v="7"/>
    <n v="0"/>
    <n v="7"/>
  </r>
  <r>
    <x v="0"/>
    <s v="Travel_Rarely"/>
    <x v="3"/>
    <s v="Ex-Employees"/>
    <x v="1"/>
    <x v="0"/>
    <s v="STAFF-161"/>
    <x v="122"/>
    <x v="0"/>
    <x v="1"/>
    <x v="1"/>
    <s v="Yes"/>
    <s v="Y"/>
    <n v="2"/>
    <n v="-2"/>
    <n v="0"/>
    <n v="56"/>
    <x v="0"/>
    <n v="1"/>
    <n v="1"/>
    <n v="0"/>
    <n v="441"/>
    <n v="14"/>
    <x v="2"/>
    <n v="1"/>
    <n v="2"/>
    <n v="72"/>
    <n v="3"/>
    <n v="1"/>
    <n v="2"/>
    <n v="4963"/>
    <n v="4510"/>
    <n v="9"/>
    <n v="18"/>
    <n v="3"/>
    <n v="1"/>
    <n v="80"/>
    <n v="3"/>
    <n v="7"/>
    <n v="3"/>
    <n v="5"/>
    <n v="4"/>
    <n v="4"/>
    <n v="3"/>
  </r>
  <r>
    <x v="1"/>
    <s v="Travel_Rarely"/>
    <x v="1"/>
    <s v="Current Employees"/>
    <x v="1"/>
    <x v="0"/>
    <s v="STAFF-162"/>
    <x v="123"/>
    <x v="1"/>
    <x v="7"/>
    <x v="0"/>
    <s v="No"/>
    <s v="Y"/>
    <n v="5"/>
    <n v="-2"/>
    <n v="0"/>
    <n v="51"/>
    <x v="1"/>
    <m/>
    <n v="0"/>
    <n v="1"/>
    <n v="684"/>
    <n v="6"/>
    <x v="3"/>
    <n v="1"/>
    <n v="1"/>
    <n v="51"/>
    <n v="3"/>
    <n v="5"/>
    <n v="2"/>
    <n v="19537"/>
    <n v="6462"/>
    <n v="7"/>
    <n v="13"/>
    <n v="3"/>
    <n v="3"/>
    <n v="80"/>
    <n v="0"/>
    <n v="23"/>
    <n v="3"/>
    <n v="20"/>
    <n v="18"/>
    <n v="15"/>
    <n v="15"/>
  </r>
  <r>
    <x v="0"/>
    <s v="Travel_Rarely"/>
    <x v="2"/>
    <s v="Ex-Employees"/>
    <x v="0"/>
    <x v="0"/>
    <s v="STAFF-163"/>
    <x v="124"/>
    <x v="1"/>
    <x v="0"/>
    <x v="1"/>
    <s v="Yes"/>
    <s v="Y"/>
    <n v="3"/>
    <n v="-2"/>
    <n v="0"/>
    <n v="31"/>
    <x v="0"/>
    <n v="1"/>
    <n v="1"/>
    <n v="0"/>
    <n v="249"/>
    <n v="6"/>
    <x v="2"/>
    <n v="1"/>
    <n v="2"/>
    <n v="76"/>
    <n v="1"/>
    <n v="2"/>
    <n v="2"/>
    <n v="6172"/>
    <n v="20739"/>
    <n v="4"/>
    <n v="18"/>
    <n v="3"/>
    <n v="2"/>
    <n v="80"/>
    <n v="0"/>
    <n v="12"/>
    <n v="2"/>
    <n v="7"/>
    <n v="7"/>
    <n v="7"/>
    <n v="7"/>
  </r>
  <r>
    <x v="1"/>
    <s v="Travel_Rarely"/>
    <x v="2"/>
    <s v="Current Employees"/>
    <x v="1"/>
    <x v="1"/>
    <s v="STAFF-164"/>
    <x v="125"/>
    <x v="0"/>
    <x v="1"/>
    <x v="1"/>
    <s v="No"/>
    <s v="Y"/>
    <n v="3"/>
    <n v="-2"/>
    <n v="0"/>
    <n v="26"/>
    <x v="1"/>
    <m/>
    <n v="0"/>
    <n v="1"/>
    <n v="841"/>
    <n v="6"/>
    <x v="3"/>
    <n v="1"/>
    <n v="3"/>
    <n v="46"/>
    <n v="2"/>
    <n v="1"/>
    <n v="3"/>
    <n v="2368"/>
    <n v="23300"/>
    <n v="1"/>
    <n v="19"/>
    <n v="3"/>
    <n v="3"/>
    <n v="80"/>
    <n v="0"/>
    <n v="5"/>
    <n v="2"/>
    <n v="5"/>
    <n v="4"/>
    <n v="4"/>
    <n v="3"/>
  </r>
  <r>
    <x v="0"/>
    <s v="Travel_Rarely"/>
    <x v="3"/>
    <s v="Ex-Employees"/>
    <x v="1"/>
    <x v="2"/>
    <s v="STAFF-165"/>
    <x v="126"/>
    <x v="0"/>
    <x v="4"/>
    <x v="1"/>
    <s v="No"/>
    <s v="Y"/>
    <n v="3"/>
    <n v="-2"/>
    <n v="0"/>
    <n v="58"/>
    <x v="0"/>
    <n v="1"/>
    <n v="1"/>
    <n v="0"/>
    <n v="147"/>
    <n v="23"/>
    <x v="2"/>
    <n v="1"/>
    <n v="4"/>
    <n v="94"/>
    <n v="3"/>
    <n v="3"/>
    <n v="4"/>
    <n v="10312"/>
    <n v="3465"/>
    <n v="1"/>
    <n v="12"/>
    <n v="3"/>
    <n v="4"/>
    <n v="80"/>
    <n v="1"/>
    <n v="40"/>
    <n v="2"/>
    <n v="40"/>
    <n v="10"/>
    <n v="15"/>
    <n v="6"/>
  </r>
  <r>
    <x v="0"/>
    <s v="Travel_Rarely"/>
    <x v="4"/>
    <s v="Ex-Employees"/>
    <x v="0"/>
    <x v="3"/>
    <s v="STAFF-167"/>
    <x v="127"/>
    <x v="1"/>
    <x v="6"/>
    <x v="0"/>
    <s v="Yes"/>
    <s v="Y"/>
    <n v="2"/>
    <n v="-2"/>
    <n v="0"/>
    <n v="19"/>
    <x v="0"/>
    <n v="1"/>
    <n v="1"/>
    <n v="0"/>
    <n v="528"/>
    <n v="22"/>
    <x v="1"/>
    <n v="1"/>
    <n v="4"/>
    <n v="50"/>
    <n v="3"/>
    <n v="1"/>
    <n v="3"/>
    <n v="1675"/>
    <n v="26820"/>
    <n v="1"/>
    <n v="19"/>
    <n v="3"/>
    <n v="4"/>
    <n v="80"/>
    <n v="0"/>
    <n v="0"/>
    <n v="2"/>
    <n v="0"/>
    <n v="0"/>
    <n v="0"/>
    <n v="0"/>
  </r>
  <r>
    <x v="1"/>
    <s v="Travel_Rarely"/>
    <x v="4"/>
    <s v="Current Employees"/>
    <x v="1"/>
    <x v="4"/>
    <s v="STAFF-169"/>
    <x v="128"/>
    <x v="1"/>
    <x v="2"/>
    <x v="1"/>
    <s v="No"/>
    <s v="Y"/>
    <n v="2"/>
    <n v="-2"/>
    <n v="0"/>
    <n v="22"/>
    <x v="1"/>
    <m/>
    <n v="0"/>
    <n v="1"/>
    <n v="594"/>
    <n v="2"/>
    <x v="1"/>
    <n v="1"/>
    <n v="3"/>
    <n v="100"/>
    <n v="3"/>
    <n v="1"/>
    <n v="4"/>
    <n v="2523"/>
    <n v="19299"/>
    <n v="0"/>
    <n v="14"/>
    <n v="3"/>
    <n v="3"/>
    <n v="80"/>
    <n v="1"/>
    <n v="3"/>
    <n v="3"/>
    <n v="2"/>
    <n v="1"/>
    <n v="2"/>
    <n v="1"/>
  </r>
  <r>
    <x v="1"/>
    <s v="Travel_Rarely"/>
    <x v="1"/>
    <s v="Current Employees"/>
    <x v="1"/>
    <x v="2"/>
    <s v="STAFF-170"/>
    <x v="129"/>
    <x v="0"/>
    <x v="3"/>
    <x v="1"/>
    <s v="No"/>
    <s v="Y"/>
    <n v="2"/>
    <n v="-2"/>
    <n v="0"/>
    <n v="49"/>
    <x v="1"/>
    <m/>
    <n v="0"/>
    <n v="1"/>
    <n v="470"/>
    <n v="20"/>
    <x v="2"/>
    <n v="1"/>
    <n v="3"/>
    <n v="96"/>
    <n v="3"/>
    <n v="2"/>
    <n v="1"/>
    <n v="6567"/>
    <n v="5549"/>
    <n v="1"/>
    <n v="14"/>
    <n v="3"/>
    <n v="3"/>
    <n v="80"/>
    <n v="0"/>
    <n v="16"/>
    <n v="2"/>
    <n v="15"/>
    <n v="11"/>
    <n v="5"/>
    <n v="11"/>
  </r>
  <r>
    <x v="1"/>
    <s v="Travel_Frequently"/>
    <x v="0"/>
    <s v="Current Employees"/>
    <x v="1"/>
    <x v="2"/>
    <s v="STAFF-171"/>
    <x v="130"/>
    <x v="0"/>
    <x v="1"/>
    <x v="0"/>
    <s v="No"/>
    <s v="Y"/>
    <n v="2"/>
    <n v="-2"/>
    <n v="0"/>
    <n v="43"/>
    <x v="1"/>
    <m/>
    <n v="0"/>
    <n v="1"/>
    <n v="957"/>
    <n v="28"/>
    <x v="3"/>
    <n v="1"/>
    <n v="2"/>
    <n v="72"/>
    <n v="4"/>
    <n v="1"/>
    <n v="3"/>
    <n v="4739"/>
    <n v="16090"/>
    <n v="4"/>
    <n v="12"/>
    <n v="3"/>
    <n v="4"/>
    <n v="80"/>
    <n v="0"/>
    <n v="18"/>
    <n v="3"/>
    <n v="3"/>
    <n v="2"/>
    <n v="1"/>
    <n v="2"/>
  </r>
  <r>
    <x v="1"/>
    <s v="Travel_Frequently"/>
    <x v="1"/>
    <s v="Current Employees"/>
    <x v="0"/>
    <x v="3"/>
    <s v="STAFF-174"/>
    <x v="131"/>
    <x v="0"/>
    <x v="0"/>
    <x v="0"/>
    <s v="No"/>
    <s v="Y"/>
    <n v="3"/>
    <n v="-2"/>
    <n v="0"/>
    <n v="50"/>
    <x v="1"/>
    <m/>
    <n v="0"/>
    <n v="1"/>
    <n v="809"/>
    <n v="12"/>
    <x v="3"/>
    <n v="1"/>
    <n v="3"/>
    <n v="77"/>
    <n v="3"/>
    <n v="3"/>
    <n v="4"/>
    <n v="9208"/>
    <n v="6645"/>
    <n v="4"/>
    <n v="11"/>
    <n v="3"/>
    <n v="4"/>
    <n v="80"/>
    <n v="0"/>
    <n v="16"/>
    <n v="3"/>
    <n v="2"/>
    <n v="2"/>
    <n v="2"/>
    <n v="1"/>
  </r>
  <r>
    <x v="0"/>
    <s v="Travel_Rarely"/>
    <x v="2"/>
    <s v="Ex-Employees"/>
    <x v="0"/>
    <x v="0"/>
    <s v="STAFF-175"/>
    <x v="132"/>
    <x v="0"/>
    <x v="0"/>
    <x v="1"/>
    <s v="Yes"/>
    <s v="Y"/>
    <n v="2"/>
    <n v="-2"/>
    <n v="0"/>
    <n v="31"/>
    <x v="0"/>
    <n v="1"/>
    <n v="1"/>
    <n v="0"/>
    <n v="542"/>
    <n v="20"/>
    <x v="3"/>
    <n v="1"/>
    <n v="2"/>
    <n v="71"/>
    <n v="1"/>
    <n v="2"/>
    <n v="2"/>
    <n v="4559"/>
    <n v="24788"/>
    <n v="3"/>
    <n v="11"/>
    <n v="3"/>
    <n v="3"/>
    <n v="80"/>
    <n v="1"/>
    <n v="4"/>
    <n v="3"/>
    <n v="2"/>
    <n v="2"/>
    <n v="2"/>
    <n v="2"/>
  </r>
  <r>
    <x v="1"/>
    <s v="Travel_Rarely"/>
    <x v="0"/>
    <s v="Current Employees"/>
    <x v="0"/>
    <x v="0"/>
    <s v="STAFF-176"/>
    <x v="133"/>
    <x v="1"/>
    <x v="0"/>
    <x v="2"/>
    <s v="Yes"/>
    <s v="Y"/>
    <n v="2"/>
    <n v="-2"/>
    <n v="0"/>
    <n v="41"/>
    <x v="1"/>
    <m/>
    <n v="0"/>
    <n v="1"/>
    <n v="802"/>
    <n v="9"/>
    <x v="1"/>
    <n v="1"/>
    <n v="3"/>
    <n v="96"/>
    <n v="3"/>
    <n v="3"/>
    <n v="2"/>
    <n v="8189"/>
    <n v="21196"/>
    <n v="3"/>
    <n v="13"/>
    <n v="3"/>
    <n v="3"/>
    <n v="80"/>
    <n v="1"/>
    <n v="12"/>
    <n v="3"/>
    <n v="9"/>
    <n v="7"/>
    <n v="0"/>
    <n v="7"/>
  </r>
  <r>
    <x v="1"/>
    <s v="Travel_Rarely"/>
    <x v="2"/>
    <s v="Current Employees"/>
    <x v="2"/>
    <x v="0"/>
    <s v="STAFF-177"/>
    <x v="134"/>
    <x v="0"/>
    <x v="8"/>
    <x v="1"/>
    <s v="No"/>
    <s v="Y"/>
    <n v="3"/>
    <n v="-2"/>
    <n v="0"/>
    <n v="26"/>
    <x v="1"/>
    <m/>
    <n v="0"/>
    <n v="1"/>
    <n v="1355"/>
    <n v="25"/>
    <x v="1"/>
    <n v="1"/>
    <n v="3"/>
    <n v="61"/>
    <n v="3"/>
    <n v="1"/>
    <n v="2"/>
    <n v="2942"/>
    <n v="8916"/>
    <n v="1"/>
    <n v="23"/>
    <n v="4"/>
    <n v="4"/>
    <n v="80"/>
    <n v="1"/>
    <n v="8"/>
    <n v="3"/>
    <n v="8"/>
    <n v="7"/>
    <n v="5"/>
    <n v="7"/>
  </r>
  <r>
    <x v="1"/>
    <s v="Travel_Rarely"/>
    <x v="0"/>
    <s v="Current Employees"/>
    <x v="1"/>
    <x v="2"/>
    <s v="STAFF-178"/>
    <x v="135"/>
    <x v="1"/>
    <x v="3"/>
    <x v="2"/>
    <s v="No"/>
    <s v="Y"/>
    <n v="0"/>
    <n v="-2"/>
    <n v="0"/>
    <n v="36"/>
    <x v="1"/>
    <m/>
    <n v="0"/>
    <n v="1"/>
    <n v="216"/>
    <n v="6"/>
    <x v="0"/>
    <n v="1"/>
    <n v="2"/>
    <n v="84"/>
    <n v="3"/>
    <n v="2"/>
    <n v="3"/>
    <n v="4941"/>
    <n v="2819"/>
    <n v="6"/>
    <n v="20"/>
    <n v="4"/>
    <n v="4"/>
    <n v="80"/>
    <n v="2"/>
    <n v="7"/>
    <n v="3"/>
    <n v="3"/>
    <n v="2"/>
    <n v="0"/>
    <n v="1"/>
  </r>
  <r>
    <x v="0"/>
    <s v="Travel_Frequently"/>
    <x v="1"/>
    <s v="Ex-Employees"/>
    <x v="1"/>
    <x v="0"/>
    <s v="STAFF-179"/>
    <x v="136"/>
    <x v="1"/>
    <x v="3"/>
    <x v="0"/>
    <s v="No"/>
    <s v="Y"/>
    <n v="2"/>
    <n v="-2"/>
    <n v="0"/>
    <n v="51"/>
    <x v="0"/>
    <n v="1"/>
    <n v="1"/>
    <n v="0"/>
    <n v="1150"/>
    <n v="8"/>
    <x v="2"/>
    <n v="1"/>
    <n v="1"/>
    <n v="53"/>
    <n v="1"/>
    <n v="3"/>
    <n v="2"/>
    <n v="10650"/>
    <n v="25150"/>
    <n v="2"/>
    <n v="15"/>
    <n v="3"/>
    <n v="4"/>
    <n v="80"/>
    <n v="0"/>
    <n v="18"/>
    <n v="3"/>
    <n v="4"/>
    <n v="2"/>
    <n v="0"/>
    <n v="3"/>
  </r>
  <r>
    <x v="1"/>
    <s v="Travel_Rarely"/>
    <x v="0"/>
    <s v="Current Employees"/>
    <x v="0"/>
    <x v="0"/>
    <s v="STAFF-182"/>
    <x v="137"/>
    <x v="0"/>
    <x v="0"/>
    <x v="1"/>
    <s v="No"/>
    <s v="Y"/>
    <n v="1"/>
    <n v="-2"/>
    <n v="0"/>
    <n v="39"/>
    <x v="1"/>
    <m/>
    <n v="0"/>
    <n v="1"/>
    <n v="1329"/>
    <n v="4"/>
    <x v="2"/>
    <n v="1"/>
    <n v="4"/>
    <n v="47"/>
    <n v="2"/>
    <n v="2"/>
    <n v="2"/>
    <n v="5902"/>
    <n v="14590"/>
    <n v="4"/>
    <n v="14"/>
    <n v="3"/>
    <n v="3"/>
    <n v="80"/>
    <n v="1"/>
    <n v="17"/>
    <n v="4"/>
    <n v="15"/>
    <n v="11"/>
    <n v="5"/>
    <n v="9"/>
  </r>
  <r>
    <x v="1"/>
    <s v="Travel_Rarely"/>
    <x v="2"/>
    <s v="Current Employees"/>
    <x v="0"/>
    <x v="0"/>
    <s v="STAFF-183"/>
    <x v="138"/>
    <x v="1"/>
    <x v="0"/>
    <x v="1"/>
    <s v="No"/>
    <s v="Y"/>
    <n v="3"/>
    <n v="-2"/>
    <n v="0"/>
    <n v="25"/>
    <x v="1"/>
    <m/>
    <n v="0"/>
    <n v="1"/>
    <n v="959"/>
    <n v="28"/>
    <x v="3"/>
    <n v="1"/>
    <n v="1"/>
    <n v="41"/>
    <n v="2"/>
    <n v="2"/>
    <n v="2"/>
    <n v="8639"/>
    <n v="24835"/>
    <n v="2"/>
    <n v="18"/>
    <n v="3"/>
    <n v="4"/>
    <n v="80"/>
    <n v="0"/>
    <n v="6"/>
    <n v="3"/>
    <n v="2"/>
    <n v="2"/>
    <n v="2"/>
    <n v="2"/>
  </r>
  <r>
    <x v="1"/>
    <s v="Travel_Rarely"/>
    <x v="2"/>
    <s v="Current Employees"/>
    <x v="2"/>
    <x v="5"/>
    <s v="STAFF-184"/>
    <x v="139"/>
    <x v="1"/>
    <x v="8"/>
    <x v="1"/>
    <s v="Yes"/>
    <s v="Y"/>
    <n v="2"/>
    <n v="-2"/>
    <n v="0"/>
    <n v="30"/>
    <x v="1"/>
    <m/>
    <n v="0"/>
    <n v="1"/>
    <n v="1240"/>
    <n v="9"/>
    <x v="3"/>
    <n v="1"/>
    <n v="3"/>
    <n v="48"/>
    <n v="3"/>
    <n v="2"/>
    <n v="4"/>
    <n v="6347"/>
    <n v="13982"/>
    <n v="0"/>
    <n v="19"/>
    <n v="3"/>
    <n v="4"/>
    <n v="80"/>
    <n v="0"/>
    <n v="12"/>
    <n v="1"/>
    <n v="11"/>
    <n v="9"/>
    <n v="4"/>
    <n v="7"/>
  </r>
  <r>
    <x v="0"/>
    <s v="Travel_Rarely"/>
    <x v="2"/>
    <s v="Ex-Employees"/>
    <x v="1"/>
    <x v="2"/>
    <s v="STAFF-190"/>
    <x v="140"/>
    <x v="0"/>
    <x v="2"/>
    <x v="0"/>
    <s v="No"/>
    <s v="Y"/>
    <n v="2"/>
    <n v="-2"/>
    <n v="0"/>
    <n v="32"/>
    <x v="0"/>
    <n v="1"/>
    <n v="1"/>
    <n v="0"/>
    <n v="1033"/>
    <n v="9"/>
    <x v="3"/>
    <n v="1"/>
    <n v="1"/>
    <n v="41"/>
    <n v="3"/>
    <n v="1"/>
    <n v="1"/>
    <n v="4200"/>
    <n v="10224"/>
    <n v="7"/>
    <n v="22"/>
    <n v="4"/>
    <n v="1"/>
    <n v="80"/>
    <n v="0"/>
    <n v="10"/>
    <n v="4"/>
    <n v="5"/>
    <n v="4"/>
    <n v="0"/>
    <n v="4"/>
  </r>
  <r>
    <x v="1"/>
    <s v="Travel_Rarely"/>
    <x v="1"/>
    <s v="Current Employees"/>
    <x v="1"/>
    <x v="2"/>
    <s v="STAFF-192"/>
    <x v="141"/>
    <x v="1"/>
    <x v="1"/>
    <x v="0"/>
    <s v="No"/>
    <s v="Y"/>
    <n v="2"/>
    <n v="-2"/>
    <n v="0"/>
    <n v="45"/>
    <x v="1"/>
    <m/>
    <n v="0"/>
    <n v="1"/>
    <n v="1316"/>
    <n v="29"/>
    <x v="3"/>
    <n v="1"/>
    <n v="3"/>
    <n v="83"/>
    <n v="3"/>
    <n v="1"/>
    <n v="4"/>
    <n v="3452"/>
    <n v="9752"/>
    <n v="5"/>
    <n v="13"/>
    <n v="3"/>
    <n v="2"/>
    <n v="80"/>
    <n v="0"/>
    <n v="9"/>
    <n v="2"/>
    <n v="6"/>
    <n v="5"/>
    <n v="0"/>
    <n v="3"/>
  </r>
  <r>
    <x v="1"/>
    <s v="Travel_Rarely"/>
    <x v="0"/>
    <s v="Current Employees"/>
    <x v="1"/>
    <x v="4"/>
    <s v="STAFF-193"/>
    <x v="142"/>
    <x v="0"/>
    <x v="1"/>
    <x v="0"/>
    <s v="Yes"/>
    <s v="Y"/>
    <n v="2"/>
    <n v="-2"/>
    <n v="0"/>
    <n v="38"/>
    <x v="1"/>
    <m/>
    <n v="0"/>
    <n v="1"/>
    <n v="364"/>
    <n v="3"/>
    <x v="4"/>
    <n v="1"/>
    <n v="4"/>
    <n v="32"/>
    <n v="3"/>
    <n v="2"/>
    <n v="3"/>
    <n v="4317"/>
    <n v="2302"/>
    <n v="3"/>
    <n v="20"/>
    <n v="4"/>
    <n v="2"/>
    <n v="80"/>
    <n v="0"/>
    <n v="19"/>
    <n v="3"/>
    <n v="3"/>
    <n v="2"/>
    <n v="2"/>
    <n v="2"/>
  </r>
  <r>
    <x v="1"/>
    <s v="Travel_Rarely"/>
    <x v="2"/>
    <s v="Current Employees"/>
    <x v="1"/>
    <x v="0"/>
    <s v="STAFF-194"/>
    <x v="143"/>
    <x v="0"/>
    <x v="1"/>
    <x v="0"/>
    <s v="No"/>
    <s v="Y"/>
    <n v="4"/>
    <n v="-2"/>
    <n v="0"/>
    <n v="30"/>
    <x v="1"/>
    <m/>
    <n v="0"/>
    <n v="1"/>
    <n v="438"/>
    <n v="18"/>
    <x v="3"/>
    <n v="1"/>
    <n v="1"/>
    <n v="75"/>
    <n v="3"/>
    <n v="1"/>
    <n v="2"/>
    <n v="2632"/>
    <n v="23910"/>
    <n v="1"/>
    <n v="14"/>
    <n v="3"/>
    <n v="3"/>
    <n v="80"/>
    <n v="0"/>
    <n v="5"/>
    <n v="2"/>
    <n v="5"/>
    <n v="4"/>
    <n v="0"/>
    <n v="4"/>
  </r>
  <r>
    <x v="1"/>
    <s v="Travel_Frequently"/>
    <x v="2"/>
    <s v="Current Employees"/>
    <x v="0"/>
    <x v="2"/>
    <s v="STAFF-195"/>
    <x v="144"/>
    <x v="1"/>
    <x v="0"/>
    <x v="2"/>
    <s v="No"/>
    <s v="Y"/>
    <n v="2"/>
    <n v="-2"/>
    <n v="0"/>
    <n v="32"/>
    <x v="1"/>
    <m/>
    <n v="0"/>
    <n v="1"/>
    <n v="689"/>
    <n v="9"/>
    <x v="0"/>
    <n v="1"/>
    <n v="4"/>
    <n v="35"/>
    <n v="1"/>
    <n v="2"/>
    <n v="4"/>
    <n v="4668"/>
    <n v="22812"/>
    <n v="0"/>
    <n v="17"/>
    <n v="3"/>
    <n v="4"/>
    <n v="80"/>
    <n v="3"/>
    <n v="9"/>
    <n v="4"/>
    <n v="8"/>
    <n v="7"/>
    <n v="0"/>
    <n v="7"/>
  </r>
  <r>
    <x v="1"/>
    <s v="Travel_Rarely"/>
    <x v="2"/>
    <s v="Current Employees"/>
    <x v="1"/>
    <x v="4"/>
    <s v="STAFF-197"/>
    <x v="145"/>
    <x v="0"/>
    <x v="1"/>
    <x v="2"/>
    <s v="No"/>
    <s v="Y"/>
    <n v="3"/>
    <n v="-2"/>
    <n v="0"/>
    <n v="30"/>
    <x v="1"/>
    <m/>
    <n v="0"/>
    <n v="1"/>
    <n v="201"/>
    <n v="5"/>
    <x v="3"/>
    <n v="1"/>
    <n v="4"/>
    <n v="84"/>
    <n v="3"/>
    <n v="1"/>
    <n v="4"/>
    <n v="3204"/>
    <n v="10415"/>
    <n v="5"/>
    <n v="14"/>
    <n v="3"/>
    <n v="4"/>
    <n v="80"/>
    <n v="1"/>
    <n v="8"/>
    <n v="3"/>
    <n v="3"/>
    <n v="2"/>
    <n v="2"/>
    <n v="2"/>
  </r>
  <r>
    <x v="1"/>
    <s v="Travel_Rarely"/>
    <x v="2"/>
    <s v="Current Employees"/>
    <x v="1"/>
    <x v="2"/>
    <s v="STAFF-198"/>
    <x v="146"/>
    <x v="1"/>
    <x v="2"/>
    <x v="0"/>
    <s v="No"/>
    <s v="Y"/>
    <n v="3"/>
    <n v="-2"/>
    <n v="0"/>
    <n v="30"/>
    <x v="1"/>
    <m/>
    <n v="0"/>
    <n v="1"/>
    <n v="1427"/>
    <n v="2"/>
    <x v="1"/>
    <n v="1"/>
    <n v="2"/>
    <n v="35"/>
    <n v="2"/>
    <n v="1"/>
    <n v="4"/>
    <n v="2720"/>
    <n v="11162"/>
    <n v="0"/>
    <n v="13"/>
    <n v="3"/>
    <n v="4"/>
    <n v="80"/>
    <n v="0"/>
    <n v="6"/>
    <n v="3"/>
    <n v="5"/>
    <n v="3"/>
    <n v="1"/>
    <n v="2"/>
  </r>
  <r>
    <x v="1"/>
    <s v="Travel_Frequently"/>
    <x v="0"/>
    <s v="Current Employees"/>
    <x v="1"/>
    <x v="0"/>
    <s v="STAFF-199"/>
    <x v="147"/>
    <x v="1"/>
    <x v="5"/>
    <x v="2"/>
    <s v="No"/>
    <s v="Y"/>
    <n v="2"/>
    <n v="-2"/>
    <n v="0"/>
    <n v="41"/>
    <x v="1"/>
    <m/>
    <n v="0"/>
    <n v="1"/>
    <n v="857"/>
    <n v="10"/>
    <x v="3"/>
    <n v="1"/>
    <n v="4"/>
    <n v="91"/>
    <n v="2"/>
    <n v="4"/>
    <n v="2"/>
    <n v="17181"/>
    <n v="12888"/>
    <n v="4"/>
    <n v="13"/>
    <n v="3"/>
    <n v="2"/>
    <n v="80"/>
    <n v="1"/>
    <n v="21"/>
    <n v="2"/>
    <n v="7"/>
    <n v="6"/>
    <n v="7"/>
    <n v="7"/>
  </r>
  <r>
    <x v="1"/>
    <s v="Travel_Rarely"/>
    <x v="0"/>
    <s v="Current Employees"/>
    <x v="1"/>
    <x v="0"/>
    <s v="STAFF-200"/>
    <x v="148"/>
    <x v="1"/>
    <x v="2"/>
    <x v="1"/>
    <s v="No"/>
    <s v="Y"/>
    <n v="2"/>
    <n v="-2"/>
    <n v="0"/>
    <n v="41"/>
    <x v="1"/>
    <m/>
    <n v="0"/>
    <n v="1"/>
    <n v="933"/>
    <n v="9"/>
    <x v="2"/>
    <n v="1"/>
    <n v="3"/>
    <n v="94"/>
    <n v="3"/>
    <n v="1"/>
    <n v="2"/>
    <n v="2238"/>
    <n v="6961"/>
    <n v="2"/>
    <n v="21"/>
    <n v="4"/>
    <n v="4"/>
    <n v="80"/>
    <n v="1"/>
    <n v="7"/>
    <n v="3"/>
    <n v="5"/>
    <n v="0"/>
    <n v="1"/>
    <n v="4"/>
  </r>
  <r>
    <x v="1"/>
    <s v="Travel_Rarely"/>
    <x v="4"/>
    <s v="Current Employees"/>
    <x v="1"/>
    <x v="2"/>
    <s v="STAFF-201"/>
    <x v="149"/>
    <x v="0"/>
    <x v="2"/>
    <x v="0"/>
    <s v="No"/>
    <s v="Y"/>
    <n v="3"/>
    <n v="-2"/>
    <n v="0"/>
    <n v="19"/>
    <x v="1"/>
    <m/>
    <n v="0"/>
    <n v="1"/>
    <n v="1181"/>
    <n v="3"/>
    <x v="1"/>
    <n v="1"/>
    <n v="2"/>
    <n v="79"/>
    <n v="3"/>
    <n v="1"/>
    <n v="3"/>
    <n v="1483"/>
    <n v="16102"/>
    <n v="1"/>
    <n v="14"/>
    <n v="3"/>
    <n v="4"/>
    <n v="80"/>
    <n v="0"/>
    <n v="1"/>
    <n v="3"/>
    <n v="1"/>
    <n v="0"/>
    <n v="0"/>
    <n v="0"/>
  </r>
  <r>
    <x v="1"/>
    <s v="Travel_Frequently"/>
    <x v="0"/>
    <s v="Current Employees"/>
    <x v="1"/>
    <x v="2"/>
    <s v="STAFF-202"/>
    <x v="150"/>
    <x v="0"/>
    <x v="1"/>
    <x v="2"/>
    <s v="No"/>
    <s v="Y"/>
    <n v="2"/>
    <n v="-2"/>
    <n v="0"/>
    <n v="40"/>
    <x v="1"/>
    <m/>
    <n v="0"/>
    <n v="1"/>
    <n v="1395"/>
    <n v="26"/>
    <x v="3"/>
    <n v="1"/>
    <n v="2"/>
    <n v="54"/>
    <n v="3"/>
    <n v="2"/>
    <n v="3"/>
    <n v="5605"/>
    <n v="8504"/>
    <n v="1"/>
    <n v="11"/>
    <n v="3"/>
    <n v="1"/>
    <n v="80"/>
    <n v="1"/>
    <n v="20"/>
    <n v="3"/>
    <n v="20"/>
    <n v="7"/>
    <n v="2"/>
    <n v="13"/>
  </r>
  <r>
    <x v="1"/>
    <s v="Travel_Rarely"/>
    <x v="0"/>
    <s v="Current Employees"/>
    <x v="0"/>
    <x v="3"/>
    <s v="STAFF-204"/>
    <x v="151"/>
    <x v="1"/>
    <x v="0"/>
    <x v="1"/>
    <s v="No"/>
    <s v="Y"/>
    <n v="3"/>
    <n v="-2"/>
    <n v="0"/>
    <n v="35"/>
    <x v="1"/>
    <m/>
    <n v="0"/>
    <n v="1"/>
    <n v="662"/>
    <n v="1"/>
    <x v="4"/>
    <n v="1"/>
    <n v="3"/>
    <n v="94"/>
    <n v="3"/>
    <n v="3"/>
    <n v="3"/>
    <n v="7295"/>
    <n v="11439"/>
    <n v="1"/>
    <n v="13"/>
    <n v="3"/>
    <n v="1"/>
    <n v="80"/>
    <n v="2"/>
    <n v="10"/>
    <n v="3"/>
    <n v="10"/>
    <n v="8"/>
    <n v="0"/>
    <n v="6"/>
  </r>
  <r>
    <x v="1"/>
    <s v="Travel_Rarely"/>
    <x v="1"/>
    <s v="Current Employees"/>
    <x v="0"/>
    <x v="3"/>
    <s v="STAFF-205"/>
    <x v="152"/>
    <x v="1"/>
    <x v="6"/>
    <x v="1"/>
    <s v="Yes"/>
    <s v="Y"/>
    <n v="3"/>
    <n v="-2"/>
    <n v="0"/>
    <n v="53"/>
    <x v="1"/>
    <m/>
    <n v="0"/>
    <n v="1"/>
    <n v="1436"/>
    <n v="6"/>
    <x v="0"/>
    <n v="1"/>
    <n v="2"/>
    <n v="34"/>
    <n v="3"/>
    <n v="2"/>
    <n v="3"/>
    <n v="2306"/>
    <n v="16047"/>
    <n v="2"/>
    <n v="20"/>
    <n v="4"/>
    <n v="4"/>
    <n v="80"/>
    <n v="1"/>
    <n v="13"/>
    <n v="1"/>
    <n v="7"/>
    <n v="7"/>
    <n v="4"/>
    <n v="5"/>
  </r>
  <r>
    <x v="1"/>
    <s v="Travel_Rarely"/>
    <x v="1"/>
    <s v="Current Employees"/>
    <x v="1"/>
    <x v="0"/>
    <s v="STAFF-206"/>
    <x v="153"/>
    <x v="1"/>
    <x v="2"/>
    <x v="2"/>
    <s v="No"/>
    <s v="Y"/>
    <n v="2"/>
    <n v="-2"/>
    <n v="0"/>
    <n v="45"/>
    <x v="1"/>
    <m/>
    <n v="0"/>
    <n v="1"/>
    <n v="194"/>
    <n v="9"/>
    <x v="3"/>
    <n v="1"/>
    <n v="2"/>
    <n v="60"/>
    <n v="3"/>
    <n v="2"/>
    <n v="2"/>
    <n v="2348"/>
    <n v="10901"/>
    <n v="8"/>
    <n v="18"/>
    <n v="3"/>
    <n v="3"/>
    <n v="80"/>
    <n v="1"/>
    <n v="20"/>
    <n v="1"/>
    <n v="17"/>
    <n v="9"/>
    <n v="0"/>
    <n v="15"/>
  </r>
  <r>
    <x v="1"/>
    <s v="Travel_Frequently"/>
    <x v="2"/>
    <s v="Current Employees"/>
    <x v="0"/>
    <x v="3"/>
    <s v="STAFF-207"/>
    <x v="154"/>
    <x v="0"/>
    <x v="0"/>
    <x v="0"/>
    <s v="No"/>
    <s v="Y"/>
    <n v="2"/>
    <n v="-2"/>
    <n v="0"/>
    <n v="32"/>
    <x v="1"/>
    <m/>
    <n v="0"/>
    <n v="1"/>
    <n v="967"/>
    <n v="8"/>
    <x v="3"/>
    <n v="1"/>
    <n v="2"/>
    <n v="43"/>
    <n v="3"/>
    <n v="3"/>
    <n v="4"/>
    <n v="8998"/>
    <n v="15589"/>
    <n v="1"/>
    <n v="14"/>
    <n v="3"/>
    <n v="4"/>
    <n v="80"/>
    <n v="0"/>
    <n v="9"/>
    <n v="3"/>
    <n v="9"/>
    <n v="8"/>
    <n v="3"/>
    <n v="7"/>
  </r>
  <r>
    <x v="1"/>
    <s v="Non-Travel"/>
    <x v="2"/>
    <s v="Current Employees"/>
    <x v="1"/>
    <x v="4"/>
    <s v="STAFF-208"/>
    <x v="155"/>
    <x v="1"/>
    <x v="3"/>
    <x v="1"/>
    <s v="No"/>
    <s v="Y"/>
    <n v="1"/>
    <n v="-2"/>
    <n v="0"/>
    <n v="29"/>
    <x v="1"/>
    <m/>
    <n v="0"/>
    <n v="1"/>
    <n v="1496"/>
    <n v="1"/>
    <x v="1"/>
    <n v="1"/>
    <n v="4"/>
    <n v="41"/>
    <n v="3"/>
    <n v="2"/>
    <n v="4"/>
    <n v="4319"/>
    <n v="26283"/>
    <n v="1"/>
    <n v="13"/>
    <n v="3"/>
    <n v="1"/>
    <n v="80"/>
    <n v="1"/>
    <n v="10"/>
    <n v="3"/>
    <n v="10"/>
    <n v="7"/>
    <n v="0"/>
    <n v="9"/>
  </r>
  <r>
    <x v="1"/>
    <s v="Travel_Rarely"/>
    <x v="1"/>
    <s v="Current Employees"/>
    <x v="1"/>
    <x v="2"/>
    <s v="STAFF-211"/>
    <x v="156"/>
    <x v="1"/>
    <x v="3"/>
    <x v="1"/>
    <s v="No"/>
    <s v="Y"/>
    <n v="2"/>
    <n v="-2"/>
    <n v="0"/>
    <n v="51"/>
    <x v="1"/>
    <m/>
    <n v="0"/>
    <n v="1"/>
    <n v="1169"/>
    <n v="7"/>
    <x v="2"/>
    <n v="1"/>
    <n v="2"/>
    <n v="34"/>
    <n v="2"/>
    <n v="2"/>
    <n v="3"/>
    <n v="6132"/>
    <n v="13983"/>
    <n v="2"/>
    <n v="17"/>
    <n v="3"/>
    <n v="3"/>
    <n v="80"/>
    <n v="0"/>
    <n v="10"/>
    <n v="3"/>
    <n v="1"/>
    <n v="0"/>
    <n v="0"/>
    <n v="0"/>
  </r>
  <r>
    <x v="1"/>
    <s v="Travel_Rarely"/>
    <x v="3"/>
    <s v="Current Employees"/>
    <x v="1"/>
    <x v="2"/>
    <s v="STAFF-214"/>
    <x v="157"/>
    <x v="0"/>
    <x v="1"/>
    <x v="1"/>
    <s v="Yes"/>
    <s v="Y"/>
    <n v="3"/>
    <n v="-2"/>
    <n v="0"/>
    <n v="58"/>
    <x v="1"/>
    <m/>
    <n v="0"/>
    <n v="1"/>
    <n v="1145"/>
    <n v="9"/>
    <x v="3"/>
    <n v="1"/>
    <n v="2"/>
    <n v="75"/>
    <n v="2"/>
    <n v="1"/>
    <n v="3"/>
    <n v="3346"/>
    <n v="11873"/>
    <n v="4"/>
    <n v="20"/>
    <n v="4"/>
    <n v="2"/>
    <n v="80"/>
    <n v="1"/>
    <n v="9"/>
    <n v="2"/>
    <n v="1"/>
    <n v="0"/>
    <n v="0"/>
    <n v="0"/>
  </r>
  <r>
    <x v="1"/>
    <s v="Travel_Rarely"/>
    <x v="0"/>
    <s v="Current Employees"/>
    <x v="0"/>
    <x v="3"/>
    <s v="STAFF-215"/>
    <x v="158"/>
    <x v="1"/>
    <x v="0"/>
    <x v="1"/>
    <s v="No"/>
    <s v="Y"/>
    <n v="2"/>
    <n v="-2"/>
    <n v="0"/>
    <n v="40"/>
    <x v="1"/>
    <m/>
    <n v="0"/>
    <n v="1"/>
    <n v="630"/>
    <n v="4"/>
    <x v="2"/>
    <n v="1"/>
    <n v="3"/>
    <n v="67"/>
    <n v="2"/>
    <n v="3"/>
    <n v="4"/>
    <n v="10855"/>
    <n v="8552"/>
    <n v="7"/>
    <n v="11"/>
    <n v="3"/>
    <n v="1"/>
    <n v="80"/>
    <n v="1"/>
    <n v="15"/>
    <n v="2"/>
    <n v="12"/>
    <n v="11"/>
    <n v="2"/>
    <n v="11"/>
  </r>
  <r>
    <x v="1"/>
    <s v="Travel_Frequently"/>
    <x v="2"/>
    <s v="Current Employees"/>
    <x v="0"/>
    <x v="3"/>
    <s v="STAFF-216"/>
    <x v="159"/>
    <x v="0"/>
    <x v="6"/>
    <x v="1"/>
    <s v="No"/>
    <s v="Y"/>
    <n v="3"/>
    <n v="-2"/>
    <n v="0"/>
    <n v="34"/>
    <x v="1"/>
    <m/>
    <n v="0"/>
    <n v="1"/>
    <n v="303"/>
    <n v="2"/>
    <x v="2"/>
    <n v="1"/>
    <n v="3"/>
    <n v="75"/>
    <n v="3"/>
    <n v="1"/>
    <n v="3"/>
    <n v="2231"/>
    <n v="11314"/>
    <n v="6"/>
    <n v="18"/>
    <n v="3"/>
    <n v="4"/>
    <n v="80"/>
    <n v="1"/>
    <n v="6"/>
    <n v="3"/>
    <n v="4"/>
    <n v="3"/>
    <n v="1"/>
    <n v="2"/>
  </r>
  <r>
    <x v="1"/>
    <s v="Travel_Rarely"/>
    <x v="4"/>
    <s v="Current Employees"/>
    <x v="1"/>
    <x v="2"/>
    <s v="STAFF-217"/>
    <x v="160"/>
    <x v="1"/>
    <x v="1"/>
    <x v="1"/>
    <s v="No"/>
    <s v="Y"/>
    <n v="6"/>
    <n v="-2"/>
    <n v="0"/>
    <n v="22"/>
    <x v="1"/>
    <m/>
    <n v="0"/>
    <n v="1"/>
    <n v="1256"/>
    <n v="19"/>
    <x v="1"/>
    <n v="1"/>
    <n v="3"/>
    <n v="80"/>
    <n v="3"/>
    <n v="1"/>
    <n v="4"/>
    <n v="2323"/>
    <n v="11992"/>
    <n v="1"/>
    <n v="24"/>
    <n v="4"/>
    <n v="1"/>
    <n v="80"/>
    <n v="2"/>
    <n v="2"/>
    <n v="3"/>
    <n v="2"/>
    <n v="2"/>
    <n v="2"/>
    <n v="2"/>
  </r>
  <r>
    <x v="1"/>
    <s v="Non-Travel"/>
    <x v="2"/>
    <s v="Current Employees"/>
    <x v="1"/>
    <x v="2"/>
    <s v="STAFF-218"/>
    <x v="161"/>
    <x v="1"/>
    <x v="1"/>
    <x v="2"/>
    <s v="No"/>
    <s v="Y"/>
    <n v="1"/>
    <n v="-2"/>
    <n v="0"/>
    <n v="27"/>
    <x v="1"/>
    <m/>
    <n v="0"/>
    <n v="1"/>
    <n v="691"/>
    <n v="9"/>
    <x v="3"/>
    <n v="1"/>
    <n v="4"/>
    <n v="57"/>
    <n v="3"/>
    <n v="1"/>
    <n v="3"/>
    <n v="2024"/>
    <n v="5970"/>
    <n v="6"/>
    <n v="18"/>
    <n v="3"/>
    <n v="4"/>
    <n v="80"/>
    <n v="1"/>
    <n v="6"/>
    <n v="1"/>
    <n v="2"/>
    <n v="2"/>
    <n v="2"/>
    <n v="2"/>
  </r>
  <r>
    <x v="1"/>
    <s v="Travel_Rarely"/>
    <x v="2"/>
    <s v="Current Employees"/>
    <x v="1"/>
    <x v="2"/>
    <s v="STAFF-221"/>
    <x v="162"/>
    <x v="1"/>
    <x v="1"/>
    <x v="1"/>
    <s v="No"/>
    <s v="Y"/>
    <n v="2"/>
    <n v="-2"/>
    <n v="0"/>
    <n v="28"/>
    <x v="1"/>
    <m/>
    <n v="0"/>
    <n v="1"/>
    <n v="440"/>
    <n v="21"/>
    <x v="3"/>
    <n v="1"/>
    <n v="3"/>
    <n v="42"/>
    <n v="3"/>
    <n v="1"/>
    <n v="4"/>
    <n v="2713"/>
    <n v="6672"/>
    <n v="1"/>
    <n v="11"/>
    <n v="3"/>
    <n v="3"/>
    <n v="80"/>
    <n v="1"/>
    <n v="5"/>
    <n v="1"/>
    <n v="5"/>
    <n v="2"/>
    <n v="0"/>
    <n v="2"/>
  </r>
  <r>
    <x v="1"/>
    <s v="Travel_Rarely"/>
    <x v="3"/>
    <s v="Current Employees"/>
    <x v="1"/>
    <x v="0"/>
    <s v="STAFF-223"/>
    <x v="163"/>
    <x v="1"/>
    <x v="4"/>
    <x v="2"/>
    <s v="Yes"/>
    <s v="Y"/>
    <n v="2"/>
    <n v="-2"/>
    <n v="0"/>
    <n v="57"/>
    <x v="1"/>
    <m/>
    <n v="0"/>
    <n v="1"/>
    <n v="334"/>
    <n v="24"/>
    <x v="0"/>
    <n v="1"/>
    <n v="3"/>
    <n v="83"/>
    <n v="4"/>
    <n v="3"/>
    <n v="2"/>
    <n v="9439"/>
    <n v="23402"/>
    <n v="3"/>
    <n v="16"/>
    <n v="3"/>
    <n v="2"/>
    <n v="80"/>
    <n v="1"/>
    <n v="12"/>
    <n v="1"/>
    <n v="5"/>
    <n v="3"/>
    <n v="1"/>
    <n v="4"/>
  </r>
  <r>
    <x v="1"/>
    <s v="Non-Travel"/>
    <x v="2"/>
    <s v="Current Employees"/>
    <x v="1"/>
    <x v="2"/>
    <s v="STAFF-224"/>
    <x v="164"/>
    <x v="1"/>
    <x v="1"/>
    <x v="2"/>
    <s v="Yes"/>
    <s v="Y"/>
    <n v="2"/>
    <n v="-2"/>
    <n v="0"/>
    <n v="27"/>
    <x v="1"/>
    <m/>
    <n v="0"/>
    <n v="1"/>
    <n v="1450"/>
    <n v="3"/>
    <x v="3"/>
    <n v="1"/>
    <n v="3"/>
    <n v="79"/>
    <n v="2"/>
    <n v="1"/>
    <n v="3"/>
    <n v="2566"/>
    <n v="25326"/>
    <n v="1"/>
    <n v="15"/>
    <n v="3"/>
    <n v="4"/>
    <n v="80"/>
    <n v="1"/>
    <n v="1"/>
    <n v="2"/>
    <n v="1"/>
    <n v="1"/>
    <n v="0"/>
    <n v="1"/>
  </r>
  <r>
    <x v="1"/>
    <s v="Travel_Rarely"/>
    <x v="1"/>
    <s v="Current Employees"/>
    <x v="1"/>
    <x v="0"/>
    <s v="STAFF-226"/>
    <x v="165"/>
    <x v="0"/>
    <x v="5"/>
    <x v="0"/>
    <s v="No"/>
    <s v="Y"/>
    <n v="5"/>
    <n v="-2"/>
    <n v="0"/>
    <n v="50"/>
    <x v="1"/>
    <m/>
    <n v="0"/>
    <n v="1"/>
    <n v="1452"/>
    <n v="11"/>
    <x v="3"/>
    <n v="1"/>
    <n v="3"/>
    <n v="53"/>
    <n v="3"/>
    <n v="5"/>
    <n v="2"/>
    <n v="19926"/>
    <n v="17053"/>
    <n v="3"/>
    <n v="15"/>
    <n v="3"/>
    <n v="2"/>
    <n v="80"/>
    <n v="0"/>
    <n v="21"/>
    <n v="3"/>
    <n v="5"/>
    <n v="4"/>
    <n v="4"/>
    <n v="4"/>
  </r>
  <r>
    <x v="1"/>
    <s v="Travel_Rarely"/>
    <x v="0"/>
    <s v="Current Employees"/>
    <x v="1"/>
    <x v="0"/>
    <s v="STAFF-227"/>
    <x v="166"/>
    <x v="1"/>
    <x v="1"/>
    <x v="2"/>
    <s v="No"/>
    <s v="Y"/>
    <n v="2"/>
    <n v="-2"/>
    <n v="0"/>
    <n v="41"/>
    <x v="1"/>
    <m/>
    <n v="0"/>
    <n v="1"/>
    <n v="465"/>
    <n v="14"/>
    <x v="3"/>
    <n v="1"/>
    <n v="1"/>
    <n v="56"/>
    <n v="3"/>
    <n v="1"/>
    <n v="2"/>
    <n v="2451"/>
    <n v="4609"/>
    <n v="4"/>
    <n v="12"/>
    <n v="3"/>
    <n v="1"/>
    <n v="80"/>
    <n v="1"/>
    <n v="13"/>
    <n v="3"/>
    <n v="9"/>
    <n v="8"/>
    <n v="1"/>
    <n v="8"/>
  </r>
  <r>
    <x v="1"/>
    <s v="Travel_Rarely"/>
    <x v="2"/>
    <s v="Current Employees"/>
    <x v="0"/>
    <x v="0"/>
    <s v="STAFF-228"/>
    <x v="167"/>
    <x v="0"/>
    <x v="0"/>
    <x v="1"/>
    <s v="No"/>
    <s v="Y"/>
    <n v="2"/>
    <n v="-2"/>
    <n v="0"/>
    <n v="30"/>
    <x v="1"/>
    <m/>
    <n v="0"/>
    <n v="1"/>
    <n v="1339"/>
    <n v="5"/>
    <x v="3"/>
    <n v="1"/>
    <n v="2"/>
    <n v="41"/>
    <n v="3"/>
    <n v="3"/>
    <n v="2"/>
    <n v="9419"/>
    <n v="8053"/>
    <n v="2"/>
    <n v="12"/>
    <n v="3"/>
    <n v="3"/>
    <n v="80"/>
    <n v="1"/>
    <n v="12"/>
    <n v="3"/>
    <n v="10"/>
    <n v="9"/>
    <n v="7"/>
    <n v="4"/>
  </r>
  <r>
    <x v="1"/>
    <s v="Travel_Rarely"/>
    <x v="0"/>
    <s v="Current Employees"/>
    <x v="0"/>
    <x v="0"/>
    <s v="STAFF-230"/>
    <x v="168"/>
    <x v="0"/>
    <x v="0"/>
    <x v="0"/>
    <s v="No"/>
    <s v="Y"/>
    <n v="2"/>
    <n v="-2"/>
    <n v="0"/>
    <n v="38"/>
    <x v="1"/>
    <m/>
    <n v="0"/>
    <n v="1"/>
    <n v="702"/>
    <n v="1"/>
    <x v="2"/>
    <n v="1"/>
    <n v="1"/>
    <n v="59"/>
    <n v="2"/>
    <n v="2"/>
    <n v="2"/>
    <n v="8686"/>
    <n v="12930"/>
    <n v="4"/>
    <n v="22"/>
    <n v="4"/>
    <n v="3"/>
    <n v="80"/>
    <n v="0"/>
    <n v="12"/>
    <n v="4"/>
    <n v="8"/>
    <n v="3"/>
    <n v="0"/>
    <n v="7"/>
  </r>
  <r>
    <x v="1"/>
    <s v="Travel_Rarely"/>
    <x v="2"/>
    <s v="Current Employees"/>
    <x v="1"/>
    <x v="0"/>
    <s v="STAFF-231"/>
    <x v="169"/>
    <x v="1"/>
    <x v="1"/>
    <x v="0"/>
    <s v="No"/>
    <s v="Y"/>
    <n v="2"/>
    <n v="-2"/>
    <n v="0"/>
    <n v="32"/>
    <x v="1"/>
    <m/>
    <n v="0"/>
    <n v="1"/>
    <n v="120"/>
    <n v="6"/>
    <x v="4"/>
    <n v="1"/>
    <n v="3"/>
    <n v="43"/>
    <n v="3"/>
    <n v="1"/>
    <n v="2"/>
    <n v="3038"/>
    <n v="12430"/>
    <n v="3"/>
    <n v="20"/>
    <n v="4"/>
    <n v="1"/>
    <n v="80"/>
    <n v="0"/>
    <n v="8"/>
    <n v="3"/>
    <n v="5"/>
    <n v="4"/>
    <n v="1"/>
    <n v="4"/>
  </r>
  <r>
    <x v="1"/>
    <s v="Travel_Rarely"/>
    <x v="2"/>
    <s v="Current Employees"/>
    <x v="1"/>
    <x v="4"/>
    <s v="STAFF-233"/>
    <x v="170"/>
    <x v="1"/>
    <x v="1"/>
    <x v="1"/>
    <s v="Yes"/>
    <s v="Y"/>
    <n v="3"/>
    <n v="-2"/>
    <n v="0"/>
    <n v="27"/>
    <x v="1"/>
    <m/>
    <n v="0"/>
    <n v="1"/>
    <n v="1157"/>
    <n v="17"/>
    <x v="3"/>
    <n v="1"/>
    <n v="3"/>
    <n v="51"/>
    <n v="3"/>
    <n v="1"/>
    <n v="4"/>
    <n v="3058"/>
    <n v="13364"/>
    <n v="0"/>
    <n v="16"/>
    <n v="3"/>
    <n v="4"/>
    <n v="80"/>
    <n v="1"/>
    <n v="6"/>
    <n v="2"/>
    <n v="5"/>
    <n v="2"/>
    <n v="1"/>
    <n v="1"/>
  </r>
  <r>
    <x v="0"/>
    <s v="Travel_Frequently"/>
    <x v="4"/>
    <s v="Ex-Employees"/>
    <x v="0"/>
    <x v="4"/>
    <s v="STAFF-235"/>
    <x v="171"/>
    <x v="0"/>
    <x v="6"/>
    <x v="0"/>
    <s v="No"/>
    <s v="Y"/>
    <n v="5"/>
    <n v="-2"/>
    <n v="0"/>
    <n v="19"/>
    <x v="0"/>
    <n v="1"/>
    <n v="1"/>
    <n v="0"/>
    <n v="602"/>
    <n v="1"/>
    <x v="1"/>
    <n v="1"/>
    <n v="3"/>
    <n v="100"/>
    <n v="1"/>
    <n v="1"/>
    <n v="4"/>
    <n v="2325"/>
    <n v="20989"/>
    <n v="0"/>
    <n v="21"/>
    <n v="4"/>
    <n v="1"/>
    <n v="80"/>
    <n v="0"/>
    <n v="1"/>
    <n v="4"/>
    <n v="0"/>
    <n v="0"/>
    <n v="0"/>
    <n v="0"/>
  </r>
  <r>
    <x v="1"/>
    <s v="Travel_Frequently"/>
    <x v="0"/>
    <s v="Current Employees"/>
    <x v="1"/>
    <x v="2"/>
    <s v="STAFF-238"/>
    <x v="172"/>
    <x v="1"/>
    <x v="2"/>
    <x v="0"/>
    <s v="No"/>
    <s v="Y"/>
    <n v="3"/>
    <n v="-2"/>
    <n v="0"/>
    <n v="36"/>
    <x v="1"/>
    <m/>
    <n v="0"/>
    <n v="1"/>
    <n v="1480"/>
    <n v="3"/>
    <x v="0"/>
    <n v="1"/>
    <n v="4"/>
    <n v="30"/>
    <n v="3"/>
    <n v="1"/>
    <n v="3"/>
    <n v="2088"/>
    <n v="15062"/>
    <n v="4"/>
    <n v="12"/>
    <n v="3"/>
    <n v="3"/>
    <n v="80"/>
    <n v="0"/>
    <n v="13"/>
    <n v="2"/>
    <n v="8"/>
    <n v="7"/>
    <n v="7"/>
    <n v="2"/>
  </r>
  <r>
    <x v="1"/>
    <s v="Non-Travel"/>
    <x v="2"/>
    <s v="Current Employees"/>
    <x v="1"/>
    <x v="2"/>
    <s v="STAFF-239"/>
    <x v="173"/>
    <x v="1"/>
    <x v="2"/>
    <x v="2"/>
    <s v="No"/>
    <s v="Y"/>
    <n v="4"/>
    <n v="-2"/>
    <n v="0"/>
    <n v="30"/>
    <x v="1"/>
    <m/>
    <n v="0"/>
    <n v="1"/>
    <n v="111"/>
    <n v="9"/>
    <x v="3"/>
    <n v="1"/>
    <n v="3"/>
    <n v="66"/>
    <n v="3"/>
    <n v="2"/>
    <n v="1"/>
    <n v="3072"/>
    <n v="11012"/>
    <n v="1"/>
    <n v="11"/>
    <n v="3"/>
    <n v="3"/>
    <n v="80"/>
    <n v="2"/>
    <n v="12"/>
    <n v="3"/>
    <n v="12"/>
    <n v="9"/>
    <n v="6"/>
    <n v="10"/>
  </r>
  <r>
    <x v="1"/>
    <s v="Travel_Rarely"/>
    <x v="1"/>
    <s v="Current Employees"/>
    <x v="0"/>
    <x v="0"/>
    <s v="STAFF-240"/>
    <x v="174"/>
    <x v="0"/>
    <x v="0"/>
    <x v="2"/>
    <s v="Yes"/>
    <s v="Y"/>
    <n v="3"/>
    <n v="-2"/>
    <n v="0"/>
    <n v="45"/>
    <x v="1"/>
    <m/>
    <n v="0"/>
    <n v="1"/>
    <n v="1268"/>
    <n v="4"/>
    <x v="0"/>
    <n v="1"/>
    <n v="3"/>
    <n v="30"/>
    <n v="3"/>
    <n v="2"/>
    <n v="2"/>
    <n v="5006"/>
    <n v="6319"/>
    <n v="4"/>
    <n v="11"/>
    <n v="3"/>
    <n v="1"/>
    <n v="80"/>
    <n v="1"/>
    <n v="9"/>
    <n v="4"/>
    <n v="5"/>
    <n v="4"/>
    <n v="0"/>
    <n v="3"/>
  </r>
  <r>
    <x v="1"/>
    <s v="Travel_Rarely"/>
    <x v="3"/>
    <s v="Current Employees"/>
    <x v="1"/>
    <x v="0"/>
    <s v="STAFF-241"/>
    <x v="175"/>
    <x v="0"/>
    <x v="1"/>
    <x v="2"/>
    <s v="Yes"/>
    <s v="Y"/>
    <n v="3"/>
    <n v="-2"/>
    <n v="0"/>
    <n v="56"/>
    <x v="1"/>
    <m/>
    <n v="0"/>
    <n v="1"/>
    <n v="713"/>
    <n v="8"/>
    <x v="3"/>
    <n v="1"/>
    <n v="3"/>
    <n v="67"/>
    <n v="3"/>
    <n v="1"/>
    <n v="2"/>
    <n v="4257"/>
    <n v="13939"/>
    <n v="4"/>
    <n v="18"/>
    <n v="3"/>
    <n v="3"/>
    <n v="80"/>
    <n v="1"/>
    <n v="19"/>
    <n v="3"/>
    <n v="2"/>
    <n v="2"/>
    <n v="2"/>
    <n v="2"/>
  </r>
  <r>
    <x v="1"/>
    <s v="Travel_Rarely"/>
    <x v="2"/>
    <s v="Current Employees"/>
    <x v="1"/>
    <x v="0"/>
    <s v="STAFF-242"/>
    <x v="176"/>
    <x v="1"/>
    <x v="1"/>
    <x v="0"/>
    <s v="No"/>
    <s v="Y"/>
    <n v="2"/>
    <n v="-2"/>
    <n v="0"/>
    <n v="33"/>
    <x v="1"/>
    <m/>
    <n v="0"/>
    <n v="1"/>
    <n v="134"/>
    <n v="2"/>
    <x v="3"/>
    <n v="1"/>
    <n v="3"/>
    <n v="90"/>
    <n v="3"/>
    <n v="1"/>
    <n v="2"/>
    <n v="2500"/>
    <n v="10515"/>
    <n v="0"/>
    <n v="14"/>
    <n v="3"/>
    <n v="1"/>
    <n v="80"/>
    <n v="0"/>
    <n v="4"/>
    <n v="4"/>
    <n v="3"/>
    <n v="1"/>
    <n v="0"/>
    <n v="2"/>
  </r>
  <r>
    <x v="0"/>
    <s v="Travel_Rarely"/>
    <x v="4"/>
    <s v="Ex-Employees"/>
    <x v="1"/>
    <x v="0"/>
    <s v="STAFF-243"/>
    <x v="177"/>
    <x v="1"/>
    <x v="2"/>
    <x v="0"/>
    <s v="No"/>
    <s v="Y"/>
    <n v="3"/>
    <n v="-2"/>
    <n v="0"/>
    <n v="19"/>
    <x v="0"/>
    <n v="1"/>
    <n v="1"/>
    <n v="0"/>
    <n v="303"/>
    <n v="2"/>
    <x v="3"/>
    <n v="1"/>
    <n v="2"/>
    <n v="47"/>
    <n v="2"/>
    <n v="1"/>
    <n v="2"/>
    <n v="1102"/>
    <n v="9241"/>
    <n v="1"/>
    <n v="22"/>
    <n v="4"/>
    <n v="3"/>
    <n v="80"/>
    <n v="0"/>
    <n v="1"/>
    <n v="2"/>
    <n v="1"/>
    <n v="0"/>
    <n v="1"/>
    <n v="0"/>
  </r>
  <r>
    <x v="1"/>
    <s v="Travel_Rarely"/>
    <x v="1"/>
    <s v="Current Employees"/>
    <x v="0"/>
    <x v="3"/>
    <s v="STAFF-244"/>
    <x v="178"/>
    <x v="0"/>
    <x v="0"/>
    <x v="2"/>
    <s v="No"/>
    <s v="Y"/>
    <n v="2"/>
    <n v="-2"/>
    <n v="0"/>
    <n v="46"/>
    <x v="1"/>
    <m/>
    <n v="0"/>
    <n v="1"/>
    <n v="526"/>
    <n v="1"/>
    <x v="0"/>
    <n v="1"/>
    <n v="2"/>
    <n v="92"/>
    <n v="3"/>
    <n v="3"/>
    <n v="1"/>
    <n v="10453"/>
    <n v="2137"/>
    <n v="1"/>
    <n v="25"/>
    <n v="4"/>
    <n v="3"/>
    <n v="80"/>
    <n v="3"/>
    <n v="24"/>
    <n v="3"/>
    <n v="24"/>
    <n v="13"/>
    <n v="15"/>
    <n v="7"/>
  </r>
  <r>
    <x v="1"/>
    <s v="Travel_Rarely"/>
    <x v="0"/>
    <s v="Current Employees"/>
    <x v="1"/>
    <x v="0"/>
    <s v="STAFF-245"/>
    <x v="179"/>
    <x v="0"/>
    <x v="2"/>
    <x v="0"/>
    <s v="No"/>
    <s v="Y"/>
    <n v="3"/>
    <n v="-2"/>
    <n v="0"/>
    <n v="38"/>
    <x v="1"/>
    <m/>
    <n v="0"/>
    <n v="1"/>
    <n v="1380"/>
    <n v="9"/>
    <x v="0"/>
    <n v="1"/>
    <n v="3"/>
    <n v="75"/>
    <n v="3"/>
    <n v="1"/>
    <n v="2"/>
    <n v="2288"/>
    <n v="6319"/>
    <n v="1"/>
    <n v="12"/>
    <n v="3"/>
    <n v="3"/>
    <n v="80"/>
    <n v="0"/>
    <n v="2"/>
    <n v="3"/>
    <n v="2"/>
    <n v="2"/>
    <n v="2"/>
    <n v="1"/>
  </r>
  <r>
    <x v="1"/>
    <s v="Travel_Rarely"/>
    <x v="2"/>
    <s v="Current Employees"/>
    <x v="1"/>
    <x v="2"/>
    <s v="STAFF-246"/>
    <x v="180"/>
    <x v="0"/>
    <x v="1"/>
    <x v="1"/>
    <s v="Yes"/>
    <s v="Y"/>
    <n v="0"/>
    <n v="-2"/>
    <n v="0"/>
    <n v="31"/>
    <x v="1"/>
    <m/>
    <n v="0"/>
    <n v="1"/>
    <n v="140"/>
    <n v="12"/>
    <x v="1"/>
    <n v="1"/>
    <n v="3"/>
    <n v="95"/>
    <n v="3"/>
    <n v="1"/>
    <n v="4"/>
    <n v="3929"/>
    <n v="6984"/>
    <n v="8"/>
    <n v="23"/>
    <n v="4"/>
    <n v="3"/>
    <n v="80"/>
    <n v="1"/>
    <n v="7"/>
    <n v="3"/>
    <n v="4"/>
    <n v="2"/>
    <n v="0"/>
    <n v="2"/>
  </r>
  <r>
    <x v="1"/>
    <s v="Travel_Rarely"/>
    <x v="2"/>
    <s v="Current Employees"/>
    <x v="1"/>
    <x v="2"/>
    <s v="STAFF-247"/>
    <x v="181"/>
    <x v="0"/>
    <x v="1"/>
    <x v="0"/>
    <s v="No"/>
    <s v="Y"/>
    <n v="3"/>
    <n v="-2"/>
    <n v="0"/>
    <n v="34"/>
    <x v="1"/>
    <m/>
    <n v="0"/>
    <n v="1"/>
    <n v="629"/>
    <n v="27"/>
    <x v="0"/>
    <n v="1"/>
    <n v="4"/>
    <n v="95"/>
    <n v="3"/>
    <n v="1"/>
    <n v="3"/>
    <n v="2311"/>
    <n v="5711"/>
    <n v="2"/>
    <n v="15"/>
    <n v="3"/>
    <n v="4"/>
    <n v="80"/>
    <n v="0"/>
    <n v="9"/>
    <n v="3"/>
    <n v="3"/>
    <n v="2"/>
    <n v="1"/>
    <n v="2"/>
  </r>
  <r>
    <x v="0"/>
    <s v="Travel_Rarely"/>
    <x v="0"/>
    <s v="Ex-Employees"/>
    <x v="0"/>
    <x v="3"/>
    <s v="STAFF-248"/>
    <x v="182"/>
    <x v="0"/>
    <x v="6"/>
    <x v="0"/>
    <s v="Yes"/>
    <s v="Y"/>
    <n v="5"/>
    <n v="-2"/>
    <n v="0"/>
    <n v="41"/>
    <x v="0"/>
    <n v="1"/>
    <n v="1"/>
    <n v="0"/>
    <n v="1356"/>
    <n v="20"/>
    <x v="0"/>
    <n v="1"/>
    <n v="2"/>
    <n v="70"/>
    <n v="3"/>
    <n v="1"/>
    <n v="3"/>
    <n v="3140"/>
    <n v="21728"/>
    <n v="1"/>
    <n v="22"/>
    <n v="4"/>
    <n v="4"/>
    <n v="80"/>
    <n v="0"/>
    <n v="4"/>
    <n v="2"/>
    <n v="4"/>
    <n v="3"/>
    <n v="0"/>
    <n v="2"/>
  </r>
  <r>
    <x v="1"/>
    <s v="Travel_Rarely"/>
    <x v="1"/>
    <s v="Current Employees"/>
    <x v="1"/>
    <x v="2"/>
    <s v="STAFF-249"/>
    <x v="183"/>
    <x v="1"/>
    <x v="2"/>
    <x v="1"/>
    <s v="No"/>
    <s v="Y"/>
    <n v="2"/>
    <n v="-2"/>
    <n v="0"/>
    <n v="50"/>
    <x v="1"/>
    <m/>
    <n v="0"/>
    <n v="1"/>
    <n v="328"/>
    <n v="1"/>
    <x v="3"/>
    <n v="1"/>
    <n v="3"/>
    <n v="86"/>
    <n v="2"/>
    <n v="1"/>
    <n v="3"/>
    <n v="3690"/>
    <n v="3425"/>
    <n v="2"/>
    <n v="15"/>
    <n v="3"/>
    <n v="4"/>
    <n v="80"/>
    <n v="1"/>
    <n v="5"/>
    <n v="2"/>
    <n v="3"/>
    <n v="2"/>
    <n v="0"/>
    <n v="2"/>
  </r>
  <r>
    <x v="1"/>
    <s v="Travel_Rarely"/>
    <x v="1"/>
    <s v="Current Employees"/>
    <x v="1"/>
    <x v="2"/>
    <s v="STAFF-250"/>
    <x v="184"/>
    <x v="0"/>
    <x v="3"/>
    <x v="2"/>
    <s v="No"/>
    <s v="Y"/>
    <n v="3"/>
    <n v="-2"/>
    <n v="0"/>
    <n v="53"/>
    <x v="1"/>
    <m/>
    <n v="0"/>
    <n v="1"/>
    <n v="1084"/>
    <n v="13"/>
    <x v="0"/>
    <n v="1"/>
    <n v="4"/>
    <n v="57"/>
    <n v="4"/>
    <n v="2"/>
    <n v="3"/>
    <n v="4450"/>
    <n v="26250"/>
    <n v="1"/>
    <n v="11"/>
    <n v="3"/>
    <n v="3"/>
    <n v="80"/>
    <n v="2"/>
    <n v="5"/>
    <n v="3"/>
    <n v="4"/>
    <n v="2"/>
    <n v="1"/>
    <n v="3"/>
  </r>
  <r>
    <x v="1"/>
    <s v="Travel_Rarely"/>
    <x v="2"/>
    <s v="Current Employees"/>
    <x v="1"/>
    <x v="2"/>
    <s v="STAFF-252"/>
    <x v="185"/>
    <x v="0"/>
    <x v="1"/>
    <x v="1"/>
    <s v="No"/>
    <s v="Y"/>
    <n v="5"/>
    <n v="-2"/>
    <n v="0"/>
    <n v="33"/>
    <x v="1"/>
    <m/>
    <n v="0"/>
    <n v="1"/>
    <n v="931"/>
    <n v="14"/>
    <x v="3"/>
    <n v="1"/>
    <n v="4"/>
    <n v="72"/>
    <n v="3"/>
    <n v="1"/>
    <n v="3"/>
    <n v="2756"/>
    <n v="4673"/>
    <n v="1"/>
    <n v="13"/>
    <n v="3"/>
    <n v="4"/>
    <n v="80"/>
    <n v="1"/>
    <n v="8"/>
    <n v="3"/>
    <n v="8"/>
    <n v="7"/>
    <n v="1"/>
    <n v="6"/>
  </r>
  <r>
    <x v="1"/>
    <s v="Travel_Rarely"/>
    <x v="0"/>
    <s v="Current Employees"/>
    <x v="1"/>
    <x v="2"/>
    <s v="STAFF-253"/>
    <x v="186"/>
    <x v="0"/>
    <x v="5"/>
    <x v="1"/>
    <s v="No"/>
    <s v="Y"/>
    <n v="2"/>
    <n v="-2"/>
    <n v="0"/>
    <n v="40"/>
    <x v="1"/>
    <m/>
    <n v="0"/>
    <n v="1"/>
    <n v="989"/>
    <n v="4"/>
    <x v="1"/>
    <n v="1"/>
    <n v="4"/>
    <n v="46"/>
    <n v="3"/>
    <n v="5"/>
    <n v="3"/>
    <n v="19033"/>
    <n v="6499"/>
    <n v="1"/>
    <n v="14"/>
    <n v="3"/>
    <n v="2"/>
    <n v="80"/>
    <n v="1"/>
    <n v="21"/>
    <n v="3"/>
    <n v="20"/>
    <n v="8"/>
    <n v="9"/>
    <n v="9"/>
  </r>
  <r>
    <x v="1"/>
    <s v="Travel_Rarely"/>
    <x v="3"/>
    <s v="Current Employees"/>
    <x v="1"/>
    <x v="2"/>
    <s v="STAFF-254"/>
    <x v="187"/>
    <x v="1"/>
    <x v="7"/>
    <x v="0"/>
    <s v="No"/>
    <s v="Y"/>
    <n v="3"/>
    <n v="-2"/>
    <n v="0"/>
    <n v="55"/>
    <x v="1"/>
    <m/>
    <n v="0"/>
    <n v="1"/>
    <n v="692"/>
    <n v="14"/>
    <x v="2"/>
    <n v="1"/>
    <n v="3"/>
    <n v="61"/>
    <n v="4"/>
    <n v="5"/>
    <n v="3"/>
    <n v="18722"/>
    <n v="13339"/>
    <n v="8"/>
    <n v="11"/>
    <n v="3"/>
    <n v="4"/>
    <n v="80"/>
    <n v="0"/>
    <n v="36"/>
    <n v="3"/>
    <n v="24"/>
    <n v="15"/>
    <n v="2"/>
    <n v="15"/>
  </r>
  <r>
    <x v="1"/>
    <s v="Travel_Frequently"/>
    <x v="2"/>
    <s v="Current Employees"/>
    <x v="1"/>
    <x v="0"/>
    <s v="STAFF-256"/>
    <x v="188"/>
    <x v="1"/>
    <x v="3"/>
    <x v="1"/>
    <s v="No"/>
    <s v="Y"/>
    <n v="2"/>
    <n v="-2"/>
    <n v="0"/>
    <n v="34"/>
    <x v="1"/>
    <m/>
    <n v="0"/>
    <n v="1"/>
    <n v="1069"/>
    <n v="2"/>
    <x v="1"/>
    <n v="1"/>
    <n v="4"/>
    <n v="45"/>
    <n v="2"/>
    <n v="2"/>
    <n v="2"/>
    <n v="9547"/>
    <n v="14074"/>
    <n v="1"/>
    <n v="17"/>
    <n v="3"/>
    <n v="3"/>
    <n v="80"/>
    <n v="0"/>
    <n v="10"/>
    <n v="2"/>
    <n v="10"/>
    <n v="9"/>
    <n v="1"/>
    <n v="9"/>
  </r>
  <r>
    <x v="1"/>
    <s v="Travel_Rarely"/>
    <x v="1"/>
    <s v="Current Employees"/>
    <x v="1"/>
    <x v="2"/>
    <s v="STAFF-258"/>
    <x v="189"/>
    <x v="0"/>
    <x v="4"/>
    <x v="0"/>
    <s v="No"/>
    <s v="Y"/>
    <n v="6"/>
    <n v="-2"/>
    <n v="0"/>
    <n v="51"/>
    <x v="1"/>
    <m/>
    <n v="0"/>
    <n v="1"/>
    <n v="313"/>
    <n v="3"/>
    <x v="3"/>
    <n v="1"/>
    <n v="4"/>
    <n v="98"/>
    <n v="3"/>
    <n v="4"/>
    <n v="3"/>
    <n v="13734"/>
    <n v="7192"/>
    <n v="3"/>
    <n v="18"/>
    <n v="3"/>
    <n v="3"/>
    <n v="80"/>
    <n v="0"/>
    <n v="21"/>
    <n v="3"/>
    <n v="7"/>
    <n v="7"/>
    <n v="1"/>
    <n v="0"/>
  </r>
  <r>
    <x v="1"/>
    <s v="Travel_Rarely"/>
    <x v="1"/>
    <s v="Current Employees"/>
    <x v="1"/>
    <x v="0"/>
    <s v="STAFF-259"/>
    <x v="190"/>
    <x v="1"/>
    <x v="5"/>
    <x v="1"/>
    <s v="No"/>
    <s v="Y"/>
    <n v="5"/>
    <n v="-2"/>
    <n v="0"/>
    <n v="52"/>
    <x v="1"/>
    <m/>
    <n v="0"/>
    <n v="1"/>
    <n v="699"/>
    <n v="1"/>
    <x v="2"/>
    <n v="1"/>
    <n v="3"/>
    <n v="65"/>
    <n v="2"/>
    <n v="5"/>
    <n v="2"/>
    <n v="19999"/>
    <n v="5678"/>
    <n v="0"/>
    <n v="14"/>
    <n v="3"/>
    <n v="1"/>
    <n v="80"/>
    <n v="1"/>
    <n v="34"/>
    <n v="3"/>
    <n v="33"/>
    <n v="18"/>
    <n v="11"/>
    <n v="9"/>
  </r>
  <r>
    <x v="1"/>
    <s v="Travel_Rarely"/>
    <x v="2"/>
    <s v="Current Employees"/>
    <x v="1"/>
    <x v="2"/>
    <s v="STAFF-260"/>
    <x v="191"/>
    <x v="0"/>
    <x v="1"/>
    <x v="0"/>
    <s v="No"/>
    <s v="Y"/>
    <n v="2"/>
    <n v="-2"/>
    <n v="0"/>
    <n v="27"/>
    <x v="1"/>
    <m/>
    <n v="0"/>
    <n v="1"/>
    <n v="894"/>
    <n v="9"/>
    <x v="3"/>
    <n v="1"/>
    <n v="4"/>
    <n v="99"/>
    <n v="3"/>
    <n v="1"/>
    <n v="3"/>
    <n v="2279"/>
    <n v="11781"/>
    <n v="1"/>
    <n v="16"/>
    <n v="3"/>
    <n v="4"/>
    <n v="80"/>
    <n v="0"/>
    <n v="7"/>
    <n v="2"/>
    <n v="7"/>
    <n v="7"/>
    <n v="0"/>
    <n v="3"/>
  </r>
  <r>
    <x v="0"/>
    <s v="Travel_Rarely"/>
    <x v="0"/>
    <s v="Ex-Employees"/>
    <x v="1"/>
    <x v="0"/>
    <s v="STAFF-261"/>
    <x v="192"/>
    <x v="1"/>
    <x v="3"/>
    <x v="1"/>
    <s v="Yes"/>
    <s v="Y"/>
    <n v="1"/>
    <n v="-2"/>
    <n v="0"/>
    <n v="35"/>
    <x v="0"/>
    <n v="1"/>
    <n v="1"/>
    <n v="0"/>
    <n v="556"/>
    <n v="23"/>
    <x v="0"/>
    <n v="1"/>
    <n v="2"/>
    <n v="50"/>
    <n v="2"/>
    <n v="2"/>
    <n v="2"/>
    <n v="5916"/>
    <n v="15497"/>
    <n v="3"/>
    <n v="13"/>
    <n v="3"/>
    <n v="1"/>
    <n v="80"/>
    <n v="0"/>
    <n v="8"/>
    <n v="3"/>
    <n v="1"/>
    <n v="0"/>
    <n v="0"/>
    <n v="1"/>
  </r>
  <r>
    <x v="1"/>
    <s v="Non-Travel"/>
    <x v="0"/>
    <s v="Current Employees"/>
    <x v="1"/>
    <x v="2"/>
    <s v="STAFF-262"/>
    <x v="193"/>
    <x v="1"/>
    <x v="1"/>
    <x v="2"/>
    <s v="No"/>
    <s v="Y"/>
    <n v="3"/>
    <n v="-2"/>
    <n v="0"/>
    <n v="43"/>
    <x v="1"/>
    <m/>
    <n v="0"/>
    <n v="1"/>
    <n v="1344"/>
    <n v="7"/>
    <x v="3"/>
    <n v="1"/>
    <n v="4"/>
    <n v="37"/>
    <n v="4"/>
    <n v="1"/>
    <n v="4"/>
    <n v="2089"/>
    <n v="5228"/>
    <n v="4"/>
    <n v="14"/>
    <n v="3"/>
    <n v="4"/>
    <n v="80"/>
    <n v="3"/>
    <n v="7"/>
    <n v="4"/>
    <n v="5"/>
    <n v="4"/>
    <n v="2"/>
    <n v="2"/>
  </r>
  <r>
    <x v="1"/>
    <s v="Non-Travel"/>
    <x v="1"/>
    <s v="Current Employees"/>
    <x v="1"/>
    <x v="2"/>
    <s v="STAFF-264"/>
    <x v="194"/>
    <x v="1"/>
    <x v="5"/>
    <x v="1"/>
    <s v="No"/>
    <s v="Y"/>
    <n v="1"/>
    <n v="-2"/>
    <n v="0"/>
    <n v="45"/>
    <x v="1"/>
    <m/>
    <n v="0"/>
    <n v="1"/>
    <n v="1195"/>
    <n v="2"/>
    <x v="0"/>
    <n v="1"/>
    <n v="1"/>
    <n v="65"/>
    <n v="2"/>
    <n v="4"/>
    <n v="4"/>
    <n v="16792"/>
    <n v="20462"/>
    <n v="9"/>
    <n v="23"/>
    <n v="4"/>
    <n v="4"/>
    <n v="80"/>
    <n v="1"/>
    <n v="22"/>
    <n v="3"/>
    <n v="20"/>
    <n v="8"/>
    <n v="11"/>
    <n v="8"/>
  </r>
  <r>
    <x v="1"/>
    <s v="Travel_Rarely"/>
    <x v="0"/>
    <s v="Current Employees"/>
    <x v="1"/>
    <x v="0"/>
    <s v="STAFF-267"/>
    <x v="195"/>
    <x v="1"/>
    <x v="1"/>
    <x v="1"/>
    <s v="Yes"/>
    <s v="Y"/>
    <n v="3"/>
    <n v="-2"/>
    <n v="0"/>
    <n v="37"/>
    <x v="1"/>
    <m/>
    <n v="0"/>
    <n v="1"/>
    <n v="290"/>
    <n v="21"/>
    <x v="3"/>
    <n v="1"/>
    <n v="2"/>
    <n v="65"/>
    <n v="4"/>
    <n v="1"/>
    <n v="2"/>
    <n v="3564"/>
    <n v="22977"/>
    <n v="1"/>
    <n v="12"/>
    <n v="3"/>
    <n v="1"/>
    <n v="80"/>
    <n v="1"/>
    <n v="8"/>
    <n v="2"/>
    <n v="8"/>
    <n v="7"/>
    <n v="1"/>
    <n v="7"/>
  </r>
  <r>
    <x v="1"/>
    <s v="Travel_Frequently"/>
    <x v="0"/>
    <s v="Current Employees"/>
    <x v="1"/>
    <x v="2"/>
    <s v="STAFF-269"/>
    <x v="196"/>
    <x v="0"/>
    <x v="2"/>
    <x v="0"/>
    <s v="No"/>
    <s v="Y"/>
    <n v="5"/>
    <n v="-2"/>
    <n v="0"/>
    <n v="35"/>
    <x v="1"/>
    <m/>
    <n v="0"/>
    <n v="1"/>
    <n v="138"/>
    <n v="2"/>
    <x v="3"/>
    <n v="1"/>
    <n v="2"/>
    <n v="37"/>
    <n v="3"/>
    <n v="2"/>
    <n v="3"/>
    <n v="4425"/>
    <n v="15986"/>
    <n v="5"/>
    <n v="11"/>
    <n v="3"/>
    <n v="4"/>
    <n v="80"/>
    <n v="0"/>
    <n v="10"/>
    <n v="3"/>
    <n v="6"/>
    <n v="2"/>
    <n v="1"/>
    <n v="2"/>
  </r>
  <r>
    <x v="1"/>
    <s v="Non-Travel"/>
    <x v="0"/>
    <s v="Current Employees"/>
    <x v="1"/>
    <x v="2"/>
    <s v="STAFF-270"/>
    <x v="197"/>
    <x v="0"/>
    <x v="3"/>
    <x v="2"/>
    <s v="No"/>
    <s v="Y"/>
    <n v="5"/>
    <n v="-2"/>
    <n v="0"/>
    <n v="42"/>
    <x v="1"/>
    <m/>
    <n v="0"/>
    <n v="1"/>
    <n v="926"/>
    <n v="21"/>
    <x v="0"/>
    <n v="1"/>
    <n v="3"/>
    <n v="36"/>
    <n v="3"/>
    <n v="2"/>
    <n v="3"/>
    <n v="5265"/>
    <n v="16439"/>
    <n v="2"/>
    <n v="16"/>
    <n v="3"/>
    <n v="2"/>
    <n v="80"/>
    <n v="1"/>
    <n v="11"/>
    <n v="3"/>
    <n v="5"/>
    <n v="3"/>
    <n v="0"/>
    <n v="2"/>
  </r>
  <r>
    <x v="1"/>
    <s v="Travel_Rarely"/>
    <x v="0"/>
    <s v="Current Employees"/>
    <x v="1"/>
    <x v="0"/>
    <s v="STAFF-271"/>
    <x v="198"/>
    <x v="1"/>
    <x v="3"/>
    <x v="1"/>
    <s v="No"/>
    <s v="Y"/>
    <n v="3"/>
    <n v="-2"/>
    <n v="0"/>
    <n v="38"/>
    <x v="1"/>
    <m/>
    <n v="0"/>
    <n v="1"/>
    <n v="1261"/>
    <n v="2"/>
    <x v="2"/>
    <n v="1"/>
    <n v="4"/>
    <n v="88"/>
    <n v="3"/>
    <n v="2"/>
    <n v="2"/>
    <n v="6553"/>
    <n v="7259"/>
    <n v="9"/>
    <n v="14"/>
    <n v="3"/>
    <n v="2"/>
    <n v="80"/>
    <n v="0"/>
    <n v="14"/>
    <n v="3"/>
    <n v="1"/>
    <n v="0"/>
    <n v="0"/>
    <n v="0"/>
  </r>
  <r>
    <x v="1"/>
    <s v="Travel_Rarely"/>
    <x v="0"/>
    <s v="Current Employees"/>
    <x v="1"/>
    <x v="4"/>
    <s v="STAFF-273"/>
    <x v="199"/>
    <x v="1"/>
    <x v="3"/>
    <x v="1"/>
    <s v="No"/>
    <s v="Y"/>
    <n v="3"/>
    <n v="-2"/>
    <n v="0"/>
    <n v="38"/>
    <x v="1"/>
    <m/>
    <n v="0"/>
    <n v="1"/>
    <n v="1084"/>
    <n v="29"/>
    <x v="3"/>
    <n v="1"/>
    <n v="4"/>
    <n v="54"/>
    <n v="3"/>
    <n v="2"/>
    <n v="4"/>
    <n v="6261"/>
    <n v="4185"/>
    <n v="3"/>
    <n v="18"/>
    <n v="3"/>
    <n v="1"/>
    <n v="80"/>
    <n v="1"/>
    <n v="9"/>
    <n v="1"/>
    <n v="7"/>
    <n v="7"/>
    <n v="1"/>
    <n v="7"/>
  </r>
  <r>
    <x v="1"/>
    <s v="Travel_Frequently"/>
    <x v="2"/>
    <s v="Current Employees"/>
    <x v="1"/>
    <x v="4"/>
    <s v="STAFF-274"/>
    <x v="200"/>
    <x v="1"/>
    <x v="3"/>
    <x v="1"/>
    <s v="No"/>
    <s v="Y"/>
    <n v="1"/>
    <n v="-2"/>
    <n v="0"/>
    <n v="27"/>
    <x v="1"/>
    <m/>
    <n v="0"/>
    <n v="1"/>
    <n v="472"/>
    <n v="1"/>
    <x v="1"/>
    <n v="1"/>
    <n v="3"/>
    <n v="60"/>
    <n v="2"/>
    <n v="2"/>
    <n v="4"/>
    <n v="4298"/>
    <n v="9679"/>
    <n v="5"/>
    <n v="19"/>
    <n v="3"/>
    <n v="3"/>
    <n v="80"/>
    <n v="1"/>
    <n v="6"/>
    <n v="3"/>
    <n v="2"/>
    <n v="2"/>
    <n v="2"/>
    <n v="0"/>
  </r>
  <r>
    <x v="1"/>
    <s v="Non-Travel"/>
    <x v="1"/>
    <s v="Current Employees"/>
    <x v="1"/>
    <x v="0"/>
    <s v="STAFF-275"/>
    <x v="201"/>
    <x v="1"/>
    <x v="3"/>
    <x v="2"/>
    <s v="Yes"/>
    <s v="Y"/>
    <n v="0"/>
    <n v="-2"/>
    <n v="0"/>
    <n v="49"/>
    <x v="1"/>
    <m/>
    <n v="0"/>
    <n v="1"/>
    <n v="1002"/>
    <n v="18"/>
    <x v="2"/>
    <n v="1"/>
    <n v="4"/>
    <n v="92"/>
    <n v="3"/>
    <n v="2"/>
    <n v="2"/>
    <n v="6804"/>
    <n v="23793"/>
    <n v="1"/>
    <n v="15"/>
    <n v="3"/>
    <n v="1"/>
    <n v="80"/>
    <n v="2"/>
    <n v="7"/>
    <n v="3"/>
    <n v="7"/>
    <n v="7"/>
    <n v="1"/>
    <n v="7"/>
  </r>
  <r>
    <x v="1"/>
    <s v="Travel_Frequently"/>
    <x v="2"/>
    <s v="Current Employees"/>
    <x v="1"/>
    <x v="2"/>
    <s v="STAFF-277"/>
    <x v="202"/>
    <x v="1"/>
    <x v="1"/>
    <x v="2"/>
    <s v="Yes"/>
    <s v="Y"/>
    <n v="4"/>
    <n v="-2"/>
    <n v="0"/>
    <n v="34"/>
    <x v="1"/>
    <m/>
    <n v="0"/>
    <n v="1"/>
    <n v="878"/>
    <n v="10"/>
    <x v="2"/>
    <n v="1"/>
    <n v="4"/>
    <n v="43"/>
    <n v="3"/>
    <n v="1"/>
    <n v="3"/>
    <n v="3815"/>
    <n v="5972"/>
    <n v="1"/>
    <n v="17"/>
    <n v="3"/>
    <n v="4"/>
    <n v="80"/>
    <n v="1"/>
    <n v="5"/>
    <n v="4"/>
    <n v="5"/>
    <n v="3"/>
    <n v="2"/>
    <n v="0"/>
  </r>
  <r>
    <x v="1"/>
    <s v="Travel_Rarely"/>
    <x v="0"/>
    <s v="Current Employees"/>
    <x v="1"/>
    <x v="2"/>
    <s v="STAFF-281"/>
    <x v="203"/>
    <x v="1"/>
    <x v="2"/>
    <x v="1"/>
    <s v="Yes"/>
    <s v="Y"/>
    <n v="2"/>
    <n v="-2"/>
    <n v="0"/>
    <n v="40"/>
    <x v="1"/>
    <m/>
    <n v="0"/>
    <n v="1"/>
    <n v="905"/>
    <n v="19"/>
    <x v="0"/>
    <n v="1"/>
    <n v="3"/>
    <n v="99"/>
    <n v="3"/>
    <n v="2"/>
    <n v="4"/>
    <n v="2741"/>
    <n v="16523"/>
    <n v="8"/>
    <n v="15"/>
    <n v="3"/>
    <n v="3"/>
    <n v="80"/>
    <n v="1"/>
    <n v="15"/>
    <n v="4"/>
    <n v="7"/>
    <n v="2"/>
    <n v="3"/>
    <n v="7"/>
  </r>
  <r>
    <x v="0"/>
    <s v="Travel_Rarely"/>
    <x v="0"/>
    <s v="Ex-Employees"/>
    <x v="1"/>
    <x v="2"/>
    <s v="STAFF-282"/>
    <x v="204"/>
    <x v="1"/>
    <x v="4"/>
    <x v="1"/>
    <s v="Yes"/>
    <s v="Y"/>
    <n v="2"/>
    <n v="-2"/>
    <n v="0"/>
    <n v="38"/>
    <x v="0"/>
    <n v="1"/>
    <n v="1"/>
    <n v="0"/>
    <n v="1180"/>
    <n v="29"/>
    <x v="1"/>
    <n v="1"/>
    <n v="2"/>
    <n v="70"/>
    <n v="3"/>
    <n v="2"/>
    <n v="3"/>
    <n v="6673"/>
    <n v="11354"/>
    <n v="7"/>
    <n v="19"/>
    <n v="3"/>
    <n v="2"/>
    <n v="80"/>
    <n v="0"/>
    <n v="17"/>
    <n v="3"/>
    <n v="1"/>
    <n v="0"/>
    <n v="0"/>
    <n v="0"/>
  </r>
  <r>
    <x v="0"/>
    <s v="Travel_Rarely"/>
    <x v="2"/>
    <s v="Ex-Employees"/>
    <x v="0"/>
    <x v="3"/>
    <s v="STAFF-283"/>
    <x v="205"/>
    <x v="0"/>
    <x v="0"/>
    <x v="1"/>
    <s v="No"/>
    <s v="Y"/>
    <n v="3"/>
    <n v="-2"/>
    <n v="0"/>
    <n v="29"/>
    <x v="0"/>
    <n v="1"/>
    <n v="1"/>
    <n v="0"/>
    <n v="121"/>
    <n v="27"/>
    <x v="3"/>
    <n v="1"/>
    <n v="2"/>
    <n v="35"/>
    <n v="3"/>
    <n v="3"/>
    <n v="4"/>
    <n v="7639"/>
    <n v="24525"/>
    <n v="1"/>
    <n v="22"/>
    <n v="4"/>
    <n v="4"/>
    <n v="80"/>
    <n v="3"/>
    <n v="10"/>
    <n v="2"/>
    <n v="10"/>
    <n v="4"/>
    <n v="1"/>
    <n v="9"/>
  </r>
  <r>
    <x v="1"/>
    <s v="Travel_Rarely"/>
    <x v="4"/>
    <s v="Current Employees"/>
    <x v="1"/>
    <x v="0"/>
    <s v="STAFF-284"/>
    <x v="206"/>
    <x v="1"/>
    <x v="1"/>
    <x v="2"/>
    <s v="Yes"/>
    <s v="Y"/>
    <n v="2"/>
    <n v="-2"/>
    <n v="0"/>
    <n v="22"/>
    <x v="1"/>
    <m/>
    <n v="0"/>
    <n v="1"/>
    <n v="1136"/>
    <n v="5"/>
    <x v="3"/>
    <n v="1"/>
    <n v="4"/>
    <n v="60"/>
    <n v="4"/>
    <n v="1"/>
    <n v="2"/>
    <n v="2328"/>
    <n v="12392"/>
    <n v="1"/>
    <n v="16"/>
    <n v="3"/>
    <n v="1"/>
    <n v="80"/>
    <n v="1"/>
    <n v="4"/>
    <n v="2"/>
    <n v="4"/>
    <n v="2"/>
    <n v="2"/>
    <n v="2"/>
  </r>
  <r>
    <x v="1"/>
    <s v="Travel_Frequently"/>
    <x v="0"/>
    <s v="Current Employees"/>
    <x v="1"/>
    <x v="2"/>
    <s v="STAFF-286"/>
    <x v="207"/>
    <x v="0"/>
    <x v="2"/>
    <x v="0"/>
    <s v="No"/>
    <s v="Y"/>
    <n v="2"/>
    <n v="-2"/>
    <n v="0"/>
    <n v="36"/>
    <x v="1"/>
    <m/>
    <n v="0"/>
    <n v="1"/>
    <n v="635"/>
    <n v="18"/>
    <x v="1"/>
    <n v="1"/>
    <n v="2"/>
    <n v="73"/>
    <n v="3"/>
    <n v="1"/>
    <n v="4"/>
    <n v="2153"/>
    <n v="7703"/>
    <n v="1"/>
    <n v="13"/>
    <n v="3"/>
    <n v="1"/>
    <n v="80"/>
    <n v="0"/>
    <n v="8"/>
    <n v="3"/>
    <n v="8"/>
    <n v="1"/>
    <n v="1"/>
    <n v="7"/>
  </r>
  <r>
    <x v="1"/>
    <s v="Non-Travel"/>
    <x v="0"/>
    <s v="Current Employees"/>
    <x v="1"/>
    <x v="0"/>
    <s v="STAFF-287"/>
    <x v="208"/>
    <x v="1"/>
    <x v="4"/>
    <x v="1"/>
    <s v="No"/>
    <s v="Y"/>
    <n v="5"/>
    <n v="-2"/>
    <n v="0"/>
    <n v="40"/>
    <x v="1"/>
    <m/>
    <n v="0"/>
    <n v="1"/>
    <n v="1151"/>
    <n v="9"/>
    <x v="4"/>
    <n v="1"/>
    <n v="4"/>
    <n v="63"/>
    <n v="2"/>
    <n v="2"/>
    <n v="2"/>
    <n v="4876"/>
    <n v="14242"/>
    <n v="9"/>
    <n v="14"/>
    <n v="3"/>
    <n v="4"/>
    <n v="80"/>
    <n v="1"/>
    <n v="5"/>
    <n v="1"/>
    <n v="3"/>
    <n v="2"/>
    <n v="0"/>
    <n v="2"/>
  </r>
  <r>
    <x v="1"/>
    <s v="Travel_Rarely"/>
    <x v="1"/>
    <s v="Current Employees"/>
    <x v="1"/>
    <x v="2"/>
    <s v="STAFF-288"/>
    <x v="209"/>
    <x v="1"/>
    <x v="4"/>
    <x v="2"/>
    <s v="No"/>
    <s v="Y"/>
    <n v="3"/>
    <n v="-2"/>
    <n v="0"/>
    <n v="46"/>
    <x v="1"/>
    <m/>
    <n v="0"/>
    <n v="1"/>
    <n v="644"/>
    <n v="1"/>
    <x v="2"/>
    <n v="1"/>
    <n v="4"/>
    <n v="97"/>
    <n v="3"/>
    <n v="3"/>
    <n v="3"/>
    <n v="9396"/>
    <n v="12368"/>
    <n v="7"/>
    <n v="16"/>
    <n v="3"/>
    <n v="3"/>
    <n v="80"/>
    <n v="1"/>
    <n v="17"/>
    <n v="3"/>
    <n v="4"/>
    <n v="2"/>
    <n v="0"/>
    <n v="3"/>
  </r>
  <r>
    <x v="0"/>
    <s v="Travel_Rarely"/>
    <x v="2"/>
    <s v="Ex-Employees"/>
    <x v="0"/>
    <x v="2"/>
    <s v="STAFF-291"/>
    <x v="210"/>
    <x v="1"/>
    <x v="0"/>
    <x v="1"/>
    <s v="No"/>
    <s v="Y"/>
    <n v="2"/>
    <n v="-2"/>
    <n v="0"/>
    <n v="32"/>
    <x v="0"/>
    <n v="1"/>
    <n v="1"/>
    <n v="0"/>
    <n v="1045"/>
    <n v="4"/>
    <x v="2"/>
    <n v="1"/>
    <n v="4"/>
    <n v="32"/>
    <n v="1"/>
    <n v="3"/>
    <n v="4"/>
    <n v="10400"/>
    <n v="25812"/>
    <n v="1"/>
    <n v="11"/>
    <n v="3"/>
    <n v="3"/>
    <n v="80"/>
    <n v="0"/>
    <n v="14"/>
    <n v="2"/>
    <n v="14"/>
    <n v="8"/>
    <n v="9"/>
    <n v="8"/>
  </r>
  <r>
    <x v="1"/>
    <s v="Non-Travel"/>
    <x v="2"/>
    <s v="Current Employees"/>
    <x v="1"/>
    <x v="0"/>
    <s v="STAFF-292"/>
    <x v="211"/>
    <x v="1"/>
    <x v="3"/>
    <x v="0"/>
    <s v="No"/>
    <s v="Y"/>
    <n v="2"/>
    <n v="-2"/>
    <n v="0"/>
    <n v="30"/>
    <x v="1"/>
    <m/>
    <n v="0"/>
    <n v="1"/>
    <n v="829"/>
    <n v="1"/>
    <x v="1"/>
    <n v="1"/>
    <n v="3"/>
    <n v="88"/>
    <n v="2"/>
    <n v="3"/>
    <n v="2"/>
    <n v="8474"/>
    <n v="20925"/>
    <n v="1"/>
    <n v="22"/>
    <n v="4"/>
    <n v="3"/>
    <n v="80"/>
    <n v="0"/>
    <n v="12"/>
    <n v="3"/>
    <n v="11"/>
    <n v="8"/>
    <n v="5"/>
    <n v="8"/>
  </r>
  <r>
    <x v="1"/>
    <s v="Travel_Frequently"/>
    <x v="2"/>
    <s v="Current Employees"/>
    <x v="0"/>
    <x v="0"/>
    <s v="STAFF-293"/>
    <x v="212"/>
    <x v="0"/>
    <x v="0"/>
    <x v="0"/>
    <s v="No"/>
    <s v="Y"/>
    <n v="2"/>
    <n v="-2"/>
    <n v="0"/>
    <n v="27"/>
    <x v="1"/>
    <m/>
    <n v="0"/>
    <n v="1"/>
    <n v="1242"/>
    <n v="20"/>
    <x v="3"/>
    <n v="1"/>
    <n v="4"/>
    <n v="90"/>
    <n v="3"/>
    <n v="2"/>
    <n v="2"/>
    <n v="9981"/>
    <n v="12916"/>
    <n v="1"/>
    <n v="14"/>
    <n v="3"/>
    <n v="4"/>
    <n v="80"/>
    <n v="0"/>
    <n v="7"/>
    <n v="3"/>
    <n v="7"/>
    <n v="7"/>
    <n v="0"/>
    <n v="7"/>
  </r>
  <r>
    <x v="1"/>
    <s v="Travel_Rarely"/>
    <x v="1"/>
    <s v="Current Employees"/>
    <x v="1"/>
    <x v="0"/>
    <s v="STAFF-296"/>
    <x v="213"/>
    <x v="1"/>
    <x v="7"/>
    <x v="1"/>
    <s v="No"/>
    <s v="Y"/>
    <n v="5"/>
    <n v="-2"/>
    <n v="0"/>
    <n v="51"/>
    <x v="1"/>
    <m/>
    <n v="0"/>
    <n v="1"/>
    <n v="1469"/>
    <n v="8"/>
    <x v="2"/>
    <n v="1"/>
    <n v="2"/>
    <n v="81"/>
    <n v="2"/>
    <n v="3"/>
    <n v="2"/>
    <n v="12490"/>
    <n v="15736"/>
    <n v="5"/>
    <n v="16"/>
    <n v="3"/>
    <n v="4"/>
    <n v="80"/>
    <n v="2"/>
    <n v="16"/>
    <n v="1"/>
    <n v="10"/>
    <n v="9"/>
    <n v="4"/>
    <n v="7"/>
  </r>
  <r>
    <x v="0"/>
    <s v="Travel_Rarely"/>
    <x v="2"/>
    <s v="Ex-Employees"/>
    <x v="1"/>
    <x v="4"/>
    <s v="STAFF-297"/>
    <x v="214"/>
    <x v="0"/>
    <x v="1"/>
    <x v="0"/>
    <s v="Yes"/>
    <s v="Y"/>
    <n v="5"/>
    <n v="-2"/>
    <n v="0"/>
    <n v="30"/>
    <x v="0"/>
    <n v="1"/>
    <n v="1"/>
    <n v="0"/>
    <n v="1005"/>
    <n v="3"/>
    <x v="3"/>
    <n v="1"/>
    <n v="4"/>
    <n v="88"/>
    <n v="3"/>
    <n v="1"/>
    <n v="4"/>
    <n v="2657"/>
    <n v="8556"/>
    <n v="5"/>
    <n v="11"/>
    <n v="3"/>
    <n v="3"/>
    <n v="80"/>
    <n v="0"/>
    <n v="8"/>
    <n v="3"/>
    <n v="5"/>
    <n v="2"/>
    <n v="0"/>
    <n v="4"/>
  </r>
  <r>
    <x v="1"/>
    <s v="Travel_Rarely"/>
    <x v="0"/>
    <s v="Current Employees"/>
    <x v="0"/>
    <x v="0"/>
    <s v="STAFF-298"/>
    <x v="215"/>
    <x v="0"/>
    <x v="5"/>
    <x v="0"/>
    <s v="Yes"/>
    <s v="Y"/>
    <n v="3"/>
    <n v="-2"/>
    <n v="0"/>
    <n v="41"/>
    <x v="1"/>
    <m/>
    <n v="0"/>
    <n v="1"/>
    <n v="896"/>
    <n v="6"/>
    <x v="3"/>
    <n v="1"/>
    <n v="4"/>
    <n v="75"/>
    <n v="3"/>
    <n v="3"/>
    <n v="2"/>
    <n v="13591"/>
    <n v="14674"/>
    <n v="3"/>
    <n v="18"/>
    <n v="3"/>
    <n v="3"/>
    <n v="80"/>
    <n v="0"/>
    <n v="16"/>
    <n v="3"/>
    <n v="1"/>
    <n v="0"/>
    <n v="0"/>
    <n v="0"/>
  </r>
  <r>
    <x v="0"/>
    <s v="Travel_Frequently"/>
    <x v="2"/>
    <s v="Ex-Employees"/>
    <x v="0"/>
    <x v="3"/>
    <s v="STAFF-299"/>
    <x v="216"/>
    <x v="0"/>
    <x v="0"/>
    <x v="0"/>
    <s v="No"/>
    <s v="Y"/>
    <n v="5"/>
    <n v="-2"/>
    <n v="0"/>
    <n v="30"/>
    <x v="0"/>
    <n v="1"/>
    <n v="1"/>
    <n v="0"/>
    <n v="334"/>
    <n v="26"/>
    <x v="2"/>
    <n v="1"/>
    <n v="3"/>
    <n v="52"/>
    <n v="2"/>
    <n v="2"/>
    <n v="3"/>
    <n v="6696"/>
    <n v="22967"/>
    <n v="5"/>
    <n v="15"/>
    <n v="3"/>
    <n v="3"/>
    <n v="80"/>
    <n v="0"/>
    <n v="9"/>
    <n v="2"/>
    <n v="6"/>
    <n v="3"/>
    <n v="0"/>
    <n v="1"/>
  </r>
  <r>
    <x v="0"/>
    <s v="Travel_Rarely"/>
    <x v="2"/>
    <s v="Ex-Employees"/>
    <x v="1"/>
    <x v="4"/>
    <s v="STAFF-300"/>
    <x v="217"/>
    <x v="1"/>
    <x v="1"/>
    <x v="0"/>
    <s v="No"/>
    <s v="Y"/>
    <n v="1"/>
    <n v="-2"/>
    <n v="0"/>
    <n v="29"/>
    <x v="0"/>
    <n v="1"/>
    <n v="1"/>
    <n v="0"/>
    <n v="992"/>
    <n v="1"/>
    <x v="3"/>
    <n v="1"/>
    <n v="3"/>
    <n v="85"/>
    <n v="3"/>
    <n v="1"/>
    <n v="4"/>
    <n v="2058"/>
    <n v="19757"/>
    <n v="0"/>
    <n v="14"/>
    <n v="3"/>
    <n v="4"/>
    <n v="80"/>
    <n v="0"/>
    <n v="7"/>
    <n v="2"/>
    <n v="6"/>
    <n v="2"/>
    <n v="1"/>
    <n v="5"/>
  </r>
  <r>
    <x v="1"/>
    <s v="Non-Travel"/>
    <x v="1"/>
    <s v="Current Employees"/>
    <x v="0"/>
    <x v="2"/>
    <s v="STAFF-302"/>
    <x v="218"/>
    <x v="0"/>
    <x v="0"/>
    <x v="0"/>
    <s v="No"/>
    <s v="Y"/>
    <n v="2"/>
    <n v="-2"/>
    <n v="0"/>
    <n v="45"/>
    <x v="1"/>
    <m/>
    <n v="0"/>
    <n v="1"/>
    <n v="1052"/>
    <n v="6"/>
    <x v="3"/>
    <n v="1"/>
    <n v="4"/>
    <n v="57"/>
    <n v="2"/>
    <n v="3"/>
    <n v="4"/>
    <n v="8865"/>
    <n v="16840"/>
    <n v="6"/>
    <n v="12"/>
    <n v="3"/>
    <n v="4"/>
    <n v="80"/>
    <n v="0"/>
    <n v="23"/>
    <n v="3"/>
    <n v="19"/>
    <n v="7"/>
    <n v="12"/>
    <n v="8"/>
  </r>
  <r>
    <x v="1"/>
    <s v="Travel_Rarely"/>
    <x v="1"/>
    <s v="Current Employees"/>
    <x v="0"/>
    <x v="3"/>
    <s v="STAFF-303"/>
    <x v="219"/>
    <x v="0"/>
    <x v="0"/>
    <x v="1"/>
    <s v="No"/>
    <s v="Y"/>
    <n v="4"/>
    <n v="-2"/>
    <n v="0"/>
    <n v="54"/>
    <x v="1"/>
    <m/>
    <n v="0"/>
    <n v="1"/>
    <n v="1147"/>
    <n v="3"/>
    <x v="3"/>
    <n v="1"/>
    <n v="4"/>
    <n v="52"/>
    <n v="3"/>
    <n v="2"/>
    <n v="1"/>
    <n v="5940"/>
    <n v="17011"/>
    <n v="2"/>
    <n v="14"/>
    <n v="3"/>
    <n v="4"/>
    <n v="80"/>
    <n v="1"/>
    <n v="16"/>
    <n v="3"/>
    <n v="6"/>
    <n v="2"/>
    <n v="0"/>
    <n v="5"/>
  </r>
  <r>
    <x v="1"/>
    <s v="Travel_Rarely"/>
    <x v="0"/>
    <s v="Current Employees"/>
    <x v="1"/>
    <x v="0"/>
    <s v="STAFF-304"/>
    <x v="220"/>
    <x v="1"/>
    <x v="2"/>
    <x v="0"/>
    <s v="No"/>
    <s v="Y"/>
    <n v="3"/>
    <n v="-2"/>
    <n v="0"/>
    <n v="36"/>
    <x v="1"/>
    <m/>
    <n v="0"/>
    <n v="1"/>
    <n v="1396"/>
    <n v="5"/>
    <x v="0"/>
    <n v="1"/>
    <n v="4"/>
    <n v="62"/>
    <n v="3"/>
    <n v="2"/>
    <n v="2"/>
    <n v="5914"/>
    <n v="9945"/>
    <n v="8"/>
    <n v="16"/>
    <n v="3"/>
    <n v="4"/>
    <n v="80"/>
    <n v="0"/>
    <n v="16"/>
    <n v="4"/>
    <n v="13"/>
    <n v="11"/>
    <n v="3"/>
    <n v="7"/>
  </r>
  <r>
    <x v="1"/>
    <s v="Travel_Rarely"/>
    <x v="2"/>
    <s v="Current Employees"/>
    <x v="1"/>
    <x v="2"/>
    <s v="STAFF-305"/>
    <x v="221"/>
    <x v="0"/>
    <x v="1"/>
    <x v="1"/>
    <s v="No"/>
    <s v="Y"/>
    <n v="3"/>
    <n v="-2"/>
    <n v="0"/>
    <n v="33"/>
    <x v="1"/>
    <m/>
    <n v="0"/>
    <n v="1"/>
    <n v="147"/>
    <n v="4"/>
    <x v="2"/>
    <n v="1"/>
    <n v="3"/>
    <n v="47"/>
    <n v="2"/>
    <n v="1"/>
    <n v="3"/>
    <n v="2622"/>
    <n v="13248"/>
    <n v="6"/>
    <n v="21"/>
    <n v="4"/>
    <n v="4"/>
    <n v="80"/>
    <n v="0"/>
    <n v="7"/>
    <n v="3"/>
    <n v="3"/>
    <n v="2"/>
    <n v="1"/>
    <n v="1"/>
  </r>
  <r>
    <x v="1"/>
    <s v="Travel_Frequently"/>
    <x v="0"/>
    <s v="Current Employees"/>
    <x v="1"/>
    <x v="1"/>
    <s v="STAFF-306"/>
    <x v="222"/>
    <x v="1"/>
    <x v="7"/>
    <x v="2"/>
    <s v="Yes"/>
    <s v="Y"/>
    <n v="1"/>
    <n v="-2"/>
    <n v="0"/>
    <n v="37"/>
    <x v="1"/>
    <m/>
    <n v="0"/>
    <n v="1"/>
    <n v="663"/>
    <n v="11"/>
    <x v="3"/>
    <n v="1"/>
    <n v="2"/>
    <n v="47"/>
    <n v="3"/>
    <n v="3"/>
    <n v="4"/>
    <n v="12185"/>
    <n v="10056"/>
    <n v="1"/>
    <n v="14"/>
    <n v="3"/>
    <n v="3"/>
    <n v="80"/>
    <n v="3"/>
    <n v="10"/>
    <n v="3"/>
    <n v="10"/>
    <n v="8"/>
    <n v="0"/>
    <n v="7"/>
  </r>
  <r>
    <x v="1"/>
    <s v="Travel_Rarely"/>
    <x v="0"/>
    <s v="Current Employees"/>
    <x v="0"/>
    <x v="0"/>
    <s v="STAFF-307"/>
    <x v="223"/>
    <x v="1"/>
    <x v="0"/>
    <x v="2"/>
    <s v="No"/>
    <s v="Y"/>
    <n v="6"/>
    <n v="-2"/>
    <n v="0"/>
    <n v="38"/>
    <x v="1"/>
    <m/>
    <n v="0"/>
    <n v="1"/>
    <n v="119"/>
    <n v="3"/>
    <x v="3"/>
    <n v="1"/>
    <n v="1"/>
    <n v="76"/>
    <n v="3"/>
    <n v="3"/>
    <n v="2"/>
    <n v="10609"/>
    <n v="9647"/>
    <n v="0"/>
    <n v="12"/>
    <n v="3"/>
    <n v="3"/>
    <n v="80"/>
    <n v="2"/>
    <n v="17"/>
    <n v="2"/>
    <n v="16"/>
    <n v="10"/>
    <n v="5"/>
    <n v="13"/>
  </r>
  <r>
    <x v="1"/>
    <s v="Non-Travel"/>
    <x v="2"/>
    <s v="Current Employees"/>
    <x v="1"/>
    <x v="2"/>
    <s v="STAFF-308"/>
    <x v="224"/>
    <x v="1"/>
    <x v="3"/>
    <x v="1"/>
    <s v="No"/>
    <s v="Y"/>
    <n v="2"/>
    <n v="-2"/>
    <n v="0"/>
    <n v="31"/>
    <x v="1"/>
    <m/>
    <n v="0"/>
    <n v="1"/>
    <n v="979"/>
    <n v="1"/>
    <x v="2"/>
    <n v="1"/>
    <n v="3"/>
    <n v="90"/>
    <n v="1"/>
    <n v="2"/>
    <n v="3"/>
    <n v="4345"/>
    <n v="4381"/>
    <n v="0"/>
    <n v="12"/>
    <n v="3"/>
    <n v="4"/>
    <n v="80"/>
    <n v="1"/>
    <n v="6"/>
    <n v="3"/>
    <n v="5"/>
    <n v="4"/>
    <n v="1"/>
    <n v="4"/>
  </r>
  <r>
    <x v="1"/>
    <s v="Travel_Rarely"/>
    <x v="3"/>
    <s v="Current Employees"/>
    <x v="1"/>
    <x v="0"/>
    <s v="STAFF-309"/>
    <x v="225"/>
    <x v="1"/>
    <x v="1"/>
    <x v="1"/>
    <s v="No"/>
    <s v="Y"/>
    <n v="6"/>
    <n v="-2"/>
    <n v="0"/>
    <n v="59"/>
    <x v="1"/>
    <m/>
    <n v="0"/>
    <n v="1"/>
    <n v="142"/>
    <n v="3"/>
    <x v="3"/>
    <n v="1"/>
    <n v="3"/>
    <n v="70"/>
    <n v="2"/>
    <n v="1"/>
    <n v="2"/>
    <n v="2177"/>
    <n v="8456"/>
    <n v="3"/>
    <n v="17"/>
    <n v="3"/>
    <n v="1"/>
    <n v="80"/>
    <n v="1"/>
    <n v="7"/>
    <n v="3"/>
    <n v="1"/>
    <n v="0"/>
    <n v="0"/>
    <n v="0"/>
  </r>
  <r>
    <x v="1"/>
    <s v="Travel_Frequently"/>
    <x v="0"/>
    <s v="Current Employees"/>
    <x v="0"/>
    <x v="3"/>
    <s v="STAFF-311"/>
    <x v="226"/>
    <x v="1"/>
    <x v="6"/>
    <x v="2"/>
    <s v="No"/>
    <s v="Y"/>
    <n v="2"/>
    <n v="-2"/>
    <n v="0"/>
    <n v="37"/>
    <x v="1"/>
    <m/>
    <n v="0"/>
    <n v="1"/>
    <n v="319"/>
    <n v="4"/>
    <x v="2"/>
    <n v="1"/>
    <n v="1"/>
    <n v="41"/>
    <n v="3"/>
    <n v="1"/>
    <n v="1"/>
    <n v="2793"/>
    <n v="2539"/>
    <n v="4"/>
    <n v="17"/>
    <n v="3"/>
    <n v="3"/>
    <n v="80"/>
    <n v="1"/>
    <n v="13"/>
    <n v="3"/>
    <n v="9"/>
    <n v="8"/>
    <n v="5"/>
    <n v="8"/>
  </r>
  <r>
    <x v="1"/>
    <s v="Travel_Frequently"/>
    <x v="2"/>
    <s v="Current Employees"/>
    <x v="0"/>
    <x v="2"/>
    <s v="STAFF-312"/>
    <x v="227"/>
    <x v="0"/>
    <x v="0"/>
    <x v="1"/>
    <s v="No"/>
    <s v="Y"/>
    <n v="5"/>
    <n v="-2"/>
    <n v="0"/>
    <n v="29"/>
    <x v="1"/>
    <m/>
    <n v="0"/>
    <n v="1"/>
    <n v="1413"/>
    <n v="1"/>
    <x v="1"/>
    <n v="1"/>
    <n v="2"/>
    <n v="42"/>
    <n v="3"/>
    <n v="3"/>
    <n v="4"/>
    <n v="7918"/>
    <n v="6599"/>
    <n v="1"/>
    <n v="14"/>
    <n v="3"/>
    <n v="4"/>
    <n v="80"/>
    <n v="1"/>
    <n v="11"/>
    <n v="3"/>
    <n v="11"/>
    <n v="10"/>
    <n v="4"/>
    <n v="1"/>
  </r>
  <r>
    <x v="1"/>
    <s v="Travel_Frequently"/>
    <x v="0"/>
    <s v="Current Employees"/>
    <x v="0"/>
    <x v="3"/>
    <s v="STAFF-314"/>
    <x v="228"/>
    <x v="0"/>
    <x v="0"/>
    <x v="0"/>
    <s v="No"/>
    <s v="Y"/>
    <n v="3"/>
    <n v="-2"/>
    <n v="0"/>
    <n v="35"/>
    <x v="1"/>
    <m/>
    <n v="0"/>
    <n v="1"/>
    <n v="944"/>
    <n v="1"/>
    <x v="3"/>
    <n v="1"/>
    <n v="3"/>
    <n v="92"/>
    <n v="3"/>
    <n v="3"/>
    <n v="1"/>
    <n v="8789"/>
    <n v="9096"/>
    <n v="1"/>
    <n v="14"/>
    <n v="3"/>
    <n v="1"/>
    <n v="80"/>
    <n v="0"/>
    <n v="10"/>
    <n v="4"/>
    <n v="10"/>
    <n v="7"/>
    <n v="0"/>
    <n v="8"/>
  </r>
  <r>
    <x v="0"/>
    <s v="Travel_Rarely"/>
    <x v="2"/>
    <s v="Ex-Employees"/>
    <x v="1"/>
    <x v="2"/>
    <s v="STAFF-315"/>
    <x v="229"/>
    <x v="1"/>
    <x v="1"/>
    <x v="0"/>
    <s v="Yes"/>
    <s v="Y"/>
    <n v="3"/>
    <n v="-2"/>
    <n v="0"/>
    <n v="29"/>
    <x v="0"/>
    <n v="1"/>
    <n v="1"/>
    <n v="0"/>
    <n v="896"/>
    <n v="18"/>
    <x v="1"/>
    <n v="1"/>
    <n v="3"/>
    <n v="86"/>
    <n v="2"/>
    <n v="1"/>
    <n v="4"/>
    <n v="2389"/>
    <n v="14961"/>
    <n v="1"/>
    <n v="13"/>
    <n v="3"/>
    <n v="3"/>
    <n v="80"/>
    <n v="0"/>
    <n v="4"/>
    <n v="2"/>
    <n v="4"/>
    <n v="3"/>
    <n v="0"/>
    <n v="1"/>
  </r>
  <r>
    <x v="1"/>
    <s v="Travel_Rarely"/>
    <x v="1"/>
    <s v="Current Employees"/>
    <x v="1"/>
    <x v="0"/>
    <s v="STAFF-316"/>
    <x v="230"/>
    <x v="0"/>
    <x v="2"/>
    <x v="0"/>
    <s v="No"/>
    <s v="Y"/>
    <n v="3"/>
    <n v="-2"/>
    <n v="0"/>
    <n v="52"/>
    <x v="1"/>
    <m/>
    <n v="0"/>
    <n v="1"/>
    <n v="1323"/>
    <n v="2"/>
    <x v="3"/>
    <n v="1"/>
    <n v="3"/>
    <n v="89"/>
    <n v="2"/>
    <n v="1"/>
    <n v="2"/>
    <n v="3212"/>
    <n v="3300"/>
    <n v="7"/>
    <n v="15"/>
    <n v="3"/>
    <n v="2"/>
    <n v="80"/>
    <n v="0"/>
    <n v="6"/>
    <n v="2"/>
    <n v="2"/>
    <n v="2"/>
    <n v="2"/>
    <n v="2"/>
  </r>
  <r>
    <x v="1"/>
    <s v="Travel_Rarely"/>
    <x v="0"/>
    <s v="Current Employees"/>
    <x v="1"/>
    <x v="4"/>
    <s v="STAFF-319"/>
    <x v="231"/>
    <x v="1"/>
    <x v="5"/>
    <x v="1"/>
    <s v="No"/>
    <s v="Y"/>
    <n v="3"/>
    <n v="-2"/>
    <n v="0"/>
    <n v="42"/>
    <x v="1"/>
    <m/>
    <n v="0"/>
    <n v="1"/>
    <n v="532"/>
    <n v="4"/>
    <x v="0"/>
    <n v="1"/>
    <n v="3"/>
    <n v="58"/>
    <n v="3"/>
    <n v="5"/>
    <n v="4"/>
    <n v="19232"/>
    <n v="4933"/>
    <n v="1"/>
    <n v="11"/>
    <n v="3"/>
    <n v="4"/>
    <n v="80"/>
    <n v="0"/>
    <n v="22"/>
    <n v="3"/>
    <n v="22"/>
    <n v="17"/>
    <n v="11"/>
    <n v="15"/>
  </r>
  <r>
    <x v="1"/>
    <s v="Travel_Rarely"/>
    <x v="3"/>
    <s v="Current Employees"/>
    <x v="2"/>
    <x v="2"/>
    <s v="STAFF-321"/>
    <x v="232"/>
    <x v="1"/>
    <x v="8"/>
    <x v="1"/>
    <s v="No"/>
    <s v="Y"/>
    <n v="2"/>
    <n v="-2"/>
    <n v="0"/>
    <n v="59"/>
    <x v="1"/>
    <m/>
    <n v="0"/>
    <n v="1"/>
    <n v="818"/>
    <n v="6"/>
    <x v="0"/>
    <n v="1"/>
    <n v="2"/>
    <n v="52"/>
    <n v="3"/>
    <n v="1"/>
    <n v="3"/>
    <n v="2267"/>
    <n v="25657"/>
    <n v="8"/>
    <n v="17"/>
    <n v="3"/>
    <n v="4"/>
    <n v="80"/>
    <n v="0"/>
    <n v="7"/>
    <n v="2"/>
    <n v="2"/>
    <n v="2"/>
    <n v="2"/>
    <n v="2"/>
  </r>
  <r>
    <x v="1"/>
    <s v="Travel_Rarely"/>
    <x v="1"/>
    <s v="Current Employees"/>
    <x v="0"/>
    <x v="2"/>
    <s v="STAFF-323"/>
    <x v="233"/>
    <x v="0"/>
    <x v="5"/>
    <x v="2"/>
    <s v="No"/>
    <s v="Y"/>
    <n v="3"/>
    <n v="-2"/>
    <n v="0"/>
    <n v="50"/>
    <x v="1"/>
    <m/>
    <n v="0"/>
    <n v="1"/>
    <n v="854"/>
    <n v="1"/>
    <x v="2"/>
    <n v="1"/>
    <n v="4"/>
    <n v="68"/>
    <n v="3"/>
    <n v="5"/>
    <n v="4"/>
    <n v="19517"/>
    <n v="24118"/>
    <n v="3"/>
    <n v="11"/>
    <n v="3"/>
    <n v="3"/>
    <n v="80"/>
    <n v="1"/>
    <n v="32"/>
    <n v="2"/>
    <n v="7"/>
    <n v="0"/>
    <n v="0"/>
    <n v="6"/>
  </r>
  <r>
    <x v="0"/>
    <s v="Travel_Rarely"/>
    <x v="2"/>
    <s v="Ex-Employees"/>
    <x v="1"/>
    <x v="2"/>
    <s v="STAFF-325"/>
    <x v="234"/>
    <x v="1"/>
    <x v="2"/>
    <x v="1"/>
    <s v="Yes"/>
    <s v="Y"/>
    <n v="2"/>
    <n v="-2"/>
    <n v="0"/>
    <n v="33"/>
    <x v="0"/>
    <n v="1"/>
    <n v="1"/>
    <n v="0"/>
    <n v="813"/>
    <n v="14"/>
    <x v="3"/>
    <n v="1"/>
    <n v="3"/>
    <n v="58"/>
    <n v="3"/>
    <n v="1"/>
    <n v="4"/>
    <n v="2436"/>
    <n v="22149"/>
    <n v="5"/>
    <n v="13"/>
    <n v="3"/>
    <n v="3"/>
    <n v="80"/>
    <n v="1"/>
    <n v="8"/>
    <n v="1"/>
    <n v="5"/>
    <n v="4"/>
    <n v="0"/>
    <n v="4"/>
  </r>
  <r>
    <x v="1"/>
    <s v="Travel_Rarely"/>
    <x v="0"/>
    <s v="Current Employees"/>
    <x v="0"/>
    <x v="3"/>
    <s v="STAFF-327"/>
    <x v="235"/>
    <x v="0"/>
    <x v="5"/>
    <x v="1"/>
    <s v="Yes"/>
    <s v="Y"/>
    <n v="3"/>
    <n v="-2"/>
    <n v="0"/>
    <n v="43"/>
    <x v="1"/>
    <m/>
    <n v="0"/>
    <n v="1"/>
    <n v="1034"/>
    <n v="16"/>
    <x v="3"/>
    <n v="1"/>
    <n v="4"/>
    <n v="80"/>
    <n v="3"/>
    <n v="4"/>
    <n v="1"/>
    <n v="16064"/>
    <n v="7744"/>
    <n v="5"/>
    <n v="22"/>
    <n v="4"/>
    <n v="3"/>
    <n v="80"/>
    <n v="1"/>
    <n v="22"/>
    <n v="3"/>
    <n v="17"/>
    <n v="13"/>
    <n v="1"/>
    <n v="9"/>
  </r>
  <r>
    <x v="0"/>
    <s v="Travel_Rarely"/>
    <x v="2"/>
    <s v="Ex-Employees"/>
    <x v="1"/>
    <x v="0"/>
    <s v="STAFF-328"/>
    <x v="236"/>
    <x v="0"/>
    <x v="2"/>
    <x v="1"/>
    <s v="No"/>
    <s v="Y"/>
    <n v="3"/>
    <n v="-2"/>
    <n v="0"/>
    <n v="33"/>
    <x v="0"/>
    <n v="1"/>
    <n v="1"/>
    <n v="0"/>
    <n v="465"/>
    <n v="2"/>
    <x v="0"/>
    <n v="1"/>
    <n v="1"/>
    <n v="39"/>
    <n v="3"/>
    <n v="1"/>
    <n v="2"/>
    <n v="2707"/>
    <n v="21509"/>
    <n v="7"/>
    <n v="20"/>
    <n v="4"/>
    <n v="1"/>
    <n v="80"/>
    <n v="0"/>
    <n v="13"/>
    <n v="4"/>
    <n v="9"/>
    <n v="7"/>
    <n v="1"/>
    <n v="7"/>
  </r>
  <r>
    <x v="1"/>
    <s v="Non-Travel"/>
    <x v="1"/>
    <s v="Current Employees"/>
    <x v="0"/>
    <x v="0"/>
    <s v="STAFF-329"/>
    <x v="237"/>
    <x v="1"/>
    <x v="5"/>
    <x v="0"/>
    <s v="Yes"/>
    <s v="Y"/>
    <n v="2"/>
    <n v="-2"/>
    <n v="0"/>
    <n v="52"/>
    <x v="1"/>
    <m/>
    <n v="0"/>
    <n v="1"/>
    <n v="771"/>
    <n v="2"/>
    <x v="2"/>
    <n v="1"/>
    <n v="1"/>
    <n v="79"/>
    <n v="2"/>
    <n v="5"/>
    <n v="2"/>
    <n v="19068"/>
    <n v="21030"/>
    <n v="1"/>
    <n v="18"/>
    <n v="3"/>
    <n v="4"/>
    <n v="80"/>
    <n v="0"/>
    <n v="33"/>
    <n v="4"/>
    <n v="33"/>
    <n v="7"/>
    <n v="15"/>
    <n v="12"/>
  </r>
  <r>
    <x v="1"/>
    <s v="Travel_Rarely"/>
    <x v="2"/>
    <s v="Current Employees"/>
    <x v="0"/>
    <x v="0"/>
    <s v="STAFF-330"/>
    <x v="238"/>
    <x v="0"/>
    <x v="6"/>
    <x v="1"/>
    <s v="No"/>
    <s v="Y"/>
    <n v="5"/>
    <n v="-2"/>
    <n v="0"/>
    <n v="32"/>
    <x v="1"/>
    <m/>
    <n v="0"/>
    <n v="1"/>
    <n v="1401"/>
    <n v="4"/>
    <x v="0"/>
    <n v="1"/>
    <n v="3"/>
    <n v="56"/>
    <n v="3"/>
    <n v="1"/>
    <n v="2"/>
    <n v="3931"/>
    <n v="20990"/>
    <n v="2"/>
    <n v="11"/>
    <n v="3"/>
    <n v="1"/>
    <n v="80"/>
    <n v="1"/>
    <n v="6"/>
    <n v="3"/>
    <n v="4"/>
    <n v="3"/>
    <n v="1"/>
    <n v="2"/>
  </r>
  <r>
    <x v="0"/>
    <s v="Travel_Rarely"/>
    <x v="2"/>
    <s v="Ex-Employees"/>
    <x v="1"/>
    <x v="0"/>
    <s v="STAFF-331"/>
    <x v="239"/>
    <x v="1"/>
    <x v="2"/>
    <x v="0"/>
    <s v="Yes"/>
    <s v="Y"/>
    <n v="2"/>
    <n v="-2"/>
    <n v="0"/>
    <n v="32"/>
    <x v="0"/>
    <n v="1"/>
    <n v="1"/>
    <n v="0"/>
    <n v="515"/>
    <n v="1"/>
    <x v="3"/>
    <n v="1"/>
    <n v="4"/>
    <n v="62"/>
    <n v="2"/>
    <n v="1"/>
    <n v="2"/>
    <n v="3730"/>
    <n v="9571"/>
    <n v="0"/>
    <n v="14"/>
    <n v="3"/>
    <n v="4"/>
    <n v="80"/>
    <n v="0"/>
    <n v="4"/>
    <n v="1"/>
    <n v="3"/>
    <n v="2"/>
    <n v="1"/>
    <n v="2"/>
  </r>
  <r>
    <x v="1"/>
    <s v="Travel_Rarely"/>
    <x v="0"/>
    <s v="Current Employees"/>
    <x v="1"/>
    <x v="2"/>
    <s v="STAFF-332"/>
    <x v="240"/>
    <x v="0"/>
    <x v="2"/>
    <x v="2"/>
    <s v="No"/>
    <s v="Y"/>
    <n v="1"/>
    <n v="-2"/>
    <n v="0"/>
    <n v="39"/>
    <x v="1"/>
    <m/>
    <n v="0"/>
    <n v="1"/>
    <n v="1431"/>
    <n v="1"/>
    <x v="2"/>
    <n v="1"/>
    <n v="3"/>
    <n v="96"/>
    <n v="3"/>
    <n v="1"/>
    <n v="3"/>
    <n v="2232"/>
    <n v="15417"/>
    <n v="7"/>
    <n v="14"/>
    <n v="3"/>
    <n v="3"/>
    <n v="80"/>
    <n v="3"/>
    <n v="7"/>
    <n v="3"/>
    <n v="3"/>
    <n v="2"/>
    <n v="1"/>
    <n v="2"/>
  </r>
  <r>
    <x v="1"/>
    <s v="Non-Travel"/>
    <x v="2"/>
    <s v="Current Employees"/>
    <x v="0"/>
    <x v="3"/>
    <s v="STAFF-333"/>
    <x v="241"/>
    <x v="1"/>
    <x v="0"/>
    <x v="1"/>
    <s v="No"/>
    <s v="Y"/>
    <n v="2"/>
    <n v="-2"/>
    <n v="0"/>
    <n v="32"/>
    <x v="1"/>
    <m/>
    <n v="0"/>
    <n v="1"/>
    <n v="976"/>
    <n v="26"/>
    <x v="2"/>
    <n v="1"/>
    <n v="3"/>
    <n v="100"/>
    <n v="3"/>
    <n v="2"/>
    <n v="1"/>
    <n v="4465"/>
    <n v="12069"/>
    <n v="0"/>
    <n v="18"/>
    <n v="3"/>
    <n v="1"/>
    <n v="80"/>
    <n v="0"/>
    <n v="4"/>
    <n v="3"/>
    <n v="3"/>
    <n v="2"/>
    <n v="2"/>
    <n v="2"/>
  </r>
  <r>
    <x v="1"/>
    <s v="Travel_Rarely"/>
    <x v="0"/>
    <s v="Current Employees"/>
    <x v="1"/>
    <x v="0"/>
    <s v="STAFF-334"/>
    <x v="242"/>
    <x v="1"/>
    <x v="1"/>
    <x v="2"/>
    <s v="No"/>
    <s v="Y"/>
    <n v="2"/>
    <n v="-2"/>
    <n v="0"/>
    <n v="41"/>
    <x v="1"/>
    <m/>
    <n v="0"/>
    <n v="1"/>
    <n v="1411"/>
    <n v="19"/>
    <x v="0"/>
    <n v="1"/>
    <n v="3"/>
    <n v="36"/>
    <n v="3"/>
    <n v="2"/>
    <n v="2"/>
    <n v="3072"/>
    <n v="19877"/>
    <n v="2"/>
    <n v="16"/>
    <n v="3"/>
    <n v="1"/>
    <n v="80"/>
    <n v="2"/>
    <n v="17"/>
    <n v="2"/>
    <n v="1"/>
    <n v="0"/>
    <n v="0"/>
    <n v="0"/>
  </r>
  <r>
    <x v="1"/>
    <s v="Travel_Rarely"/>
    <x v="0"/>
    <s v="Current Employees"/>
    <x v="1"/>
    <x v="4"/>
    <s v="STAFF-335"/>
    <x v="243"/>
    <x v="1"/>
    <x v="1"/>
    <x v="2"/>
    <s v="No"/>
    <s v="Y"/>
    <n v="3"/>
    <n v="-2"/>
    <n v="0"/>
    <n v="40"/>
    <x v="1"/>
    <m/>
    <n v="0"/>
    <n v="1"/>
    <n v="1300"/>
    <n v="24"/>
    <x v="0"/>
    <n v="1"/>
    <n v="4"/>
    <n v="62"/>
    <n v="3"/>
    <n v="2"/>
    <n v="4"/>
    <n v="3319"/>
    <n v="24447"/>
    <n v="1"/>
    <n v="17"/>
    <n v="3"/>
    <n v="1"/>
    <n v="80"/>
    <n v="2"/>
    <n v="9"/>
    <n v="3"/>
    <n v="9"/>
    <n v="8"/>
    <n v="4"/>
    <n v="7"/>
  </r>
  <r>
    <x v="1"/>
    <s v="Travel_Rarely"/>
    <x v="1"/>
    <s v="Current Employees"/>
    <x v="1"/>
    <x v="1"/>
    <s v="STAFF-336"/>
    <x v="244"/>
    <x v="1"/>
    <x v="5"/>
    <x v="1"/>
    <s v="No"/>
    <s v="Y"/>
    <n v="2"/>
    <n v="-2"/>
    <n v="0"/>
    <n v="45"/>
    <x v="1"/>
    <m/>
    <n v="0"/>
    <n v="1"/>
    <n v="252"/>
    <n v="1"/>
    <x v="3"/>
    <n v="1"/>
    <n v="3"/>
    <n v="70"/>
    <n v="4"/>
    <n v="5"/>
    <n v="4"/>
    <n v="19202"/>
    <n v="15970"/>
    <n v="0"/>
    <n v="11"/>
    <n v="3"/>
    <n v="3"/>
    <n v="80"/>
    <n v="1"/>
    <n v="25"/>
    <n v="3"/>
    <n v="24"/>
    <n v="0"/>
    <n v="1"/>
    <n v="7"/>
  </r>
  <r>
    <x v="1"/>
    <s v="Travel_Frequently"/>
    <x v="2"/>
    <s v="Current Employees"/>
    <x v="1"/>
    <x v="2"/>
    <s v="STAFF-337"/>
    <x v="245"/>
    <x v="1"/>
    <x v="7"/>
    <x v="2"/>
    <s v="No"/>
    <s v="Y"/>
    <n v="3"/>
    <n v="-2"/>
    <n v="0"/>
    <n v="31"/>
    <x v="1"/>
    <m/>
    <n v="0"/>
    <n v="1"/>
    <n v="1327"/>
    <n v="3"/>
    <x v="2"/>
    <n v="1"/>
    <n v="2"/>
    <n v="73"/>
    <n v="3"/>
    <n v="3"/>
    <n v="3"/>
    <n v="13675"/>
    <n v="13523"/>
    <n v="9"/>
    <n v="12"/>
    <n v="3"/>
    <n v="1"/>
    <n v="80"/>
    <n v="1"/>
    <n v="9"/>
    <n v="3"/>
    <n v="2"/>
    <n v="2"/>
    <n v="2"/>
    <n v="2"/>
  </r>
  <r>
    <x v="1"/>
    <s v="Travel_Rarely"/>
    <x v="2"/>
    <s v="Current Employees"/>
    <x v="1"/>
    <x v="0"/>
    <s v="STAFF-338"/>
    <x v="246"/>
    <x v="0"/>
    <x v="1"/>
    <x v="1"/>
    <s v="No"/>
    <s v="Y"/>
    <n v="2"/>
    <n v="-2"/>
    <n v="0"/>
    <n v="33"/>
    <x v="1"/>
    <m/>
    <n v="0"/>
    <n v="1"/>
    <n v="832"/>
    <n v="5"/>
    <x v="2"/>
    <n v="1"/>
    <n v="3"/>
    <n v="63"/>
    <n v="2"/>
    <n v="1"/>
    <n v="2"/>
    <n v="2911"/>
    <n v="14776"/>
    <n v="1"/>
    <n v="13"/>
    <n v="3"/>
    <n v="3"/>
    <n v="80"/>
    <n v="1"/>
    <n v="2"/>
    <n v="2"/>
    <n v="2"/>
    <n v="2"/>
    <n v="0"/>
    <n v="2"/>
  </r>
  <r>
    <x v="1"/>
    <s v="Travel_Rarely"/>
    <x v="2"/>
    <s v="Current Employees"/>
    <x v="1"/>
    <x v="0"/>
    <s v="STAFF-339"/>
    <x v="247"/>
    <x v="1"/>
    <x v="3"/>
    <x v="1"/>
    <s v="No"/>
    <s v="Y"/>
    <n v="3"/>
    <n v="-2"/>
    <n v="0"/>
    <n v="34"/>
    <x v="1"/>
    <m/>
    <n v="0"/>
    <n v="1"/>
    <n v="470"/>
    <n v="2"/>
    <x v="2"/>
    <n v="1"/>
    <n v="4"/>
    <n v="84"/>
    <n v="2"/>
    <n v="2"/>
    <n v="2"/>
    <n v="5957"/>
    <n v="23687"/>
    <n v="6"/>
    <n v="13"/>
    <n v="3"/>
    <n v="2"/>
    <n v="80"/>
    <n v="1"/>
    <n v="13"/>
    <n v="3"/>
    <n v="11"/>
    <n v="9"/>
    <n v="5"/>
    <n v="9"/>
  </r>
  <r>
    <x v="1"/>
    <s v="Travel_Rarely"/>
    <x v="0"/>
    <s v="Current Employees"/>
    <x v="1"/>
    <x v="2"/>
    <s v="STAFF-340"/>
    <x v="248"/>
    <x v="0"/>
    <x v="1"/>
    <x v="1"/>
    <s v="No"/>
    <s v="Y"/>
    <n v="2"/>
    <n v="-2"/>
    <n v="0"/>
    <n v="37"/>
    <x v="1"/>
    <m/>
    <n v="0"/>
    <n v="1"/>
    <n v="1017"/>
    <n v="1"/>
    <x v="0"/>
    <n v="1"/>
    <n v="3"/>
    <n v="83"/>
    <n v="2"/>
    <n v="1"/>
    <n v="3"/>
    <n v="3920"/>
    <n v="18697"/>
    <n v="2"/>
    <n v="14"/>
    <n v="3"/>
    <n v="1"/>
    <n v="80"/>
    <n v="1"/>
    <n v="17"/>
    <n v="2"/>
    <n v="3"/>
    <n v="1"/>
    <n v="0"/>
    <n v="2"/>
  </r>
  <r>
    <x v="1"/>
    <s v="Travel_Frequently"/>
    <x v="1"/>
    <s v="Current Employees"/>
    <x v="1"/>
    <x v="0"/>
    <s v="STAFF-341"/>
    <x v="249"/>
    <x v="1"/>
    <x v="3"/>
    <x v="1"/>
    <s v="No"/>
    <s v="Y"/>
    <n v="1"/>
    <n v="-2"/>
    <n v="0"/>
    <n v="45"/>
    <x v="1"/>
    <m/>
    <n v="0"/>
    <n v="1"/>
    <n v="1199"/>
    <n v="7"/>
    <x v="2"/>
    <n v="1"/>
    <n v="1"/>
    <n v="77"/>
    <n v="4"/>
    <n v="2"/>
    <n v="2"/>
    <n v="6434"/>
    <n v="5118"/>
    <n v="4"/>
    <n v="17"/>
    <n v="3"/>
    <n v="4"/>
    <n v="80"/>
    <n v="1"/>
    <n v="9"/>
    <n v="3"/>
    <n v="3"/>
    <n v="2"/>
    <n v="0"/>
    <n v="2"/>
  </r>
  <r>
    <x v="0"/>
    <s v="Travel_Frequently"/>
    <x v="0"/>
    <s v="Ex-Employees"/>
    <x v="1"/>
    <x v="2"/>
    <s v="STAFF-342"/>
    <x v="250"/>
    <x v="1"/>
    <x v="3"/>
    <x v="2"/>
    <s v="No"/>
    <s v="Y"/>
    <n v="5"/>
    <n v="-2"/>
    <n v="0"/>
    <n v="37"/>
    <x v="0"/>
    <n v="1"/>
    <n v="1"/>
    <n v="0"/>
    <n v="504"/>
    <n v="10"/>
    <x v="3"/>
    <n v="1"/>
    <n v="1"/>
    <n v="61"/>
    <n v="3"/>
    <n v="3"/>
    <n v="3"/>
    <n v="10048"/>
    <n v="22573"/>
    <n v="6"/>
    <n v="11"/>
    <n v="3"/>
    <n v="2"/>
    <n v="80"/>
    <n v="2"/>
    <n v="17"/>
    <n v="3"/>
    <n v="1"/>
    <n v="0"/>
    <n v="0"/>
    <n v="0"/>
  </r>
  <r>
    <x v="1"/>
    <s v="Travel_Frequently"/>
    <x v="0"/>
    <s v="Current Employees"/>
    <x v="1"/>
    <x v="4"/>
    <s v="STAFF-343"/>
    <x v="251"/>
    <x v="0"/>
    <x v="4"/>
    <x v="0"/>
    <s v="No"/>
    <s v="Y"/>
    <n v="1"/>
    <n v="-2"/>
    <n v="0"/>
    <n v="39"/>
    <x v="1"/>
    <m/>
    <n v="0"/>
    <n v="1"/>
    <n v="505"/>
    <n v="2"/>
    <x v="2"/>
    <n v="1"/>
    <n v="4"/>
    <n v="64"/>
    <n v="3"/>
    <n v="3"/>
    <n v="4"/>
    <n v="10938"/>
    <n v="6420"/>
    <n v="0"/>
    <n v="25"/>
    <n v="4"/>
    <n v="4"/>
    <n v="80"/>
    <n v="0"/>
    <n v="20"/>
    <n v="3"/>
    <n v="19"/>
    <n v="6"/>
    <n v="11"/>
    <n v="8"/>
  </r>
  <r>
    <x v="1"/>
    <s v="Travel_Rarely"/>
    <x v="2"/>
    <s v="Current Employees"/>
    <x v="1"/>
    <x v="0"/>
    <s v="STAFF-346"/>
    <x v="252"/>
    <x v="1"/>
    <x v="1"/>
    <x v="0"/>
    <s v="No"/>
    <s v="Y"/>
    <n v="1"/>
    <n v="-2"/>
    <n v="0"/>
    <n v="29"/>
    <x v="1"/>
    <m/>
    <n v="0"/>
    <n v="1"/>
    <n v="665"/>
    <n v="15"/>
    <x v="3"/>
    <n v="1"/>
    <n v="3"/>
    <n v="60"/>
    <n v="3"/>
    <n v="1"/>
    <n v="2"/>
    <n v="2340"/>
    <n v="22673"/>
    <n v="1"/>
    <n v="19"/>
    <n v="3"/>
    <n v="1"/>
    <n v="80"/>
    <n v="0"/>
    <n v="6"/>
    <n v="3"/>
    <n v="6"/>
    <n v="5"/>
    <n v="1"/>
    <n v="5"/>
  </r>
  <r>
    <x v="1"/>
    <s v="Travel_Rarely"/>
    <x v="0"/>
    <s v="Current Employees"/>
    <x v="1"/>
    <x v="0"/>
    <s v="STAFF-347"/>
    <x v="253"/>
    <x v="0"/>
    <x v="1"/>
    <x v="0"/>
    <s v="Yes"/>
    <s v="Y"/>
    <n v="1"/>
    <n v="-2"/>
    <n v="0"/>
    <n v="42"/>
    <x v="1"/>
    <m/>
    <n v="0"/>
    <n v="1"/>
    <n v="916"/>
    <n v="17"/>
    <x v="0"/>
    <n v="1"/>
    <n v="4"/>
    <n v="82"/>
    <n v="4"/>
    <n v="2"/>
    <n v="2"/>
    <n v="6545"/>
    <n v="23016"/>
    <n v="3"/>
    <n v="13"/>
    <n v="3"/>
    <n v="3"/>
    <n v="80"/>
    <n v="0"/>
    <n v="10"/>
    <n v="3"/>
    <n v="3"/>
    <n v="2"/>
    <n v="0"/>
    <n v="2"/>
  </r>
  <r>
    <x v="1"/>
    <s v="Travel_Rarely"/>
    <x v="2"/>
    <s v="Current Employees"/>
    <x v="0"/>
    <x v="3"/>
    <s v="STAFF-349"/>
    <x v="254"/>
    <x v="1"/>
    <x v="0"/>
    <x v="2"/>
    <s v="No"/>
    <s v="Y"/>
    <n v="2"/>
    <n v="-2"/>
    <n v="0"/>
    <n v="29"/>
    <x v="1"/>
    <m/>
    <n v="0"/>
    <n v="1"/>
    <n v="1247"/>
    <n v="20"/>
    <x v="0"/>
    <n v="1"/>
    <n v="4"/>
    <n v="45"/>
    <n v="3"/>
    <n v="2"/>
    <n v="1"/>
    <n v="6931"/>
    <n v="10732"/>
    <n v="2"/>
    <n v="14"/>
    <n v="3"/>
    <n v="4"/>
    <n v="80"/>
    <n v="1"/>
    <n v="10"/>
    <n v="3"/>
    <n v="3"/>
    <n v="2"/>
    <n v="0"/>
    <n v="2"/>
  </r>
  <r>
    <x v="1"/>
    <s v="Travel_Rarely"/>
    <x v="2"/>
    <s v="Current Employees"/>
    <x v="1"/>
    <x v="0"/>
    <s v="STAFF-350"/>
    <x v="255"/>
    <x v="0"/>
    <x v="3"/>
    <x v="1"/>
    <s v="No"/>
    <s v="Y"/>
    <n v="3"/>
    <n v="-2"/>
    <n v="0"/>
    <n v="25"/>
    <x v="1"/>
    <m/>
    <n v="0"/>
    <n v="1"/>
    <n v="685"/>
    <n v="1"/>
    <x v="3"/>
    <n v="1"/>
    <n v="1"/>
    <n v="62"/>
    <n v="3"/>
    <n v="2"/>
    <n v="2"/>
    <n v="4898"/>
    <n v="7505"/>
    <n v="0"/>
    <n v="12"/>
    <n v="3"/>
    <n v="4"/>
    <n v="80"/>
    <n v="2"/>
    <n v="5"/>
    <n v="3"/>
    <n v="4"/>
    <n v="2"/>
    <n v="1"/>
    <n v="2"/>
  </r>
  <r>
    <x v="1"/>
    <s v="Travel_Rarely"/>
    <x v="0"/>
    <s v="Current Employees"/>
    <x v="1"/>
    <x v="2"/>
    <s v="STAFF-351"/>
    <x v="256"/>
    <x v="0"/>
    <x v="2"/>
    <x v="2"/>
    <s v="Yes"/>
    <s v="Y"/>
    <n v="4"/>
    <n v="-2"/>
    <n v="0"/>
    <n v="42"/>
    <x v="1"/>
    <m/>
    <n v="0"/>
    <n v="1"/>
    <n v="269"/>
    <n v="2"/>
    <x v="3"/>
    <n v="1"/>
    <n v="4"/>
    <n v="56"/>
    <n v="2"/>
    <n v="1"/>
    <n v="3"/>
    <n v="2593"/>
    <n v="8007"/>
    <n v="0"/>
    <n v="11"/>
    <n v="3"/>
    <n v="3"/>
    <n v="80"/>
    <n v="1"/>
    <n v="10"/>
    <n v="3"/>
    <n v="9"/>
    <n v="6"/>
    <n v="7"/>
    <n v="8"/>
  </r>
  <r>
    <x v="1"/>
    <s v="Travel_Rarely"/>
    <x v="0"/>
    <s v="Current Employees"/>
    <x v="1"/>
    <x v="2"/>
    <s v="STAFF-352"/>
    <x v="257"/>
    <x v="1"/>
    <x v="7"/>
    <x v="2"/>
    <s v="No"/>
    <s v="Y"/>
    <n v="5"/>
    <n v="-2"/>
    <n v="0"/>
    <n v="40"/>
    <x v="1"/>
    <m/>
    <n v="0"/>
    <n v="1"/>
    <n v="1416"/>
    <n v="2"/>
    <x v="0"/>
    <n v="1"/>
    <n v="1"/>
    <n v="49"/>
    <n v="3"/>
    <n v="5"/>
    <n v="3"/>
    <n v="19436"/>
    <n v="5949"/>
    <n v="0"/>
    <n v="19"/>
    <n v="3"/>
    <n v="4"/>
    <n v="80"/>
    <n v="1"/>
    <n v="22"/>
    <n v="3"/>
    <n v="21"/>
    <n v="7"/>
    <n v="3"/>
    <n v="9"/>
  </r>
  <r>
    <x v="1"/>
    <s v="Travel_Rarely"/>
    <x v="1"/>
    <s v="Current Employees"/>
    <x v="1"/>
    <x v="0"/>
    <s v="STAFF-353"/>
    <x v="258"/>
    <x v="1"/>
    <x v="1"/>
    <x v="1"/>
    <s v="No"/>
    <s v="Y"/>
    <n v="0"/>
    <n v="-2"/>
    <n v="0"/>
    <n v="51"/>
    <x v="1"/>
    <m/>
    <n v="0"/>
    <n v="1"/>
    <n v="833"/>
    <n v="1"/>
    <x v="3"/>
    <n v="1"/>
    <n v="3"/>
    <n v="96"/>
    <n v="3"/>
    <n v="1"/>
    <n v="2"/>
    <n v="2723"/>
    <n v="23231"/>
    <n v="1"/>
    <n v="11"/>
    <n v="3"/>
    <n v="2"/>
    <n v="80"/>
    <n v="0"/>
    <n v="1"/>
    <n v="2"/>
    <n v="1"/>
    <n v="0"/>
    <n v="0"/>
    <n v="0"/>
  </r>
  <r>
    <x v="0"/>
    <s v="Travel_Frequently"/>
    <x v="2"/>
    <s v="Ex-Employees"/>
    <x v="1"/>
    <x v="2"/>
    <s v="STAFF-355"/>
    <x v="259"/>
    <x v="1"/>
    <x v="2"/>
    <x v="0"/>
    <s v="No"/>
    <s v="Y"/>
    <n v="2"/>
    <n v="-2"/>
    <n v="0"/>
    <n v="31"/>
    <x v="0"/>
    <n v="1"/>
    <n v="1"/>
    <n v="0"/>
    <n v="307"/>
    <n v="29"/>
    <x v="0"/>
    <n v="1"/>
    <n v="3"/>
    <n v="71"/>
    <n v="2"/>
    <n v="1"/>
    <n v="3"/>
    <n v="3479"/>
    <n v="11652"/>
    <n v="0"/>
    <n v="11"/>
    <n v="3"/>
    <n v="2"/>
    <n v="80"/>
    <n v="0"/>
    <n v="6"/>
    <n v="4"/>
    <n v="5"/>
    <n v="4"/>
    <n v="1"/>
    <n v="4"/>
  </r>
  <r>
    <x v="1"/>
    <s v="Travel_Frequently"/>
    <x v="2"/>
    <s v="Current Employees"/>
    <x v="1"/>
    <x v="0"/>
    <s v="STAFF-359"/>
    <x v="260"/>
    <x v="1"/>
    <x v="2"/>
    <x v="1"/>
    <s v="No"/>
    <s v="Y"/>
    <n v="3"/>
    <n v="-2"/>
    <n v="0"/>
    <n v="32"/>
    <x v="1"/>
    <m/>
    <n v="0"/>
    <n v="1"/>
    <n v="1311"/>
    <n v="7"/>
    <x v="3"/>
    <n v="1"/>
    <n v="2"/>
    <n v="100"/>
    <n v="4"/>
    <n v="1"/>
    <n v="2"/>
    <n v="2794"/>
    <n v="26062"/>
    <n v="1"/>
    <n v="20"/>
    <n v="4"/>
    <n v="3"/>
    <n v="80"/>
    <n v="0"/>
    <n v="5"/>
    <n v="1"/>
    <n v="5"/>
    <n v="1"/>
    <n v="0"/>
    <n v="3"/>
  </r>
  <r>
    <x v="1"/>
    <s v="Non-Travel"/>
    <x v="0"/>
    <s v="Current Employees"/>
    <x v="0"/>
    <x v="0"/>
    <s v="STAFF-361"/>
    <x v="261"/>
    <x v="1"/>
    <x v="0"/>
    <x v="1"/>
    <s v="No"/>
    <s v="Y"/>
    <n v="0"/>
    <n v="-2"/>
    <n v="0"/>
    <n v="38"/>
    <x v="1"/>
    <m/>
    <n v="0"/>
    <n v="1"/>
    <n v="1327"/>
    <n v="2"/>
    <x v="0"/>
    <n v="1"/>
    <n v="4"/>
    <n v="39"/>
    <n v="2"/>
    <n v="2"/>
    <n v="2"/>
    <n v="5249"/>
    <n v="19682"/>
    <n v="3"/>
    <n v="18"/>
    <n v="3"/>
    <n v="4"/>
    <n v="80"/>
    <n v="1"/>
    <n v="13"/>
    <n v="3"/>
    <n v="8"/>
    <n v="7"/>
    <n v="7"/>
    <n v="5"/>
  </r>
  <r>
    <x v="1"/>
    <s v="Travel_Rarely"/>
    <x v="2"/>
    <s v="Current Employees"/>
    <x v="1"/>
    <x v="4"/>
    <s v="STAFF-362"/>
    <x v="262"/>
    <x v="1"/>
    <x v="2"/>
    <x v="0"/>
    <s v="No"/>
    <s v="Y"/>
    <n v="5"/>
    <n v="-2"/>
    <n v="0"/>
    <n v="32"/>
    <x v="1"/>
    <m/>
    <n v="0"/>
    <n v="1"/>
    <n v="128"/>
    <n v="2"/>
    <x v="1"/>
    <n v="1"/>
    <n v="4"/>
    <n v="84"/>
    <n v="2"/>
    <n v="2"/>
    <n v="4"/>
    <n v="2176"/>
    <n v="19737"/>
    <n v="4"/>
    <n v="13"/>
    <n v="3"/>
    <n v="4"/>
    <n v="80"/>
    <n v="0"/>
    <n v="9"/>
    <n v="3"/>
    <n v="6"/>
    <n v="2"/>
    <n v="0"/>
    <n v="4"/>
  </r>
  <r>
    <x v="1"/>
    <s v="Travel_Rarely"/>
    <x v="1"/>
    <s v="Current Employees"/>
    <x v="0"/>
    <x v="4"/>
    <s v="STAFF-363"/>
    <x v="263"/>
    <x v="0"/>
    <x v="5"/>
    <x v="1"/>
    <s v="Yes"/>
    <s v="Y"/>
    <n v="2"/>
    <n v="-2"/>
    <n v="0"/>
    <n v="46"/>
    <x v="1"/>
    <m/>
    <n v="0"/>
    <n v="1"/>
    <n v="488"/>
    <n v="2"/>
    <x v="3"/>
    <n v="1"/>
    <n v="4"/>
    <n v="75"/>
    <n v="1"/>
    <n v="4"/>
    <n v="4"/>
    <n v="16872"/>
    <n v="14977"/>
    <n v="3"/>
    <n v="12"/>
    <n v="3"/>
    <n v="2"/>
    <n v="80"/>
    <n v="1"/>
    <n v="28"/>
    <n v="2"/>
    <n v="7"/>
    <n v="7"/>
    <n v="7"/>
    <n v="7"/>
  </r>
  <r>
    <x v="0"/>
    <s v="Travel_Rarely"/>
    <x v="2"/>
    <s v="Ex-Employees"/>
    <x v="1"/>
    <x v="0"/>
    <s v="STAFF-364"/>
    <x v="264"/>
    <x v="1"/>
    <x v="2"/>
    <x v="0"/>
    <s v="No"/>
    <s v="Y"/>
    <n v="5"/>
    <n v="-2"/>
    <n v="0"/>
    <n v="28"/>
    <x v="0"/>
    <n v="1"/>
    <n v="1"/>
    <n v="0"/>
    <n v="529"/>
    <n v="2"/>
    <x v="2"/>
    <n v="1"/>
    <n v="1"/>
    <n v="79"/>
    <n v="3"/>
    <n v="1"/>
    <n v="2"/>
    <n v="3485"/>
    <n v="14935"/>
    <n v="2"/>
    <n v="11"/>
    <n v="3"/>
    <n v="3"/>
    <n v="80"/>
    <n v="0"/>
    <n v="5"/>
    <n v="1"/>
    <n v="0"/>
    <n v="0"/>
    <n v="0"/>
    <n v="0"/>
  </r>
  <r>
    <x v="1"/>
    <s v="Travel_Rarely"/>
    <x v="2"/>
    <s v="Current Employees"/>
    <x v="0"/>
    <x v="2"/>
    <s v="STAFF-366"/>
    <x v="265"/>
    <x v="1"/>
    <x v="0"/>
    <x v="1"/>
    <s v="No"/>
    <s v="Y"/>
    <n v="2"/>
    <n v="-2"/>
    <n v="0"/>
    <n v="29"/>
    <x v="1"/>
    <m/>
    <n v="0"/>
    <n v="1"/>
    <n v="1210"/>
    <n v="2"/>
    <x v="3"/>
    <n v="1"/>
    <n v="1"/>
    <n v="78"/>
    <n v="2"/>
    <n v="2"/>
    <n v="3"/>
    <n v="6644"/>
    <n v="3687"/>
    <n v="2"/>
    <n v="19"/>
    <n v="3"/>
    <n v="2"/>
    <n v="80"/>
    <n v="2"/>
    <n v="10"/>
    <n v="3"/>
    <n v="0"/>
    <n v="0"/>
    <n v="0"/>
    <n v="0"/>
  </r>
  <r>
    <x v="1"/>
    <s v="Travel_Rarely"/>
    <x v="2"/>
    <s v="Current Employees"/>
    <x v="1"/>
    <x v="2"/>
    <s v="STAFF-367"/>
    <x v="266"/>
    <x v="1"/>
    <x v="4"/>
    <x v="1"/>
    <s v="No"/>
    <s v="Y"/>
    <n v="2"/>
    <n v="-2"/>
    <n v="0"/>
    <n v="31"/>
    <x v="1"/>
    <m/>
    <n v="0"/>
    <n v="1"/>
    <n v="1463"/>
    <n v="23"/>
    <x v="3"/>
    <n v="1"/>
    <n v="2"/>
    <n v="64"/>
    <n v="2"/>
    <n v="2"/>
    <n v="4"/>
    <n v="5582"/>
    <n v="14408"/>
    <n v="0"/>
    <n v="21"/>
    <n v="4"/>
    <n v="2"/>
    <n v="80"/>
    <n v="1"/>
    <n v="10"/>
    <n v="3"/>
    <n v="9"/>
    <n v="0"/>
    <n v="7"/>
    <n v="8"/>
  </r>
  <r>
    <x v="1"/>
    <s v="Non-Travel"/>
    <x v="2"/>
    <s v="Current Employees"/>
    <x v="1"/>
    <x v="0"/>
    <s v="STAFF-369"/>
    <x v="267"/>
    <x v="1"/>
    <x v="4"/>
    <x v="2"/>
    <s v="No"/>
    <s v="Y"/>
    <n v="2"/>
    <n v="-2"/>
    <n v="0"/>
    <n v="25"/>
    <x v="1"/>
    <m/>
    <n v="0"/>
    <n v="1"/>
    <n v="675"/>
    <n v="5"/>
    <x v="0"/>
    <n v="1"/>
    <n v="2"/>
    <n v="85"/>
    <n v="4"/>
    <n v="2"/>
    <n v="2"/>
    <n v="4000"/>
    <n v="18384"/>
    <n v="1"/>
    <n v="12"/>
    <n v="3"/>
    <n v="4"/>
    <n v="80"/>
    <n v="2"/>
    <n v="6"/>
    <n v="3"/>
    <n v="6"/>
    <n v="3"/>
    <n v="1"/>
    <n v="5"/>
  </r>
  <r>
    <x v="1"/>
    <s v="Travel_Rarely"/>
    <x v="1"/>
    <s v="Current Employees"/>
    <x v="1"/>
    <x v="2"/>
    <s v="STAFF-372"/>
    <x v="268"/>
    <x v="1"/>
    <x v="4"/>
    <x v="1"/>
    <s v="Yes"/>
    <s v="Y"/>
    <n v="2"/>
    <n v="-2"/>
    <n v="0"/>
    <n v="45"/>
    <x v="1"/>
    <m/>
    <n v="0"/>
    <n v="1"/>
    <n v="1385"/>
    <n v="20"/>
    <x v="0"/>
    <n v="1"/>
    <n v="3"/>
    <n v="79"/>
    <n v="3"/>
    <n v="4"/>
    <n v="4"/>
    <n v="13496"/>
    <n v="7501"/>
    <n v="0"/>
    <n v="14"/>
    <n v="3"/>
    <n v="2"/>
    <n v="80"/>
    <n v="0"/>
    <n v="21"/>
    <n v="3"/>
    <n v="20"/>
    <n v="7"/>
    <n v="4"/>
    <n v="10"/>
  </r>
  <r>
    <x v="1"/>
    <s v="Travel_Rarely"/>
    <x v="0"/>
    <s v="Current Employees"/>
    <x v="1"/>
    <x v="0"/>
    <s v="STAFF-373"/>
    <x v="269"/>
    <x v="1"/>
    <x v="2"/>
    <x v="1"/>
    <s v="No"/>
    <s v="Y"/>
    <n v="4"/>
    <n v="-2"/>
    <n v="0"/>
    <n v="36"/>
    <x v="1"/>
    <m/>
    <n v="0"/>
    <n v="1"/>
    <n v="1403"/>
    <n v="6"/>
    <x v="3"/>
    <n v="1"/>
    <n v="4"/>
    <n v="47"/>
    <n v="3"/>
    <n v="1"/>
    <n v="2"/>
    <n v="3210"/>
    <n v="20251"/>
    <n v="0"/>
    <n v="11"/>
    <n v="3"/>
    <n v="3"/>
    <n v="80"/>
    <n v="1"/>
    <n v="16"/>
    <n v="3"/>
    <n v="15"/>
    <n v="13"/>
    <n v="10"/>
    <n v="11"/>
  </r>
  <r>
    <x v="1"/>
    <s v="Travel_Rarely"/>
    <x v="3"/>
    <s v="Current Employees"/>
    <x v="1"/>
    <x v="2"/>
    <s v="STAFF-374"/>
    <x v="270"/>
    <x v="1"/>
    <x v="5"/>
    <x v="0"/>
    <s v="Yes"/>
    <s v="Y"/>
    <n v="2"/>
    <n v="-2"/>
    <n v="0"/>
    <n v="55"/>
    <x v="1"/>
    <m/>
    <n v="0"/>
    <n v="1"/>
    <n v="452"/>
    <n v="1"/>
    <x v="3"/>
    <n v="1"/>
    <n v="4"/>
    <n v="81"/>
    <n v="3"/>
    <n v="5"/>
    <n v="3"/>
    <n v="19045"/>
    <n v="18938"/>
    <n v="0"/>
    <n v="14"/>
    <n v="3"/>
    <n v="3"/>
    <n v="80"/>
    <n v="0"/>
    <n v="37"/>
    <n v="3"/>
    <n v="36"/>
    <n v="10"/>
    <n v="4"/>
    <n v="13"/>
  </r>
  <r>
    <x v="0"/>
    <s v="Non-Travel"/>
    <x v="1"/>
    <s v="Ex-Employees"/>
    <x v="1"/>
    <x v="0"/>
    <s v="STAFF-376"/>
    <x v="271"/>
    <x v="1"/>
    <x v="5"/>
    <x v="1"/>
    <s v="Yes"/>
    <s v="Y"/>
    <n v="2"/>
    <n v="-2"/>
    <n v="0"/>
    <n v="47"/>
    <x v="0"/>
    <n v="1"/>
    <n v="1"/>
    <n v="0"/>
    <n v="666"/>
    <n v="29"/>
    <x v="2"/>
    <n v="1"/>
    <n v="1"/>
    <n v="88"/>
    <n v="3"/>
    <n v="3"/>
    <n v="2"/>
    <n v="11849"/>
    <n v="10268"/>
    <n v="1"/>
    <n v="12"/>
    <n v="3"/>
    <n v="4"/>
    <n v="80"/>
    <n v="1"/>
    <n v="10"/>
    <n v="2"/>
    <n v="10"/>
    <n v="7"/>
    <n v="9"/>
    <n v="9"/>
  </r>
  <r>
    <x v="1"/>
    <s v="Travel_Rarely"/>
    <x v="2"/>
    <s v="Current Employees"/>
    <x v="1"/>
    <x v="2"/>
    <s v="STAFF-377"/>
    <x v="272"/>
    <x v="1"/>
    <x v="1"/>
    <x v="1"/>
    <s v="No"/>
    <s v="Y"/>
    <n v="3"/>
    <n v="-2"/>
    <n v="0"/>
    <n v="28"/>
    <x v="1"/>
    <m/>
    <n v="0"/>
    <n v="1"/>
    <n v="1158"/>
    <n v="9"/>
    <x v="3"/>
    <n v="1"/>
    <n v="4"/>
    <n v="94"/>
    <n v="3"/>
    <n v="1"/>
    <n v="4"/>
    <n v="2070"/>
    <n v="2613"/>
    <n v="1"/>
    <n v="23"/>
    <n v="4"/>
    <n v="4"/>
    <n v="80"/>
    <n v="1"/>
    <n v="5"/>
    <n v="2"/>
    <n v="5"/>
    <n v="2"/>
    <n v="0"/>
    <n v="4"/>
  </r>
  <r>
    <x v="1"/>
    <s v="Travel_Rarely"/>
    <x v="0"/>
    <s v="Current Employees"/>
    <x v="0"/>
    <x v="2"/>
    <s v="STAFF-378"/>
    <x v="273"/>
    <x v="1"/>
    <x v="0"/>
    <x v="1"/>
    <s v="No"/>
    <s v="Y"/>
    <n v="5"/>
    <n v="-2"/>
    <n v="0"/>
    <n v="37"/>
    <x v="1"/>
    <m/>
    <n v="0"/>
    <n v="1"/>
    <n v="228"/>
    <n v="6"/>
    <x v="2"/>
    <n v="1"/>
    <n v="3"/>
    <n v="98"/>
    <n v="3"/>
    <n v="2"/>
    <n v="4"/>
    <n v="6502"/>
    <n v="22825"/>
    <n v="4"/>
    <n v="14"/>
    <n v="3"/>
    <n v="2"/>
    <n v="80"/>
    <n v="1"/>
    <n v="7"/>
    <n v="4"/>
    <n v="5"/>
    <n v="4"/>
    <n v="0"/>
    <n v="1"/>
  </r>
  <r>
    <x v="1"/>
    <s v="Travel_Rarely"/>
    <x v="4"/>
    <s v="Current Employees"/>
    <x v="1"/>
    <x v="2"/>
    <s v="STAFF-379"/>
    <x v="274"/>
    <x v="1"/>
    <x v="1"/>
    <x v="0"/>
    <s v="No"/>
    <s v="Y"/>
    <n v="4"/>
    <n v="-2"/>
    <n v="0"/>
    <n v="21"/>
    <x v="1"/>
    <m/>
    <n v="0"/>
    <n v="1"/>
    <n v="996"/>
    <n v="3"/>
    <x v="0"/>
    <n v="1"/>
    <n v="4"/>
    <n v="100"/>
    <n v="2"/>
    <n v="1"/>
    <n v="3"/>
    <n v="3230"/>
    <n v="10531"/>
    <n v="1"/>
    <n v="17"/>
    <n v="3"/>
    <n v="1"/>
    <n v="80"/>
    <n v="0"/>
    <n v="3"/>
    <n v="4"/>
    <n v="3"/>
    <n v="2"/>
    <n v="1"/>
    <n v="0"/>
  </r>
  <r>
    <x v="1"/>
    <s v="Non-Travel"/>
    <x v="0"/>
    <s v="Current Employees"/>
    <x v="1"/>
    <x v="2"/>
    <s v="STAFF-380"/>
    <x v="275"/>
    <x v="0"/>
    <x v="7"/>
    <x v="2"/>
    <s v="Yes"/>
    <s v="Y"/>
    <n v="2"/>
    <n v="-2"/>
    <n v="0"/>
    <n v="37"/>
    <x v="1"/>
    <m/>
    <n v="0"/>
    <n v="1"/>
    <n v="728"/>
    <n v="1"/>
    <x v="2"/>
    <n v="1"/>
    <n v="1"/>
    <n v="80"/>
    <n v="3"/>
    <n v="3"/>
    <n v="4"/>
    <n v="13603"/>
    <n v="11677"/>
    <n v="2"/>
    <n v="18"/>
    <n v="3"/>
    <n v="1"/>
    <n v="80"/>
    <n v="2"/>
    <n v="15"/>
    <n v="3"/>
    <n v="5"/>
    <n v="2"/>
    <n v="0"/>
    <n v="2"/>
  </r>
  <r>
    <x v="1"/>
    <s v="Travel_Rarely"/>
    <x v="0"/>
    <s v="Current Employees"/>
    <x v="1"/>
    <x v="0"/>
    <s v="STAFF-381"/>
    <x v="276"/>
    <x v="0"/>
    <x v="5"/>
    <x v="2"/>
    <s v="No"/>
    <s v="Y"/>
    <n v="6"/>
    <n v="-2"/>
    <n v="0"/>
    <n v="35"/>
    <x v="1"/>
    <m/>
    <n v="0"/>
    <n v="1"/>
    <n v="1315"/>
    <n v="22"/>
    <x v="3"/>
    <n v="1"/>
    <n v="2"/>
    <n v="71"/>
    <n v="4"/>
    <n v="3"/>
    <n v="2"/>
    <n v="11996"/>
    <n v="19100"/>
    <n v="7"/>
    <n v="18"/>
    <n v="3"/>
    <n v="2"/>
    <n v="80"/>
    <n v="1"/>
    <n v="10"/>
    <n v="2"/>
    <n v="7"/>
    <n v="7"/>
    <n v="6"/>
    <n v="2"/>
  </r>
  <r>
    <x v="1"/>
    <s v="Travel_Rarely"/>
    <x v="0"/>
    <s v="Current Employees"/>
    <x v="0"/>
    <x v="2"/>
    <s v="STAFF-382"/>
    <x v="277"/>
    <x v="0"/>
    <x v="0"/>
    <x v="2"/>
    <s v="Yes"/>
    <s v="Y"/>
    <n v="3"/>
    <n v="-2"/>
    <n v="0"/>
    <n v="38"/>
    <x v="1"/>
    <m/>
    <n v="0"/>
    <n v="1"/>
    <n v="322"/>
    <n v="7"/>
    <x v="0"/>
    <n v="1"/>
    <n v="1"/>
    <n v="44"/>
    <n v="4"/>
    <n v="2"/>
    <n v="3"/>
    <n v="5605"/>
    <n v="19191"/>
    <n v="1"/>
    <n v="24"/>
    <n v="4"/>
    <n v="3"/>
    <n v="80"/>
    <n v="1"/>
    <n v="8"/>
    <n v="3"/>
    <n v="8"/>
    <n v="0"/>
    <n v="7"/>
    <n v="7"/>
  </r>
  <r>
    <x v="1"/>
    <s v="Travel_Frequently"/>
    <x v="2"/>
    <s v="Current Employees"/>
    <x v="1"/>
    <x v="0"/>
    <s v="STAFF-384"/>
    <x v="278"/>
    <x v="0"/>
    <x v="3"/>
    <x v="2"/>
    <s v="No"/>
    <s v="Y"/>
    <n v="6"/>
    <n v="-2"/>
    <n v="0"/>
    <n v="26"/>
    <x v="1"/>
    <m/>
    <n v="0"/>
    <n v="1"/>
    <n v="1479"/>
    <n v="1"/>
    <x v="3"/>
    <n v="1"/>
    <n v="3"/>
    <n v="84"/>
    <n v="3"/>
    <n v="2"/>
    <n v="2"/>
    <n v="6397"/>
    <n v="26767"/>
    <n v="1"/>
    <n v="20"/>
    <n v="4"/>
    <n v="1"/>
    <n v="80"/>
    <n v="1"/>
    <n v="6"/>
    <n v="1"/>
    <n v="6"/>
    <n v="5"/>
    <n v="1"/>
    <n v="4"/>
  </r>
  <r>
    <x v="1"/>
    <s v="Travel_Rarely"/>
    <x v="1"/>
    <s v="Current Employees"/>
    <x v="1"/>
    <x v="0"/>
    <s v="STAFF-385"/>
    <x v="279"/>
    <x v="1"/>
    <x v="7"/>
    <x v="2"/>
    <s v="No"/>
    <s v="Y"/>
    <n v="4"/>
    <n v="-2"/>
    <n v="0"/>
    <n v="50"/>
    <x v="1"/>
    <m/>
    <n v="0"/>
    <n v="1"/>
    <n v="797"/>
    <n v="4"/>
    <x v="1"/>
    <n v="1"/>
    <n v="1"/>
    <n v="96"/>
    <n v="3"/>
    <n v="5"/>
    <n v="2"/>
    <n v="19144"/>
    <n v="15815"/>
    <n v="3"/>
    <n v="14"/>
    <n v="3"/>
    <n v="1"/>
    <n v="80"/>
    <n v="2"/>
    <n v="28"/>
    <n v="2"/>
    <n v="10"/>
    <n v="4"/>
    <n v="1"/>
    <n v="6"/>
  </r>
  <r>
    <x v="1"/>
    <s v="Travel_Rarely"/>
    <x v="1"/>
    <s v="Current Employees"/>
    <x v="1"/>
    <x v="2"/>
    <s v="STAFF-386"/>
    <x v="280"/>
    <x v="1"/>
    <x v="7"/>
    <x v="1"/>
    <s v="Yes"/>
    <s v="Y"/>
    <n v="5"/>
    <n v="-2"/>
    <n v="0"/>
    <n v="53"/>
    <x v="1"/>
    <m/>
    <n v="0"/>
    <n v="1"/>
    <n v="1070"/>
    <n v="3"/>
    <x v="2"/>
    <n v="1"/>
    <n v="3"/>
    <n v="45"/>
    <n v="3"/>
    <n v="4"/>
    <n v="3"/>
    <n v="17584"/>
    <n v="21016"/>
    <n v="3"/>
    <n v="16"/>
    <n v="3"/>
    <n v="4"/>
    <n v="80"/>
    <n v="3"/>
    <n v="21"/>
    <n v="2"/>
    <n v="5"/>
    <n v="3"/>
    <n v="1"/>
    <n v="3"/>
  </r>
  <r>
    <x v="1"/>
    <s v="Travel_Rarely"/>
    <x v="0"/>
    <s v="Current Employees"/>
    <x v="0"/>
    <x v="0"/>
    <s v="STAFF-387"/>
    <x v="281"/>
    <x v="1"/>
    <x v="0"/>
    <x v="1"/>
    <s v="No"/>
    <s v="Y"/>
    <n v="3"/>
    <n v="-2"/>
    <n v="0"/>
    <n v="42"/>
    <x v="1"/>
    <m/>
    <n v="0"/>
    <n v="1"/>
    <n v="635"/>
    <n v="1"/>
    <x v="1"/>
    <n v="1"/>
    <n v="2"/>
    <n v="99"/>
    <n v="3"/>
    <n v="2"/>
    <n v="2"/>
    <n v="4907"/>
    <n v="24532"/>
    <n v="1"/>
    <n v="25"/>
    <n v="4"/>
    <n v="3"/>
    <n v="80"/>
    <n v="0"/>
    <n v="20"/>
    <n v="3"/>
    <n v="20"/>
    <n v="16"/>
    <n v="11"/>
    <n v="6"/>
  </r>
  <r>
    <x v="1"/>
    <s v="Travel_Frequently"/>
    <x v="2"/>
    <s v="Current Employees"/>
    <x v="0"/>
    <x v="0"/>
    <s v="STAFF-388"/>
    <x v="282"/>
    <x v="1"/>
    <x v="0"/>
    <x v="0"/>
    <s v="No"/>
    <s v="Y"/>
    <n v="3"/>
    <n v="-2"/>
    <n v="0"/>
    <n v="29"/>
    <x v="1"/>
    <m/>
    <n v="0"/>
    <n v="1"/>
    <n v="442"/>
    <n v="2"/>
    <x v="0"/>
    <n v="1"/>
    <n v="2"/>
    <n v="44"/>
    <n v="3"/>
    <n v="2"/>
    <n v="2"/>
    <n v="4554"/>
    <n v="20260"/>
    <n v="1"/>
    <n v="18"/>
    <n v="3"/>
    <n v="1"/>
    <n v="80"/>
    <n v="0"/>
    <n v="10"/>
    <n v="2"/>
    <n v="10"/>
    <n v="7"/>
    <n v="0"/>
    <n v="9"/>
  </r>
  <r>
    <x v="1"/>
    <s v="Travel_Rarely"/>
    <x v="3"/>
    <s v="Current Employees"/>
    <x v="1"/>
    <x v="4"/>
    <s v="STAFF-389"/>
    <x v="283"/>
    <x v="1"/>
    <x v="2"/>
    <x v="1"/>
    <s v="Yes"/>
    <s v="Y"/>
    <n v="4"/>
    <n v="-2"/>
    <n v="0"/>
    <n v="55"/>
    <x v="1"/>
    <m/>
    <n v="0"/>
    <n v="1"/>
    <n v="147"/>
    <n v="20"/>
    <x v="0"/>
    <n v="1"/>
    <n v="4"/>
    <n v="37"/>
    <n v="3"/>
    <n v="2"/>
    <n v="4"/>
    <n v="5415"/>
    <n v="15972"/>
    <n v="3"/>
    <n v="19"/>
    <n v="3"/>
    <n v="4"/>
    <n v="80"/>
    <n v="1"/>
    <n v="12"/>
    <n v="3"/>
    <n v="10"/>
    <n v="7"/>
    <n v="0"/>
    <n v="8"/>
  </r>
  <r>
    <x v="1"/>
    <s v="Travel_Frequently"/>
    <x v="2"/>
    <s v="Current Employees"/>
    <x v="1"/>
    <x v="2"/>
    <s v="STAFF-390"/>
    <x v="284"/>
    <x v="1"/>
    <x v="4"/>
    <x v="1"/>
    <s v="Yes"/>
    <s v="Y"/>
    <n v="3"/>
    <n v="-2"/>
    <n v="0"/>
    <n v="26"/>
    <x v="1"/>
    <m/>
    <n v="0"/>
    <n v="1"/>
    <n v="496"/>
    <n v="11"/>
    <x v="0"/>
    <n v="1"/>
    <n v="1"/>
    <n v="60"/>
    <n v="3"/>
    <n v="2"/>
    <n v="3"/>
    <n v="4741"/>
    <n v="22722"/>
    <n v="1"/>
    <n v="13"/>
    <n v="3"/>
    <n v="3"/>
    <n v="80"/>
    <n v="1"/>
    <n v="5"/>
    <n v="3"/>
    <n v="5"/>
    <n v="3"/>
    <n v="3"/>
    <n v="3"/>
  </r>
  <r>
    <x v="1"/>
    <s v="Travel_Rarely"/>
    <x v="0"/>
    <s v="Current Employees"/>
    <x v="1"/>
    <x v="0"/>
    <s v="STAFF-391"/>
    <x v="285"/>
    <x v="0"/>
    <x v="1"/>
    <x v="0"/>
    <s v="No"/>
    <s v="Y"/>
    <n v="3"/>
    <n v="-2"/>
    <n v="0"/>
    <n v="37"/>
    <x v="1"/>
    <m/>
    <n v="0"/>
    <n v="1"/>
    <n v="1372"/>
    <n v="1"/>
    <x v="3"/>
    <n v="1"/>
    <n v="4"/>
    <n v="42"/>
    <n v="3"/>
    <n v="1"/>
    <n v="2"/>
    <n v="2115"/>
    <n v="15881"/>
    <n v="1"/>
    <n v="12"/>
    <n v="3"/>
    <n v="2"/>
    <n v="80"/>
    <n v="0"/>
    <n v="17"/>
    <n v="3"/>
    <n v="17"/>
    <n v="12"/>
    <n v="5"/>
    <n v="7"/>
  </r>
  <r>
    <x v="0"/>
    <s v="Travel_Frequently"/>
    <x v="0"/>
    <s v="Ex-Employees"/>
    <x v="1"/>
    <x v="0"/>
    <s v="STAFF-392"/>
    <x v="286"/>
    <x v="1"/>
    <x v="2"/>
    <x v="2"/>
    <s v="Yes"/>
    <s v="Y"/>
    <n v="0"/>
    <n v="-2"/>
    <n v="0"/>
    <n v="44"/>
    <x v="0"/>
    <n v="1"/>
    <n v="1"/>
    <n v="0"/>
    <n v="920"/>
    <n v="24"/>
    <x v="3"/>
    <n v="1"/>
    <n v="4"/>
    <n v="43"/>
    <n v="3"/>
    <n v="1"/>
    <n v="2"/>
    <n v="3161"/>
    <n v="19920"/>
    <n v="3"/>
    <n v="22"/>
    <n v="4"/>
    <n v="4"/>
    <n v="80"/>
    <n v="1"/>
    <n v="19"/>
    <n v="1"/>
    <n v="1"/>
    <n v="0"/>
    <n v="0"/>
    <n v="0"/>
  </r>
  <r>
    <x v="1"/>
    <s v="Travel_Rarely"/>
    <x v="0"/>
    <s v="Current Employees"/>
    <x v="1"/>
    <x v="0"/>
    <s v="STAFF-393"/>
    <x v="287"/>
    <x v="1"/>
    <x v="4"/>
    <x v="2"/>
    <s v="No"/>
    <s v="Y"/>
    <n v="2"/>
    <n v="-2"/>
    <n v="0"/>
    <n v="38"/>
    <x v="1"/>
    <m/>
    <n v="0"/>
    <n v="1"/>
    <n v="688"/>
    <n v="23"/>
    <x v="2"/>
    <n v="1"/>
    <n v="4"/>
    <n v="82"/>
    <n v="3"/>
    <n v="2"/>
    <n v="2"/>
    <n v="5745"/>
    <n v="18899"/>
    <n v="9"/>
    <n v="14"/>
    <n v="3"/>
    <n v="2"/>
    <n v="80"/>
    <n v="1"/>
    <n v="10"/>
    <n v="3"/>
    <n v="2"/>
    <n v="2"/>
    <n v="1"/>
    <n v="2"/>
  </r>
  <r>
    <x v="0"/>
    <s v="Travel_Rarely"/>
    <x v="2"/>
    <s v="Ex-Employees"/>
    <x v="1"/>
    <x v="2"/>
    <s v="STAFF-394"/>
    <x v="288"/>
    <x v="1"/>
    <x v="2"/>
    <x v="2"/>
    <s v="Yes"/>
    <s v="Y"/>
    <n v="2"/>
    <n v="-2"/>
    <n v="0"/>
    <n v="26"/>
    <x v="0"/>
    <n v="1"/>
    <n v="1"/>
    <n v="0"/>
    <n v="1449"/>
    <n v="16"/>
    <x v="2"/>
    <n v="1"/>
    <n v="1"/>
    <n v="45"/>
    <n v="3"/>
    <n v="1"/>
    <n v="3"/>
    <n v="2373"/>
    <n v="14180"/>
    <n v="2"/>
    <n v="13"/>
    <n v="3"/>
    <n v="4"/>
    <n v="80"/>
    <n v="1"/>
    <n v="5"/>
    <n v="3"/>
    <n v="3"/>
    <n v="2"/>
    <n v="0"/>
    <n v="2"/>
  </r>
  <r>
    <x v="1"/>
    <s v="Travel_Rarely"/>
    <x v="2"/>
    <s v="Current Employees"/>
    <x v="1"/>
    <x v="0"/>
    <s v="STAFF-395"/>
    <x v="289"/>
    <x v="0"/>
    <x v="1"/>
    <x v="0"/>
    <s v="No"/>
    <s v="Y"/>
    <n v="3"/>
    <n v="-2"/>
    <n v="0"/>
    <n v="28"/>
    <x v="1"/>
    <m/>
    <n v="0"/>
    <n v="1"/>
    <n v="1117"/>
    <n v="8"/>
    <x v="0"/>
    <n v="1"/>
    <n v="4"/>
    <n v="66"/>
    <n v="3"/>
    <n v="1"/>
    <n v="2"/>
    <n v="3310"/>
    <n v="4488"/>
    <n v="1"/>
    <n v="21"/>
    <n v="4"/>
    <n v="4"/>
    <n v="80"/>
    <n v="0"/>
    <n v="5"/>
    <n v="3"/>
    <n v="5"/>
    <n v="3"/>
    <n v="0"/>
    <n v="2"/>
  </r>
  <r>
    <x v="1"/>
    <s v="Travel_Frequently"/>
    <x v="1"/>
    <s v="Current Employees"/>
    <x v="1"/>
    <x v="0"/>
    <s v="STAFF-396"/>
    <x v="290"/>
    <x v="0"/>
    <x v="7"/>
    <x v="0"/>
    <s v="Yes"/>
    <s v="Y"/>
    <n v="4"/>
    <n v="-2"/>
    <n v="0"/>
    <n v="49"/>
    <x v="1"/>
    <m/>
    <n v="0"/>
    <n v="1"/>
    <n v="636"/>
    <n v="10"/>
    <x v="2"/>
    <n v="1"/>
    <n v="3"/>
    <n v="35"/>
    <n v="3"/>
    <n v="5"/>
    <n v="2"/>
    <n v="18665"/>
    <n v="25594"/>
    <n v="9"/>
    <n v="11"/>
    <n v="3"/>
    <n v="4"/>
    <n v="80"/>
    <n v="0"/>
    <n v="22"/>
    <n v="3"/>
    <n v="3"/>
    <n v="2"/>
    <n v="1"/>
    <n v="2"/>
  </r>
  <r>
    <x v="1"/>
    <s v="Travel_Rarely"/>
    <x v="0"/>
    <s v="Current Employees"/>
    <x v="1"/>
    <x v="4"/>
    <s v="STAFF-397"/>
    <x v="291"/>
    <x v="1"/>
    <x v="1"/>
    <x v="0"/>
    <s v="No"/>
    <s v="Y"/>
    <n v="2"/>
    <n v="-2"/>
    <n v="0"/>
    <n v="36"/>
    <x v="1"/>
    <m/>
    <n v="0"/>
    <n v="1"/>
    <n v="506"/>
    <n v="3"/>
    <x v="3"/>
    <n v="1"/>
    <n v="4"/>
    <n v="30"/>
    <n v="3"/>
    <n v="2"/>
    <n v="4"/>
    <n v="4485"/>
    <n v="26285"/>
    <n v="4"/>
    <n v="12"/>
    <n v="3"/>
    <n v="4"/>
    <n v="80"/>
    <n v="0"/>
    <n v="10"/>
    <n v="3"/>
    <n v="8"/>
    <n v="0"/>
    <n v="7"/>
    <n v="7"/>
  </r>
  <r>
    <x v="1"/>
    <s v="Travel_Frequently"/>
    <x v="2"/>
    <s v="Current Employees"/>
    <x v="0"/>
    <x v="3"/>
    <s v="STAFF-399"/>
    <x v="292"/>
    <x v="0"/>
    <x v="6"/>
    <x v="2"/>
    <s v="No"/>
    <s v="Y"/>
    <n v="5"/>
    <n v="-2"/>
    <n v="0"/>
    <n v="31"/>
    <x v="1"/>
    <m/>
    <n v="0"/>
    <n v="1"/>
    <n v="444"/>
    <n v="5"/>
    <x v="3"/>
    <n v="1"/>
    <n v="4"/>
    <n v="84"/>
    <n v="3"/>
    <n v="1"/>
    <n v="1"/>
    <n v="2789"/>
    <n v="3909"/>
    <n v="1"/>
    <n v="11"/>
    <n v="3"/>
    <n v="3"/>
    <n v="80"/>
    <n v="1"/>
    <n v="2"/>
    <n v="2"/>
    <n v="2"/>
    <n v="2"/>
    <n v="2"/>
    <n v="2"/>
  </r>
  <r>
    <x v="0"/>
    <s v="Travel_Rarely"/>
    <x v="2"/>
    <s v="Ex-Employees"/>
    <x v="0"/>
    <x v="3"/>
    <s v="STAFF-401"/>
    <x v="293"/>
    <x v="1"/>
    <x v="0"/>
    <x v="0"/>
    <s v="Yes"/>
    <s v="Y"/>
    <n v="0"/>
    <n v="-2"/>
    <n v="0"/>
    <n v="26"/>
    <x v="0"/>
    <n v="1"/>
    <n v="1"/>
    <n v="0"/>
    <n v="950"/>
    <n v="4"/>
    <x v="2"/>
    <n v="1"/>
    <n v="4"/>
    <n v="48"/>
    <n v="2"/>
    <n v="2"/>
    <n v="1"/>
    <n v="5828"/>
    <n v="8450"/>
    <n v="1"/>
    <n v="12"/>
    <n v="3"/>
    <n v="2"/>
    <n v="80"/>
    <n v="0"/>
    <n v="8"/>
    <n v="3"/>
    <n v="8"/>
    <n v="7"/>
    <n v="7"/>
    <n v="4"/>
  </r>
  <r>
    <x v="1"/>
    <s v="Travel_Frequently"/>
    <x v="0"/>
    <s v="Current Employees"/>
    <x v="1"/>
    <x v="2"/>
    <s v="STAFF-403"/>
    <x v="294"/>
    <x v="1"/>
    <x v="1"/>
    <x v="1"/>
    <s v="Yes"/>
    <s v="Y"/>
    <n v="3"/>
    <n v="-2"/>
    <n v="0"/>
    <n v="37"/>
    <x v="1"/>
    <m/>
    <n v="0"/>
    <n v="1"/>
    <n v="889"/>
    <n v="9"/>
    <x v="3"/>
    <n v="1"/>
    <n v="2"/>
    <n v="53"/>
    <n v="3"/>
    <n v="1"/>
    <n v="4"/>
    <n v="2326"/>
    <n v="11411"/>
    <n v="1"/>
    <n v="12"/>
    <n v="3"/>
    <n v="3"/>
    <n v="80"/>
    <n v="3"/>
    <n v="4"/>
    <n v="2"/>
    <n v="4"/>
    <n v="2"/>
    <n v="1"/>
    <n v="2"/>
  </r>
  <r>
    <x v="1"/>
    <s v="Travel_Frequently"/>
    <x v="0"/>
    <s v="Current Employees"/>
    <x v="0"/>
    <x v="3"/>
    <s v="STAFF-404"/>
    <x v="295"/>
    <x v="0"/>
    <x v="0"/>
    <x v="1"/>
    <s v="No"/>
    <s v="Y"/>
    <n v="2"/>
    <n v="-2"/>
    <n v="0"/>
    <n v="42"/>
    <x v="1"/>
    <m/>
    <n v="0"/>
    <n v="1"/>
    <n v="555"/>
    <n v="26"/>
    <x v="3"/>
    <n v="1"/>
    <n v="3"/>
    <n v="77"/>
    <n v="3"/>
    <n v="4"/>
    <n v="1"/>
    <n v="13525"/>
    <n v="14864"/>
    <n v="5"/>
    <n v="14"/>
    <n v="3"/>
    <n v="4"/>
    <n v="80"/>
    <n v="1"/>
    <n v="23"/>
    <n v="4"/>
    <n v="20"/>
    <n v="4"/>
    <n v="4"/>
    <n v="8"/>
  </r>
  <r>
    <x v="0"/>
    <s v="Travel_Rarely"/>
    <x v="4"/>
    <s v="Ex-Employees"/>
    <x v="1"/>
    <x v="0"/>
    <s v="STAFF-405"/>
    <x v="296"/>
    <x v="1"/>
    <x v="2"/>
    <x v="0"/>
    <s v="No"/>
    <s v="Y"/>
    <n v="2"/>
    <n v="-2"/>
    <n v="0"/>
    <n v="18"/>
    <x v="0"/>
    <n v="1"/>
    <n v="1"/>
    <n v="0"/>
    <n v="230"/>
    <n v="3"/>
    <x v="3"/>
    <n v="1"/>
    <n v="3"/>
    <n v="54"/>
    <n v="3"/>
    <n v="1"/>
    <n v="2"/>
    <n v="1420"/>
    <n v="25233"/>
    <n v="1"/>
    <n v="13"/>
    <n v="3"/>
    <n v="3"/>
    <n v="80"/>
    <n v="0"/>
    <n v="0"/>
    <n v="3"/>
    <n v="0"/>
    <n v="0"/>
    <n v="0"/>
    <n v="0"/>
  </r>
  <r>
    <x v="1"/>
    <s v="Travel_Rarely"/>
    <x v="0"/>
    <s v="Current Employees"/>
    <x v="0"/>
    <x v="3"/>
    <s v="STAFF-406"/>
    <x v="297"/>
    <x v="1"/>
    <x v="0"/>
    <x v="1"/>
    <s v="No"/>
    <s v="Y"/>
    <n v="3"/>
    <n v="-2"/>
    <n v="0"/>
    <n v="35"/>
    <x v="1"/>
    <m/>
    <n v="0"/>
    <n v="1"/>
    <n v="1232"/>
    <n v="16"/>
    <x v="3"/>
    <n v="1"/>
    <n v="3"/>
    <n v="96"/>
    <n v="3"/>
    <n v="3"/>
    <n v="1"/>
    <n v="8020"/>
    <n v="5100"/>
    <n v="0"/>
    <n v="15"/>
    <n v="3"/>
    <n v="3"/>
    <n v="80"/>
    <n v="2"/>
    <n v="12"/>
    <n v="2"/>
    <n v="11"/>
    <n v="9"/>
    <n v="6"/>
    <n v="9"/>
  </r>
  <r>
    <x v="1"/>
    <s v="Travel_Frequently"/>
    <x v="0"/>
    <s v="Current Employees"/>
    <x v="1"/>
    <x v="0"/>
    <s v="STAFF-407"/>
    <x v="298"/>
    <x v="1"/>
    <x v="2"/>
    <x v="1"/>
    <s v="No"/>
    <s v="Y"/>
    <n v="2"/>
    <n v="-2"/>
    <n v="0"/>
    <n v="36"/>
    <x v="1"/>
    <m/>
    <n v="0"/>
    <n v="1"/>
    <n v="566"/>
    <n v="18"/>
    <x v="2"/>
    <n v="1"/>
    <n v="3"/>
    <n v="81"/>
    <n v="4"/>
    <n v="1"/>
    <n v="2"/>
    <n v="3688"/>
    <n v="7122"/>
    <n v="4"/>
    <n v="18"/>
    <n v="3"/>
    <n v="4"/>
    <n v="80"/>
    <n v="2"/>
    <n v="4"/>
    <n v="3"/>
    <n v="1"/>
    <n v="0"/>
    <n v="0"/>
    <n v="0"/>
  </r>
  <r>
    <x v="1"/>
    <s v="Travel_Rarely"/>
    <x v="1"/>
    <s v="Current Employees"/>
    <x v="1"/>
    <x v="2"/>
    <s v="STAFF-408"/>
    <x v="299"/>
    <x v="1"/>
    <x v="3"/>
    <x v="2"/>
    <s v="No"/>
    <s v="Y"/>
    <n v="3"/>
    <n v="-2"/>
    <n v="0"/>
    <n v="51"/>
    <x v="1"/>
    <m/>
    <n v="0"/>
    <n v="1"/>
    <n v="1302"/>
    <n v="2"/>
    <x v="3"/>
    <n v="1"/>
    <n v="4"/>
    <n v="84"/>
    <n v="1"/>
    <n v="2"/>
    <n v="3"/>
    <n v="5482"/>
    <n v="16321"/>
    <n v="5"/>
    <n v="18"/>
    <n v="3"/>
    <n v="4"/>
    <n v="80"/>
    <n v="1"/>
    <n v="13"/>
    <n v="3"/>
    <n v="4"/>
    <n v="1"/>
    <n v="1"/>
    <n v="2"/>
  </r>
  <r>
    <x v="1"/>
    <s v="Travel_Rarely"/>
    <x v="0"/>
    <s v="Current Employees"/>
    <x v="0"/>
    <x v="0"/>
    <s v="STAFF-410"/>
    <x v="300"/>
    <x v="1"/>
    <x v="5"/>
    <x v="0"/>
    <s v="No"/>
    <s v="Y"/>
    <n v="2"/>
    <n v="-2"/>
    <n v="0"/>
    <n v="41"/>
    <x v="1"/>
    <m/>
    <n v="0"/>
    <n v="1"/>
    <n v="334"/>
    <n v="2"/>
    <x v="2"/>
    <n v="1"/>
    <n v="4"/>
    <n v="88"/>
    <n v="3"/>
    <n v="4"/>
    <n v="2"/>
    <n v="16015"/>
    <n v="15896"/>
    <n v="1"/>
    <n v="19"/>
    <n v="3"/>
    <n v="2"/>
    <n v="80"/>
    <n v="0"/>
    <n v="22"/>
    <n v="3"/>
    <n v="22"/>
    <n v="10"/>
    <n v="0"/>
    <n v="4"/>
  </r>
  <r>
    <x v="1"/>
    <s v="Travel_Rarely"/>
    <x v="4"/>
    <s v="Current Employees"/>
    <x v="0"/>
    <x v="2"/>
    <s v="STAFF-411"/>
    <x v="301"/>
    <x v="0"/>
    <x v="6"/>
    <x v="0"/>
    <s v="No"/>
    <s v="Y"/>
    <n v="2"/>
    <n v="-2"/>
    <n v="0"/>
    <n v="18"/>
    <x v="1"/>
    <m/>
    <n v="0"/>
    <n v="1"/>
    <n v="812"/>
    <n v="10"/>
    <x v="3"/>
    <n v="1"/>
    <n v="4"/>
    <n v="69"/>
    <n v="2"/>
    <n v="1"/>
    <n v="3"/>
    <n v="1200"/>
    <n v="9724"/>
    <n v="1"/>
    <n v="12"/>
    <n v="3"/>
    <n v="1"/>
    <n v="80"/>
    <n v="0"/>
    <n v="0"/>
    <n v="3"/>
    <n v="0"/>
    <n v="0"/>
    <n v="0"/>
    <n v="0"/>
  </r>
  <r>
    <x v="1"/>
    <s v="Travel_Rarely"/>
    <x v="2"/>
    <s v="Current Employees"/>
    <x v="1"/>
    <x v="2"/>
    <s v="STAFF-412"/>
    <x v="302"/>
    <x v="1"/>
    <x v="4"/>
    <x v="0"/>
    <s v="No"/>
    <s v="Y"/>
    <n v="2"/>
    <n v="-2"/>
    <n v="0"/>
    <n v="28"/>
    <x v="1"/>
    <m/>
    <n v="0"/>
    <n v="1"/>
    <n v="1476"/>
    <n v="16"/>
    <x v="0"/>
    <n v="1"/>
    <n v="2"/>
    <n v="68"/>
    <n v="4"/>
    <n v="2"/>
    <n v="3"/>
    <n v="5661"/>
    <n v="4824"/>
    <n v="0"/>
    <n v="19"/>
    <n v="3"/>
    <n v="3"/>
    <n v="80"/>
    <n v="0"/>
    <n v="9"/>
    <n v="3"/>
    <n v="8"/>
    <n v="3"/>
    <n v="0"/>
    <n v="7"/>
  </r>
  <r>
    <x v="1"/>
    <s v="Travel_Rarely"/>
    <x v="2"/>
    <s v="Current Employees"/>
    <x v="0"/>
    <x v="4"/>
    <s v="STAFF-416"/>
    <x v="303"/>
    <x v="1"/>
    <x v="0"/>
    <x v="1"/>
    <s v="No"/>
    <s v="Y"/>
    <n v="3"/>
    <n v="-2"/>
    <n v="0"/>
    <n v="31"/>
    <x v="1"/>
    <m/>
    <n v="0"/>
    <n v="1"/>
    <n v="218"/>
    <n v="7"/>
    <x v="3"/>
    <n v="1"/>
    <n v="4"/>
    <n v="100"/>
    <n v="4"/>
    <n v="2"/>
    <n v="4"/>
    <n v="6929"/>
    <n v="12241"/>
    <n v="4"/>
    <n v="11"/>
    <n v="3"/>
    <n v="2"/>
    <n v="80"/>
    <n v="1"/>
    <n v="10"/>
    <n v="2"/>
    <n v="8"/>
    <n v="7"/>
    <n v="7"/>
    <n v="7"/>
  </r>
  <r>
    <x v="1"/>
    <s v="Travel_Rarely"/>
    <x v="0"/>
    <s v="Current Employees"/>
    <x v="1"/>
    <x v="2"/>
    <s v="STAFF-417"/>
    <x v="304"/>
    <x v="1"/>
    <x v="4"/>
    <x v="2"/>
    <s v="No"/>
    <s v="Y"/>
    <n v="5"/>
    <n v="-2"/>
    <n v="0"/>
    <n v="39"/>
    <x v="1"/>
    <m/>
    <n v="0"/>
    <n v="1"/>
    <n v="1132"/>
    <n v="1"/>
    <x v="3"/>
    <n v="1"/>
    <n v="3"/>
    <n v="48"/>
    <n v="4"/>
    <n v="3"/>
    <n v="4"/>
    <n v="9613"/>
    <n v="10942"/>
    <n v="0"/>
    <n v="17"/>
    <n v="3"/>
    <n v="1"/>
    <n v="80"/>
    <n v="3"/>
    <n v="19"/>
    <n v="2"/>
    <n v="18"/>
    <n v="10"/>
    <n v="3"/>
    <n v="7"/>
  </r>
  <r>
    <x v="1"/>
    <s v="Non-Travel"/>
    <x v="0"/>
    <s v="Current Employees"/>
    <x v="1"/>
    <x v="0"/>
    <s v="STAFF-419"/>
    <x v="305"/>
    <x v="0"/>
    <x v="2"/>
    <x v="1"/>
    <s v="No"/>
    <s v="Y"/>
    <n v="3"/>
    <n v="-2"/>
    <n v="0"/>
    <n v="36"/>
    <x v="1"/>
    <m/>
    <n v="0"/>
    <n v="1"/>
    <n v="1105"/>
    <n v="24"/>
    <x v="2"/>
    <n v="1"/>
    <n v="2"/>
    <n v="47"/>
    <n v="3"/>
    <n v="2"/>
    <n v="2"/>
    <n v="5674"/>
    <n v="6927"/>
    <n v="7"/>
    <n v="15"/>
    <n v="3"/>
    <n v="3"/>
    <n v="80"/>
    <n v="1"/>
    <n v="11"/>
    <n v="3"/>
    <n v="9"/>
    <n v="8"/>
    <n v="0"/>
    <n v="8"/>
  </r>
  <r>
    <x v="1"/>
    <s v="Travel_Rarely"/>
    <x v="2"/>
    <s v="Current Employees"/>
    <x v="0"/>
    <x v="0"/>
    <s v="STAFF-420"/>
    <x v="306"/>
    <x v="1"/>
    <x v="0"/>
    <x v="1"/>
    <s v="No"/>
    <s v="Y"/>
    <n v="3"/>
    <n v="-2"/>
    <n v="0"/>
    <n v="32"/>
    <x v="1"/>
    <m/>
    <n v="0"/>
    <n v="1"/>
    <n v="906"/>
    <n v="7"/>
    <x v="3"/>
    <n v="1"/>
    <n v="4"/>
    <n v="91"/>
    <n v="2"/>
    <n v="2"/>
    <n v="2"/>
    <n v="5484"/>
    <n v="16985"/>
    <n v="1"/>
    <n v="14"/>
    <n v="3"/>
    <n v="3"/>
    <n v="80"/>
    <n v="1"/>
    <n v="13"/>
    <n v="2"/>
    <n v="13"/>
    <n v="8"/>
    <n v="4"/>
    <n v="8"/>
  </r>
  <r>
    <x v="1"/>
    <s v="Travel_Rarely"/>
    <x v="0"/>
    <s v="Current Employees"/>
    <x v="1"/>
    <x v="0"/>
    <s v="STAFF-421"/>
    <x v="307"/>
    <x v="0"/>
    <x v="7"/>
    <x v="1"/>
    <s v="No"/>
    <s v="Y"/>
    <n v="2"/>
    <n v="-2"/>
    <n v="0"/>
    <n v="38"/>
    <x v="1"/>
    <m/>
    <n v="0"/>
    <n v="1"/>
    <n v="849"/>
    <n v="25"/>
    <x v="0"/>
    <n v="1"/>
    <n v="1"/>
    <n v="81"/>
    <n v="2"/>
    <n v="3"/>
    <n v="2"/>
    <n v="12061"/>
    <n v="26707"/>
    <n v="3"/>
    <n v="17"/>
    <n v="3"/>
    <n v="3"/>
    <n v="80"/>
    <n v="1"/>
    <n v="19"/>
    <n v="3"/>
    <n v="10"/>
    <n v="8"/>
    <n v="0"/>
    <n v="1"/>
  </r>
  <r>
    <x v="1"/>
    <s v="Non-Travel"/>
    <x v="3"/>
    <s v="Current Employees"/>
    <x v="1"/>
    <x v="0"/>
    <s v="STAFF-422"/>
    <x v="308"/>
    <x v="1"/>
    <x v="4"/>
    <x v="2"/>
    <s v="Yes"/>
    <s v="Y"/>
    <n v="2"/>
    <n v="-2"/>
    <n v="0"/>
    <n v="58"/>
    <x v="1"/>
    <m/>
    <n v="0"/>
    <n v="1"/>
    <n v="390"/>
    <n v="1"/>
    <x v="2"/>
    <n v="1"/>
    <n v="4"/>
    <n v="32"/>
    <n v="1"/>
    <n v="2"/>
    <n v="2"/>
    <n v="5660"/>
    <n v="17056"/>
    <n v="2"/>
    <n v="13"/>
    <n v="3"/>
    <n v="4"/>
    <n v="80"/>
    <n v="1"/>
    <n v="12"/>
    <n v="3"/>
    <n v="5"/>
    <n v="3"/>
    <n v="1"/>
    <n v="2"/>
  </r>
  <r>
    <x v="1"/>
    <s v="Travel_Rarely"/>
    <x v="2"/>
    <s v="Current Employees"/>
    <x v="1"/>
    <x v="4"/>
    <s v="STAFF-423"/>
    <x v="309"/>
    <x v="1"/>
    <x v="1"/>
    <x v="1"/>
    <s v="Yes"/>
    <s v="Y"/>
    <n v="4"/>
    <n v="-2"/>
    <n v="0"/>
    <n v="31"/>
    <x v="1"/>
    <m/>
    <n v="0"/>
    <n v="1"/>
    <n v="691"/>
    <n v="5"/>
    <x v="2"/>
    <n v="1"/>
    <n v="4"/>
    <n v="86"/>
    <n v="3"/>
    <n v="1"/>
    <n v="4"/>
    <n v="4821"/>
    <n v="10077"/>
    <n v="0"/>
    <n v="12"/>
    <n v="3"/>
    <n v="3"/>
    <n v="80"/>
    <n v="1"/>
    <n v="6"/>
    <n v="3"/>
    <n v="5"/>
    <n v="2"/>
    <n v="0"/>
    <n v="3"/>
  </r>
  <r>
    <x v="1"/>
    <s v="Travel_Rarely"/>
    <x v="2"/>
    <s v="Current Employees"/>
    <x v="2"/>
    <x v="5"/>
    <s v="STAFF-424"/>
    <x v="310"/>
    <x v="1"/>
    <x v="8"/>
    <x v="1"/>
    <s v="No"/>
    <s v="Y"/>
    <n v="1"/>
    <n v="-2"/>
    <n v="0"/>
    <n v="31"/>
    <x v="1"/>
    <m/>
    <n v="0"/>
    <n v="1"/>
    <n v="106"/>
    <n v="2"/>
    <x v="3"/>
    <n v="1"/>
    <n v="1"/>
    <n v="62"/>
    <n v="2"/>
    <n v="2"/>
    <n v="3"/>
    <n v="6410"/>
    <n v="17822"/>
    <n v="3"/>
    <n v="12"/>
    <n v="3"/>
    <n v="4"/>
    <n v="80"/>
    <n v="0"/>
    <n v="9"/>
    <n v="3"/>
    <n v="2"/>
    <n v="2"/>
    <n v="1"/>
    <n v="0"/>
  </r>
  <r>
    <x v="1"/>
    <s v="Travel_Frequently"/>
    <x v="1"/>
    <s v="Current Employees"/>
    <x v="1"/>
    <x v="0"/>
    <s v="STAFF-425"/>
    <x v="311"/>
    <x v="1"/>
    <x v="2"/>
    <x v="2"/>
    <s v="No"/>
    <s v="Y"/>
    <n v="2"/>
    <n v="-2"/>
    <n v="0"/>
    <n v="45"/>
    <x v="1"/>
    <m/>
    <n v="0"/>
    <n v="1"/>
    <n v="1249"/>
    <n v="7"/>
    <x v="3"/>
    <n v="1"/>
    <n v="1"/>
    <n v="97"/>
    <n v="3"/>
    <n v="3"/>
    <n v="2"/>
    <n v="5210"/>
    <n v="20308"/>
    <n v="1"/>
    <n v="18"/>
    <n v="3"/>
    <n v="1"/>
    <n v="80"/>
    <n v="1"/>
    <n v="24"/>
    <n v="3"/>
    <n v="24"/>
    <n v="9"/>
    <n v="9"/>
    <n v="11"/>
  </r>
  <r>
    <x v="1"/>
    <s v="Travel_Rarely"/>
    <x v="2"/>
    <s v="Current Employees"/>
    <x v="1"/>
    <x v="0"/>
    <s v="STAFF-426"/>
    <x v="312"/>
    <x v="1"/>
    <x v="1"/>
    <x v="2"/>
    <s v="Yes"/>
    <s v="Y"/>
    <n v="2"/>
    <n v="-2"/>
    <n v="0"/>
    <n v="31"/>
    <x v="1"/>
    <m/>
    <n v="0"/>
    <n v="1"/>
    <n v="192"/>
    <n v="2"/>
    <x v="2"/>
    <n v="1"/>
    <n v="3"/>
    <n v="32"/>
    <n v="3"/>
    <n v="1"/>
    <n v="2"/>
    <n v="2695"/>
    <n v="7747"/>
    <n v="0"/>
    <n v="18"/>
    <n v="3"/>
    <n v="2"/>
    <n v="80"/>
    <n v="1"/>
    <n v="3"/>
    <n v="1"/>
    <n v="2"/>
    <n v="2"/>
    <n v="2"/>
    <n v="2"/>
  </r>
  <r>
    <x v="1"/>
    <s v="Travel_Frequently"/>
    <x v="2"/>
    <s v="Current Employees"/>
    <x v="1"/>
    <x v="0"/>
    <s v="STAFF-428"/>
    <x v="313"/>
    <x v="0"/>
    <x v="5"/>
    <x v="1"/>
    <s v="No"/>
    <s v="Y"/>
    <n v="2"/>
    <n v="-2"/>
    <n v="0"/>
    <n v="33"/>
    <x v="1"/>
    <m/>
    <n v="0"/>
    <n v="1"/>
    <n v="553"/>
    <n v="5"/>
    <x v="2"/>
    <n v="1"/>
    <n v="4"/>
    <n v="74"/>
    <n v="3"/>
    <n v="3"/>
    <n v="2"/>
    <n v="11878"/>
    <n v="23364"/>
    <n v="6"/>
    <n v="11"/>
    <n v="3"/>
    <n v="2"/>
    <n v="80"/>
    <n v="2"/>
    <n v="12"/>
    <n v="3"/>
    <n v="10"/>
    <n v="6"/>
    <n v="8"/>
    <n v="8"/>
  </r>
  <r>
    <x v="1"/>
    <s v="Travel_Rarely"/>
    <x v="0"/>
    <s v="Current Employees"/>
    <x v="1"/>
    <x v="2"/>
    <s v="STAFF-429"/>
    <x v="314"/>
    <x v="1"/>
    <x v="5"/>
    <x v="1"/>
    <s v="Yes"/>
    <s v="Y"/>
    <n v="3"/>
    <n v="-2"/>
    <n v="0"/>
    <n v="39"/>
    <x v="1"/>
    <m/>
    <n v="0"/>
    <n v="1"/>
    <n v="117"/>
    <n v="10"/>
    <x v="1"/>
    <n v="1"/>
    <n v="3"/>
    <n v="99"/>
    <n v="3"/>
    <n v="4"/>
    <n v="3"/>
    <n v="17068"/>
    <n v="5355"/>
    <n v="1"/>
    <n v="14"/>
    <n v="3"/>
    <n v="4"/>
    <n v="80"/>
    <n v="0"/>
    <n v="21"/>
    <n v="3"/>
    <n v="21"/>
    <n v="9"/>
    <n v="11"/>
    <n v="10"/>
  </r>
  <r>
    <x v="1"/>
    <s v="Travel_Frequently"/>
    <x v="0"/>
    <s v="Current Employees"/>
    <x v="1"/>
    <x v="0"/>
    <s v="STAFF-430"/>
    <x v="315"/>
    <x v="0"/>
    <x v="2"/>
    <x v="0"/>
    <s v="No"/>
    <s v="Y"/>
    <n v="5"/>
    <n v="-2"/>
    <n v="0"/>
    <n v="43"/>
    <x v="1"/>
    <m/>
    <n v="0"/>
    <n v="1"/>
    <n v="185"/>
    <n v="10"/>
    <x v="2"/>
    <n v="1"/>
    <n v="3"/>
    <n v="33"/>
    <n v="3"/>
    <n v="1"/>
    <n v="2"/>
    <n v="2455"/>
    <n v="10675"/>
    <n v="0"/>
    <n v="19"/>
    <n v="3"/>
    <n v="1"/>
    <n v="80"/>
    <n v="0"/>
    <n v="9"/>
    <n v="3"/>
    <n v="8"/>
    <n v="7"/>
    <n v="1"/>
    <n v="7"/>
  </r>
  <r>
    <x v="1"/>
    <s v="Travel_Rarely"/>
    <x v="1"/>
    <s v="Current Employees"/>
    <x v="1"/>
    <x v="4"/>
    <s v="STAFF-431"/>
    <x v="316"/>
    <x v="0"/>
    <x v="4"/>
    <x v="0"/>
    <s v="Yes"/>
    <s v="Y"/>
    <n v="2"/>
    <n v="-2"/>
    <n v="0"/>
    <n v="49"/>
    <x v="1"/>
    <m/>
    <n v="0"/>
    <n v="1"/>
    <n v="1091"/>
    <n v="1"/>
    <x v="0"/>
    <n v="1"/>
    <n v="4"/>
    <n v="90"/>
    <n v="2"/>
    <n v="4"/>
    <n v="4"/>
    <n v="13964"/>
    <n v="17810"/>
    <n v="7"/>
    <n v="12"/>
    <n v="3"/>
    <n v="4"/>
    <n v="80"/>
    <n v="0"/>
    <n v="25"/>
    <n v="3"/>
    <n v="7"/>
    <n v="1"/>
    <n v="0"/>
    <n v="7"/>
  </r>
  <r>
    <x v="0"/>
    <s v="Travel_Rarely"/>
    <x v="1"/>
    <s v="Ex-Employees"/>
    <x v="1"/>
    <x v="2"/>
    <s v="STAFF-433"/>
    <x v="317"/>
    <x v="1"/>
    <x v="1"/>
    <x v="1"/>
    <s v="No"/>
    <s v="Y"/>
    <n v="3"/>
    <n v="-2"/>
    <n v="0"/>
    <n v="52"/>
    <x v="0"/>
    <n v="1"/>
    <n v="1"/>
    <n v="0"/>
    <n v="723"/>
    <n v="8"/>
    <x v="2"/>
    <n v="1"/>
    <n v="3"/>
    <n v="85"/>
    <n v="2"/>
    <n v="2"/>
    <n v="3"/>
    <n v="4941"/>
    <n v="17747"/>
    <n v="2"/>
    <n v="15"/>
    <n v="3"/>
    <n v="1"/>
    <n v="80"/>
    <n v="0"/>
    <n v="11"/>
    <n v="2"/>
    <n v="8"/>
    <n v="2"/>
    <n v="7"/>
    <n v="7"/>
  </r>
  <r>
    <x v="1"/>
    <s v="Travel_Rarely"/>
    <x v="2"/>
    <s v="Current Employees"/>
    <x v="1"/>
    <x v="0"/>
    <s v="STAFF-434"/>
    <x v="318"/>
    <x v="0"/>
    <x v="1"/>
    <x v="0"/>
    <s v="Yes"/>
    <s v="Y"/>
    <n v="2"/>
    <n v="-2"/>
    <n v="0"/>
    <n v="27"/>
    <x v="1"/>
    <m/>
    <n v="0"/>
    <n v="1"/>
    <n v="1220"/>
    <n v="5"/>
    <x v="3"/>
    <n v="1"/>
    <n v="3"/>
    <n v="85"/>
    <n v="3"/>
    <n v="1"/>
    <n v="2"/>
    <n v="2478"/>
    <n v="20938"/>
    <n v="1"/>
    <n v="12"/>
    <n v="3"/>
    <n v="2"/>
    <n v="80"/>
    <n v="0"/>
    <n v="4"/>
    <n v="2"/>
    <n v="4"/>
    <n v="3"/>
    <n v="1"/>
    <n v="2"/>
  </r>
  <r>
    <x v="1"/>
    <s v="Travel_Rarely"/>
    <x v="2"/>
    <s v="Current Employees"/>
    <x v="0"/>
    <x v="4"/>
    <s v="STAFF-436"/>
    <x v="319"/>
    <x v="0"/>
    <x v="0"/>
    <x v="1"/>
    <s v="Yes"/>
    <s v="Y"/>
    <n v="2"/>
    <n v="-2"/>
    <n v="0"/>
    <n v="32"/>
    <x v="1"/>
    <m/>
    <n v="0"/>
    <n v="1"/>
    <n v="588"/>
    <n v="8"/>
    <x v="0"/>
    <n v="1"/>
    <n v="4"/>
    <n v="65"/>
    <n v="2"/>
    <n v="2"/>
    <n v="4"/>
    <n v="5228"/>
    <n v="24624"/>
    <n v="1"/>
    <n v="11"/>
    <n v="3"/>
    <n v="4"/>
    <n v="80"/>
    <n v="0"/>
    <n v="13"/>
    <n v="3"/>
    <n v="13"/>
    <n v="12"/>
    <n v="11"/>
    <n v="9"/>
  </r>
  <r>
    <x v="1"/>
    <s v="Travel_Rarely"/>
    <x v="2"/>
    <s v="Current Employees"/>
    <x v="0"/>
    <x v="0"/>
    <s v="STAFF-437"/>
    <x v="320"/>
    <x v="1"/>
    <x v="0"/>
    <x v="0"/>
    <s v="Yes"/>
    <s v="Y"/>
    <n v="3"/>
    <n v="-2"/>
    <n v="0"/>
    <n v="27"/>
    <x v="1"/>
    <m/>
    <n v="0"/>
    <n v="1"/>
    <n v="1377"/>
    <n v="2"/>
    <x v="3"/>
    <n v="1"/>
    <n v="4"/>
    <n v="74"/>
    <n v="3"/>
    <n v="2"/>
    <n v="2"/>
    <n v="4478"/>
    <n v="5242"/>
    <n v="1"/>
    <n v="11"/>
    <n v="3"/>
    <n v="1"/>
    <n v="80"/>
    <n v="0"/>
    <n v="5"/>
    <n v="3"/>
    <n v="5"/>
    <n v="4"/>
    <n v="0"/>
    <n v="4"/>
  </r>
  <r>
    <x v="1"/>
    <s v="Travel_Rarely"/>
    <x v="2"/>
    <s v="Current Employees"/>
    <x v="0"/>
    <x v="3"/>
    <s v="STAFF-438"/>
    <x v="321"/>
    <x v="1"/>
    <x v="0"/>
    <x v="2"/>
    <s v="No"/>
    <s v="Y"/>
    <n v="3"/>
    <n v="-2"/>
    <n v="0"/>
    <n v="31"/>
    <x v="1"/>
    <m/>
    <n v="0"/>
    <n v="1"/>
    <n v="691"/>
    <n v="7"/>
    <x v="3"/>
    <n v="1"/>
    <n v="4"/>
    <n v="73"/>
    <n v="3"/>
    <n v="2"/>
    <n v="1"/>
    <n v="7547"/>
    <n v="7143"/>
    <n v="4"/>
    <n v="12"/>
    <n v="3"/>
    <n v="4"/>
    <n v="80"/>
    <n v="3"/>
    <n v="13"/>
    <n v="3"/>
    <n v="7"/>
    <n v="7"/>
    <n v="1"/>
    <n v="7"/>
  </r>
  <r>
    <x v="1"/>
    <s v="Travel_Rarely"/>
    <x v="2"/>
    <s v="Current Employees"/>
    <x v="1"/>
    <x v="2"/>
    <s v="STAFF-439"/>
    <x v="322"/>
    <x v="0"/>
    <x v="1"/>
    <x v="0"/>
    <s v="No"/>
    <s v="Y"/>
    <n v="0"/>
    <n v="-2"/>
    <n v="0"/>
    <n v="32"/>
    <x v="1"/>
    <m/>
    <n v="0"/>
    <n v="1"/>
    <n v="1018"/>
    <n v="2"/>
    <x v="2"/>
    <n v="1"/>
    <n v="1"/>
    <n v="74"/>
    <n v="4"/>
    <n v="2"/>
    <n v="4"/>
    <n v="5055"/>
    <n v="10557"/>
    <n v="7"/>
    <n v="16"/>
    <n v="3"/>
    <n v="3"/>
    <n v="80"/>
    <n v="0"/>
    <n v="10"/>
    <n v="2"/>
    <n v="7"/>
    <n v="7"/>
    <n v="0"/>
    <n v="7"/>
  </r>
  <r>
    <x v="0"/>
    <s v="Travel_Rarely"/>
    <x v="2"/>
    <s v="Ex-Employees"/>
    <x v="1"/>
    <x v="2"/>
    <s v="STAFF-440"/>
    <x v="323"/>
    <x v="1"/>
    <x v="1"/>
    <x v="1"/>
    <s v="Yes"/>
    <s v="Y"/>
    <n v="4"/>
    <n v="-2"/>
    <n v="0"/>
    <n v="28"/>
    <x v="0"/>
    <n v="1"/>
    <n v="1"/>
    <n v="0"/>
    <n v="1157"/>
    <n v="2"/>
    <x v="2"/>
    <n v="1"/>
    <n v="1"/>
    <n v="84"/>
    <n v="1"/>
    <n v="1"/>
    <n v="4"/>
    <n v="3464"/>
    <n v="24737"/>
    <n v="5"/>
    <n v="13"/>
    <n v="3"/>
    <n v="4"/>
    <n v="80"/>
    <n v="0"/>
    <n v="5"/>
    <n v="2"/>
    <n v="3"/>
    <n v="2"/>
    <n v="2"/>
    <n v="2"/>
  </r>
  <r>
    <x v="1"/>
    <s v="Travel_Rarely"/>
    <x v="2"/>
    <s v="Current Employees"/>
    <x v="1"/>
    <x v="2"/>
    <s v="STAFF-441"/>
    <x v="324"/>
    <x v="0"/>
    <x v="1"/>
    <x v="1"/>
    <s v="No"/>
    <s v="Y"/>
    <n v="2"/>
    <n v="-2"/>
    <n v="0"/>
    <n v="30"/>
    <x v="1"/>
    <m/>
    <n v="0"/>
    <n v="1"/>
    <n v="1275"/>
    <n v="28"/>
    <x v="0"/>
    <n v="1"/>
    <n v="4"/>
    <n v="64"/>
    <n v="3"/>
    <n v="2"/>
    <n v="4"/>
    <n v="5775"/>
    <n v="11934"/>
    <n v="1"/>
    <n v="13"/>
    <n v="3"/>
    <n v="4"/>
    <n v="80"/>
    <n v="2"/>
    <n v="11"/>
    <n v="3"/>
    <n v="10"/>
    <n v="8"/>
    <n v="1"/>
    <n v="9"/>
  </r>
  <r>
    <x v="1"/>
    <s v="Travel_Frequently"/>
    <x v="2"/>
    <s v="Current Employees"/>
    <x v="1"/>
    <x v="0"/>
    <s v="STAFF-442"/>
    <x v="325"/>
    <x v="0"/>
    <x v="3"/>
    <x v="1"/>
    <s v="No"/>
    <s v="Y"/>
    <n v="2"/>
    <n v="-2"/>
    <n v="0"/>
    <n v="31"/>
    <x v="1"/>
    <m/>
    <n v="0"/>
    <n v="1"/>
    <n v="798"/>
    <n v="7"/>
    <x v="0"/>
    <n v="1"/>
    <n v="3"/>
    <n v="48"/>
    <n v="2"/>
    <n v="3"/>
    <n v="2"/>
    <n v="8943"/>
    <n v="14034"/>
    <n v="1"/>
    <n v="24"/>
    <n v="4"/>
    <n v="1"/>
    <n v="80"/>
    <n v="1"/>
    <n v="10"/>
    <n v="3"/>
    <n v="10"/>
    <n v="9"/>
    <n v="8"/>
    <n v="9"/>
  </r>
  <r>
    <x v="1"/>
    <s v="Travel_Frequently"/>
    <x v="0"/>
    <s v="Current Employees"/>
    <x v="1"/>
    <x v="2"/>
    <s v="STAFF-444"/>
    <x v="326"/>
    <x v="1"/>
    <x v="5"/>
    <x v="1"/>
    <s v="No"/>
    <s v="Y"/>
    <n v="2"/>
    <n v="-2"/>
    <n v="0"/>
    <n v="39"/>
    <x v="1"/>
    <m/>
    <n v="0"/>
    <n v="1"/>
    <n v="672"/>
    <n v="7"/>
    <x v="0"/>
    <n v="1"/>
    <n v="3"/>
    <n v="54"/>
    <n v="2"/>
    <n v="5"/>
    <n v="4"/>
    <n v="19272"/>
    <n v="21141"/>
    <n v="1"/>
    <n v="15"/>
    <n v="3"/>
    <n v="1"/>
    <n v="80"/>
    <n v="1"/>
    <n v="21"/>
    <n v="3"/>
    <n v="21"/>
    <n v="9"/>
    <n v="13"/>
    <n v="3"/>
  </r>
  <r>
    <x v="0"/>
    <s v="Travel_Rarely"/>
    <x v="0"/>
    <s v="Ex-Employees"/>
    <x v="0"/>
    <x v="2"/>
    <s v="STAFF-445"/>
    <x v="327"/>
    <x v="0"/>
    <x v="0"/>
    <x v="1"/>
    <s v="Yes"/>
    <s v="Y"/>
    <n v="3"/>
    <n v="-2"/>
    <n v="0"/>
    <n v="39"/>
    <x v="0"/>
    <n v="1"/>
    <n v="1"/>
    <n v="0"/>
    <n v="1162"/>
    <n v="3"/>
    <x v="0"/>
    <n v="1"/>
    <n v="4"/>
    <n v="41"/>
    <n v="3"/>
    <n v="2"/>
    <n v="3"/>
    <n v="5238"/>
    <n v="17778"/>
    <n v="4"/>
    <n v="18"/>
    <n v="3"/>
    <n v="1"/>
    <n v="80"/>
    <n v="0"/>
    <n v="12"/>
    <n v="2"/>
    <n v="1"/>
    <n v="0"/>
    <n v="0"/>
    <n v="0"/>
  </r>
  <r>
    <x v="1"/>
    <s v="Travel_Frequently"/>
    <x v="2"/>
    <s v="Current Employees"/>
    <x v="0"/>
    <x v="3"/>
    <s v="STAFF-446"/>
    <x v="328"/>
    <x v="1"/>
    <x v="0"/>
    <x v="0"/>
    <s v="No"/>
    <s v="Y"/>
    <n v="6"/>
    <n v="-2"/>
    <n v="0"/>
    <n v="33"/>
    <x v="1"/>
    <m/>
    <n v="0"/>
    <n v="1"/>
    <n v="508"/>
    <n v="10"/>
    <x v="3"/>
    <n v="1"/>
    <n v="2"/>
    <n v="46"/>
    <n v="2"/>
    <n v="2"/>
    <n v="1"/>
    <n v="4682"/>
    <n v="4317"/>
    <n v="3"/>
    <n v="14"/>
    <n v="3"/>
    <n v="3"/>
    <n v="80"/>
    <n v="0"/>
    <n v="9"/>
    <n v="2"/>
    <n v="7"/>
    <n v="7"/>
    <n v="0"/>
    <n v="1"/>
  </r>
  <r>
    <x v="1"/>
    <s v="Travel_Rarely"/>
    <x v="1"/>
    <s v="Current Employees"/>
    <x v="1"/>
    <x v="0"/>
    <s v="STAFF-447"/>
    <x v="329"/>
    <x v="1"/>
    <x v="7"/>
    <x v="1"/>
    <s v="No"/>
    <s v="Y"/>
    <n v="2"/>
    <n v="-2"/>
    <n v="0"/>
    <n v="47"/>
    <x v="1"/>
    <m/>
    <n v="0"/>
    <n v="1"/>
    <n v="1482"/>
    <n v="5"/>
    <x v="4"/>
    <n v="1"/>
    <n v="4"/>
    <n v="42"/>
    <n v="3"/>
    <n v="5"/>
    <n v="2"/>
    <n v="18300"/>
    <n v="16375"/>
    <n v="4"/>
    <n v="11"/>
    <n v="3"/>
    <n v="2"/>
    <n v="80"/>
    <n v="1"/>
    <n v="21"/>
    <n v="3"/>
    <n v="3"/>
    <n v="2"/>
    <n v="1"/>
    <n v="1"/>
  </r>
  <r>
    <x v="1"/>
    <s v="Travel_Frequently"/>
    <x v="0"/>
    <s v="Current Employees"/>
    <x v="1"/>
    <x v="0"/>
    <s v="STAFF-448"/>
    <x v="330"/>
    <x v="0"/>
    <x v="2"/>
    <x v="2"/>
    <s v="No"/>
    <s v="Y"/>
    <n v="3"/>
    <n v="-2"/>
    <n v="0"/>
    <n v="43"/>
    <x v="1"/>
    <m/>
    <n v="0"/>
    <n v="1"/>
    <n v="559"/>
    <n v="10"/>
    <x v="2"/>
    <n v="1"/>
    <n v="3"/>
    <n v="82"/>
    <n v="2"/>
    <n v="2"/>
    <n v="2"/>
    <n v="5257"/>
    <n v="6227"/>
    <n v="1"/>
    <n v="11"/>
    <n v="3"/>
    <n v="2"/>
    <n v="80"/>
    <n v="1"/>
    <n v="9"/>
    <n v="4"/>
    <n v="9"/>
    <n v="7"/>
    <n v="0"/>
    <n v="0"/>
  </r>
  <r>
    <x v="1"/>
    <s v="Non-Travel"/>
    <x v="2"/>
    <s v="Current Employees"/>
    <x v="0"/>
    <x v="3"/>
    <s v="STAFF-449"/>
    <x v="331"/>
    <x v="1"/>
    <x v="0"/>
    <x v="1"/>
    <s v="Yes"/>
    <s v="Y"/>
    <n v="0"/>
    <n v="-2"/>
    <n v="0"/>
    <n v="27"/>
    <x v="1"/>
    <m/>
    <n v="0"/>
    <n v="1"/>
    <n v="210"/>
    <n v="1"/>
    <x v="1"/>
    <n v="1"/>
    <n v="3"/>
    <n v="73"/>
    <n v="3"/>
    <n v="2"/>
    <n v="1"/>
    <n v="6349"/>
    <n v="22107"/>
    <n v="0"/>
    <n v="13"/>
    <n v="3"/>
    <n v="4"/>
    <n v="80"/>
    <n v="1"/>
    <n v="6"/>
    <n v="3"/>
    <n v="5"/>
    <n v="4"/>
    <n v="1"/>
    <n v="4"/>
  </r>
  <r>
    <x v="1"/>
    <s v="Travel_Frequently"/>
    <x v="1"/>
    <s v="Current Employees"/>
    <x v="1"/>
    <x v="0"/>
    <s v="STAFF-450"/>
    <x v="332"/>
    <x v="0"/>
    <x v="1"/>
    <x v="0"/>
    <s v="No"/>
    <s v="Y"/>
    <n v="4"/>
    <n v="-2"/>
    <n v="0"/>
    <n v="54"/>
    <x v="1"/>
    <m/>
    <n v="0"/>
    <n v="1"/>
    <n v="928"/>
    <n v="20"/>
    <x v="2"/>
    <n v="1"/>
    <n v="4"/>
    <n v="31"/>
    <n v="3"/>
    <n v="2"/>
    <n v="2"/>
    <n v="4869"/>
    <n v="16885"/>
    <n v="3"/>
    <n v="12"/>
    <n v="3"/>
    <n v="4"/>
    <n v="80"/>
    <n v="0"/>
    <n v="20"/>
    <n v="2"/>
    <n v="4"/>
    <n v="3"/>
    <n v="0"/>
    <n v="3"/>
  </r>
  <r>
    <x v="1"/>
    <s v="Travel_Rarely"/>
    <x v="0"/>
    <s v="Current Employees"/>
    <x v="1"/>
    <x v="0"/>
    <s v="STAFF-451"/>
    <x v="333"/>
    <x v="0"/>
    <x v="4"/>
    <x v="1"/>
    <s v="No"/>
    <s v="Y"/>
    <n v="1"/>
    <n v="-2"/>
    <n v="0"/>
    <n v="43"/>
    <x v="1"/>
    <m/>
    <n v="0"/>
    <n v="1"/>
    <n v="1001"/>
    <n v="7"/>
    <x v="3"/>
    <n v="1"/>
    <n v="3"/>
    <n v="43"/>
    <n v="3"/>
    <n v="3"/>
    <n v="2"/>
    <n v="9985"/>
    <n v="9262"/>
    <n v="8"/>
    <n v="16"/>
    <n v="3"/>
    <n v="1"/>
    <n v="80"/>
    <n v="1"/>
    <n v="10"/>
    <n v="2"/>
    <n v="1"/>
    <n v="0"/>
    <n v="0"/>
    <n v="0"/>
  </r>
  <r>
    <x v="1"/>
    <s v="Travel_Rarely"/>
    <x v="1"/>
    <s v="Current Employees"/>
    <x v="1"/>
    <x v="1"/>
    <s v="STAFF-452"/>
    <x v="334"/>
    <x v="1"/>
    <x v="1"/>
    <x v="1"/>
    <s v="No"/>
    <s v="Y"/>
    <n v="3"/>
    <n v="-2"/>
    <n v="0"/>
    <n v="45"/>
    <x v="1"/>
    <m/>
    <n v="0"/>
    <n v="1"/>
    <n v="549"/>
    <n v="8"/>
    <x v="2"/>
    <n v="1"/>
    <n v="4"/>
    <n v="75"/>
    <n v="3"/>
    <n v="2"/>
    <n v="4"/>
    <n v="3697"/>
    <n v="9278"/>
    <n v="9"/>
    <n v="14"/>
    <n v="3"/>
    <n v="1"/>
    <n v="80"/>
    <n v="2"/>
    <n v="12"/>
    <n v="3"/>
    <n v="10"/>
    <n v="9"/>
    <n v="9"/>
    <n v="8"/>
  </r>
  <r>
    <x v="1"/>
    <s v="Travel_Rarely"/>
    <x v="0"/>
    <s v="Current Employees"/>
    <x v="0"/>
    <x v="2"/>
    <s v="STAFF-453"/>
    <x v="335"/>
    <x v="1"/>
    <x v="0"/>
    <x v="1"/>
    <s v="Yes"/>
    <s v="Y"/>
    <n v="2"/>
    <n v="-2"/>
    <n v="0"/>
    <n v="40"/>
    <x v="1"/>
    <m/>
    <n v="0"/>
    <n v="1"/>
    <n v="1124"/>
    <n v="1"/>
    <x v="0"/>
    <n v="1"/>
    <n v="2"/>
    <n v="57"/>
    <n v="1"/>
    <n v="2"/>
    <n v="4"/>
    <n v="7457"/>
    <n v="13273"/>
    <n v="2"/>
    <n v="22"/>
    <n v="4"/>
    <n v="3"/>
    <n v="80"/>
    <n v="3"/>
    <n v="6"/>
    <n v="2"/>
    <n v="4"/>
    <n v="3"/>
    <n v="0"/>
    <n v="2"/>
  </r>
  <r>
    <x v="0"/>
    <s v="Travel_Rarely"/>
    <x v="2"/>
    <s v="Ex-Employees"/>
    <x v="1"/>
    <x v="1"/>
    <s v="STAFF-454"/>
    <x v="336"/>
    <x v="1"/>
    <x v="2"/>
    <x v="1"/>
    <s v="Yes"/>
    <s v="Y"/>
    <n v="4"/>
    <n v="-2"/>
    <n v="0"/>
    <n v="29"/>
    <x v="0"/>
    <n v="1"/>
    <n v="1"/>
    <n v="0"/>
    <n v="318"/>
    <n v="8"/>
    <x v="2"/>
    <n v="1"/>
    <n v="2"/>
    <n v="77"/>
    <n v="1"/>
    <n v="1"/>
    <n v="3"/>
    <n v="2119"/>
    <n v="4759"/>
    <n v="1"/>
    <n v="11"/>
    <n v="3"/>
    <n v="4"/>
    <n v="80"/>
    <n v="0"/>
    <n v="7"/>
    <n v="2"/>
    <n v="7"/>
    <n v="7"/>
    <n v="0"/>
    <n v="7"/>
  </r>
  <r>
    <x v="1"/>
    <s v="Travel_Rarely"/>
    <x v="2"/>
    <s v="Current Employees"/>
    <x v="1"/>
    <x v="1"/>
    <s v="STAFF-455"/>
    <x v="337"/>
    <x v="1"/>
    <x v="2"/>
    <x v="0"/>
    <s v="No"/>
    <s v="Y"/>
    <n v="2"/>
    <n v="-2"/>
    <n v="0"/>
    <n v="29"/>
    <x v="1"/>
    <m/>
    <n v="0"/>
    <n v="1"/>
    <n v="738"/>
    <n v="9"/>
    <x v="4"/>
    <n v="1"/>
    <n v="2"/>
    <n v="30"/>
    <n v="2"/>
    <n v="1"/>
    <n v="4"/>
    <n v="3983"/>
    <n v="7621"/>
    <n v="0"/>
    <n v="17"/>
    <n v="3"/>
    <n v="3"/>
    <n v="80"/>
    <n v="0"/>
    <n v="4"/>
    <n v="3"/>
    <n v="3"/>
    <n v="2"/>
    <n v="2"/>
    <n v="2"/>
  </r>
  <r>
    <x v="1"/>
    <s v="Travel_Rarely"/>
    <x v="2"/>
    <s v="Current Employees"/>
    <x v="0"/>
    <x v="3"/>
    <s v="STAFF-456"/>
    <x v="338"/>
    <x v="0"/>
    <x v="0"/>
    <x v="2"/>
    <s v="No"/>
    <s v="Y"/>
    <n v="2"/>
    <n v="-2"/>
    <n v="0"/>
    <n v="30"/>
    <x v="1"/>
    <m/>
    <n v="0"/>
    <n v="1"/>
    <n v="570"/>
    <n v="5"/>
    <x v="3"/>
    <n v="1"/>
    <n v="4"/>
    <n v="30"/>
    <n v="2"/>
    <n v="2"/>
    <n v="1"/>
    <n v="6118"/>
    <n v="5431"/>
    <n v="1"/>
    <n v="13"/>
    <n v="3"/>
    <n v="3"/>
    <n v="80"/>
    <n v="3"/>
    <n v="10"/>
    <n v="3"/>
    <n v="10"/>
    <n v="9"/>
    <n v="1"/>
    <n v="2"/>
  </r>
  <r>
    <x v="1"/>
    <s v="Travel_Rarely"/>
    <x v="2"/>
    <s v="Current Employees"/>
    <x v="0"/>
    <x v="3"/>
    <s v="STAFF-458"/>
    <x v="339"/>
    <x v="0"/>
    <x v="0"/>
    <x v="1"/>
    <s v="No"/>
    <s v="Y"/>
    <n v="3"/>
    <n v="-2"/>
    <n v="0"/>
    <n v="27"/>
    <x v="1"/>
    <m/>
    <n v="0"/>
    <n v="1"/>
    <n v="1130"/>
    <n v="8"/>
    <x v="2"/>
    <n v="1"/>
    <n v="2"/>
    <n v="56"/>
    <n v="3"/>
    <n v="2"/>
    <n v="1"/>
    <n v="6214"/>
    <n v="3415"/>
    <n v="1"/>
    <n v="18"/>
    <n v="3"/>
    <n v="1"/>
    <n v="80"/>
    <n v="1"/>
    <n v="8"/>
    <n v="3"/>
    <n v="8"/>
    <n v="7"/>
    <n v="0"/>
    <n v="7"/>
  </r>
  <r>
    <x v="1"/>
    <s v="Travel_Rarely"/>
    <x v="0"/>
    <s v="Current Employees"/>
    <x v="1"/>
    <x v="2"/>
    <s v="STAFF-460"/>
    <x v="340"/>
    <x v="1"/>
    <x v="3"/>
    <x v="2"/>
    <s v="No"/>
    <s v="Y"/>
    <n v="2"/>
    <n v="-2"/>
    <n v="0"/>
    <n v="37"/>
    <x v="1"/>
    <m/>
    <n v="0"/>
    <n v="1"/>
    <n v="1192"/>
    <n v="5"/>
    <x v="0"/>
    <n v="1"/>
    <n v="4"/>
    <n v="61"/>
    <n v="3"/>
    <n v="2"/>
    <n v="4"/>
    <n v="6347"/>
    <n v="23177"/>
    <n v="7"/>
    <n v="16"/>
    <n v="3"/>
    <n v="3"/>
    <n v="80"/>
    <n v="2"/>
    <n v="8"/>
    <n v="2"/>
    <n v="6"/>
    <n v="2"/>
    <n v="0"/>
    <n v="4"/>
  </r>
  <r>
    <x v="1"/>
    <s v="Travel_Rarely"/>
    <x v="0"/>
    <s v="Current Employees"/>
    <x v="1"/>
    <x v="0"/>
    <s v="STAFF-461"/>
    <x v="341"/>
    <x v="1"/>
    <x v="7"/>
    <x v="2"/>
    <s v="Yes"/>
    <s v="Y"/>
    <n v="3"/>
    <n v="-2"/>
    <n v="0"/>
    <n v="38"/>
    <x v="1"/>
    <m/>
    <n v="0"/>
    <n v="1"/>
    <n v="343"/>
    <n v="15"/>
    <x v="0"/>
    <n v="1"/>
    <n v="3"/>
    <n v="92"/>
    <n v="2"/>
    <n v="3"/>
    <n v="2"/>
    <n v="11510"/>
    <n v="15682"/>
    <n v="0"/>
    <n v="14"/>
    <n v="3"/>
    <n v="2"/>
    <n v="80"/>
    <n v="1"/>
    <n v="12"/>
    <n v="3"/>
    <n v="11"/>
    <n v="10"/>
    <n v="2"/>
    <n v="9"/>
  </r>
  <r>
    <x v="1"/>
    <s v="Travel_Rarely"/>
    <x v="2"/>
    <s v="Current Employees"/>
    <x v="1"/>
    <x v="2"/>
    <s v="STAFF-462"/>
    <x v="342"/>
    <x v="0"/>
    <x v="3"/>
    <x v="0"/>
    <s v="Yes"/>
    <s v="Y"/>
    <n v="2"/>
    <n v="-2"/>
    <n v="0"/>
    <n v="31"/>
    <x v="1"/>
    <m/>
    <n v="0"/>
    <n v="1"/>
    <n v="1232"/>
    <n v="7"/>
    <x v="2"/>
    <n v="1"/>
    <n v="3"/>
    <n v="39"/>
    <n v="3"/>
    <n v="3"/>
    <n v="4"/>
    <n v="7143"/>
    <n v="25713"/>
    <n v="1"/>
    <n v="14"/>
    <n v="3"/>
    <n v="3"/>
    <n v="80"/>
    <n v="0"/>
    <n v="11"/>
    <n v="2"/>
    <n v="11"/>
    <n v="9"/>
    <n v="4"/>
    <n v="10"/>
  </r>
  <r>
    <x v="1"/>
    <s v="Travel_Rarely"/>
    <x v="2"/>
    <s v="Current Employees"/>
    <x v="0"/>
    <x v="3"/>
    <s v="STAFF-463"/>
    <x v="343"/>
    <x v="0"/>
    <x v="0"/>
    <x v="2"/>
    <s v="Yes"/>
    <s v="Y"/>
    <n v="2"/>
    <n v="-2"/>
    <n v="0"/>
    <n v="29"/>
    <x v="1"/>
    <m/>
    <n v="0"/>
    <n v="1"/>
    <n v="144"/>
    <n v="10"/>
    <x v="1"/>
    <n v="1"/>
    <n v="4"/>
    <n v="39"/>
    <n v="2"/>
    <n v="2"/>
    <n v="1"/>
    <n v="8268"/>
    <n v="11866"/>
    <n v="1"/>
    <n v="14"/>
    <n v="3"/>
    <n v="1"/>
    <n v="80"/>
    <n v="2"/>
    <n v="7"/>
    <n v="3"/>
    <n v="7"/>
    <n v="7"/>
    <n v="1"/>
    <n v="7"/>
  </r>
  <r>
    <x v="1"/>
    <s v="Travel_Rarely"/>
    <x v="0"/>
    <s v="Current Employees"/>
    <x v="1"/>
    <x v="4"/>
    <s v="STAFF-464"/>
    <x v="344"/>
    <x v="1"/>
    <x v="3"/>
    <x v="0"/>
    <s v="No"/>
    <s v="Y"/>
    <n v="5"/>
    <n v="-2"/>
    <n v="0"/>
    <n v="35"/>
    <x v="1"/>
    <m/>
    <n v="0"/>
    <n v="1"/>
    <n v="1296"/>
    <n v="5"/>
    <x v="2"/>
    <n v="1"/>
    <n v="4"/>
    <n v="62"/>
    <n v="3"/>
    <n v="3"/>
    <n v="4"/>
    <n v="8095"/>
    <n v="18264"/>
    <n v="0"/>
    <n v="13"/>
    <n v="3"/>
    <n v="4"/>
    <n v="80"/>
    <n v="0"/>
    <n v="17"/>
    <n v="3"/>
    <n v="16"/>
    <n v="6"/>
    <n v="0"/>
    <n v="13"/>
  </r>
  <r>
    <x v="1"/>
    <s v="Travel_Rarely"/>
    <x v="4"/>
    <s v="Current Employees"/>
    <x v="1"/>
    <x v="0"/>
    <s v="STAFF-465"/>
    <x v="345"/>
    <x v="1"/>
    <x v="1"/>
    <x v="2"/>
    <s v="No"/>
    <s v="Y"/>
    <n v="2"/>
    <n v="-2"/>
    <n v="0"/>
    <n v="23"/>
    <x v="1"/>
    <m/>
    <n v="0"/>
    <n v="1"/>
    <n v="1309"/>
    <n v="26"/>
    <x v="1"/>
    <n v="1"/>
    <n v="3"/>
    <n v="83"/>
    <n v="3"/>
    <n v="1"/>
    <n v="2"/>
    <n v="2904"/>
    <n v="16092"/>
    <n v="1"/>
    <n v="12"/>
    <n v="3"/>
    <n v="3"/>
    <n v="80"/>
    <n v="2"/>
    <n v="4"/>
    <n v="2"/>
    <n v="4"/>
    <n v="2"/>
    <n v="0"/>
    <n v="2"/>
  </r>
  <r>
    <x v="1"/>
    <s v="Travel_Rarely"/>
    <x v="0"/>
    <s v="Current Employees"/>
    <x v="1"/>
    <x v="2"/>
    <s v="STAFF-466"/>
    <x v="346"/>
    <x v="1"/>
    <x v="3"/>
    <x v="0"/>
    <s v="Yes"/>
    <s v="Y"/>
    <n v="3"/>
    <n v="-2"/>
    <n v="0"/>
    <n v="41"/>
    <x v="1"/>
    <m/>
    <n v="0"/>
    <n v="1"/>
    <n v="483"/>
    <n v="6"/>
    <x v="3"/>
    <n v="1"/>
    <n v="4"/>
    <n v="95"/>
    <n v="2"/>
    <n v="2"/>
    <n v="3"/>
    <n v="6032"/>
    <n v="10110"/>
    <n v="6"/>
    <n v="15"/>
    <n v="3"/>
    <n v="4"/>
    <n v="80"/>
    <n v="0"/>
    <n v="8"/>
    <n v="3"/>
    <n v="5"/>
    <n v="4"/>
    <n v="1"/>
    <n v="2"/>
  </r>
  <r>
    <x v="1"/>
    <s v="Travel_Frequently"/>
    <x v="1"/>
    <s v="Current Employees"/>
    <x v="0"/>
    <x v="2"/>
    <s v="STAFF-467"/>
    <x v="347"/>
    <x v="1"/>
    <x v="6"/>
    <x v="0"/>
    <s v="No"/>
    <s v="Y"/>
    <n v="3"/>
    <n v="-2"/>
    <n v="0"/>
    <n v="47"/>
    <x v="1"/>
    <m/>
    <n v="0"/>
    <n v="1"/>
    <n v="1309"/>
    <n v="4"/>
    <x v="1"/>
    <n v="1"/>
    <n v="2"/>
    <n v="99"/>
    <n v="3"/>
    <n v="2"/>
    <n v="3"/>
    <n v="2976"/>
    <n v="25751"/>
    <n v="3"/>
    <n v="19"/>
    <n v="3"/>
    <n v="1"/>
    <n v="80"/>
    <n v="0"/>
    <n v="5"/>
    <n v="3"/>
    <n v="0"/>
    <n v="0"/>
    <n v="0"/>
    <n v="0"/>
  </r>
  <r>
    <x v="1"/>
    <s v="Travel_Rarely"/>
    <x v="0"/>
    <s v="Current Employees"/>
    <x v="1"/>
    <x v="0"/>
    <s v="STAFF-468"/>
    <x v="348"/>
    <x v="0"/>
    <x v="7"/>
    <x v="0"/>
    <s v="No"/>
    <s v="Y"/>
    <n v="2"/>
    <n v="-2"/>
    <n v="0"/>
    <n v="42"/>
    <x v="1"/>
    <m/>
    <n v="0"/>
    <n v="1"/>
    <n v="810"/>
    <n v="23"/>
    <x v="4"/>
    <n v="1"/>
    <n v="1"/>
    <n v="44"/>
    <n v="3"/>
    <n v="4"/>
    <n v="2"/>
    <n v="15992"/>
    <n v="15901"/>
    <n v="2"/>
    <n v="14"/>
    <n v="3"/>
    <n v="2"/>
    <n v="80"/>
    <n v="0"/>
    <n v="16"/>
    <n v="3"/>
    <n v="1"/>
    <n v="0"/>
    <n v="0"/>
    <n v="0"/>
  </r>
  <r>
    <x v="1"/>
    <s v="Non-Travel"/>
    <x v="2"/>
    <s v="Current Employees"/>
    <x v="0"/>
    <x v="0"/>
    <s v="STAFF-469"/>
    <x v="349"/>
    <x v="1"/>
    <x v="0"/>
    <x v="1"/>
    <s v="No"/>
    <s v="Y"/>
    <n v="3"/>
    <n v="-2"/>
    <n v="0"/>
    <n v="29"/>
    <x v="1"/>
    <m/>
    <n v="0"/>
    <n v="1"/>
    <n v="746"/>
    <n v="2"/>
    <x v="3"/>
    <n v="1"/>
    <n v="4"/>
    <n v="61"/>
    <n v="3"/>
    <n v="2"/>
    <n v="2"/>
    <n v="4649"/>
    <n v="16928"/>
    <n v="1"/>
    <n v="14"/>
    <n v="3"/>
    <n v="1"/>
    <n v="80"/>
    <n v="1"/>
    <n v="4"/>
    <n v="2"/>
    <n v="4"/>
    <n v="3"/>
    <n v="0"/>
    <n v="2"/>
  </r>
  <r>
    <x v="1"/>
    <s v="Travel_Rarely"/>
    <x v="0"/>
    <s v="Current Employees"/>
    <x v="2"/>
    <x v="4"/>
    <s v="STAFF-470"/>
    <x v="350"/>
    <x v="1"/>
    <x v="8"/>
    <x v="2"/>
    <s v="Yes"/>
    <s v="Y"/>
    <n v="5"/>
    <n v="-2"/>
    <n v="0"/>
    <n v="42"/>
    <x v="1"/>
    <m/>
    <n v="0"/>
    <n v="1"/>
    <n v="544"/>
    <n v="2"/>
    <x v="1"/>
    <n v="1"/>
    <n v="4"/>
    <n v="52"/>
    <n v="3"/>
    <n v="1"/>
    <n v="4"/>
    <n v="2696"/>
    <n v="24017"/>
    <n v="0"/>
    <n v="11"/>
    <n v="3"/>
    <n v="3"/>
    <n v="80"/>
    <n v="1"/>
    <n v="4"/>
    <n v="3"/>
    <n v="3"/>
    <n v="2"/>
    <n v="1"/>
    <n v="0"/>
  </r>
  <r>
    <x v="1"/>
    <s v="Travel_Rarely"/>
    <x v="2"/>
    <s v="Current Employees"/>
    <x v="1"/>
    <x v="2"/>
    <s v="STAFF-471"/>
    <x v="351"/>
    <x v="0"/>
    <x v="2"/>
    <x v="1"/>
    <s v="No"/>
    <s v="Y"/>
    <n v="4"/>
    <n v="-2"/>
    <n v="0"/>
    <n v="32"/>
    <x v="1"/>
    <m/>
    <n v="0"/>
    <n v="1"/>
    <n v="1062"/>
    <n v="2"/>
    <x v="3"/>
    <n v="1"/>
    <n v="3"/>
    <n v="75"/>
    <n v="3"/>
    <n v="1"/>
    <n v="3"/>
    <n v="2370"/>
    <n v="3956"/>
    <n v="1"/>
    <n v="13"/>
    <n v="3"/>
    <n v="3"/>
    <n v="80"/>
    <n v="1"/>
    <n v="8"/>
    <n v="3"/>
    <n v="8"/>
    <n v="0"/>
    <n v="0"/>
    <n v="7"/>
  </r>
  <r>
    <x v="1"/>
    <s v="Travel_Rarely"/>
    <x v="1"/>
    <s v="Current Employees"/>
    <x v="0"/>
    <x v="2"/>
    <s v="STAFF-473"/>
    <x v="352"/>
    <x v="0"/>
    <x v="5"/>
    <x v="1"/>
    <s v="No"/>
    <s v="Y"/>
    <n v="3"/>
    <n v="-2"/>
    <n v="0"/>
    <n v="48"/>
    <x v="1"/>
    <m/>
    <n v="0"/>
    <n v="1"/>
    <n v="530"/>
    <n v="29"/>
    <x v="1"/>
    <n v="1"/>
    <n v="1"/>
    <n v="91"/>
    <n v="3"/>
    <n v="3"/>
    <n v="3"/>
    <n v="12504"/>
    <n v="23978"/>
    <n v="3"/>
    <n v="21"/>
    <n v="4"/>
    <n v="2"/>
    <n v="80"/>
    <n v="1"/>
    <n v="15"/>
    <n v="1"/>
    <n v="0"/>
    <n v="0"/>
    <n v="0"/>
    <n v="0"/>
  </r>
  <r>
    <x v="1"/>
    <s v="Travel_Rarely"/>
    <x v="0"/>
    <s v="Current Employees"/>
    <x v="1"/>
    <x v="2"/>
    <s v="STAFF-474"/>
    <x v="353"/>
    <x v="1"/>
    <x v="1"/>
    <x v="2"/>
    <s v="Yes"/>
    <s v="Y"/>
    <n v="2"/>
    <n v="-2"/>
    <n v="0"/>
    <n v="37"/>
    <x v="1"/>
    <m/>
    <n v="0"/>
    <n v="1"/>
    <n v="1319"/>
    <n v="6"/>
    <x v="3"/>
    <n v="1"/>
    <n v="3"/>
    <n v="51"/>
    <n v="4"/>
    <n v="2"/>
    <n v="3"/>
    <n v="5974"/>
    <n v="17001"/>
    <n v="4"/>
    <n v="13"/>
    <n v="3"/>
    <n v="1"/>
    <n v="80"/>
    <n v="2"/>
    <n v="13"/>
    <n v="3"/>
    <n v="7"/>
    <n v="7"/>
    <n v="6"/>
    <n v="7"/>
  </r>
  <r>
    <x v="1"/>
    <s v="Non-Travel"/>
    <x v="2"/>
    <s v="Current Employees"/>
    <x v="0"/>
    <x v="4"/>
    <s v="STAFF-475"/>
    <x v="354"/>
    <x v="0"/>
    <x v="0"/>
    <x v="1"/>
    <s v="Yes"/>
    <s v="Y"/>
    <n v="2"/>
    <n v="-2"/>
    <n v="0"/>
    <n v="30"/>
    <x v="1"/>
    <m/>
    <n v="0"/>
    <n v="1"/>
    <n v="641"/>
    <n v="25"/>
    <x v="0"/>
    <n v="1"/>
    <n v="4"/>
    <n v="85"/>
    <n v="3"/>
    <n v="2"/>
    <n v="4"/>
    <n v="4736"/>
    <n v="6069"/>
    <n v="7"/>
    <n v="12"/>
    <n v="3"/>
    <n v="2"/>
    <n v="80"/>
    <n v="1"/>
    <n v="4"/>
    <n v="4"/>
    <n v="2"/>
    <n v="2"/>
    <n v="2"/>
    <n v="2"/>
  </r>
  <r>
    <x v="1"/>
    <s v="Travel_Rarely"/>
    <x v="2"/>
    <s v="Current Employees"/>
    <x v="0"/>
    <x v="0"/>
    <s v="STAFF-476"/>
    <x v="355"/>
    <x v="1"/>
    <x v="0"/>
    <x v="1"/>
    <s v="No"/>
    <s v="Y"/>
    <n v="3"/>
    <n v="-2"/>
    <n v="0"/>
    <n v="26"/>
    <x v="1"/>
    <m/>
    <n v="0"/>
    <n v="1"/>
    <n v="933"/>
    <n v="1"/>
    <x v="3"/>
    <n v="1"/>
    <n v="3"/>
    <n v="57"/>
    <n v="3"/>
    <n v="2"/>
    <n v="2"/>
    <n v="5296"/>
    <n v="20156"/>
    <n v="1"/>
    <n v="17"/>
    <n v="3"/>
    <n v="2"/>
    <n v="80"/>
    <n v="1"/>
    <n v="8"/>
    <n v="3"/>
    <n v="8"/>
    <n v="7"/>
    <n v="7"/>
    <n v="7"/>
  </r>
  <r>
    <x v="1"/>
    <s v="Travel_Rarely"/>
    <x v="0"/>
    <s v="Current Employees"/>
    <x v="1"/>
    <x v="1"/>
    <s v="STAFF-477"/>
    <x v="356"/>
    <x v="1"/>
    <x v="4"/>
    <x v="0"/>
    <s v="No"/>
    <s v="Y"/>
    <n v="6"/>
    <n v="-2"/>
    <n v="0"/>
    <n v="42"/>
    <x v="1"/>
    <m/>
    <n v="0"/>
    <n v="1"/>
    <n v="1332"/>
    <n v="2"/>
    <x v="2"/>
    <n v="1"/>
    <n v="1"/>
    <n v="98"/>
    <n v="2"/>
    <n v="2"/>
    <n v="4"/>
    <n v="6781"/>
    <n v="17078"/>
    <n v="3"/>
    <n v="23"/>
    <n v="4"/>
    <n v="2"/>
    <n v="80"/>
    <n v="0"/>
    <n v="14"/>
    <n v="3"/>
    <n v="1"/>
    <n v="0"/>
    <n v="0"/>
    <n v="0"/>
  </r>
  <r>
    <x v="0"/>
    <s v="Travel_Frequently"/>
    <x v="4"/>
    <s v="Ex-Employees"/>
    <x v="0"/>
    <x v="4"/>
    <s v="STAFF-478"/>
    <x v="357"/>
    <x v="0"/>
    <x v="6"/>
    <x v="0"/>
    <s v="Yes"/>
    <s v="Y"/>
    <n v="3"/>
    <n v="-2"/>
    <n v="0"/>
    <n v="21"/>
    <x v="0"/>
    <n v="1"/>
    <n v="1"/>
    <n v="0"/>
    <n v="756"/>
    <n v="1"/>
    <x v="1"/>
    <n v="1"/>
    <n v="4"/>
    <n v="99"/>
    <n v="2"/>
    <n v="1"/>
    <n v="4"/>
    <n v="2174"/>
    <n v="9150"/>
    <n v="1"/>
    <n v="11"/>
    <n v="3"/>
    <n v="3"/>
    <n v="80"/>
    <n v="0"/>
    <n v="3"/>
    <n v="3"/>
    <n v="3"/>
    <n v="2"/>
    <n v="1"/>
    <n v="2"/>
  </r>
  <r>
    <x v="1"/>
    <s v="Non-Travel"/>
    <x v="0"/>
    <s v="Current Employees"/>
    <x v="0"/>
    <x v="2"/>
    <s v="STAFF-479"/>
    <x v="358"/>
    <x v="0"/>
    <x v="0"/>
    <x v="0"/>
    <s v="No"/>
    <s v="Y"/>
    <n v="6"/>
    <n v="-2"/>
    <n v="0"/>
    <n v="36"/>
    <x v="1"/>
    <m/>
    <n v="0"/>
    <n v="1"/>
    <n v="845"/>
    <n v="1"/>
    <x v="4"/>
    <n v="1"/>
    <n v="4"/>
    <n v="45"/>
    <n v="3"/>
    <n v="2"/>
    <n v="4"/>
    <n v="6653"/>
    <n v="15276"/>
    <n v="4"/>
    <n v="15"/>
    <n v="3"/>
    <n v="2"/>
    <n v="80"/>
    <n v="0"/>
    <n v="7"/>
    <n v="3"/>
    <n v="1"/>
    <n v="0"/>
    <n v="0"/>
    <n v="0"/>
  </r>
  <r>
    <x v="1"/>
    <s v="Travel_Frequently"/>
    <x v="0"/>
    <s v="Current Employees"/>
    <x v="0"/>
    <x v="2"/>
    <s v="STAFF-481"/>
    <x v="359"/>
    <x v="1"/>
    <x v="0"/>
    <x v="1"/>
    <s v="No"/>
    <s v="Y"/>
    <n v="2"/>
    <n v="-2"/>
    <n v="0"/>
    <n v="36"/>
    <x v="1"/>
    <m/>
    <n v="0"/>
    <n v="1"/>
    <n v="541"/>
    <n v="3"/>
    <x v="2"/>
    <n v="1"/>
    <n v="1"/>
    <n v="48"/>
    <n v="2"/>
    <n v="3"/>
    <n v="4"/>
    <n v="9699"/>
    <n v="7246"/>
    <n v="4"/>
    <n v="11"/>
    <n v="3"/>
    <n v="1"/>
    <n v="80"/>
    <n v="1"/>
    <n v="16"/>
    <n v="3"/>
    <n v="13"/>
    <n v="9"/>
    <n v="1"/>
    <n v="12"/>
  </r>
  <r>
    <x v="1"/>
    <s v="Travel_Rarely"/>
    <x v="3"/>
    <s v="Current Employees"/>
    <x v="1"/>
    <x v="2"/>
    <s v="STAFF-482"/>
    <x v="360"/>
    <x v="1"/>
    <x v="4"/>
    <x v="1"/>
    <s v="No"/>
    <s v="Y"/>
    <n v="2"/>
    <n v="-2"/>
    <n v="0"/>
    <n v="57"/>
    <x v="1"/>
    <m/>
    <n v="0"/>
    <n v="1"/>
    <n v="593"/>
    <n v="1"/>
    <x v="2"/>
    <n v="1"/>
    <n v="4"/>
    <n v="88"/>
    <n v="3"/>
    <n v="2"/>
    <n v="3"/>
    <n v="6755"/>
    <n v="2967"/>
    <n v="2"/>
    <n v="11"/>
    <n v="3"/>
    <n v="3"/>
    <n v="80"/>
    <n v="0"/>
    <n v="15"/>
    <n v="3"/>
    <n v="3"/>
    <n v="2"/>
    <n v="1"/>
    <n v="2"/>
  </r>
  <r>
    <x v="1"/>
    <s v="Travel_Rarely"/>
    <x v="0"/>
    <s v="Current Employees"/>
    <x v="1"/>
    <x v="0"/>
    <s v="STAFF-483"/>
    <x v="361"/>
    <x v="0"/>
    <x v="2"/>
    <x v="1"/>
    <s v="Yes"/>
    <s v="Y"/>
    <n v="3"/>
    <n v="-2"/>
    <n v="0"/>
    <n v="40"/>
    <x v="1"/>
    <m/>
    <n v="0"/>
    <n v="1"/>
    <n v="1171"/>
    <n v="10"/>
    <x v="2"/>
    <n v="1"/>
    <n v="4"/>
    <n v="46"/>
    <n v="4"/>
    <n v="1"/>
    <n v="2"/>
    <n v="2213"/>
    <n v="22495"/>
    <n v="3"/>
    <n v="13"/>
    <n v="3"/>
    <n v="3"/>
    <n v="80"/>
    <n v="1"/>
    <n v="10"/>
    <n v="3"/>
    <n v="7"/>
    <n v="7"/>
    <n v="1"/>
    <n v="7"/>
  </r>
  <r>
    <x v="1"/>
    <s v="Non-Travel"/>
    <x v="4"/>
    <s v="Current Employees"/>
    <x v="0"/>
    <x v="2"/>
    <s v="STAFF-484"/>
    <x v="362"/>
    <x v="1"/>
    <x v="6"/>
    <x v="0"/>
    <s v="No"/>
    <s v="Y"/>
    <n v="3"/>
    <n v="-2"/>
    <n v="0"/>
    <n v="21"/>
    <x v="1"/>
    <m/>
    <n v="0"/>
    <n v="1"/>
    <n v="895"/>
    <n v="9"/>
    <x v="0"/>
    <n v="1"/>
    <n v="1"/>
    <n v="39"/>
    <n v="3"/>
    <n v="1"/>
    <n v="4"/>
    <n v="2610"/>
    <n v="2851"/>
    <n v="1"/>
    <n v="24"/>
    <n v="4"/>
    <n v="3"/>
    <n v="80"/>
    <n v="0"/>
    <n v="3"/>
    <n v="2"/>
    <n v="3"/>
    <n v="2"/>
    <n v="2"/>
    <n v="2"/>
  </r>
  <r>
    <x v="0"/>
    <s v="Travel_Rarely"/>
    <x v="2"/>
    <s v="Ex-Employees"/>
    <x v="0"/>
    <x v="3"/>
    <s v="STAFF-485"/>
    <x v="363"/>
    <x v="0"/>
    <x v="6"/>
    <x v="0"/>
    <s v="Yes"/>
    <s v="Y"/>
    <n v="2"/>
    <n v="-2"/>
    <n v="0"/>
    <n v="33"/>
    <x v="0"/>
    <n v="1"/>
    <n v="1"/>
    <n v="0"/>
    <n v="350"/>
    <n v="5"/>
    <x v="3"/>
    <n v="1"/>
    <n v="4"/>
    <n v="34"/>
    <n v="3"/>
    <n v="1"/>
    <n v="1"/>
    <n v="2851"/>
    <n v="9150"/>
    <n v="1"/>
    <n v="13"/>
    <n v="3"/>
    <n v="2"/>
    <n v="80"/>
    <n v="0"/>
    <n v="1"/>
    <n v="3"/>
    <n v="1"/>
    <n v="0"/>
    <n v="0"/>
    <n v="0"/>
  </r>
  <r>
    <x v="1"/>
    <s v="Travel_Rarely"/>
    <x v="0"/>
    <s v="Current Employees"/>
    <x v="1"/>
    <x v="2"/>
    <s v="STAFF-486"/>
    <x v="364"/>
    <x v="0"/>
    <x v="2"/>
    <x v="1"/>
    <s v="No"/>
    <s v="Y"/>
    <n v="3"/>
    <n v="-2"/>
    <n v="0"/>
    <n v="37"/>
    <x v="1"/>
    <m/>
    <n v="0"/>
    <n v="1"/>
    <n v="921"/>
    <n v="10"/>
    <x v="3"/>
    <n v="1"/>
    <n v="3"/>
    <n v="98"/>
    <n v="3"/>
    <n v="1"/>
    <n v="3"/>
    <n v="3452"/>
    <n v="17663"/>
    <n v="6"/>
    <n v="20"/>
    <n v="4"/>
    <n v="2"/>
    <n v="80"/>
    <n v="1"/>
    <n v="17"/>
    <n v="3"/>
    <n v="5"/>
    <n v="4"/>
    <n v="0"/>
    <n v="3"/>
  </r>
  <r>
    <x v="1"/>
    <s v="Non-Travel"/>
    <x v="1"/>
    <s v="Current Employees"/>
    <x v="1"/>
    <x v="2"/>
    <s v="STAFF-487"/>
    <x v="365"/>
    <x v="0"/>
    <x v="3"/>
    <x v="1"/>
    <s v="No"/>
    <s v="Y"/>
    <n v="2"/>
    <n v="-2"/>
    <n v="0"/>
    <n v="46"/>
    <x v="1"/>
    <m/>
    <n v="0"/>
    <n v="1"/>
    <n v="1144"/>
    <n v="7"/>
    <x v="2"/>
    <n v="1"/>
    <n v="3"/>
    <n v="30"/>
    <n v="3"/>
    <n v="2"/>
    <n v="3"/>
    <n v="5258"/>
    <n v="16044"/>
    <n v="2"/>
    <n v="14"/>
    <n v="3"/>
    <n v="3"/>
    <n v="80"/>
    <n v="0"/>
    <n v="7"/>
    <n v="4"/>
    <n v="1"/>
    <n v="0"/>
    <n v="0"/>
    <n v="0"/>
  </r>
  <r>
    <x v="0"/>
    <s v="Travel_Frequently"/>
    <x v="0"/>
    <s v="Ex-Employees"/>
    <x v="0"/>
    <x v="3"/>
    <s v="STAFF-488"/>
    <x v="366"/>
    <x v="1"/>
    <x v="0"/>
    <x v="0"/>
    <s v="No"/>
    <s v="Y"/>
    <n v="5"/>
    <n v="-2"/>
    <n v="0"/>
    <n v="41"/>
    <x v="0"/>
    <n v="1"/>
    <n v="1"/>
    <n v="0"/>
    <n v="143"/>
    <n v="4"/>
    <x v="3"/>
    <n v="1"/>
    <n v="1"/>
    <n v="56"/>
    <n v="3"/>
    <n v="2"/>
    <n v="1"/>
    <n v="9355"/>
    <n v="9558"/>
    <n v="1"/>
    <n v="18"/>
    <n v="3"/>
    <n v="3"/>
    <n v="80"/>
    <n v="0"/>
    <n v="8"/>
    <n v="3"/>
    <n v="8"/>
    <n v="7"/>
    <n v="7"/>
    <n v="7"/>
  </r>
  <r>
    <x v="1"/>
    <s v="Travel_Rarely"/>
    <x v="1"/>
    <s v="Current Employees"/>
    <x v="1"/>
    <x v="4"/>
    <s v="STAFF-491"/>
    <x v="367"/>
    <x v="1"/>
    <x v="4"/>
    <x v="0"/>
    <s v="No"/>
    <s v="Y"/>
    <n v="2"/>
    <n v="-2"/>
    <n v="0"/>
    <n v="50"/>
    <x v="1"/>
    <m/>
    <n v="0"/>
    <n v="1"/>
    <n v="1046"/>
    <n v="10"/>
    <x v="3"/>
    <n v="1"/>
    <n v="4"/>
    <n v="100"/>
    <n v="2"/>
    <n v="3"/>
    <n v="4"/>
    <n v="10496"/>
    <n v="2755"/>
    <n v="6"/>
    <n v="15"/>
    <n v="3"/>
    <n v="4"/>
    <n v="80"/>
    <n v="0"/>
    <n v="20"/>
    <n v="3"/>
    <n v="4"/>
    <n v="3"/>
    <n v="1"/>
    <n v="3"/>
  </r>
  <r>
    <x v="0"/>
    <s v="Travel_Rarely"/>
    <x v="0"/>
    <s v="Ex-Employees"/>
    <x v="0"/>
    <x v="3"/>
    <s v="STAFF-492"/>
    <x v="368"/>
    <x v="1"/>
    <x v="0"/>
    <x v="1"/>
    <s v="Yes"/>
    <s v="Y"/>
    <n v="6"/>
    <n v="-2"/>
    <n v="0"/>
    <n v="40"/>
    <x v="0"/>
    <n v="1"/>
    <n v="1"/>
    <n v="0"/>
    <n v="575"/>
    <n v="22"/>
    <x v="0"/>
    <n v="1"/>
    <n v="3"/>
    <n v="68"/>
    <n v="2"/>
    <n v="2"/>
    <n v="1"/>
    <n v="6380"/>
    <n v="6110"/>
    <n v="2"/>
    <n v="12"/>
    <n v="3"/>
    <n v="1"/>
    <n v="80"/>
    <n v="2"/>
    <n v="8"/>
    <n v="3"/>
    <n v="6"/>
    <n v="4"/>
    <n v="1"/>
    <n v="0"/>
  </r>
  <r>
    <x v="1"/>
    <s v="Travel_Rarely"/>
    <x v="2"/>
    <s v="Current Employees"/>
    <x v="1"/>
    <x v="0"/>
    <s v="STAFF-493"/>
    <x v="369"/>
    <x v="1"/>
    <x v="1"/>
    <x v="0"/>
    <s v="Yes"/>
    <s v="Y"/>
    <n v="5"/>
    <n v="-2"/>
    <n v="0"/>
    <n v="31"/>
    <x v="1"/>
    <m/>
    <n v="0"/>
    <n v="1"/>
    <n v="408"/>
    <n v="9"/>
    <x v="2"/>
    <n v="1"/>
    <n v="3"/>
    <n v="42"/>
    <n v="2"/>
    <n v="1"/>
    <n v="2"/>
    <n v="2657"/>
    <n v="7551"/>
    <n v="0"/>
    <n v="16"/>
    <n v="3"/>
    <n v="4"/>
    <n v="80"/>
    <n v="0"/>
    <n v="3"/>
    <n v="3"/>
    <n v="2"/>
    <n v="2"/>
    <n v="2"/>
    <n v="2"/>
  </r>
  <r>
    <x v="0"/>
    <s v="Travel_Rarely"/>
    <x v="4"/>
    <s v="Ex-Employees"/>
    <x v="0"/>
    <x v="0"/>
    <s v="STAFF-494"/>
    <x v="370"/>
    <x v="0"/>
    <x v="6"/>
    <x v="0"/>
    <s v="No"/>
    <s v="Y"/>
    <n v="0"/>
    <n v="-2"/>
    <n v="0"/>
    <n v="21"/>
    <x v="0"/>
    <n v="1"/>
    <n v="1"/>
    <n v="0"/>
    <n v="156"/>
    <n v="12"/>
    <x v="3"/>
    <n v="1"/>
    <n v="3"/>
    <n v="90"/>
    <n v="4"/>
    <n v="1"/>
    <n v="2"/>
    <n v="2716"/>
    <n v="25422"/>
    <n v="1"/>
    <n v="15"/>
    <n v="3"/>
    <n v="4"/>
    <n v="80"/>
    <n v="0"/>
    <n v="1"/>
    <n v="3"/>
    <n v="1"/>
    <n v="0"/>
    <n v="0"/>
    <n v="0"/>
  </r>
  <r>
    <x v="1"/>
    <s v="Travel_Rarely"/>
    <x v="2"/>
    <s v="Current Employees"/>
    <x v="1"/>
    <x v="0"/>
    <s v="STAFF-495"/>
    <x v="371"/>
    <x v="1"/>
    <x v="1"/>
    <x v="0"/>
    <s v="No"/>
    <s v="Y"/>
    <n v="4"/>
    <n v="-2"/>
    <n v="0"/>
    <n v="29"/>
    <x v="1"/>
    <m/>
    <n v="0"/>
    <n v="1"/>
    <n v="1283"/>
    <n v="23"/>
    <x v="3"/>
    <n v="1"/>
    <n v="4"/>
    <n v="54"/>
    <n v="3"/>
    <n v="1"/>
    <n v="2"/>
    <n v="2201"/>
    <n v="18168"/>
    <n v="9"/>
    <n v="16"/>
    <n v="3"/>
    <n v="4"/>
    <n v="80"/>
    <n v="0"/>
    <n v="6"/>
    <n v="3"/>
    <n v="3"/>
    <n v="2"/>
    <n v="1"/>
    <n v="2"/>
  </r>
  <r>
    <x v="1"/>
    <s v="Travel_Rarely"/>
    <x v="0"/>
    <s v="Current Employees"/>
    <x v="1"/>
    <x v="0"/>
    <s v="STAFF-496"/>
    <x v="372"/>
    <x v="1"/>
    <x v="4"/>
    <x v="0"/>
    <s v="No"/>
    <s v="Y"/>
    <n v="5"/>
    <n v="-2"/>
    <n v="0"/>
    <n v="35"/>
    <x v="1"/>
    <m/>
    <n v="0"/>
    <n v="1"/>
    <n v="755"/>
    <n v="9"/>
    <x v="2"/>
    <n v="1"/>
    <n v="3"/>
    <n v="97"/>
    <n v="2"/>
    <n v="2"/>
    <n v="2"/>
    <n v="6540"/>
    <n v="19394"/>
    <n v="9"/>
    <n v="19"/>
    <n v="3"/>
    <n v="3"/>
    <n v="80"/>
    <n v="0"/>
    <n v="10"/>
    <n v="3"/>
    <n v="1"/>
    <n v="1"/>
    <n v="0"/>
    <n v="0"/>
  </r>
  <r>
    <x v="1"/>
    <s v="Travel_Rarely"/>
    <x v="2"/>
    <s v="Current Employees"/>
    <x v="1"/>
    <x v="2"/>
    <s v="STAFF-497"/>
    <x v="373"/>
    <x v="1"/>
    <x v="2"/>
    <x v="2"/>
    <s v="No"/>
    <s v="Y"/>
    <n v="2"/>
    <n v="-2"/>
    <n v="0"/>
    <n v="27"/>
    <x v="1"/>
    <m/>
    <n v="0"/>
    <n v="1"/>
    <n v="1469"/>
    <n v="1"/>
    <x v="0"/>
    <n v="1"/>
    <n v="4"/>
    <n v="82"/>
    <n v="3"/>
    <n v="1"/>
    <n v="3"/>
    <n v="3816"/>
    <n v="17881"/>
    <n v="1"/>
    <n v="11"/>
    <n v="3"/>
    <n v="2"/>
    <n v="80"/>
    <n v="1"/>
    <n v="5"/>
    <n v="3"/>
    <n v="5"/>
    <n v="2"/>
    <n v="0"/>
    <n v="4"/>
  </r>
  <r>
    <x v="1"/>
    <s v="Travel_Rarely"/>
    <x v="2"/>
    <s v="Current Employees"/>
    <x v="0"/>
    <x v="0"/>
    <s v="STAFF-498"/>
    <x v="374"/>
    <x v="1"/>
    <x v="0"/>
    <x v="0"/>
    <s v="No"/>
    <s v="Y"/>
    <n v="1"/>
    <n v="-2"/>
    <n v="0"/>
    <n v="28"/>
    <x v="1"/>
    <m/>
    <n v="0"/>
    <n v="1"/>
    <n v="304"/>
    <n v="9"/>
    <x v="2"/>
    <n v="1"/>
    <n v="2"/>
    <n v="92"/>
    <n v="3"/>
    <n v="2"/>
    <n v="2"/>
    <n v="5253"/>
    <n v="20750"/>
    <n v="1"/>
    <n v="16"/>
    <n v="3"/>
    <n v="4"/>
    <n v="80"/>
    <n v="0"/>
    <n v="7"/>
    <n v="3"/>
    <n v="7"/>
    <n v="5"/>
    <n v="0"/>
    <n v="7"/>
  </r>
  <r>
    <x v="1"/>
    <s v="Travel_Rarely"/>
    <x v="1"/>
    <s v="Current Employees"/>
    <x v="1"/>
    <x v="1"/>
    <s v="STAFF-499"/>
    <x v="375"/>
    <x v="1"/>
    <x v="4"/>
    <x v="0"/>
    <s v="No"/>
    <s v="Y"/>
    <n v="2"/>
    <n v="-2"/>
    <n v="0"/>
    <n v="49"/>
    <x v="1"/>
    <m/>
    <n v="0"/>
    <n v="1"/>
    <n v="1261"/>
    <n v="7"/>
    <x v="3"/>
    <n v="1"/>
    <n v="2"/>
    <n v="31"/>
    <n v="2"/>
    <n v="3"/>
    <n v="3"/>
    <n v="10965"/>
    <n v="12066"/>
    <n v="8"/>
    <n v="24"/>
    <n v="4"/>
    <n v="3"/>
    <n v="80"/>
    <n v="0"/>
    <n v="26"/>
    <n v="3"/>
    <n v="5"/>
    <n v="2"/>
    <n v="0"/>
    <n v="0"/>
  </r>
  <r>
    <x v="1"/>
    <s v="Travel_Rarely"/>
    <x v="1"/>
    <s v="Current Employees"/>
    <x v="0"/>
    <x v="0"/>
    <s v="STAFF-500"/>
    <x v="376"/>
    <x v="0"/>
    <x v="0"/>
    <x v="1"/>
    <s v="No"/>
    <s v="Y"/>
    <n v="2"/>
    <n v="-2"/>
    <n v="0"/>
    <n v="51"/>
    <x v="1"/>
    <m/>
    <n v="0"/>
    <n v="1"/>
    <n v="1178"/>
    <n v="14"/>
    <x v="0"/>
    <n v="1"/>
    <n v="3"/>
    <n v="87"/>
    <n v="3"/>
    <n v="2"/>
    <n v="2"/>
    <n v="4936"/>
    <n v="14862"/>
    <n v="4"/>
    <n v="11"/>
    <n v="3"/>
    <n v="3"/>
    <n v="80"/>
    <n v="1"/>
    <n v="18"/>
    <n v="2"/>
    <n v="7"/>
    <n v="7"/>
    <n v="0"/>
    <n v="7"/>
  </r>
  <r>
    <x v="1"/>
    <s v="Travel_Rarely"/>
    <x v="0"/>
    <s v="Current Employees"/>
    <x v="1"/>
    <x v="0"/>
    <s v="STAFF-501"/>
    <x v="377"/>
    <x v="0"/>
    <x v="1"/>
    <x v="1"/>
    <s v="No"/>
    <s v="Y"/>
    <n v="3"/>
    <n v="-2"/>
    <n v="0"/>
    <n v="36"/>
    <x v="1"/>
    <m/>
    <n v="0"/>
    <n v="1"/>
    <n v="329"/>
    <n v="2"/>
    <x v="3"/>
    <n v="1"/>
    <n v="4"/>
    <n v="96"/>
    <n v="3"/>
    <n v="1"/>
    <n v="2"/>
    <n v="2543"/>
    <n v="11868"/>
    <n v="4"/>
    <n v="13"/>
    <n v="3"/>
    <n v="2"/>
    <n v="80"/>
    <n v="1"/>
    <n v="6"/>
    <n v="3"/>
    <n v="2"/>
    <n v="2"/>
    <n v="2"/>
    <n v="2"/>
  </r>
  <r>
    <x v="0"/>
    <s v="Non-Travel"/>
    <x v="2"/>
    <s v="Ex-Employees"/>
    <x v="0"/>
    <x v="3"/>
    <s v="STAFF-502"/>
    <x v="378"/>
    <x v="1"/>
    <x v="0"/>
    <x v="0"/>
    <s v="Yes"/>
    <s v="Y"/>
    <n v="3"/>
    <n v="-2"/>
    <n v="0"/>
    <n v="34"/>
    <x v="0"/>
    <n v="1"/>
    <n v="1"/>
    <n v="0"/>
    <n v="1362"/>
    <n v="19"/>
    <x v="3"/>
    <n v="1"/>
    <n v="1"/>
    <n v="67"/>
    <n v="4"/>
    <n v="2"/>
    <n v="1"/>
    <n v="5304"/>
    <n v="4652"/>
    <n v="8"/>
    <n v="13"/>
    <n v="3"/>
    <n v="2"/>
    <n v="80"/>
    <n v="0"/>
    <n v="9"/>
    <n v="2"/>
    <n v="5"/>
    <n v="2"/>
    <n v="0"/>
    <n v="4"/>
  </r>
  <r>
    <x v="1"/>
    <s v="Travel_Rarely"/>
    <x v="3"/>
    <s v="Current Employees"/>
    <x v="1"/>
    <x v="0"/>
    <s v="STAFF-505"/>
    <x v="379"/>
    <x v="0"/>
    <x v="5"/>
    <x v="0"/>
    <s v="Yes"/>
    <s v="Y"/>
    <n v="2"/>
    <n v="-2"/>
    <n v="0"/>
    <n v="55"/>
    <x v="1"/>
    <m/>
    <n v="0"/>
    <n v="1"/>
    <n v="1311"/>
    <n v="2"/>
    <x v="3"/>
    <n v="1"/>
    <n v="3"/>
    <n v="97"/>
    <n v="3"/>
    <n v="4"/>
    <n v="2"/>
    <n v="16659"/>
    <n v="23258"/>
    <n v="2"/>
    <n v="13"/>
    <n v="3"/>
    <n v="3"/>
    <n v="80"/>
    <n v="0"/>
    <n v="30"/>
    <n v="3"/>
    <n v="5"/>
    <n v="4"/>
    <n v="1"/>
    <n v="2"/>
  </r>
  <r>
    <x v="1"/>
    <s v="Travel_Rarely"/>
    <x v="4"/>
    <s v="Current Employees"/>
    <x v="0"/>
    <x v="3"/>
    <s v="STAFF-507"/>
    <x v="380"/>
    <x v="0"/>
    <x v="0"/>
    <x v="2"/>
    <s v="Yes"/>
    <s v="Y"/>
    <n v="2"/>
    <n v="-2"/>
    <n v="0"/>
    <n v="24"/>
    <x v="1"/>
    <m/>
    <n v="0"/>
    <n v="1"/>
    <n v="1371"/>
    <n v="10"/>
    <x v="2"/>
    <n v="1"/>
    <n v="4"/>
    <n v="77"/>
    <n v="3"/>
    <n v="2"/>
    <n v="1"/>
    <n v="4260"/>
    <n v="5915"/>
    <n v="1"/>
    <n v="12"/>
    <n v="3"/>
    <n v="4"/>
    <n v="80"/>
    <n v="1"/>
    <n v="5"/>
    <n v="4"/>
    <n v="5"/>
    <n v="2"/>
    <n v="0"/>
    <n v="3"/>
  </r>
  <r>
    <x v="1"/>
    <s v="Travel_Rarely"/>
    <x v="2"/>
    <s v="Current Employees"/>
    <x v="0"/>
    <x v="4"/>
    <s v="STAFF-508"/>
    <x v="381"/>
    <x v="1"/>
    <x v="6"/>
    <x v="1"/>
    <s v="No"/>
    <s v="Y"/>
    <n v="3"/>
    <n v="-2"/>
    <n v="0"/>
    <n v="30"/>
    <x v="1"/>
    <m/>
    <n v="0"/>
    <n v="1"/>
    <n v="202"/>
    <n v="2"/>
    <x v="1"/>
    <n v="1"/>
    <n v="4"/>
    <n v="72"/>
    <n v="3"/>
    <n v="1"/>
    <n v="4"/>
    <n v="2476"/>
    <n v="17434"/>
    <n v="1"/>
    <n v="18"/>
    <n v="3"/>
    <n v="1"/>
    <n v="80"/>
    <n v="1"/>
    <n v="1"/>
    <n v="3"/>
    <n v="1"/>
    <n v="0"/>
    <n v="0"/>
    <n v="0"/>
  </r>
  <r>
    <x v="0"/>
    <s v="Travel_Frequently"/>
    <x v="2"/>
    <s v="Ex-Employees"/>
    <x v="1"/>
    <x v="4"/>
    <s v="STAFF-510"/>
    <x v="382"/>
    <x v="1"/>
    <x v="1"/>
    <x v="0"/>
    <s v="No"/>
    <s v="Y"/>
    <n v="2"/>
    <n v="-2"/>
    <n v="0"/>
    <n v="26"/>
    <x v="0"/>
    <n v="1"/>
    <n v="1"/>
    <n v="0"/>
    <n v="575"/>
    <n v="3"/>
    <x v="1"/>
    <n v="1"/>
    <n v="4"/>
    <n v="73"/>
    <n v="3"/>
    <n v="1"/>
    <n v="4"/>
    <n v="3102"/>
    <n v="6582"/>
    <n v="0"/>
    <n v="22"/>
    <n v="4"/>
    <n v="3"/>
    <n v="80"/>
    <n v="0"/>
    <n v="7"/>
    <n v="3"/>
    <n v="6"/>
    <n v="4"/>
    <n v="0"/>
    <n v="4"/>
  </r>
  <r>
    <x v="1"/>
    <s v="Travel_Rarely"/>
    <x v="4"/>
    <s v="Current Employees"/>
    <x v="1"/>
    <x v="2"/>
    <s v="STAFF-511"/>
    <x v="383"/>
    <x v="0"/>
    <x v="1"/>
    <x v="1"/>
    <s v="No"/>
    <s v="Y"/>
    <n v="1"/>
    <n v="-2"/>
    <n v="0"/>
    <n v="22"/>
    <x v="1"/>
    <m/>
    <n v="0"/>
    <n v="1"/>
    <n v="253"/>
    <n v="11"/>
    <x v="3"/>
    <n v="1"/>
    <n v="1"/>
    <n v="43"/>
    <n v="3"/>
    <n v="1"/>
    <n v="3"/>
    <n v="2244"/>
    <n v="24440"/>
    <n v="1"/>
    <n v="13"/>
    <n v="3"/>
    <n v="4"/>
    <n v="80"/>
    <n v="1"/>
    <n v="2"/>
    <n v="3"/>
    <n v="2"/>
    <n v="1"/>
    <n v="1"/>
    <n v="2"/>
  </r>
  <r>
    <x v="1"/>
    <s v="Travel_Rarely"/>
    <x v="0"/>
    <s v="Current Employees"/>
    <x v="0"/>
    <x v="2"/>
    <s v="STAFF-513"/>
    <x v="384"/>
    <x v="1"/>
    <x v="0"/>
    <x v="1"/>
    <s v="No"/>
    <s v="Y"/>
    <n v="2"/>
    <n v="-2"/>
    <n v="0"/>
    <n v="36"/>
    <x v="1"/>
    <m/>
    <n v="0"/>
    <n v="1"/>
    <n v="164"/>
    <n v="2"/>
    <x v="0"/>
    <n v="1"/>
    <n v="2"/>
    <n v="61"/>
    <n v="2"/>
    <n v="3"/>
    <n v="3"/>
    <n v="7596"/>
    <n v="3809"/>
    <n v="1"/>
    <n v="13"/>
    <n v="3"/>
    <n v="2"/>
    <n v="80"/>
    <n v="2"/>
    <n v="10"/>
    <n v="3"/>
    <n v="10"/>
    <n v="9"/>
    <n v="9"/>
    <n v="0"/>
  </r>
  <r>
    <x v="0"/>
    <s v="Travel_Frequently"/>
    <x v="2"/>
    <s v="Ex-Employees"/>
    <x v="1"/>
    <x v="4"/>
    <s v="STAFF-514"/>
    <x v="385"/>
    <x v="1"/>
    <x v="1"/>
    <x v="0"/>
    <s v="Yes"/>
    <s v="Y"/>
    <n v="4"/>
    <n v="-2"/>
    <n v="0"/>
    <n v="30"/>
    <x v="0"/>
    <n v="1"/>
    <n v="1"/>
    <n v="0"/>
    <n v="464"/>
    <n v="4"/>
    <x v="3"/>
    <n v="1"/>
    <n v="4"/>
    <n v="40"/>
    <n v="3"/>
    <n v="1"/>
    <n v="4"/>
    <n v="2285"/>
    <n v="3427"/>
    <n v="9"/>
    <n v="23"/>
    <n v="4"/>
    <n v="3"/>
    <n v="80"/>
    <n v="0"/>
    <n v="3"/>
    <n v="3"/>
    <n v="1"/>
    <n v="0"/>
    <n v="0"/>
    <n v="0"/>
  </r>
  <r>
    <x v="1"/>
    <s v="Travel_Rarely"/>
    <x v="0"/>
    <s v="Current Employees"/>
    <x v="1"/>
    <x v="0"/>
    <s v="STAFF-515"/>
    <x v="386"/>
    <x v="0"/>
    <x v="2"/>
    <x v="2"/>
    <s v="No"/>
    <s v="Y"/>
    <n v="2"/>
    <n v="-2"/>
    <n v="0"/>
    <n v="37"/>
    <x v="1"/>
    <m/>
    <n v="0"/>
    <n v="1"/>
    <n v="1107"/>
    <n v="14"/>
    <x v="3"/>
    <n v="1"/>
    <n v="4"/>
    <n v="95"/>
    <n v="3"/>
    <n v="1"/>
    <n v="2"/>
    <n v="3034"/>
    <n v="26914"/>
    <n v="1"/>
    <n v="12"/>
    <n v="3"/>
    <n v="3"/>
    <n v="80"/>
    <n v="1"/>
    <n v="18"/>
    <n v="2"/>
    <n v="18"/>
    <n v="7"/>
    <n v="12"/>
    <n v="17"/>
  </r>
  <r>
    <x v="1"/>
    <s v="Travel_Rarely"/>
    <x v="0"/>
    <s v="Current Employees"/>
    <x v="0"/>
    <x v="3"/>
    <s v="STAFF-516"/>
    <x v="387"/>
    <x v="0"/>
    <x v="0"/>
    <x v="2"/>
    <s v="No"/>
    <s v="Y"/>
    <n v="5"/>
    <n v="-2"/>
    <n v="0"/>
    <n v="40"/>
    <x v="1"/>
    <m/>
    <n v="0"/>
    <n v="1"/>
    <n v="759"/>
    <n v="2"/>
    <x v="0"/>
    <n v="1"/>
    <n v="4"/>
    <n v="46"/>
    <n v="3"/>
    <n v="2"/>
    <n v="1"/>
    <n v="5715"/>
    <n v="22553"/>
    <n v="7"/>
    <n v="12"/>
    <n v="3"/>
    <n v="3"/>
    <n v="80"/>
    <n v="2"/>
    <n v="8"/>
    <n v="3"/>
    <n v="5"/>
    <n v="4"/>
    <n v="1"/>
    <n v="3"/>
  </r>
  <r>
    <x v="1"/>
    <s v="Travel_Rarely"/>
    <x v="0"/>
    <s v="Current Employees"/>
    <x v="1"/>
    <x v="0"/>
    <s v="STAFF-517"/>
    <x v="388"/>
    <x v="0"/>
    <x v="2"/>
    <x v="2"/>
    <s v="No"/>
    <s v="Y"/>
    <n v="5"/>
    <n v="-2"/>
    <n v="0"/>
    <n v="42"/>
    <x v="1"/>
    <m/>
    <n v="0"/>
    <n v="1"/>
    <n v="201"/>
    <n v="1"/>
    <x v="2"/>
    <n v="1"/>
    <n v="2"/>
    <n v="95"/>
    <n v="3"/>
    <n v="1"/>
    <n v="2"/>
    <n v="2576"/>
    <n v="20490"/>
    <n v="3"/>
    <n v="16"/>
    <n v="3"/>
    <n v="2"/>
    <n v="80"/>
    <n v="1"/>
    <n v="8"/>
    <n v="3"/>
    <n v="5"/>
    <n v="2"/>
    <n v="1"/>
    <n v="2"/>
  </r>
  <r>
    <x v="1"/>
    <s v="Travel_Rarely"/>
    <x v="0"/>
    <s v="Current Employees"/>
    <x v="1"/>
    <x v="0"/>
    <s v="STAFF-518"/>
    <x v="389"/>
    <x v="1"/>
    <x v="3"/>
    <x v="0"/>
    <s v="Yes"/>
    <s v="Y"/>
    <n v="2"/>
    <n v="-2"/>
    <n v="0"/>
    <n v="37"/>
    <x v="1"/>
    <m/>
    <n v="0"/>
    <n v="1"/>
    <n v="1305"/>
    <n v="10"/>
    <x v="2"/>
    <n v="1"/>
    <n v="3"/>
    <n v="49"/>
    <n v="3"/>
    <n v="2"/>
    <n v="2"/>
    <n v="4197"/>
    <n v="21123"/>
    <n v="2"/>
    <n v="12"/>
    <n v="3"/>
    <n v="4"/>
    <n v="80"/>
    <n v="0"/>
    <n v="18"/>
    <n v="2"/>
    <n v="1"/>
    <n v="0"/>
    <n v="0"/>
    <n v="1"/>
  </r>
  <r>
    <x v="1"/>
    <s v="Travel_Rarely"/>
    <x v="0"/>
    <s v="Current Employees"/>
    <x v="1"/>
    <x v="0"/>
    <s v="STAFF-520"/>
    <x v="390"/>
    <x v="1"/>
    <x v="7"/>
    <x v="2"/>
    <s v="No"/>
    <s v="Y"/>
    <n v="3"/>
    <n v="-2"/>
    <n v="0"/>
    <n v="43"/>
    <x v="1"/>
    <m/>
    <n v="0"/>
    <n v="1"/>
    <n v="982"/>
    <n v="12"/>
    <x v="3"/>
    <n v="1"/>
    <n v="1"/>
    <n v="59"/>
    <n v="2"/>
    <n v="4"/>
    <n v="2"/>
    <n v="14336"/>
    <n v="4345"/>
    <n v="1"/>
    <n v="11"/>
    <n v="3"/>
    <n v="3"/>
    <n v="80"/>
    <n v="1"/>
    <n v="25"/>
    <n v="3"/>
    <n v="25"/>
    <n v="10"/>
    <n v="3"/>
    <n v="9"/>
  </r>
  <r>
    <x v="1"/>
    <s v="Travel_Rarely"/>
    <x v="0"/>
    <s v="Current Employees"/>
    <x v="1"/>
    <x v="2"/>
    <s v="STAFF-521"/>
    <x v="391"/>
    <x v="0"/>
    <x v="2"/>
    <x v="1"/>
    <s v="No"/>
    <s v="Y"/>
    <n v="3"/>
    <n v="-2"/>
    <n v="0"/>
    <n v="40"/>
    <x v="1"/>
    <m/>
    <n v="0"/>
    <n v="1"/>
    <n v="555"/>
    <n v="2"/>
    <x v="3"/>
    <n v="1"/>
    <n v="2"/>
    <n v="78"/>
    <n v="2"/>
    <n v="2"/>
    <n v="3"/>
    <n v="3448"/>
    <n v="13436"/>
    <n v="6"/>
    <n v="22"/>
    <n v="4"/>
    <n v="2"/>
    <n v="80"/>
    <n v="1"/>
    <n v="20"/>
    <n v="3"/>
    <n v="1"/>
    <n v="0"/>
    <n v="0"/>
    <n v="0"/>
  </r>
  <r>
    <x v="1"/>
    <s v="Travel_Rarely"/>
    <x v="1"/>
    <s v="Current Employees"/>
    <x v="1"/>
    <x v="2"/>
    <s v="STAFF-522"/>
    <x v="392"/>
    <x v="1"/>
    <x v="7"/>
    <x v="1"/>
    <s v="No"/>
    <s v="Y"/>
    <n v="4"/>
    <n v="-2"/>
    <n v="0"/>
    <n v="54"/>
    <x v="1"/>
    <m/>
    <n v="0"/>
    <n v="1"/>
    <n v="821"/>
    <n v="5"/>
    <x v="0"/>
    <n v="1"/>
    <n v="1"/>
    <n v="86"/>
    <n v="3"/>
    <n v="5"/>
    <n v="3"/>
    <n v="19406"/>
    <n v="8509"/>
    <n v="4"/>
    <n v="11"/>
    <n v="3"/>
    <n v="3"/>
    <n v="80"/>
    <n v="1"/>
    <n v="24"/>
    <n v="2"/>
    <n v="4"/>
    <n v="2"/>
    <n v="1"/>
    <n v="2"/>
  </r>
  <r>
    <x v="1"/>
    <s v="Non-Travel"/>
    <x v="2"/>
    <s v="Current Employees"/>
    <x v="0"/>
    <x v="3"/>
    <s v="STAFF-523"/>
    <x v="393"/>
    <x v="0"/>
    <x v="0"/>
    <x v="1"/>
    <s v="No"/>
    <s v="Y"/>
    <n v="3"/>
    <n v="-2"/>
    <n v="0"/>
    <n v="34"/>
    <x v="1"/>
    <m/>
    <n v="0"/>
    <n v="1"/>
    <n v="1381"/>
    <n v="4"/>
    <x v="2"/>
    <n v="1"/>
    <n v="3"/>
    <n v="72"/>
    <n v="3"/>
    <n v="2"/>
    <n v="1"/>
    <n v="6538"/>
    <n v="12740"/>
    <n v="9"/>
    <n v="15"/>
    <n v="3"/>
    <n v="1"/>
    <n v="80"/>
    <n v="1"/>
    <n v="6"/>
    <n v="3"/>
    <n v="3"/>
    <n v="2"/>
    <n v="1"/>
    <n v="2"/>
  </r>
  <r>
    <x v="1"/>
    <s v="Travel_Rarely"/>
    <x v="2"/>
    <s v="Current Employees"/>
    <x v="1"/>
    <x v="2"/>
    <s v="STAFF-524"/>
    <x v="394"/>
    <x v="0"/>
    <x v="3"/>
    <x v="1"/>
    <s v="No"/>
    <s v="Y"/>
    <n v="5"/>
    <n v="-2"/>
    <n v="0"/>
    <n v="31"/>
    <x v="1"/>
    <m/>
    <n v="0"/>
    <n v="1"/>
    <n v="480"/>
    <n v="7"/>
    <x v="0"/>
    <n v="1"/>
    <n v="2"/>
    <n v="31"/>
    <n v="3"/>
    <n v="2"/>
    <n v="3"/>
    <n v="4306"/>
    <n v="4156"/>
    <n v="1"/>
    <n v="12"/>
    <n v="3"/>
    <n v="2"/>
    <n v="80"/>
    <n v="1"/>
    <n v="13"/>
    <n v="1"/>
    <n v="13"/>
    <n v="10"/>
    <n v="3"/>
    <n v="12"/>
  </r>
  <r>
    <x v="1"/>
    <s v="Travel_Frequently"/>
    <x v="0"/>
    <s v="Current Employees"/>
    <x v="1"/>
    <x v="2"/>
    <s v="STAFF-525"/>
    <x v="395"/>
    <x v="1"/>
    <x v="2"/>
    <x v="1"/>
    <s v="No"/>
    <s v="Y"/>
    <n v="1"/>
    <n v="-2"/>
    <n v="0"/>
    <n v="43"/>
    <x v="1"/>
    <m/>
    <n v="0"/>
    <n v="1"/>
    <n v="313"/>
    <n v="21"/>
    <x v="3"/>
    <n v="1"/>
    <n v="4"/>
    <n v="61"/>
    <n v="3"/>
    <n v="1"/>
    <n v="4"/>
    <n v="2258"/>
    <n v="15238"/>
    <n v="7"/>
    <n v="20"/>
    <n v="4"/>
    <n v="1"/>
    <n v="80"/>
    <n v="1"/>
    <n v="8"/>
    <n v="3"/>
    <n v="3"/>
    <n v="2"/>
    <n v="1"/>
    <n v="2"/>
  </r>
  <r>
    <x v="1"/>
    <s v="Travel_Rarely"/>
    <x v="0"/>
    <s v="Current Employees"/>
    <x v="1"/>
    <x v="1"/>
    <s v="STAFF-526"/>
    <x v="396"/>
    <x v="0"/>
    <x v="4"/>
    <x v="2"/>
    <s v="Yes"/>
    <s v="Y"/>
    <n v="3"/>
    <n v="-2"/>
    <n v="0"/>
    <n v="43"/>
    <x v="1"/>
    <m/>
    <n v="0"/>
    <n v="1"/>
    <n v="1473"/>
    <n v="8"/>
    <x v="2"/>
    <n v="1"/>
    <n v="3"/>
    <n v="74"/>
    <n v="3"/>
    <n v="2"/>
    <n v="3"/>
    <n v="4522"/>
    <n v="2227"/>
    <n v="4"/>
    <n v="14"/>
    <n v="3"/>
    <n v="4"/>
    <n v="80"/>
    <n v="0"/>
    <n v="8"/>
    <n v="3"/>
    <n v="5"/>
    <n v="2"/>
    <n v="0"/>
    <n v="2"/>
  </r>
  <r>
    <x v="1"/>
    <s v="Travel_Rarely"/>
    <x v="2"/>
    <s v="Current Employees"/>
    <x v="0"/>
    <x v="0"/>
    <s v="STAFF-527"/>
    <x v="397"/>
    <x v="0"/>
    <x v="0"/>
    <x v="0"/>
    <s v="Yes"/>
    <s v="Y"/>
    <n v="3"/>
    <n v="-2"/>
    <n v="0"/>
    <n v="25"/>
    <x v="1"/>
    <m/>
    <n v="0"/>
    <n v="1"/>
    <n v="891"/>
    <n v="4"/>
    <x v="0"/>
    <n v="1"/>
    <n v="2"/>
    <n v="99"/>
    <n v="2"/>
    <n v="2"/>
    <n v="2"/>
    <n v="4487"/>
    <n v="12090"/>
    <n v="1"/>
    <n v="11"/>
    <n v="3"/>
    <n v="2"/>
    <n v="80"/>
    <n v="0"/>
    <n v="5"/>
    <n v="3"/>
    <n v="5"/>
    <n v="4"/>
    <n v="1"/>
    <n v="3"/>
  </r>
  <r>
    <x v="1"/>
    <s v="Non-Travel"/>
    <x v="0"/>
    <s v="Current Employees"/>
    <x v="1"/>
    <x v="2"/>
    <s v="STAFF-529"/>
    <x v="398"/>
    <x v="0"/>
    <x v="1"/>
    <x v="1"/>
    <s v="Yes"/>
    <s v="Y"/>
    <n v="2"/>
    <n v="-2"/>
    <n v="0"/>
    <n v="37"/>
    <x v="1"/>
    <m/>
    <n v="0"/>
    <n v="1"/>
    <n v="1063"/>
    <n v="25"/>
    <x v="4"/>
    <n v="1"/>
    <n v="2"/>
    <n v="72"/>
    <n v="3"/>
    <n v="2"/>
    <n v="3"/>
    <n v="4449"/>
    <n v="23866"/>
    <n v="3"/>
    <n v="15"/>
    <n v="3"/>
    <n v="1"/>
    <n v="80"/>
    <n v="2"/>
    <n v="15"/>
    <n v="3"/>
    <n v="13"/>
    <n v="11"/>
    <n v="10"/>
    <n v="7"/>
  </r>
  <r>
    <x v="1"/>
    <s v="Travel_Rarely"/>
    <x v="2"/>
    <s v="Current Employees"/>
    <x v="1"/>
    <x v="0"/>
    <s v="STAFF-530"/>
    <x v="399"/>
    <x v="1"/>
    <x v="2"/>
    <x v="1"/>
    <s v="No"/>
    <s v="Y"/>
    <n v="3"/>
    <n v="-2"/>
    <n v="0"/>
    <n v="31"/>
    <x v="1"/>
    <m/>
    <n v="0"/>
    <n v="1"/>
    <n v="329"/>
    <n v="1"/>
    <x v="0"/>
    <n v="1"/>
    <n v="4"/>
    <n v="98"/>
    <n v="2"/>
    <n v="1"/>
    <n v="2"/>
    <n v="2218"/>
    <n v="16193"/>
    <n v="1"/>
    <n v="12"/>
    <n v="3"/>
    <n v="3"/>
    <n v="80"/>
    <n v="1"/>
    <n v="4"/>
    <n v="3"/>
    <n v="4"/>
    <n v="2"/>
    <n v="3"/>
    <n v="2"/>
  </r>
  <r>
    <x v="1"/>
    <s v="Travel_Frequently"/>
    <x v="0"/>
    <s v="Current Employees"/>
    <x v="1"/>
    <x v="0"/>
    <s v="STAFF-531"/>
    <x v="400"/>
    <x v="1"/>
    <x v="5"/>
    <x v="2"/>
    <s v="Yes"/>
    <s v="Y"/>
    <n v="3"/>
    <n v="-2"/>
    <n v="0"/>
    <n v="39"/>
    <x v="1"/>
    <m/>
    <n v="0"/>
    <n v="1"/>
    <n v="1218"/>
    <n v="1"/>
    <x v="1"/>
    <n v="1"/>
    <n v="2"/>
    <n v="52"/>
    <n v="3"/>
    <n v="5"/>
    <n v="2"/>
    <n v="19197"/>
    <n v="8213"/>
    <n v="1"/>
    <n v="14"/>
    <n v="3"/>
    <n v="3"/>
    <n v="80"/>
    <n v="1"/>
    <n v="21"/>
    <n v="3"/>
    <n v="21"/>
    <n v="8"/>
    <n v="1"/>
    <n v="6"/>
  </r>
  <r>
    <x v="1"/>
    <s v="Travel_Frequently"/>
    <x v="3"/>
    <s v="Current Employees"/>
    <x v="0"/>
    <x v="0"/>
    <s v="STAFF-532"/>
    <x v="401"/>
    <x v="0"/>
    <x v="0"/>
    <x v="1"/>
    <s v="No"/>
    <s v="Y"/>
    <n v="0"/>
    <n v="-2"/>
    <n v="0"/>
    <n v="56"/>
    <x v="1"/>
    <m/>
    <n v="0"/>
    <n v="1"/>
    <n v="906"/>
    <n v="6"/>
    <x v="3"/>
    <n v="1"/>
    <n v="3"/>
    <n v="86"/>
    <n v="4"/>
    <n v="4"/>
    <n v="2"/>
    <n v="13212"/>
    <n v="18256"/>
    <n v="9"/>
    <n v="11"/>
    <n v="3"/>
    <n v="4"/>
    <n v="80"/>
    <n v="3"/>
    <n v="36"/>
    <n v="2"/>
    <n v="7"/>
    <n v="7"/>
    <n v="7"/>
    <n v="7"/>
  </r>
  <r>
    <x v="1"/>
    <s v="Travel_Rarely"/>
    <x v="2"/>
    <s v="Current Employees"/>
    <x v="0"/>
    <x v="4"/>
    <s v="STAFF-533"/>
    <x v="402"/>
    <x v="0"/>
    <x v="0"/>
    <x v="0"/>
    <s v="No"/>
    <s v="Y"/>
    <n v="6"/>
    <n v="-2"/>
    <n v="0"/>
    <n v="30"/>
    <x v="1"/>
    <m/>
    <n v="0"/>
    <n v="1"/>
    <n v="1082"/>
    <n v="12"/>
    <x v="3"/>
    <n v="1"/>
    <n v="4"/>
    <n v="83"/>
    <n v="3"/>
    <n v="2"/>
    <n v="4"/>
    <n v="6577"/>
    <n v="19558"/>
    <n v="0"/>
    <n v="11"/>
    <n v="3"/>
    <n v="2"/>
    <n v="80"/>
    <n v="0"/>
    <n v="6"/>
    <n v="3"/>
    <n v="5"/>
    <n v="4"/>
    <n v="4"/>
    <n v="4"/>
  </r>
  <r>
    <x v="1"/>
    <s v="Travel_Rarely"/>
    <x v="0"/>
    <s v="Current Employees"/>
    <x v="0"/>
    <x v="3"/>
    <s v="STAFF-534"/>
    <x v="403"/>
    <x v="1"/>
    <x v="0"/>
    <x v="1"/>
    <s v="No"/>
    <s v="Y"/>
    <n v="2"/>
    <n v="-2"/>
    <n v="0"/>
    <n v="41"/>
    <x v="1"/>
    <m/>
    <n v="0"/>
    <n v="1"/>
    <n v="645"/>
    <n v="1"/>
    <x v="3"/>
    <n v="1"/>
    <n v="2"/>
    <n v="49"/>
    <n v="4"/>
    <n v="3"/>
    <n v="1"/>
    <n v="8392"/>
    <n v="19566"/>
    <n v="1"/>
    <n v="16"/>
    <n v="3"/>
    <n v="3"/>
    <n v="80"/>
    <n v="1"/>
    <n v="10"/>
    <n v="3"/>
    <n v="10"/>
    <n v="7"/>
    <n v="0"/>
    <n v="7"/>
  </r>
  <r>
    <x v="1"/>
    <s v="Travel_Rarely"/>
    <x v="2"/>
    <s v="Current Employees"/>
    <x v="1"/>
    <x v="2"/>
    <s v="STAFF-536"/>
    <x v="404"/>
    <x v="1"/>
    <x v="2"/>
    <x v="2"/>
    <s v="No"/>
    <s v="Y"/>
    <n v="2"/>
    <n v="-2"/>
    <n v="0"/>
    <n v="28"/>
    <x v="1"/>
    <m/>
    <n v="0"/>
    <n v="1"/>
    <n v="1300"/>
    <n v="17"/>
    <x v="0"/>
    <n v="1"/>
    <n v="3"/>
    <n v="79"/>
    <n v="3"/>
    <n v="2"/>
    <n v="3"/>
    <n v="4558"/>
    <n v="13535"/>
    <n v="1"/>
    <n v="12"/>
    <n v="3"/>
    <n v="4"/>
    <n v="80"/>
    <n v="1"/>
    <n v="10"/>
    <n v="3"/>
    <n v="10"/>
    <n v="0"/>
    <n v="1"/>
    <n v="8"/>
  </r>
  <r>
    <x v="0"/>
    <s v="Travel_Rarely"/>
    <x v="2"/>
    <s v="Ex-Employees"/>
    <x v="1"/>
    <x v="2"/>
    <s v="STAFF-538"/>
    <x v="405"/>
    <x v="1"/>
    <x v="2"/>
    <x v="1"/>
    <s v="No"/>
    <s v="Y"/>
    <n v="5"/>
    <n v="-2"/>
    <n v="0"/>
    <n v="25"/>
    <x v="0"/>
    <n v="1"/>
    <n v="1"/>
    <n v="0"/>
    <n v="688"/>
    <n v="3"/>
    <x v="3"/>
    <n v="1"/>
    <n v="1"/>
    <n v="91"/>
    <n v="3"/>
    <n v="1"/>
    <n v="3"/>
    <n v="4031"/>
    <n v="9396"/>
    <n v="5"/>
    <n v="13"/>
    <n v="3"/>
    <n v="3"/>
    <n v="80"/>
    <n v="1"/>
    <n v="6"/>
    <n v="3"/>
    <n v="2"/>
    <n v="2"/>
    <n v="0"/>
    <n v="2"/>
  </r>
  <r>
    <x v="1"/>
    <s v="Travel_Rarely"/>
    <x v="1"/>
    <s v="Current Employees"/>
    <x v="1"/>
    <x v="2"/>
    <s v="STAFF-543"/>
    <x v="406"/>
    <x v="1"/>
    <x v="3"/>
    <x v="1"/>
    <s v="Yes"/>
    <s v="Y"/>
    <n v="4"/>
    <n v="-2"/>
    <n v="0"/>
    <n v="52"/>
    <x v="1"/>
    <m/>
    <n v="0"/>
    <n v="1"/>
    <n v="319"/>
    <n v="3"/>
    <x v="3"/>
    <n v="1"/>
    <n v="4"/>
    <n v="39"/>
    <n v="2"/>
    <n v="3"/>
    <n v="3"/>
    <n v="7969"/>
    <n v="19609"/>
    <n v="2"/>
    <n v="14"/>
    <n v="3"/>
    <n v="3"/>
    <n v="80"/>
    <n v="0"/>
    <n v="28"/>
    <n v="3"/>
    <n v="5"/>
    <n v="4"/>
    <n v="0"/>
    <n v="4"/>
  </r>
  <r>
    <x v="1"/>
    <s v="Travel_Rarely"/>
    <x v="1"/>
    <s v="Current Employees"/>
    <x v="1"/>
    <x v="0"/>
    <s v="STAFF-544"/>
    <x v="407"/>
    <x v="1"/>
    <x v="1"/>
    <x v="1"/>
    <s v="No"/>
    <s v="Y"/>
    <n v="3"/>
    <n v="-2"/>
    <n v="0"/>
    <n v="45"/>
    <x v="1"/>
    <m/>
    <n v="0"/>
    <n v="1"/>
    <n v="192"/>
    <n v="10"/>
    <x v="0"/>
    <n v="1"/>
    <n v="1"/>
    <n v="69"/>
    <n v="3"/>
    <n v="1"/>
    <n v="2"/>
    <n v="2654"/>
    <n v="9655"/>
    <n v="3"/>
    <n v="21"/>
    <n v="4"/>
    <n v="4"/>
    <n v="80"/>
    <n v="2"/>
    <n v="8"/>
    <n v="2"/>
    <n v="2"/>
    <n v="2"/>
    <n v="0"/>
    <n v="2"/>
  </r>
  <r>
    <x v="1"/>
    <s v="Travel_Rarely"/>
    <x v="1"/>
    <s v="Current Employees"/>
    <x v="1"/>
    <x v="0"/>
    <s v="STAFF-546"/>
    <x v="408"/>
    <x v="0"/>
    <x v="5"/>
    <x v="1"/>
    <s v="No"/>
    <s v="Y"/>
    <n v="2"/>
    <n v="-2"/>
    <n v="0"/>
    <n v="52"/>
    <x v="1"/>
    <m/>
    <n v="0"/>
    <n v="1"/>
    <n v="1490"/>
    <n v="4"/>
    <x v="0"/>
    <n v="1"/>
    <n v="4"/>
    <n v="30"/>
    <n v="3"/>
    <n v="4"/>
    <n v="2"/>
    <n v="16555"/>
    <n v="10310"/>
    <n v="2"/>
    <n v="13"/>
    <n v="3"/>
    <n v="4"/>
    <n v="80"/>
    <n v="0"/>
    <n v="31"/>
    <n v="1"/>
    <n v="5"/>
    <n v="2"/>
    <n v="1"/>
    <n v="4"/>
  </r>
  <r>
    <x v="1"/>
    <s v="Travel_Frequently"/>
    <x v="0"/>
    <s v="Current Employees"/>
    <x v="1"/>
    <x v="0"/>
    <s v="STAFF-547"/>
    <x v="409"/>
    <x v="0"/>
    <x v="1"/>
    <x v="2"/>
    <s v="No"/>
    <s v="Y"/>
    <n v="3"/>
    <n v="-2"/>
    <n v="0"/>
    <n v="42"/>
    <x v="1"/>
    <m/>
    <n v="0"/>
    <n v="1"/>
    <n v="532"/>
    <n v="29"/>
    <x v="0"/>
    <n v="1"/>
    <n v="1"/>
    <n v="92"/>
    <n v="3"/>
    <n v="2"/>
    <n v="2"/>
    <n v="4556"/>
    <n v="12932"/>
    <n v="2"/>
    <n v="11"/>
    <n v="3"/>
    <n v="2"/>
    <n v="80"/>
    <n v="1"/>
    <n v="19"/>
    <n v="3"/>
    <n v="5"/>
    <n v="4"/>
    <n v="0"/>
    <n v="2"/>
  </r>
  <r>
    <x v="1"/>
    <s v="Travel_Rarely"/>
    <x v="2"/>
    <s v="Current Employees"/>
    <x v="1"/>
    <x v="0"/>
    <s v="STAFF-548"/>
    <x v="410"/>
    <x v="0"/>
    <x v="3"/>
    <x v="0"/>
    <s v="No"/>
    <s v="Y"/>
    <n v="2"/>
    <n v="-2"/>
    <n v="0"/>
    <n v="30"/>
    <x v="1"/>
    <m/>
    <n v="0"/>
    <n v="1"/>
    <n v="317"/>
    <n v="2"/>
    <x v="3"/>
    <n v="1"/>
    <n v="3"/>
    <n v="43"/>
    <n v="1"/>
    <n v="2"/>
    <n v="2"/>
    <n v="6091"/>
    <n v="24793"/>
    <n v="2"/>
    <n v="20"/>
    <n v="4"/>
    <n v="3"/>
    <n v="80"/>
    <n v="0"/>
    <n v="11"/>
    <n v="3"/>
    <n v="5"/>
    <n v="4"/>
    <n v="0"/>
    <n v="2"/>
  </r>
  <r>
    <x v="1"/>
    <s v="Travel_Rarely"/>
    <x v="3"/>
    <s v="Current Employees"/>
    <x v="1"/>
    <x v="0"/>
    <s v="STAFF-549"/>
    <x v="411"/>
    <x v="0"/>
    <x v="5"/>
    <x v="1"/>
    <s v="No"/>
    <s v="Y"/>
    <n v="5"/>
    <n v="-2"/>
    <n v="0"/>
    <n v="60"/>
    <x v="1"/>
    <m/>
    <n v="0"/>
    <n v="1"/>
    <n v="422"/>
    <n v="7"/>
    <x v="3"/>
    <n v="1"/>
    <n v="1"/>
    <n v="41"/>
    <n v="3"/>
    <n v="5"/>
    <n v="2"/>
    <n v="19566"/>
    <n v="3854"/>
    <n v="5"/>
    <n v="11"/>
    <n v="3"/>
    <n v="4"/>
    <n v="80"/>
    <n v="0"/>
    <n v="33"/>
    <n v="1"/>
    <n v="29"/>
    <n v="8"/>
    <n v="11"/>
    <n v="10"/>
  </r>
  <r>
    <x v="1"/>
    <s v="Travel_Rarely"/>
    <x v="1"/>
    <s v="Current Employees"/>
    <x v="1"/>
    <x v="2"/>
    <s v="STAFF-550"/>
    <x v="412"/>
    <x v="0"/>
    <x v="3"/>
    <x v="2"/>
    <s v="No"/>
    <s v="Y"/>
    <n v="5"/>
    <n v="-2"/>
    <n v="0"/>
    <n v="46"/>
    <x v="1"/>
    <m/>
    <n v="0"/>
    <n v="1"/>
    <n v="1485"/>
    <n v="18"/>
    <x v="3"/>
    <n v="1"/>
    <n v="3"/>
    <n v="87"/>
    <n v="3"/>
    <n v="2"/>
    <n v="3"/>
    <n v="4810"/>
    <n v="26314"/>
    <n v="2"/>
    <n v="14"/>
    <n v="3"/>
    <n v="3"/>
    <n v="80"/>
    <n v="1"/>
    <n v="19"/>
    <n v="2"/>
    <n v="10"/>
    <n v="7"/>
    <n v="0"/>
    <n v="8"/>
  </r>
  <r>
    <x v="1"/>
    <s v="Travel_Frequently"/>
    <x v="0"/>
    <s v="Current Employees"/>
    <x v="1"/>
    <x v="4"/>
    <s v="STAFF-551"/>
    <x v="413"/>
    <x v="0"/>
    <x v="4"/>
    <x v="1"/>
    <s v="No"/>
    <s v="Y"/>
    <n v="4"/>
    <n v="-2"/>
    <n v="0"/>
    <n v="42"/>
    <x v="1"/>
    <m/>
    <n v="0"/>
    <n v="1"/>
    <n v="1368"/>
    <n v="28"/>
    <x v="2"/>
    <n v="1"/>
    <n v="4"/>
    <n v="88"/>
    <n v="2"/>
    <n v="2"/>
    <n v="4"/>
    <n v="4523"/>
    <n v="4386"/>
    <n v="0"/>
    <n v="11"/>
    <n v="3"/>
    <n v="4"/>
    <n v="80"/>
    <n v="3"/>
    <n v="7"/>
    <n v="4"/>
    <n v="6"/>
    <n v="5"/>
    <n v="0"/>
    <n v="4"/>
  </r>
  <r>
    <x v="0"/>
    <s v="Travel_Rarely"/>
    <x v="4"/>
    <s v="Ex-Employees"/>
    <x v="0"/>
    <x v="4"/>
    <s v="STAFF-554"/>
    <x v="414"/>
    <x v="0"/>
    <x v="6"/>
    <x v="0"/>
    <s v="Yes"/>
    <s v="Y"/>
    <n v="4"/>
    <n v="-2"/>
    <n v="0"/>
    <n v="24"/>
    <x v="0"/>
    <n v="1"/>
    <n v="1"/>
    <n v="0"/>
    <n v="1448"/>
    <n v="1"/>
    <x v="1"/>
    <n v="1"/>
    <n v="4"/>
    <n v="62"/>
    <n v="3"/>
    <n v="1"/>
    <n v="4"/>
    <n v="3202"/>
    <n v="21972"/>
    <n v="1"/>
    <n v="16"/>
    <n v="3"/>
    <n v="2"/>
    <n v="80"/>
    <n v="0"/>
    <n v="6"/>
    <n v="3"/>
    <n v="5"/>
    <n v="3"/>
    <n v="1"/>
    <n v="4"/>
  </r>
  <r>
    <x v="0"/>
    <s v="Travel_Frequently"/>
    <x v="2"/>
    <s v="Ex-Employees"/>
    <x v="0"/>
    <x v="3"/>
    <s v="STAFF-555"/>
    <x v="415"/>
    <x v="0"/>
    <x v="6"/>
    <x v="2"/>
    <s v="No"/>
    <s v="Y"/>
    <n v="3"/>
    <n v="-2"/>
    <n v="0"/>
    <n v="34"/>
    <x v="0"/>
    <n v="1"/>
    <n v="1"/>
    <n v="0"/>
    <n v="296"/>
    <n v="6"/>
    <x v="0"/>
    <n v="1"/>
    <n v="4"/>
    <n v="33"/>
    <n v="1"/>
    <n v="1"/>
    <n v="1"/>
    <n v="2351"/>
    <n v="12253"/>
    <n v="0"/>
    <n v="16"/>
    <n v="3"/>
    <n v="4"/>
    <n v="80"/>
    <n v="1"/>
    <n v="3"/>
    <n v="2"/>
    <n v="2"/>
    <n v="2"/>
    <n v="1"/>
    <n v="0"/>
  </r>
  <r>
    <x v="1"/>
    <s v="Travel_Frequently"/>
    <x v="0"/>
    <s v="Current Employees"/>
    <x v="1"/>
    <x v="0"/>
    <s v="STAFF-556"/>
    <x v="416"/>
    <x v="1"/>
    <x v="2"/>
    <x v="1"/>
    <s v="Yes"/>
    <s v="Y"/>
    <n v="3"/>
    <n v="-2"/>
    <n v="0"/>
    <n v="38"/>
    <x v="1"/>
    <m/>
    <n v="0"/>
    <n v="1"/>
    <n v="1490"/>
    <n v="2"/>
    <x v="0"/>
    <n v="1"/>
    <n v="4"/>
    <n v="42"/>
    <n v="3"/>
    <n v="1"/>
    <n v="2"/>
    <n v="1702"/>
    <n v="12106"/>
    <n v="1"/>
    <n v="23"/>
    <n v="4"/>
    <n v="3"/>
    <n v="80"/>
    <n v="1"/>
    <n v="1"/>
    <n v="3"/>
    <n v="1"/>
    <n v="0"/>
    <n v="0"/>
    <n v="0"/>
  </r>
  <r>
    <x v="1"/>
    <s v="Travel_Rarely"/>
    <x v="0"/>
    <s v="Current Employees"/>
    <x v="0"/>
    <x v="0"/>
    <s v="STAFF-558"/>
    <x v="417"/>
    <x v="0"/>
    <x v="5"/>
    <x v="1"/>
    <s v="No"/>
    <s v="Y"/>
    <n v="2"/>
    <n v="-2"/>
    <n v="0"/>
    <n v="40"/>
    <x v="1"/>
    <m/>
    <n v="0"/>
    <n v="1"/>
    <n v="1398"/>
    <n v="2"/>
    <x v="2"/>
    <n v="1"/>
    <n v="3"/>
    <n v="79"/>
    <n v="3"/>
    <n v="5"/>
    <n v="2"/>
    <n v="18041"/>
    <n v="13022"/>
    <n v="0"/>
    <n v="14"/>
    <n v="3"/>
    <n v="4"/>
    <n v="80"/>
    <n v="0"/>
    <n v="21"/>
    <n v="3"/>
    <n v="20"/>
    <n v="15"/>
    <n v="1"/>
    <n v="12"/>
  </r>
  <r>
    <x v="1"/>
    <s v="Travel_Rarely"/>
    <x v="2"/>
    <s v="Current Employees"/>
    <x v="1"/>
    <x v="0"/>
    <s v="STAFF-560"/>
    <x v="418"/>
    <x v="0"/>
    <x v="1"/>
    <x v="2"/>
    <s v="No"/>
    <s v="Y"/>
    <n v="3"/>
    <n v="-2"/>
    <n v="0"/>
    <n v="26"/>
    <x v="1"/>
    <m/>
    <n v="0"/>
    <n v="1"/>
    <n v="1349"/>
    <n v="23"/>
    <x v="3"/>
    <n v="1"/>
    <n v="1"/>
    <n v="90"/>
    <n v="3"/>
    <n v="1"/>
    <n v="2"/>
    <n v="2886"/>
    <n v="3032"/>
    <n v="1"/>
    <n v="22"/>
    <n v="4"/>
    <n v="2"/>
    <n v="80"/>
    <n v="2"/>
    <n v="3"/>
    <n v="1"/>
    <n v="3"/>
    <n v="2"/>
    <n v="0"/>
    <n v="2"/>
  </r>
  <r>
    <x v="1"/>
    <s v="Non-Travel"/>
    <x v="2"/>
    <s v="Current Employees"/>
    <x v="1"/>
    <x v="0"/>
    <s v="STAFF-562"/>
    <x v="419"/>
    <x v="1"/>
    <x v="2"/>
    <x v="1"/>
    <s v="No"/>
    <s v="Y"/>
    <n v="3"/>
    <n v="-2"/>
    <n v="0"/>
    <n v="30"/>
    <x v="1"/>
    <m/>
    <n v="0"/>
    <n v="1"/>
    <n v="1400"/>
    <n v="3"/>
    <x v="3"/>
    <n v="1"/>
    <n v="3"/>
    <n v="53"/>
    <n v="3"/>
    <n v="1"/>
    <n v="2"/>
    <n v="2097"/>
    <n v="16734"/>
    <n v="4"/>
    <n v="15"/>
    <n v="3"/>
    <n v="3"/>
    <n v="80"/>
    <n v="1"/>
    <n v="9"/>
    <n v="1"/>
    <n v="5"/>
    <n v="3"/>
    <n v="1"/>
    <n v="4"/>
  </r>
  <r>
    <x v="1"/>
    <s v="Travel_Rarely"/>
    <x v="2"/>
    <s v="Current Employees"/>
    <x v="1"/>
    <x v="2"/>
    <s v="STAFF-564"/>
    <x v="420"/>
    <x v="1"/>
    <x v="7"/>
    <x v="1"/>
    <s v="No"/>
    <s v="Y"/>
    <n v="2"/>
    <n v="-2"/>
    <n v="0"/>
    <n v="29"/>
    <x v="1"/>
    <m/>
    <n v="0"/>
    <n v="1"/>
    <n v="986"/>
    <n v="3"/>
    <x v="2"/>
    <n v="1"/>
    <n v="2"/>
    <n v="93"/>
    <n v="2"/>
    <n v="3"/>
    <n v="3"/>
    <n v="11935"/>
    <n v="21526"/>
    <n v="1"/>
    <n v="18"/>
    <n v="3"/>
    <n v="3"/>
    <n v="80"/>
    <n v="0"/>
    <n v="10"/>
    <n v="3"/>
    <n v="10"/>
    <n v="2"/>
    <n v="0"/>
    <n v="7"/>
  </r>
  <r>
    <x v="0"/>
    <s v="Travel_Rarely"/>
    <x v="2"/>
    <s v="Ex-Employees"/>
    <x v="1"/>
    <x v="4"/>
    <s v="STAFF-565"/>
    <x v="421"/>
    <x v="0"/>
    <x v="1"/>
    <x v="1"/>
    <s v="No"/>
    <s v="Y"/>
    <n v="2"/>
    <n v="-2"/>
    <n v="0"/>
    <n v="29"/>
    <x v="0"/>
    <n v="1"/>
    <n v="1"/>
    <n v="0"/>
    <n v="408"/>
    <n v="25"/>
    <x v="4"/>
    <n v="1"/>
    <n v="4"/>
    <n v="71"/>
    <n v="2"/>
    <n v="1"/>
    <n v="4"/>
    <n v="2546"/>
    <n v="18300"/>
    <n v="5"/>
    <n v="16"/>
    <n v="3"/>
    <n v="2"/>
    <n v="80"/>
    <n v="0"/>
    <n v="6"/>
    <n v="4"/>
    <n v="2"/>
    <n v="2"/>
    <n v="1"/>
    <n v="1"/>
  </r>
  <r>
    <x v="0"/>
    <s v="Travel_Rarely"/>
    <x v="4"/>
    <s v="Ex-Employees"/>
    <x v="2"/>
    <x v="4"/>
    <s v="STAFF-566"/>
    <x v="422"/>
    <x v="1"/>
    <x v="8"/>
    <x v="0"/>
    <s v="No"/>
    <s v="Y"/>
    <n v="3"/>
    <n v="-2"/>
    <n v="0"/>
    <n v="19"/>
    <x v="0"/>
    <n v="1"/>
    <n v="1"/>
    <n v="0"/>
    <n v="489"/>
    <n v="2"/>
    <x v="0"/>
    <n v="1"/>
    <n v="4"/>
    <n v="52"/>
    <n v="2"/>
    <n v="1"/>
    <n v="4"/>
    <n v="2564"/>
    <n v="18437"/>
    <n v="1"/>
    <n v="12"/>
    <n v="3"/>
    <n v="3"/>
    <n v="80"/>
    <n v="0"/>
    <n v="1"/>
    <n v="4"/>
    <n v="1"/>
    <n v="0"/>
    <n v="0"/>
    <n v="0"/>
  </r>
  <r>
    <x v="1"/>
    <s v="Non-Travel"/>
    <x v="2"/>
    <s v="Current Employees"/>
    <x v="0"/>
    <x v="1"/>
    <s v="STAFF-567"/>
    <x v="423"/>
    <x v="0"/>
    <x v="0"/>
    <x v="1"/>
    <s v="No"/>
    <s v="Y"/>
    <n v="3"/>
    <n v="-2"/>
    <n v="0"/>
    <n v="30"/>
    <x v="1"/>
    <m/>
    <n v="0"/>
    <n v="1"/>
    <n v="1398"/>
    <n v="22"/>
    <x v="2"/>
    <n v="1"/>
    <n v="3"/>
    <n v="69"/>
    <n v="3"/>
    <n v="3"/>
    <n v="3"/>
    <n v="8412"/>
    <n v="2890"/>
    <n v="0"/>
    <n v="11"/>
    <n v="3"/>
    <n v="3"/>
    <n v="80"/>
    <n v="0"/>
    <n v="10"/>
    <n v="3"/>
    <n v="9"/>
    <n v="8"/>
    <n v="7"/>
    <n v="8"/>
  </r>
  <r>
    <x v="1"/>
    <s v="Travel_Rarely"/>
    <x v="3"/>
    <s v="Current Employees"/>
    <x v="0"/>
    <x v="3"/>
    <s v="STAFF-568"/>
    <x v="424"/>
    <x v="1"/>
    <x v="5"/>
    <x v="2"/>
    <s v="No"/>
    <s v="Y"/>
    <n v="3"/>
    <n v="-2"/>
    <n v="0"/>
    <n v="57"/>
    <x v="1"/>
    <m/>
    <n v="0"/>
    <n v="1"/>
    <n v="210"/>
    <n v="29"/>
    <x v="3"/>
    <n v="1"/>
    <n v="1"/>
    <n v="56"/>
    <n v="2"/>
    <n v="4"/>
    <n v="1"/>
    <n v="14118"/>
    <n v="22102"/>
    <n v="3"/>
    <n v="12"/>
    <n v="3"/>
    <n v="3"/>
    <n v="80"/>
    <n v="1"/>
    <n v="32"/>
    <n v="2"/>
    <n v="1"/>
    <n v="0"/>
    <n v="0"/>
    <n v="0"/>
  </r>
  <r>
    <x v="1"/>
    <s v="Travel_Rarely"/>
    <x v="1"/>
    <s v="Current Employees"/>
    <x v="1"/>
    <x v="0"/>
    <s v="STAFF-569"/>
    <x v="425"/>
    <x v="1"/>
    <x v="5"/>
    <x v="1"/>
    <s v="No"/>
    <s v="Y"/>
    <n v="2"/>
    <n v="-2"/>
    <n v="0"/>
    <n v="50"/>
    <x v="1"/>
    <m/>
    <n v="0"/>
    <n v="1"/>
    <n v="1099"/>
    <n v="29"/>
    <x v="2"/>
    <n v="1"/>
    <n v="2"/>
    <n v="88"/>
    <n v="2"/>
    <n v="4"/>
    <n v="2"/>
    <n v="17046"/>
    <n v="9314"/>
    <n v="0"/>
    <n v="15"/>
    <n v="3"/>
    <n v="2"/>
    <n v="80"/>
    <n v="1"/>
    <n v="28"/>
    <n v="3"/>
    <n v="27"/>
    <n v="10"/>
    <n v="15"/>
    <n v="7"/>
  </r>
  <r>
    <x v="1"/>
    <s v="Non-Travel"/>
    <x v="2"/>
    <s v="Current Employees"/>
    <x v="1"/>
    <x v="2"/>
    <s v="STAFF-571"/>
    <x v="426"/>
    <x v="0"/>
    <x v="2"/>
    <x v="0"/>
    <s v="No"/>
    <s v="Y"/>
    <n v="2"/>
    <n v="-2"/>
    <n v="0"/>
    <n v="30"/>
    <x v="1"/>
    <m/>
    <n v="0"/>
    <n v="1"/>
    <n v="1116"/>
    <n v="2"/>
    <x v="3"/>
    <n v="1"/>
    <n v="3"/>
    <n v="49"/>
    <n v="3"/>
    <n v="1"/>
    <n v="4"/>
    <n v="2564"/>
    <n v="7181"/>
    <n v="0"/>
    <n v="14"/>
    <n v="3"/>
    <n v="3"/>
    <n v="80"/>
    <n v="0"/>
    <n v="12"/>
    <n v="2"/>
    <n v="11"/>
    <n v="7"/>
    <n v="6"/>
    <n v="7"/>
  </r>
  <r>
    <x v="1"/>
    <s v="Travel_Frequently"/>
    <x v="3"/>
    <s v="Current Employees"/>
    <x v="0"/>
    <x v="3"/>
    <s v="STAFF-573"/>
    <x v="427"/>
    <x v="0"/>
    <x v="0"/>
    <x v="1"/>
    <s v="No"/>
    <s v="Y"/>
    <n v="5"/>
    <n v="-2"/>
    <n v="0"/>
    <n v="60"/>
    <x v="1"/>
    <m/>
    <n v="0"/>
    <n v="1"/>
    <n v="1499"/>
    <n v="28"/>
    <x v="3"/>
    <n v="1"/>
    <n v="3"/>
    <n v="80"/>
    <n v="2"/>
    <n v="3"/>
    <n v="1"/>
    <n v="10266"/>
    <n v="2845"/>
    <n v="4"/>
    <n v="19"/>
    <n v="3"/>
    <n v="4"/>
    <n v="80"/>
    <n v="0"/>
    <n v="22"/>
    <n v="4"/>
    <n v="18"/>
    <n v="13"/>
    <n v="13"/>
    <n v="11"/>
  </r>
  <r>
    <x v="1"/>
    <s v="Travel_Rarely"/>
    <x v="1"/>
    <s v="Current Employees"/>
    <x v="1"/>
    <x v="2"/>
    <s v="STAFF-574"/>
    <x v="428"/>
    <x v="0"/>
    <x v="3"/>
    <x v="2"/>
    <s v="No"/>
    <s v="Y"/>
    <n v="2"/>
    <n v="-2"/>
    <n v="0"/>
    <n v="47"/>
    <x v="1"/>
    <m/>
    <n v="0"/>
    <n v="1"/>
    <n v="983"/>
    <n v="2"/>
    <x v="0"/>
    <n v="1"/>
    <n v="1"/>
    <n v="65"/>
    <n v="3"/>
    <n v="2"/>
    <n v="4"/>
    <n v="5070"/>
    <n v="7389"/>
    <n v="5"/>
    <n v="13"/>
    <n v="3"/>
    <n v="3"/>
    <n v="80"/>
    <n v="3"/>
    <n v="20"/>
    <n v="3"/>
    <n v="5"/>
    <n v="0"/>
    <n v="0"/>
    <n v="4"/>
  </r>
  <r>
    <x v="1"/>
    <s v="Travel_Rarely"/>
    <x v="1"/>
    <s v="Current Employees"/>
    <x v="1"/>
    <x v="0"/>
    <s v="STAFF-575"/>
    <x v="429"/>
    <x v="1"/>
    <x v="7"/>
    <x v="1"/>
    <s v="No"/>
    <s v="Y"/>
    <n v="2"/>
    <n v="-2"/>
    <n v="0"/>
    <n v="46"/>
    <x v="1"/>
    <m/>
    <n v="0"/>
    <n v="1"/>
    <n v="1009"/>
    <n v="2"/>
    <x v="3"/>
    <n v="1"/>
    <n v="1"/>
    <n v="51"/>
    <n v="3"/>
    <n v="4"/>
    <n v="2"/>
    <n v="17861"/>
    <n v="2288"/>
    <n v="6"/>
    <n v="13"/>
    <n v="3"/>
    <n v="3"/>
    <n v="80"/>
    <n v="0"/>
    <n v="26"/>
    <n v="1"/>
    <n v="3"/>
    <n v="2"/>
    <n v="0"/>
    <n v="1"/>
  </r>
  <r>
    <x v="1"/>
    <s v="Travel_Rarely"/>
    <x v="0"/>
    <s v="Current Employees"/>
    <x v="1"/>
    <x v="0"/>
    <s v="STAFF-577"/>
    <x v="430"/>
    <x v="1"/>
    <x v="2"/>
    <x v="0"/>
    <s v="No"/>
    <s v="Y"/>
    <n v="2"/>
    <n v="-2"/>
    <n v="0"/>
    <n v="35"/>
    <x v="1"/>
    <m/>
    <n v="0"/>
    <n v="1"/>
    <n v="144"/>
    <n v="22"/>
    <x v="3"/>
    <n v="1"/>
    <n v="4"/>
    <n v="46"/>
    <n v="1"/>
    <n v="1"/>
    <n v="2"/>
    <n v="4230"/>
    <n v="19225"/>
    <n v="0"/>
    <n v="15"/>
    <n v="3"/>
    <n v="3"/>
    <n v="80"/>
    <n v="0"/>
    <n v="6"/>
    <n v="3"/>
    <n v="5"/>
    <n v="4"/>
    <n v="4"/>
    <n v="3"/>
  </r>
  <r>
    <x v="1"/>
    <s v="Travel_Rarely"/>
    <x v="1"/>
    <s v="Current Employees"/>
    <x v="1"/>
    <x v="0"/>
    <s v="STAFF-578"/>
    <x v="431"/>
    <x v="0"/>
    <x v="2"/>
    <x v="0"/>
    <s v="No"/>
    <s v="Y"/>
    <n v="3"/>
    <n v="-2"/>
    <n v="0"/>
    <n v="54"/>
    <x v="1"/>
    <m/>
    <n v="0"/>
    <n v="1"/>
    <n v="548"/>
    <n v="8"/>
    <x v="2"/>
    <n v="1"/>
    <n v="3"/>
    <n v="42"/>
    <n v="3"/>
    <n v="2"/>
    <n v="2"/>
    <n v="3780"/>
    <n v="23428"/>
    <n v="7"/>
    <n v="11"/>
    <n v="3"/>
    <n v="3"/>
    <n v="80"/>
    <n v="0"/>
    <n v="19"/>
    <n v="3"/>
    <n v="1"/>
    <n v="0"/>
    <n v="0"/>
    <n v="0"/>
  </r>
  <r>
    <x v="1"/>
    <s v="Travel_Rarely"/>
    <x v="2"/>
    <s v="Current Employees"/>
    <x v="1"/>
    <x v="0"/>
    <s v="STAFF-579"/>
    <x v="432"/>
    <x v="1"/>
    <x v="1"/>
    <x v="2"/>
    <s v="No"/>
    <s v="Y"/>
    <n v="3"/>
    <n v="-2"/>
    <n v="0"/>
    <n v="34"/>
    <x v="1"/>
    <m/>
    <n v="0"/>
    <n v="1"/>
    <n v="1303"/>
    <n v="2"/>
    <x v="2"/>
    <n v="1"/>
    <n v="4"/>
    <n v="62"/>
    <n v="2"/>
    <n v="1"/>
    <n v="2"/>
    <n v="2768"/>
    <n v="8416"/>
    <n v="3"/>
    <n v="12"/>
    <n v="3"/>
    <n v="3"/>
    <n v="80"/>
    <n v="1"/>
    <n v="14"/>
    <n v="3"/>
    <n v="7"/>
    <n v="3"/>
    <n v="5"/>
    <n v="7"/>
  </r>
  <r>
    <x v="1"/>
    <s v="Travel_Rarely"/>
    <x v="1"/>
    <s v="Current Employees"/>
    <x v="0"/>
    <x v="3"/>
    <s v="STAFF-580"/>
    <x v="433"/>
    <x v="0"/>
    <x v="0"/>
    <x v="1"/>
    <s v="Yes"/>
    <s v="Y"/>
    <n v="3"/>
    <n v="-2"/>
    <n v="0"/>
    <n v="46"/>
    <x v="1"/>
    <m/>
    <n v="0"/>
    <n v="1"/>
    <n v="1125"/>
    <n v="10"/>
    <x v="3"/>
    <n v="1"/>
    <n v="3"/>
    <n v="94"/>
    <n v="2"/>
    <n v="3"/>
    <n v="1"/>
    <n v="9071"/>
    <n v="11563"/>
    <n v="2"/>
    <n v="19"/>
    <n v="3"/>
    <n v="3"/>
    <n v="80"/>
    <n v="1"/>
    <n v="15"/>
    <n v="3"/>
    <n v="3"/>
    <n v="2"/>
    <n v="1"/>
    <n v="2"/>
  </r>
  <r>
    <x v="1"/>
    <s v="Travel_Rarely"/>
    <x v="2"/>
    <s v="Current Employees"/>
    <x v="1"/>
    <x v="0"/>
    <s v="STAFF-581"/>
    <x v="434"/>
    <x v="1"/>
    <x v="3"/>
    <x v="2"/>
    <s v="No"/>
    <s v="Y"/>
    <n v="6"/>
    <n v="-2"/>
    <n v="0"/>
    <n v="31"/>
    <x v="1"/>
    <m/>
    <n v="0"/>
    <n v="1"/>
    <n v="1274"/>
    <n v="9"/>
    <x v="1"/>
    <n v="1"/>
    <n v="3"/>
    <n v="33"/>
    <n v="3"/>
    <n v="3"/>
    <n v="2"/>
    <n v="10648"/>
    <n v="14394"/>
    <n v="1"/>
    <n v="25"/>
    <n v="4"/>
    <n v="4"/>
    <n v="80"/>
    <n v="1"/>
    <n v="13"/>
    <n v="4"/>
    <n v="13"/>
    <n v="8"/>
    <n v="0"/>
    <n v="8"/>
  </r>
  <r>
    <x v="0"/>
    <s v="Travel_Rarely"/>
    <x v="2"/>
    <s v="Ex-Employees"/>
    <x v="1"/>
    <x v="2"/>
    <s v="STAFF-582"/>
    <x v="435"/>
    <x v="1"/>
    <x v="5"/>
    <x v="1"/>
    <s v="Yes"/>
    <s v="Y"/>
    <n v="2"/>
    <n v="-2"/>
    <n v="0"/>
    <n v="33"/>
    <x v="0"/>
    <n v="1"/>
    <n v="1"/>
    <n v="0"/>
    <n v="1277"/>
    <n v="15"/>
    <x v="1"/>
    <n v="1"/>
    <n v="2"/>
    <n v="56"/>
    <n v="3"/>
    <n v="3"/>
    <n v="3"/>
    <n v="13610"/>
    <n v="24619"/>
    <n v="7"/>
    <n v="12"/>
    <n v="3"/>
    <n v="4"/>
    <n v="80"/>
    <n v="0"/>
    <n v="15"/>
    <n v="4"/>
    <n v="7"/>
    <n v="6"/>
    <n v="7"/>
    <n v="7"/>
  </r>
  <r>
    <x v="0"/>
    <s v="Travel_Rarely"/>
    <x v="2"/>
    <s v="Ex-Employees"/>
    <x v="1"/>
    <x v="2"/>
    <s v="STAFF-584"/>
    <x v="436"/>
    <x v="1"/>
    <x v="2"/>
    <x v="2"/>
    <s v="No"/>
    <s v="Y"/>
    <n v="2"/>
    <n v="-2"/>
    <n v="0"/>
    <n v="33"/>
    <x v="0"/>
    <n v="1"/>
    <n v="1"/>
    <n v="0"/>
    <n v="587"/>
    <n v="10"/>
    <x v="1"/>
    <n v="1"/>
    <n v="1"/>
    <n v="38"/>
    <n v="1"/>
    <n v="1"/>
    <n v="4"/>
    <n v="3408"/>
    <n v="6705"/>
    <n v="7"/>
    <n v="13"/>
    <n v="3"/>
    <n v="1"/>
    <n v="80"/>
    <n v="3"/>
    <n v="8"/>
    <n v="3"/>
    <n v="4"/>
    <n v="3"/>
    <n v="1"/>
    <n v="3"/>
  </r>
  <r>
    <x v="1"/>
    <s v="Travel_Rarely"/>
    <x v="2"/>
    <s v="Current Employees"/>
    <x v="0"/>
    <x v="3"/>
    <s v="STAFF-585"/>
    <x v="437"/>
    <x v="1"/>
    <x v="6"/>
    <x v="0"/>
    <s v="No"/>
    <s v="Y"/>
    <n v="3"/>
    <n v="-2"/>
    <n v="0"/>
    <n v="30"/>
    <x v="1"/>
    <m/>
    <n v="0"/>
    <n v="1"/>
    <n v="413"/>
    <n v="7"/>
    <x v="1"/>
    <n v="1"/>
    <n v="4"/>
    <n v="57"/>
    <n v="3"/>
    <n v="1"/>
    <n v="1"/>
    <n v="2983"/>
    <n v="18398"/>
    <n v="0"/>
    <n v="14"/>
    <n v="3"/>
    <n v="1"/>
    <n v="80"/>
    <n v="0"/>
    <n v="4"/>
    <n v="3"/>
    <n v="3"/>
    <n v="2"/>
    <n v="1"/>
    <n v="2"/>
  </r>
  <r>
    <x v="1"/>
    <s v="Travel_Rarely"/>
    <x v="0"/>
    <s v="Current Employees"/>
    <x v="1"/>
    <x v="0"/>
    <s v="STAFF-586"/>
    <x v="438"/>
    <x v="1"/>
    <x v="4"/>
    <x v="1"/>
    <s v="Yes"/>
    <s v="Y"/>
    <n v="2"/>
    <n v="-2"/>
    <n v="0"/>
    <n v="35"/>
    <x v="1"/>
    <m/>
    <n v="0"/>
    <n v="1"/>
    <n v="1276"/>
    <n v="16"/>
    <x v="3"/>
    <n v="1"/>
    <n v="4"/>
    <n v="72"/>
    <n v="3"/>
    <n v="3"/>
    <n v="2"/>
    <n v="7632"/>
    <n v="14295"/>
    <n v="4"/>
    <n v="12"/>
    <n v="3"/>
    <n v="3"/>
    <n v="80"/>
    <n v="0"/>
    <n v="10"/>
    <n v="3"/>
    <n v="8"/>
    <n v="7"/>
    <n v="0"/>
    <n v="0"/>
  </r>
  <r>
    <x v="0"/>
    <s v="Travel_Frequently"/>
    <x v="2"/>
    <s v="Ex-Employees"/>
    <x v="1"/>
    <x v="0"/>
    <s v="STAFF-587"/>
    <x v="439"/>
    <x v="1"/>
    <x v="4"/>
    <x v="1"/>
    <s v="No"/>
    <s v="Y"/>
    <n v="2"/>
    <n v="-2"/>
    <n v="0"/>
    <n v="31"/>
    <x v="0"/>
    <n v="1"/>
    <n v="1"/>
    <n v="0"/>
    <n v="534"/>
    <n v="20"/>
    <x v="3"/>
    <n v="1"/>
    <n v="1"/>
    <n v="66"/>
    <n v="3"/>
    <n v="3"/>
    <n v="2"/>
    <n v="9824"/>
    <n v="22908"/>
    <n v="3"/>
    <n v="12"/>
    <n v="3"/>
    <n v="1"/>
    <n v="80"/>
    <n v="0"/>
    <n v="12"/>
    <n v="3"/>
    <n v="1"/>
    <n v="0"/>
    <n v="0"/>
    <n v="0"/>
  </r>
  <r>
    <x v="0"/>
    <s v="Travel_Frequently"/>
    <x v="2"/>
    <s v="Ex-Employees"/>
    <x v="2"/>
    <x v="5"/>
    <s v="STAFF-590"/>
    <x v="440"/>
    <x v="0"/>
    <x v="8"/>
    <x v="2"/>
    <s v="Yes"/>
    <s v="Y"/>
    <n v="2"/>
    <n v="-2"/>
    <n v="0"/>
    <n v="34"/>
    <x v="0"/>
    <n v="1"/>
    <n v="1"/>
    <n v="0"/>
    <n v="988"/>
    <n v="23"/>
    <x v="3"/>
    <n v="1"/>
    <n v="2"/>
    <n v="43"/>
    <n v="3"/>
    <n v="3"/>
    <n v="3"/>
    <n v="9950"/>
    <n v="11533"/>
    <n v="9"/>
    <n v="15"/>
    <n v="3"/>
    <n v="3"/>
    <n v="80"/>
    <n v="3"/>
    <n v="11"/>
    <n v="3"/>
    <n v="3"/>
    <n v="2"/>
    <n v="0"/>
    <n v="2"/>
  </r>
  <r>
    <x v="1"/>
    <s v="Travel_Frequently"/>
    <x v="0"/>
    <s v="Current Employees"/>
    <x v="1"/>
    <x v="1"/>
    <s v="STAFF-591"/>
    <x v="441"/>
    <x v="1"/>
    <x v="2"/>
    <x v="1"/>
    <s v="No"/>
    <s v="Y"/>
    <n v="4"/>
    <n v="-2"/>
    <n v="0"/>
    <n v="42"/>
    <x v="1"/>
    <m/>
    <n v="0"/>
    <n v="1"/>
    <n v="1474"/>
    <n v="5"/>
    <x v="0"/>
    <n v="1"/>
    <n v="2"/>
    <n v="97"/>
    <n v="3"/>
    <n v="1"/>
    <n v="3"/>
    <n v="2093"/>
    <n v="9260"/>
    <n v="4"/>
    <n v="17"/>
    <n v="3"/>
    <n v="4"/>
    <n v="80"/>
    <n v="1"/>
    <n v="8"/>
    <n v="3"/>
    <n v="2"/>
    <n v="2"/>
    <n v="2"/>
    <n v="0"/>
  </r>
  <r>
    <x v="1"/>
    <s v="Non-Travel"/>
    <x v="0"/>
    <s v="Current Employees"/>
    <x v="0"/>
    <x v="2"/>
    <s v="STAFF-592"/>
    <x v="442"/>
    <x v="1"/>
    <x v="0"/>
    <x v="0"/>
    <s v="No"/>
    <s v="Y"/>
    <n v="3"/>
    <n v="-2"/>
    <n v="0"/>
    <n v="36"/>
    <x v="1"/>
    <m/>
    <n v="0"/>
    <n v="1"/>
    <n v="635"/>
    <n v="10"/>
    <x v="2"/>
    <n v="1"/>
    <n v="2"/>
    <n v="32"/>
    <n v="3"/>
    <n v="3"/>
    <n v="4"/>
    <n v="9980"/>
    <n v="15318"/>
    <n v="1"/>
    <n v="14"/>
    <n v="3"/>
    <n v="4"/>
    <n v="80"/>
    <n v="0"/>
    <n v="10"/>
    <n v="2"/>
    <n v="10"/>
    <n v="3"/>
    <n v="9"/>
    <n v="7"/>
  </r>
  <r>
    <x v="0"/>
    <s v="Travel_Frequently"/>
    <x v="4"/>
    <s v="Ex-Employees"/>
    <x v="1"/>
    <x v="4"/>
    <s v="STAFF-593"/>
    <x v="443"/>
    <x v="1"/>
    <x v="2"/>
    <x v="0"/>
    <s v="No"/>
    <s v="Y"/>
    <n v="3"/>
    <n v="-2"/>
    <n v="0"/>
    <n v="22"/>
    <x v="0"/>
    <n v="1"/>
    <n v="1"/>
    <n v="0"/>
    <n v="1368"/>
    <n v="4"/>
    <x v="1"/>
    <n v="1"/>
    <n v="4"/>
    <n v="99"/>
    <n v="2"/>
    <n v="1"/>
    <n v="4"/>
    <n v="3894"/>
    <n v="9129"/>
    <n v="5"/>
    <n v="16"/>
    <n v="3"/>
    <n v="3"/>
    <n v="80"/>
    <n v="0"/>
    <n v="4"/>
    <n v="3"/>
    <n v="2"/>
    <n v="2"/>
    <n v="1"/>
    <n v="2"/>
  </r>
  <r>
    <x v="1"/>
    <s v="Travel_Rarely"/>
    <x v="1"/>
    <s v="Current Employees"/>
    <x v="0"/>
    <x v="3"/>
    <s v="STAFF-595"/>
    <x v="444"/>
    <x v="0"/>
    <x v="0"/>
    <x v="1"/>
    <s v="No"/>
    <s v="Y"/>
    <n v="2"/>
    <n v="-2"/>
    <n v="0"/>
    <n v="48"/>
    <x v="1"/>
    <m/>
    <n v="0"/>
    <n v="1"/>
    <n v="163"/>
    <n v="2"/>
    <x v="4"/>
    <n v="1"/>
    <n v="2"/>
    <n v="37"/>
    <n v="3"/>
    <n v="2"/>
    <n v="1"/>
    <n v="4051"/>
    <n v="19658"/>
    <n v="2"/>
    <n v="14"/>
    <n v="3"/>
    <n v="1"/>
    <n v="80"/>
    <n v="1"/>
    <n v="14"/>
    <n v="3"/>
    <n v="9"/>
    <n v="7"/>
    <n v="6"/>
    <n v="7"/>
  </r>
  <r>
    <x v="1"/>
    <s v="Travel_Rarely"/>
    <x v="3"/>
    <s v="Current Employees"/>
    <x v="0"/>
    <x v="0"/>
    <s v="STAFF-597"/>
    <x v="445"/>
    <x v="0"/>
    <x v="5"/>
    <x v="0"/>
    <s v="No"/>
    <s v="Y"/>
    <n v="2"/>
    <n v="-2"/>
    <n v="0"/>
    <n v="55"/>
    <x v="1"/>
    <m/>
    <n v="0"/>
    <n v="1"/>
    <n v="1117"/>
    <n v="18"/>
    <x v="4"/>
    <n v="1"/>
    <n v="1"/>
    <n v="83"/>
    <n v="3"/>
    <n v="4"/>
    <n v="2"/>
    <n v="16835"/>
    <n v="9873"/>
    <n v="3"/>
    <n v="23"/>
    <n v="4"/>
    <n v="4"/>
    <n v="80"/>
    <n v="0"/>
    <n v="37"/>
    <n v="3"/>
    <n v="10"/>
    <n v="9"/>
    <n v="7"/>
    <n v="7"/>
  </r>
  <r>
    <x v="1"/>
    <s v="Non-Travel"/>
    <x v="0"/>
    <s v="Current Employees"/>
    <x v="0"/>
    <x v="0"/>
    <s v="STAFF-599"/>
    <x v="446"/>
    <x v="1"/>
    <x v="0"/>
    <x v="0"/>
    <s v="No"/>
    <s v="Y"/>
    <n v="3"/>
    <n v="-2"/>
    <n v="0"/>
    <n v="41"/>
    <x v="1"/>
    <m/>
    <n v="0"/>
    <n v="1"/>
    <n v="267"/>
    <n v="10"/>
    <x v="0"/>
    <n v="1"/>
    <n v="4"/>
    <n v="56"/>
    <n v="3"/>
    <n v="2"/>
    <n v="2"/>
    <n v="6230"/>
    <n v="13430"/>
    <n v="7"/>
    <n v="14"/>
    <n v="3"/>
    <n v="4"/>
    <n v="80"/>
    <n v="0"/>
    <n v="16"/>
    <n v="3"/>
    <n v="14"/>
    <n v="3"/>
    <n v="1"/>
    <n v="10"/>
  </r>
  <r>
    <x v="1"/>
    <s v="Travel_Rarely"/>
    <x v="0"/>
    <s v="Current Employees"/>
    <x v="0"/>
    <x v="3"/>
    <s v="STAFF-600"/>
    <x v="447"/>
    <x v="1"/>
    <x v="0"/>
    <x v="1"/>
    <s v="No"/>
    <s v="Y"/>
    <n v="2"/>
    <n v="-2"/>
    <n v="0"/>
    <n v="35"/>
    <x v="1"/>
    <m/>
    <n v="0"/>
    <n v="1"/>
    <n v="619"/>
    <n v="1"/>
    <x v="3"/>
    <n v="1"/>
    <n v="2"/>
    <n v="85"/>
    <n v="3"/>
    <n v="2"/>
    <n v="1"/>
    <n v="4717"/>
    <n v="18659"/>
    <n v="9"/>
    <n v="11"/>
    <n v="3"/>
    <n v="3"/>
    <n v="80"/>
    <n v="0"/>
    <n v="15"/>
    <n v="3"/>
    <n v="11"/>
    <n v="9"/>
    <n v="6"/>
    <n v="9"/>
  </r>
  <r>
    <x v="1"/>
    <s v="Travel_Rarely"/>
    <x v="0"/>
    <s v="Current Employees"/>
    <x v="1"/>
    <x v="0"/>
    <s v="STAFF-601"/>
    <x v="448"/>
    <x v="0"/>
    <x v="3"/>
    <x v="0"/>
    <s v="No"/>
    <s v="Y"/>
    <n v="3"/>
    <n v="-2"/>
    <n v="0"/>
    <n v="40"/>
    <x v="1"/>
    <m/>
    <n v="0"/>
    <n v="1"/>
    <n v="302"/>
    <n v="6"/>
    <x v="3"/>
    <n v="1"/>
    <n v="2"/>
    <n v="75"/>
    <n v="3"/>
    <n v="4"/>
    <n v="2"/>
    <n v="13237"/>
    <n v="20364"/>
    <n v="7"/>
    <n v="15"/>
    <n v="3"/>
    <n v="3"/>
    <n v="80"/>
    <n v="0"/>
    <n v="22"/>
    <n v="3"/>
    <n v="20"/>
    <n v="6"/>
    <n v="5"/>
    <n v="13"/>
  </r>
  <r>
    <x v="1"/>
    <s v="Travel_Frequently"/>
    <x v="0"/>
    <s v="Current Employees"/>
    <x v="1"/>
    <x v="0"/>
    <s v="STAFF-602"/>
    <x v="449"/>
    <x v="0"/>
    <x v="2"/>
    <x v="1"/>
    <s v="No"/>
    <s v="Y"/>
    <n v="3"/>
    <n v="-2"/>
    <n v="0"/>
    <n v="39"/>
    <x v="1"/>
    <m/>
    <n v="0"/>
    <n v="1"/>
    <n v="443"/>
    <n v="8"/>
    <x v="1"/>
    <n v="1"/>
    <n v="3"/>
    <n v="48"/>
    <n v="3"/>
    <n v="1"/>
    <n v="2"/>
    <n v="3755"/>
    <n v="17872"/>
    <n v="1"/>
    <n v="11"/>
    <n v="3"/>
    <n v="1"/>
    <n v="80"/>
    <n v="1"/>
    <n v="8"/>
    <n v="3"/>
    <n v="8"/>
    <n v="3"/>
    <n v="0"/>
    <n v="7"/>
  </r>
  <r>
    <x v="1"/>
    <s v="Travel_Rarely"/>
    <x v="2"/>
    <s v="Current Employees"/>
    <x v="0"/>
    <x v="0"/>
    <s v="STAFF-604"/>
    <x v="450"/>
    <x v="1"/>
    <x v="0"/>
    <x v="0"/>
    <s v="Yes"/>
    <s v="Y"/>
    <n v="2"/>
    <n v="-2"/>
    <n v="0"/>
    <n v="31"/>
    <x v="1"/>
    <m/>
    <n v="0"/>
    <n v="1"/>
    <n v="828"/>
    <n v="2"/>
    <x v="1"/>
    <n v="1"/>
    <n v="2"/>
    <n v="77"/>
    <n v="3"/>
    <n v="2"/>
    <n v="2"/>
    <n v="6582"/>
    <n v="8346"/>
    <n v="4"/>
    <n v="13"/>
    <n v="3"/>
    <n v="3"/>
    <n v="80"/>
    <n v="0"/>
    <n v="10"/>
    <n v="4"/>
    <n v="6"/>
    <n v="5"/>
    <n v="0"/>
    <n v="5"/>
  </r>
  <r>
    <x v="1"/>
    <s v="Travel_Rarely"/>
    <x v="0"/>
    <s v="Current Employees"/>
    <x v="1"/>
    <x v="2"/>
    <s v="STAFF-605"/>
    <x v="451"/>
    <x v="1"/>
    <x v="3"/>
    <x v="1"/>
    <s v="Yes"/>
    <s v="Y"/>
    <n v="5"/>
    <n v="-2"/>
    <n v="0"/>
    <n v="42"/>
    <x v="1"/>
    <m/>
    <n v="0"/>
    <n v="1"/>
    <n v="319"/>
    <n v="24"/>
    <x v="3"/>
    <n v="1"/>
    <n v="4"/>
    <n v="56"/>
    <n v="3"/>
    <n v="3"/>
    <n v="3"/>
    <n v="7406"/>
    <n v="6950"/>
    <n v="1"/>
    <n v="21"/>
    <n v="4"/>
    <n v="4"/>
    <n v="80"/>
    <n v="1"/>
    <n v="10"/>
    <n v="2"/>
    <n v="10"/>
    <n v="9"/>
    <n v="5"/>
    <n v="8"/>
  </r>
  <r>
    <x v="1"/>
    <s v="Travel_Rarely"/>
    <x v="1"/>
    <s v="Current Employees"/>
    <x v="0"/>
    <x v="1"/>
    <s v="STAFF-606"/>
    <x v="452"/>
    <x v="1"/>
    <x v="0"/>
    <x v="1"/>
    <s v="No"/>
    <s v="Y"/>
    <n v="3"/>
    <n v="-2"/>
    <n v="0"/>
    <n v="45"/>
    <x v="1"/>
    <m/>
    <n v="0"/>
    <n v="1"/>
    <n v="561"/>
    <n v="2"/>
    <x v="3"/>
    <n v="1"/>
    <n v="4"/>
    <n v="61"/>
    <n v="3"/>
    <n v="2"/>
    <n v="3"/>
    <n v="4805"/>
    <n v="16177"/>
    <n v="0"/>
    <n v="19"/>
    <n v="3"/>
    <n v="2"/>
    <n v="80"/>
    <n v="1"/>
    <n v="9"/>
    <n v="4"/>
    <n v="8"/>
    <n v="7"/>
    <n v="3"/>
    <n v="7"/>
  </r>
  <r>
    <x v="0"/>
    <s v="Travel_Frequently"/>
    <x v="2"/>
    <s v="Ex-Employees"/>
    <x v="2"/>
    <x v="0"/>
    <s v="STAFF-608"/>
    <x v="453"/>
    <x v="0"/>
    <x v="8"/>
    <x v="2"/>
    <s v="Yes"/>
    <s v="Y"/>
    <n v="2"/>
    <n v="-2"/>
    <n v="0"/>
    <n v="26"/>
    <x v="0"/>
    <n v="1"/>
    <n v="1"/>
    <n v="0"/>
    <n v="426"/>
    <n v="17"/>
    <x v="2"/>
    <n v="1"/>
    <n v="2"/>
    <n v="58"/>
    <n v="3"/>
    <n v="1"/>
    <n v="2"/>
    <n v="2741"/>
    <n v="22808"/>
    <n v="0"/>
    <n v="11"/>
    <n v="3"/>
    <n v="2"/>
    <n v="80"/>
    <n v="1"/>
    <n v="8"/>
    <n v="2"/>
    <n v="7"/>
    <n v="7"/>
    <n v="1"/>
    <n v="0"/>
  </r>
  <r>
    <x v="1"/>
    <s v="Travel_Rarely"/>
    <x v="2"/>
    <s v="Current Employees"/>
    <x v="1"/>
    <x v="4"/>
    <s v="STAFF-611"/>
    <x v="454"/>
    <x v="1"/>
    <x v="3"/>
    <x v="2"/>
    <s v="No"/>
    <s v="Y"/>
    <n v="2"/>
    <n v="-2"/>
    <n v="0"/>
    <n v="29"/>
    <x v="1"/>
    <m/>
    <n v="0"/>
    <n v="1"/>
    <n v="232"/>
    <n v="19"/>
    <x v="3"/>
    <n v="1"/>
    <n v="4"/>
    <n v="34"/>
    <n v="3"/>
    <n v="2"/>
    <n v="4"/>
    <n v="4262"/>
    <n v="22645"/>
    <n v="4"/>
    <n v="12"/>
    <n v="3"/>
    <n v="2"/>
    <n v="80"/>
    <n v="2"/>
    <n v="8"/>
    <n v="4"/>
    <n v="3"/>
    <n v="2"/>
    <n v="1"/>
    <n v="2"/>
  </r>
  <r>
    <x v="1"/>
    <s v="Travel_Rarely"/>
    <x v="2"/>
    <s v="Current Employees"/>
    <x v="1"/>
    <x v="2"/>
    <s v="STAFF-612"/>
    <x v="455"/>
    <x v="0"/>
    <x v="7"/>
    <x v="2"/>
    <s v="No"/>
    <s v="Y"/>
    <n v="2"/>
    <n v="-2"/>
    <n v="0"/>
    <n v="33"/>
    <x v="1"/>
    <m/>
    <n v="0"/>
    <n v="1"/>
    <n v="922"/>
    <n v="1"/>
    <x v="4"/>
    <n v="1"/>
    <n v="1"/>
    <n v="95"/>
    <n v="4"/>
    <n v="4"/>
    <n v="3"/>
    <n v="16184"/>
    <n v="22578"/>
    <n v="4"/>
    <n v="19"/>
    <n v="3"/>
    <n v="3"/>
    <n v="80"/>
    <n v="1"/>
    <n v="10"/>
    <n v="3"/>
    <n v="6"/>
    <n v="1"/>
    <n v="0"/>
    <n v="5"/>
  </r>
  <r>
    <x v="1"/>
    <s v="Travel_Rarely"/>
    <x v="2"/>
    <s v="Current Employees"/>
    <x v="0"/>
    <x v="0"/>
    <s v="STAFF-613"/>
    <x v="456"/>
    <x v="1"/>
    <x v="5"/>
    <x v="2"/>
    <s v="No"/>
    <s v="Y"/>
    <n v="3"/>
    <n v="-2"/>
    <n v="0"/>
    <n v="31"/>
    <x v="1"/>
    <m/>
    <n v="0"/>
    <n v="1"/>
    <n v="688"/>
    <n v="7"/>
    <x v="3"/>
    <n v="1"/>
    <n v="3"/>
    <n v="44"/>
    <n v="2"/>
    <n v="3"/>
    <n v="2"/>
    <n v="11557"/>
    <n v="25291"/>
    <n v="9"/>
    <n v="21"/>
    <n v="4"/>
    <n v="3"/>
    <n v="80"/>
    <n v="1"/>
    <n v="10"/>
    <n v="2"/>
    <n v="5"/>
    <n v="4"/>
    <n v="0"/>
    <n v="1"/>
  </r>
  <r>
    <x v="0"/>
    <s v="Travel_Frequently"/>
    <x v="4"/>
    <s v="Ex-Employees"/>
    <x v="0"/>
    <x v="3"/>
    <s v="STAFF-614"/>
    <x v="457"/>
    <x v="1"/>
    <x v="6"/>
    <x v="0"/>
    <s v="Yes"/>
    <s v="Y"/>
    <n v="3"/>
    <n v="-2"/>
    <n v="0"/>
    <n v="18"/>
    <x v="0"/>
    <n v="1"/>
    <n v="1"/>
    <n v="0"/>
    <n v="1306"/>
    <n v="5"/>
    <x v="3"/>
    <n v="1"/>
    <n v="2"/>
    <n v="69"/>
    <n v="3"/>
    <n v="1"/>
    <n v="1"/>
    <n v="1878"/>
    <n v="8059"/>
    <n v="1"/>
    <n v="14"/>
    <n v="3"/>
    <n v="4"/>
    <n v="80"/>
    <n v="0"/>
    <n v="0"/>
    <n v="3"/>
    <n v="0"/>
    <n v="0"/>
    <n v="0"/>
    <n v="0"/>
  </r>
  <r>
    <x v="1"/>
    <s v="Non-Travel"/>
    <x v="0"/>
    <s v="Current Employees"/>
    <x v="0"/>
    <x v="1"/>
    <s v="STAFF-615"/>
    <x v="458"/>
    <x v="1"/>
    <x v="0"/>
    <x v="2"/>
    <s v="No"/>
    <s v="Y"/>
    <n v="2"/>
    <n v="-2"/>
    <n v="0"/>
    <n v="40"/>
    <x v="1"/>
    <m/>
    <n v="0"/>
    <n v="1"/>
    <n v="1094"/>
    <n v="28"/>
    <x v="3"/>
    <n v="1"/>
    <n v="3"/>
    <n v="58"/>
    <n v="1"/>
    <n v="3"/>
    <n v="3"/>
    <n v="10932"/>
    <n v="11373"/>
    <n v="3"/>
    <n v="15"/>
    <n v="3"/>
    <n v="3"/>
    <n v="80"/>
    <n v="1"/>
    <n v="20"/>
    <n v="3"/>
    <n v="1"/>
    <n v="0"/>
    <n v="0"/>
    <n v="1"/>
  </r>
  <r>
    <x v="1"/>
    <s v="Non-Travel"/>
    <x v="0"/>
    <s v="Current Employees"/>
    <x v="1"/>
    <x v="1"/>
    <s v="STAFF-616"/>
    <x v="459"/>
    <x v="0"/>
    <x v="4"/>
    <x v="0"/>
    <s v="Yes"/>
    <s v="Y"/>
    <n v="3"/>
    <n v="-2"/>
    <n v="0"/>
    <n v="41"/>
    <x v="1"/>
    <m/>
    <n v="0"/>
    <n v="1"/>
    <n v="509"/>
    <n v="2"/>
    <x v="2"/>
    <n v="1"/>
    <n v="1"/>
    <n v="62"/>
    <n v="2"/>
    <n v="2"/>
    <n v="3"/>
    <n v="6811"/>
    <n v="2112"/>
    <n v="2"/>
    <n v="17"/>
    <n v="3"/>
    <n v="1"/>
    <n v="80"/>
    <n v="0"/>
    <n v="10"/>
    <n v="3"/>
    <n v="8"/>
    <n v="7"/>
    <n v="0"/>
    <n v="7"/>
  </r>
  <r>
    <x v="1"/>
    <s v="Travel_Rarely"/>
    <x v="2"/>
    <s v="Current Employees"/>
    <x v="0"/>
    <x v="2"/>
    <s v="STAFF-618"/>
    <x v="460"/>
    <x v="1"/>
    <x v="0"/>
    <x v="2"/>
    <s v="No"/>
    <s v="Y"/>
    <n v="5"/>
    <n v="-2"/>
    <n v="0"/>
    <n v="26"/>
    <x v="1"/>
    <m/>
    <n v="0"/>
    <n v="1"/>
    <n v="775"/>
    <n v="29"/>
    <x v="0"/>
    <n v="1"/>
    <n v="1"/>
    <n v="45"/>
    <n v="3"/>
    <n v="2"/>
    <n v="3"/>
    <n v="4306"/>
    <n v="4267"/>
    <n v="5"/>
    <n v="12"/>
    <n v="3"/>
    <n v="1"/>
    <n v="80"/>
    <n v="2"/>
    <n v="8"/>
    <n v="3"/>
    <n v="0"/>
    <n v="0"/>
    <n v="0"/>
    <n v="0"/>
  </r>
  <r>
    <x v="1"/>
    <s v="Travel_Rarely"/>
    <x v="0"/>
    <s v="Current Employees"/>
    <x v="0"/>
    <x v="2"/>
    <s v="STAFF-620"/>
    <x v="461"/>
    <x v="0"/>
    <x v="0"/>
    <x v="0"/>
    <s v="No"/>
    <s v="Y"/>
    <n v="3"/>
    <n v="-2"/>
    <n v="0"/>
    <n v="35"/>
    <x v="1"/>
    <m/>
    <n v="0"/>
    <n v="1"/>
    <n v="195"/>
    <n v="1"/>
    <x v="3"/>
    <n v="1"/>
    <n v="1"/>
    <n v="80"/>
    <n v="3"/>
    <n v="2"/>
    <n v="3"/>
    <n v="4859"/>
    <n v="6698"/>
    <n v="1"/>
    <n v="16"/>
    <n v="3"/>
    <n v="4"/>
    <n v="80"/>
    <n v="0"/>
    <n v="5"/>
    <n v="3"/>
    <n v="5"/>
    <n v="4"/>
    <n v="0"/>
    <n v="3"/>
  </r>
  <r>
    <x v="1"/>
    <s v="Travel_Rarely"/>
    <x v="2"/>
    <s v="Current Employees"/>
    <x v="0"/>
    <x v="0"/>
    <s v="STAFF-621"/>
    <x v="462"/>
    <x v="1"/>
    <x v="0"/>
    <x v="0"/>
    <s v="No"/>
    <s v="Y"/>
    <n v="3"/>
    <n v="-2"/>
    <n v="0"/>
    <n v="34"/>
    <x v="1"/>
    <m/>
    <n v="0"/>
    <n v="1"/>
    <n v="258"/>
    <n v="21"/>
    <x v="2"/>
    <n v="1"/>
    <n v="4"/>
    <n v="74"/>
    <n v="4"/>
    <n v="2"/>
    <n v="2"/>
    <n v="5337"/>
    <n v="19921"/>
    <n v="1"/>
    <n v="12"/>
    <n v="3"/>
    <n v="4"/>
    <n v="80"/>
    <n v="0"/>
    <n v="10"/>
    <n v="3"/>
    <n v="10"/>
    <n v="7"/>
    <n v="5"/>
    <n v="7"/>
  </r>
  <r>
    <x v="0"/>
    <s v="Travel_Rarely"/>
    <x v="2"/>
    <s v="Ex-Employees"/>
    <x v="1"/>
    <x v="4"/>
    <s v="STAFF-622"/>
    <x v="463"/>
    <x v="1"/>
    <x v="2"/>
    <x v="0"/>
    <s v="Yes"/>
    <s v="Y"/>
    <n v="3"/>
    <n v="-2"/>
    <n v="0"/>
    <n v="26"/>
    <x v="0"/>
    <n v="1"/>
    <n v="1"/>
    <n v="0"/>
    <n v="471"/>
    <n v="24"/>
    <x v="3"/>
    <n v="1"/>
    <n v="4"/>
    <n v="66"/>
    <n v="1"/>
    <n v="1"/>
    <n v="4"/>
    <n v="2340"/>
    <n v="23213"/>
    <n v="1"/>
    <n v="18"/>
    <n v="3"/>
    <n v="2"/>
    <n v="80"/>
    <n v="0"/>
    <n v="1"/>
    <n v="1"/>
    <n v="1"/>
    <n v="0"/>
    <n v="0"/>
    <n v="0"/>
  </r>
  <r>
    <x v="1"/>
    <s v="Travel_Rarely"/>
    <x v="0"/>
    <s v="Current Employees"/>
    <x v="1"/>
    <x v="4"/>
    <s v="STAFF-623"/>
    <x v="464"/>
    <x v="0"/>
    <x v="3"/>
    <x v="0"/>
    <s v="No"/>
    <s v="Y"/>
    <n v="3"/>
    <n v="-2"/>
    <n v="0"/>
    <n v="37"/>
    <x v="1"/>
    <m/>
    <n v="0"/>
    <n v="1"/>
    <n v="799"/>
    <n v="1"/>
    <x v="3"/>
    <n v="1"/>
    <n v="4"/>
    <n v="59"/>
    <n v="3"/>
    <n v="3"/>
    <n v="4"/>
    <n v="7491"/>
    <n v="23848"/>
    <n v="4"/>
    <n v="17"/>
    <n v="3"/>
    <n v="4"/>
    <n v="80"/>
    <n v="0"/>
    <n v="12"/>
    <n v="4"/>
    <n v="6"/>
    <n v="5"/>
    <n v="1"/>
    <n v="2"/>
  </r>
  <r>
    <x v="1"/>
    <s v="Travel_Frequently"/>
    <x v="1"/>
    <s v="Current Employees"/>
    <x v="1"/>
    <x v="2"/>
    <s v="STAFF-624"/>
    <x v="465"/>
    <x v="0"/>
    <x v="4"/>
    <x v="1"/>
    <s v="No"/>
    <s v="Y"/>
    <n v="3"/>
    <n v="-2"/>
    <n v="0"/>
    <n v="46"/>
    <x v="1"/>
    <m/>
    <n v="0"/>
    <n v="1"/>
    <n v="1034"/>
    <n v="18"/>
    <x v="1"/>
    <n v="1"/>
    <n v="1"/>
    <n v="86"/>
    <n v="3"/>
    <n v="3"/>
    <n v="3"/>
    <n v="10527"/>
    <n v="8984"/>
    <n v="5"/>
    <n v="11"/>
    <n v="3"/>
    <n v="4"/>
    <n v="80"/>
    <n v="0"/>
    <n v="28"/>
    <n v="2"/>
    <n v="2"/>
    <n v="2"/>
    <n v="1"/>
    <n v="2"/>
  </r>
  <r>
    <x v="1"/>
    <s v="Travel_Rarely"/>
    <x v="0"/>
    <s v="Current Employees"/>
    <x v="0"/>
    <x v="0"/>
    <s v="STAFF-625"/>
    <x v="466"/>
    <x v="0"/>
    <x v="5"/>
    <x v="1"/>
    <s v="No"/>
    <s v="Y"/>
    <n v="2"/>
    <n v="-2"/>
    <n v="0"/>
    <n v="41"/>
    <x v="1"/>
    <m/>
    <n v="0"/>
    <n v="1"/>
    <n v="1276"/>
    <n v="2"/>
    <x v="4"/>
    <n v="1"/>
    <n v="2"/>
    <n v="91"/>
    <n v="3"/>
    <n v="4"/>
    <n v="2"/>
    <n v="16595"/>
    <n v="5626"/>
    <n v="7"/>
    <n v="16"/>
    <n v="3"/>
    <n v="2"/>
    <n v="80"/>
    <n v="1"/>
    <n v="22"/>
    <n v="3"/>
    <n v="18"/>
    <n v="16"/>
    <n v="11"/>
    <n v="8"/>
  </r>
  <r>
    <x v="1"/>
    <s v="Non-Travel"/>
    <x v="0"/>
    <s v="Current Employees"/>
    <x v="0"/>
    <x v="2"/>
    <s v="STAFF-626"/>
    <x v="467"/>
    <x v="1"/>
    <x v="0"/>
    <x v="2"/>
    <s v="No"/>
    <s v="Y"/>
    <n v="6"/>
    <n v="-2"/>
    <n v="0"/>
    <n v="37"/>
    <x v="1"/>
    <m/>
    <n v="0"/>
    <n v="1"/>
    <n v="142"/>
    <n v="9"/>
    <x v="2"/>
    <n v="1"/>
    <n v="1"/>
    <n v="69"/>
    <n v="3"/>
    <n v="3"/>
    <n v="3"/>
    <n v="8834"/>
    <n v="24666"/>
    <n v="1"/>
    <n v="13"/>
    <n v="3"/>
    <n v="4"/>
    <n v="80"/>
    <n v="1"/>
    <n v="9"/>
    <n v="3"/>
    <n v="9"/>
    <n v="5"/>
    <n v="7"/>
    <n v="7"/>
  </r>
  <r>
    <x v="1"/>
    <s v="Travel_Rarely"/>
    <x v="1"/>
    <s v="Current Employees"/>
    <x v="1"/>
    <x v="4"/>
    <s v="STAFF-630"/>
    <x v="468"/>
    <x v="1"/>
    <x v="1"/>
    <x v="2"/>
    <s v="Yes"/>
    <s v="Y"/>
    <n v="3"/>
    <n v="-2"/>
    <n v="0"/>
    <n v="52"/>
    <x v="1"/>
    <m/>
    <n v="0"/>
    <n v="1"/>
    <n v="956"/>
    <n v="6"/>
    <x v="0"/>
    <n v="1"/>
    <n v="4"/>
    <n v="78"/>
    <n v="3"/>
    <n v="2"/>
    <n v="4"/>
    <n v="5577"/>
    <n v="22087"/>
    <n v="3"/>
    <n v="12"/>
    <n v="3"/>
    <n v="2"/>
    <n v="80"/>
    <n v="2"/>
    <n v="18"/>
    <n v="3"/>
    <n v="10"/>
    <n v="9"/>
    <n v="6"/>
    <n v="9"/>
  </r>
  <r>
    <x v="0"/>
    <s v="Non-Travel"/>
    <x v="2"/>
    <s v="Ex-Employees"/>
    <x v="0"/>
    <x v="1"/>
    <s v="STAFF-631"/>
    <x v="469"/>
    <x v="1"/>
    <x v="0"/>
    <x v="1"/>
    <s v="No"/>
    <s v="Y"/>
    <n v="2"/>
    <n v="-2"/>
    <n v="0"/>
    <n v="32"/>
    <x v="0"/>
    <n v="1"/>
    <n v="1"/>
    <n v="0"/>
    <n v="1474"/>
    <n v="11"/>
    <x v="2"/>
    <n v="1"/>
    <n v="4"/>
    <n v="60"/>
    <n v="4"/>
    <n v="2"/>
    <n v="3"/>
    <n v="4707"/>
    <n v="23914"/>
    <n v="8"/>
    <n v="12"/>
    <n v="3"/>
    <n v="4"/>
    <n v="80"/>
    <n v="0"/>
    <n v="6"/>
    <n v="3"/>
    <n v="4"/>
    <n v="2"/>
    <n v="1"/>
    <n v="2"/>
  </r>
  <r>
    <x v="1"/>
    <s v="Travel_Frequently"/>
    <x v="4"/>
    <s v="Current Employees"/>
    <x v="0"/>
    <x v="2"/>
    <s v="STAFF-632"/>
    <x v="470"/>
    <x v="1"/>
    <x v="6"/>
    <x v="1"/>
    <s v="No"/>
    <s v="Y"/>
    <n v="3"/>
    <n v="-2"/>
    <n v="0"/>
    <n v="24"/>
    <x v="1"/>
    <m/>
    <n v="0"/>
    <n v="1"/>
    <n v="535"/>
    <n v="24"/>
    <x v="3"/>
    <n v="1"/>
    <n v="4"/>
    <n v="38"/>
    <n v="3"/>
    <n v="1"/>
    <n v="4"/>
    <n v="2400"/>
    <n v="5530"/>
    <n v="0"/>
    <n v="13"/>
    <n v="3"/>
    <n v="3"/>
    <n v="80"/>
    <n v="2"/>
    <n v="3"/>
    <n v="3"/>
    <n v="2"/>
    <n v="2"/>
    <n v="2"/>
    <n v="1"/>
  </r>
  <r>
    <x v="1"/>
    <s v="Travel_Rarely"/>
    <x v="0"/>
    <s v="Current Employees"/>
    <x v="1"/>
    <x v="2"/>
    <s v="STAFF-634"/>
    <x v="471"/>
    <x v="0"/>
    <x v="4"/>
    <x v="1"/>
    <s v="No"/>
    <s v="Y"/>
    <n v="4"/>
    <n v="-2"/>
    <n v="0"/>
    <n v="38"/>
    <x v="1"/>
    <m/>
    <n v="0"/>
    <n v="1"/>
    <n v="1495"/>
    <n v="10"/>
    <x v="3"/>
    <n v="1"/>
    <n v="3"/>
    <n v="76"/>
    <n v="3"/>
    <n v="2"/>
    <n v="3"/>
    <n v="9824"/>
    <n v="22174"/>
    <n v="3"/>
    <n v="19"/>
    <n v="3"/>
    <n v="3"/>
    <n v="80"/>
    <n v="1"/>
    <n v="18"/>
    <n v="3"/>
    <n v="1"/>
    <n v="0"/>
    <n v="0"/>
    <n v="0"/>
  </r>
  <r>
    <x v="1"/>
    <s v="Travel_Rarely"/>
    <x v="0"/>
    <s v="Current Employees"/>
    <x v="1"/>
    <x v="0"/>
    <s v="STAFF-635"/>
    <x v="472"/>
    <x v="0"/>
    <x v="3"/>
    <x v="1"/>
    <s v="No"/>
    <s v="Y"/>
    <n v="2"/>
    <n v="-2"/>
    <n v="0"/>
    <n v="37"/>
    <x v="1"/>
    <m/>
    <n v="0"/>
    <n v="1"/>
    <n v="446"/>
    <n v="1"/>
    <x v="2"/>
    <n v="1"/>
    <n v="2"/>
    <n v="65"/>
    <n v="3"/>
    <n v="2"/>
    <n v="2"/>
    <n v="6447"/>
    <n v="15701"/>
    <n v="6"/>
    <n v="12"/>
    <n v="3"/>
    <n v="2"/>
    <n v="80"/>
    <n v="1"/>
    <n v="8"/>
    <n v="2"/>
    <n v="6"/>
    <n v="5"/>
    <n v="4"/>
    <n v="3"/>
  </r>
  <r>
    <x v="1"/>
    <s v="Travel_Rarely"/>
    <x v="1"/>
    <s v="Current Employees"/>
    <x v="1"/>
    <x v="0"/>
    <s v="STAFF-638"/>
    <x v="473"/>
    <x v="1"/>
    <x v="7"/>
    <x v="2"/>
    <s v="Yes"/>
    <s v="Y"/>
    <n v="5"/>
    <n v="-2"/>
    <n v="0"/>
    <n v="49"/>
    <x v="1"/>
    <m/>
    <n v="0"/>
    <n v="1"/>
    <n v="1245"/>
    <n v="18"/>
    <x v="2"/>
    <n v="1"/>
    <n v="4"/>
    <n v="58"/>
    <n v="2"/>
    <n v="5"/>
    <n v="2"/>
    <n v="19502"/>
    <n v="2125"/>
    <n v="1"/>
    <n v="17"/>
    <n v="3"/>
    <n v="3"/>
    <n v="80"/>
    <n v="1"/>
    <n v="31"/>
    <n v="3"/>
    <n v="31"/>
    <n v="9"/>
    <n v="0"/>
    <n v="9"/>
  </r>
  <r>
    <x v="1"/>
    <s v="Travel_Rarely"/>
    <x v="4"/>
    <s v="Current Employees"/>
    <x v="1"/>
    <x v="2"/>
    <s v="STAFF-639"/>
    <x v="474"/>
    <x v="1"/>
    <x v="1"/>
    <x v="1"/>
    <s v="Yes"/>
    <s v="Y"/>
    <n v="3"/>
    <n v="-2"/>
    <n v="0"/>
    <n v="24"/>
    <x v="1"/>
    <m/>
    <n v="0"/>
    <n v="1"/>
    <n v="691"/>
    <n v="23"/>
    <x v="3"/>
    <n v="1"/>
    <n v="2"/>
    <n v="89"/>
    <n v="4"/>
    <n v="1"/>
    <n v="4"/>
    <n v="2725"/>
    <n v="21630"/>
    <n v="1"/>
    <n v="11"/>
    <n v="3"/>
    <n v="2"/>
    <n v="80"/>
    <n v="2"/>
    <n v="6"/>
    <n v="3"/>
    <n v="6"/>
    <n v="5"/>
    <n v="1"/>
    <n v="4"/>
  </r>
  <r>
    <x v="1"/>
    <s v="Travel_Rarely"/>
    <x v="2"/>
    <s v="Current Employees"/>
    <x v="0"/>
    <x v="3"/>
    <s v="STAFF-641"/>
    <x v="475"/>
    <x v="1"/>
    <x v="0"/>
    <x v="1"/>
    <s v="No"/>
    <s v="Y"/>
    <n v="5"/>
    <n v="-2"/>
    <n v="0"/>
    <n v="26"/>
    <x v="1"/>
    <m/>
    <n v="0"/>
    <n v="1"/>
    <n v="703"/>
    <n v="28"/>
    <x v="0"/>
    <n v="1"/>
    <n v="1"/>
    <n v="66"/>
    <n v="3"/>
    <n v="2"/>
    <n v="1"/>
    <n v="6272"/>
    <n v="7428"/>
    <n v="1"/>
    <n v="20"/>
    <n v="4"/>
    <n v="4"/>
    <n v="80"/>
    <n v="2"/>
    <n v="6"/>
    <n v="4"/>
    <n v="5"/>
    <n v="3"/>
    <n v="1"/>
    <n v="4"/>
  </r>
  <r>
    <x v="1"/>
    <s v="Travel_Rarely"/>
    <x v="4"/>
    <s v="Current Employees"/>
    <x v="1"/>
    <x v="1"/>
    <s v="STAFF-643"/>
    <x v="476"/>
    <x v="1"/>
    <x v="2"/>
    <x v="1"/>
    <s v="No"/>
    <s v="Y"/>
    <n v="2"/>
    <n v="-2"/>
    <n v="0"/>
    <n v="24"/>
    <x v="1"/>
    <m/>
    <n v="0"/>
    <n v="1"/>
    <n v="823"/>
    <n v="17"/>
    <x v="0"/>
    <n v="1"/>
    <n v="4"/>
    <n v="94"/>
    <n v="2"/>
    <n v="1"/>
    <n v="3"/>
    <n v="2127"/>
    <n v="9100"/>
    <n v="1"/>
    <n v="21"/>
    <n v="4"/>
    <n v="4"/>
    <n v="80"/>
    <n v="1"/>
    <n v="1"/>
    <n v="3"/>
    <n v="1"/>
    <n v="0"/>
    <n v="0"/>
    <n v="0"/>
  </r>
  <r>
    <x v="1"/>
    <s v="Travel_Frequently"/>
    <x v="1"/>
    <s v="Current Employees"/>
    <x v="2"/>
    <x v="2"/>
    <s v="STAFF-644"/>
    <x v="477"/>
    <x v="1"/>
    <x v="5"/>
    <x v="1"/>
    <s v="No"/>
    <s v="Y"/>
    <n v="2"/>
    <n v="-2"/>
    <n v="0"/>
    <n v="50"/>
    <x v="1"/>
    <m/>
    <n v="0"/>
    <n v="1"/>
    <n v="1246"/>
    <n v="3"/>
    <x v="3"/>
    <n v="1"/>
    <n v="1"/>
    <n v="99"/>
    <n v="3"/>
    <n v="5"/>
    <n v="3"/>
    <n v="18200"/>
    <n v="7999"/>
    <n v="1"/>
    <n v="11"/>
    <n v="3"/>
    <n v="3"/>
    <n v="80"/>
    <n v="1"/>
    <n v="32"/>
    <n v="3"/>
    <n v="32"/>
    <n v="5"/>
    <n v="10"/>
    <n v="7"/>
  </r>
  <r>
    <x v="1"/>
    <s v="Travel_Rarely"/>
    <x v="2"/>
    <s v="Current Employees"/>
    <x v="0"/>
    <x v="2"/>
    <s v="STAFF-645"/>
    <x v="478"/>
    <x v="1"/>
    <x v="6"/>
    <x v="1"/>
    <s v="No"/>
    <s v="Y"/>
    <n v="1"/>
    <n v="-2"/>
    <n v="0"/>
    <n v="25"/>
    <x v="1"/>
    <m/>
    <n v="0"/>
    <n v="1"/>
    <n v="622"/>
    <n v="13"/>
    <x v="1"/>
    <n v="1"/>
    <n v="2"/>
    <n v="40"/>
    <n v="3"/>
    <n v="1"/>
    <n v="3"/>
    <n v="2096"/>
    <n v="26376"/>
    <n v="1"/>
    <n v="11"/>
    <n v="3"/>
    <n v="3"/>
    <n v="80"/>
    <n v="0"/>
    <n v="7"/>
    <n v="3"/>
    <n v="7"/>
    <n v="4"/>
    <n v="0"/>
    <n v="6"/>
  </r>
  <r>
    <x v="0"/>
    <s v="Travel_Frequently"/>
    <x v="4"/>
    <s v="Ex-Employees"/>
    <x v="1"/>
    <x v="0"/>
    <s v="STAFF-647"/>
    <x v="479"/>
    <x v="0"/>
    <x v="2"/>
    <x v="1"/>
    <s v="Yes"/>
    <s v="Y"/>
    <n v="4"/>
    <n v="-2"/>
    <n v="0"/>
    <n v="24"/>
    <x v="0"/>
    <n v="1"/>
    <n v="1"/>
    <n v="0"/>
    <n v="1287"/>
    <n v="7"/>
    <x v="3"/>
    <n v="1"/>
    <n v="1"/>
    <n v="55"/>
    <n v="3"/>
    <n v="1"/>
    <n v="2"/>
    <n v="2886"/>
    <n v="14168"/>
    <n v="1"/>
    <n v="16"/>
    <n v="3"/>
    <n v="4"/>
    <n v="80"/>
    <n v="1"/>
    <n v="6"/>
    <n v="3"/>
    <n v="6"/>
    <n v="3"/>
    <n v="1"/>
    <n v="2"/>
  </r>
  <r>
    <x v="0"/>
    <s v="Travel_Frequently"/>
    <x v="2"/>
    <s v="Ex-Employees"/>
    <x v="0"/>
    <x v="0"/>
    <s v="STAFF-648"/>
    <x v="480"/>
    <x v="1"/>
    <x v="6"/>
    <x v="1"/>
    <s v="No"/>
    <s v="Y"/>
    <n v="2"/>
    <n v="-2"/>
    <n v="0"/>
    <n v="30"/>
    <x v="0"/>
    <n v="1"/>
    <n v="1"/>
    <n v="0"/>
    <n v="448"/>
    <n v="12"/>
    <x v="2"/>
    <n v="1"/>
    <n v="2"/>
    <n v="74"/>
    <n v="2"/>
    <n v="1"/>
    <n v="2"/>
    <n v="2033"/>
    <n v="14470"/>
    <n v="1"/>
    <n v="18"/>
    <n v="3"/>
    <n v="3"/>
    <n v="80"/>
    <n v="1"/>
    <n v="1"/>
    <n v="4"/>
    <n v="1"/>
    <n v="0"/>
    <n v="0"/>
    <n v="0"/>
  </r>
  <r>
    <x v="1"/>
    <s v="Travel_Rarely"/>
    <x v="2"/>
    <s v="Current Employees"/>
    <x v="1"/>
    <x v="0"/>
    <s v="STAFF-649"/>
    <x v="481"/>
    <x v="1"/>
    <x v="1"/>
    <x v="1"/>
    <s v="Yes"/>
    <s v="Y"/>
    <n v="3"/>
    <n v="-2"/>
    <n v="0"/>
    <n v="34"/>
    <x v="1"/>
    <m/>
    <n v="0"/>
    <n v="1"/>
    <n v="254"/>
    <n v="1"/>
    <x v="0"/>
    <n v="1"/>
    <n v="2"/>
    <n v="83"/>
    <n v="2"/>
    <n v="1"/>
    <n v="2"/>
    <n v="3622"/>
    <n v="22794"/>
    <n v="1"/>
    <n v="13"/>
    <n v="3"/>
    <n v="4"/>
    <n v="80"/>
    <n v="1"/>
    <n v="6"/>
    <n v="3"/>
    <n v="6"/>
    <n v="5"/>
    <n v="1"/>
    <n v="3"/>
  </r>
  <r>
    <x v="0"/>
    <s v="Travel_Rarely"/>
    <x v="2"/>
    <s v="Ex-Employees"/>
    <x v="0"/>
    <x v="2"/>
    <s v="STAFF-650"/>
    <x v="482"/>
    <x v="1"/>
    <x v="0"/>
    <x v="2"/>
    <s v="No"/>
    <s v="Y"/>
    <n v="2"/>
    <n v="-2"/>
    <n v="0"/>
    <n v="31"/>
    <x v="0"/>
    <n v="1"/>
    <n v="1"/>
    <n v="0"/>
    <n v="1365"/>
    <n v="13"/>
    <x v="2"/>
    <n v="1"/>
    <n v="2"/>
    <n v="46"/>
    <n v="3"/>
    <n v="2"/>
    <n v="3"/>
    <n v="4233"/>
    <n v="11512"/>
    <n v="2"/>
    <n v="17"/>
    <n v="3"/>
    <n v="3"/>
    <n v="80"/>
    <n v="0"/>
    <n v="9"/>
    <n v="1"/>
    <n v="3"/>
    <n v="1"/>
    <n v="1"/>
    <n v="2"/>
  </r>
  <r>
    <x v="1"/>
    <s v="Travel_Rarely"/>
    <x v="0"/>
    <s v="Current Employees"/>
    <x v="1"/>
    <x v="1"/>
    <s v="STAFF-652"/>
    <x v="483"/>
    <x v="1"/>
    <x v="2"/>
    <x v="0"/>
    <s v="No"/>
    <s v="Y"/>
    <n v="3"/>
    <n v="-2"/>
    <n v="0"/>
    <n v="35"/>
    <x v="1"/>
    <m/>
    <n v="0"/>
    <n v="1"/>
    <n v="538"/>
    <n v="25"/>
    <x v="0"/>
    <n v="1"/>
    <n v="1"/>
    <n v="54"/>
    <n v="2"/>
    <n v="2"/>
    <n v="4"/>
    <n v="3681"/>
    <n v="14004"/>
    <n v="4"/>
    <n v="14"/>
    <n v="3"/>
    <n v="4"/>
    <n v="80"/>
    <n v="0"/>
    <n v="9"/>
    <n v="3"/>
    <n v="3"/>
    <n v="2"/>
    <n v="0"/>
    <n v="2"/>
  </r>
  <r>
    <x v="1"/>
    <s v="Travel_Rarely"/>
    <x v="2"/>
    <s v="Current Employees"/>
    <x v="0"/>
    <x v="2"/>
    <s v="STAFF-653"/>
    <x v="484"/>
    <x v="1"/>
    <x v="0"/>
    <x v="2"/>
    <s v="No"/>
    <s v="Y"/>
    <n v="4"/>
    <n v="-2"/>
    <n v="0"/>
    <n v="31"/>
    <x v="1"/>
    <m/>
    <n v="0"/>
    <n v="1"/>
    <n v="525"/>
    <n v="6"/>
    <x v="2"/>
    <n v="1"/>
    <n v="1"/>
    <n v="66"/>
    <n v="4"/>
    <n v="2"/>
    <n v="4"/>
    <n v="5460"/>
    <n v="6219"/>
    <n v="4"/>
    <n v="22"/>
    <n v="4"/>
    <n v="4"/>
    <n v="80"/>
    <n v="2"/>
    <n v="13"/>
    <n v="4"/>
    <n v="7"/>
    <n v="7"/>
    <n v="5"/>
    <n v="7"/>
  </r>
  <r>
    <x v="1"/>
    <s v="Travel_Rarely"/>
    <x v="2"/>
    <s v="Current Employees"/>
    <x v="1"/>
    <x v="2"/>
    <s v="STAFF-655"/>
    <x v="485"/>
    <x v="0"/>
    <x v="1"/>
    <x v="2"/>
    <s v="No"/>
    <s v="Y"/>
    <n v="5"/>
    <n v="-2"/>
    <n v="0"/>
    <n v="27"/>
    <x v="1"/>
    <m/>
    <n v="0"/>
    <n v="1"/>
    <n v="798"/>
    <n v="6"/>
    <x v="2"/>
    <n v="1"/>
    <n v="1"/>
    <n v="66"/>
    <n v="2"/>
    <n v="1"/>
    <n v="3"/>
    <n v="2187"/>
    <n v="5013"/>
    <n v="0"/>
    <n v="12"/>
    <n v="3"/>
    <n v="3"/>
    <n v="80"/>
    <n v="2"/>
    <n v="6"/>
    <n v="2"/>
    <n v="5"/>
    <n v="3"/>
    <n v="0"/>
    <n v="3"/>
  </r>
  <r>
    <x v="1"/>
    <s v="Travel_Rarely"/>
    <x v="0"/>
    <s v="Current Employees"/>
    <x v="0"/>
    <x v="3"/>
    <s v="STAFF-656"/>
    <x v="486"/>
    <x v="1"/>
    <x v="0"/>
    <x v="1"/>
    <s v="Yes"/>
    <s v="Y"/>
    <n v="3"/>
    <n v="-2"/>
    <n v="0"/>
    <n v="37"/>
    <x v="1"/>
    <m/>
    <n v="0"/>
    <n v="1"/>
    <n v="558"/>
    <n v="2"/>
    <x v="3"/>
    <n v="1"/>
    <n v="4"/>
    <n v="75"/>
    <n v="3"/>
    <n v="2"/>
    <n v="1"/>
    <n v="9602"/>
    <n v="3010"/>
    <n v="4"/>
    <n v="11"/>
    <n v="3"/>
    <n v="3"/>
    <n v="80"/>
    <n v="1"/>
    <n v="17"/>
    <n v="2"/>
    <n v="3"/>
    <n v="0"/>
    <n v="1"/>
    <n v="0"/>
  </r>
  <r>
    <x v="1"/>
    <s v="Travel_Rarely"/>
    <x v="4"/>
    <s v="Current Employees"/>
    <x v="1"/>
    <x v="0"/>
    <s v="STAFF-657"/>
    <x v="487"/>
    <x v="0"/>
    <x v="1"/>
    <x v="0"/>
    <s v="No"/>
    <s v="Y"/>
    <n v="0"/>
    <n v="-2"/>
    <n v="0"/>
    <n v="20"/>
    <x v="1"/>
    <m/>
    <n v="0"/>
    <n v="1"/>
    <n v="959"/>
    <n v="1"/>
    <x v="3"/>
    <n v="1"/>
    <n v="4"/>
    <n v="83"/>
    <n v="2"/>
    <n v="1"/>
    <n v="2"/>
    <n v="2836"/>
    <n v="11757"/>
    <n v="1"/>
    <n v="13"/>
    <n v="3"/>
    <n v="4"/>
    <n v="80"/>
    <n v="0"/>
    <n v="1"/>
    <n v="4"/>
    <n v="1"/>
    <n v="0"/>
    <n v="0"/>
    <n v="0"/>
  </r>
  <r>
    <x v="1"/>
    <s v="Travel_Rarely"/>
    <x v="0"/>
    <s v="Current Employees"/>
    <x v="1"/>
    <x v="0"/>
    <s v="STAFF-659"/>
    <x v="488"/>
    <x v="0"/>
    <x v="4"/>
    <x v="1"/>
    <s v="No"/>
    <s v="Y"/>
    <n v="4"/>
    <n v="-2"/>
    <n v="0"/>
    <n v="42"/>
    <x v="1"/>
    <m/>
    <n v="0"/>
    <n v="1"/>
    <n v="622"/>
    <n v="2"/>
    <x v="2"/>
    <n v="1"/>
    <n v="3"/>
    <n v="81"/>
    <n v="3"/>
    <n v="2"/>
    <n v="2"/>
    <n v="4089"/>
    <n v="5718"/>
    <n v="1"/>
    <n v="13"/>
    <n v="3"/>
    <n v="2"/>
    <n v="80"/>
    <n v="2"/>
    <n v="10"/>
    <n v="3"/>
    <n v="10"/>
    <n v="2"/>
    <n v="2"/>
    <n v="2"/>
  </r>
  <r>
    <x v="1"/>
    <s v="Travel_Rarely"/>
    <x v="0"/>
    <s v="Current Employees"/>
    <x v="1"/>
    <x v="1"/>
    <s v="STAFF-661"/>
    <x v="489"/>
    <x v="1"/>
    <x v="7"/>
    <x v="2"/>
    <s v="Yes"/>
    <s v="Y"/>
    <n v="3"/>
    <n v="-2"/>
    <n v="0"/>
    <n v="43"/>
    <x v="1"/>
    <m/>
    <n v="0"/>
    <n v="1"/>
    <n v="782"/>
    <n v="6"/>
    <x v="2"/>
    <n v="1"/>
    <n v="2"/>
    <n v="50"/>
    <n v="2"/>
    <n v="4"/>
    <n v="4"/>
    <n v="16627"/>
    <n v="2671"/>
    <n v="4"/>
    <n v="14"/>
    <n v="3"/>
    <n v="3"/>
    <n v="80"/>
    <n v="1"/>
    <n v="21"/>
    <n v="2"/>
    <n v="1"/>
    <n v="0"/>
    <n v="0"/>
    <n v="0"/>
  </r>
  <r>
    <x v="1"/>
    <s v="Travel_Rarely"/>
    <x v="0"/>
    <s v="Current Employees"/>
    <x v="1"/>
    <x v="0"/>
    <s v="STAFF-662"/>
    <x v="490"/>
    <x v="0"/>
    <x v="1"/>
    <x v="0"/>
    <s v="No"/>
    <s v="Y"/>
    <n v="3"/>
    <n v="-2"/>
    <n v="0"/>
    <n v="38"/>
    <x v="1"/>
    <m/>
    <n v="0"/>
    <n v="1"/>
    <n v="362"/>
    <n v="1"/>
    <x v="1"/>
    <n v="1"/>
    <n v="3"/>
    <n v="43"/>
    <n v="3"/>
    <n v="1"/>
    <n v="2"/>
    <n v="2619"/>
    <n v="14561"/>
    <n v="3"/>
    <n v="17"/>
    <n v="3"/>
    <n v="4"/>
    <n v="80"/>
    <n v="0"/>
    <n v="8"/>
    <n v="2"/>
    <n v="0"/>
    <n v="0"/>
    <n v="0"/>
    <n v="0"/>
  </r>
  <r>
    <x v="1"/>
    <s v="Travel_Frequently"/>
    <x v="0"/>
    <s v="Current Employees"/>
    <x v="1"/>
    <x v="2"/>
    <s v="STAFF-663"/>
    <x v="491"/>
    <x v="1"/>
    <x v="2"/>
    <x v="2"/>
    <s v="Yes"/>
    <s v="Y"/>
    <n v="3"/>
    <n v="-2"/>
    <n v="0"/>
    <n v="43"/>
    <x v="1"/>
    <m/>
    <n v="0"/>
    <n v="1"/>
    <n v="1001"/>
    <n v="9"/>
    <x v="4"/>
    <n v="1"/>
    <n v="4"/>
    <n v="72"/>
    <n v="3"/>
    <n v="2"/>
    <n v="3"/>
    <n v="5679"/>
    <n v="19627"/>
    <n v="3"/>
    <n v="13"/>
    <n v="3"/>
    <n v="2"/>
    <n v="80"/>
    <n v="1"/>
    <n v="10"/>
    <n v="3"/>
    <n v="8"/>
    <n v="7"/>
    <n v="4"/>
    <n v="7"/>
  </r>
  <r>
    <x v="1"/>
    <s v="Travel_Rarely"/>
    <x v="1"/>
    <s v="Current Employees"/>
    <x v="1"/>
    <x v="0"/>
    <s v="STAFF-664"/>
    <x v="492"/>
    <x v="0"/>
    <x v="5"/>
    <x v="1"/>
    <s v="No"/>
    <s v="Y"/>
    <n v="3"/>
    <n v="-2"/>
    <n v="0"/>
    <n v="48"/>
    <x v="1"/>
    <m/>
    <n v="0"/>
    <n v="1"/>
    <n v="1236"/>
    <n v="1"/>
    <x v="2"/>
    <n v="1"/>
    <n v="4"/>
    <n v="40"/>
    <n v="2"/>
    <n v="4"/>
    <n v="2"/>
    <n v="15402"/>
    <n v="17997"/>
    <n v="7"/>
    <n v="11"/>
    <n v="3"/>
    <n v="1"/>
    <n v="80"/>
    <n v="1"/>
    <n v="21"/>
    <n v="1"/>
    <n v="3"/>
    <n v="2"/>
    <n v="0"/>
    <n v="2"/>
  </r>
  <r>
    <x v="1"/>
    <s v="Travel_Rarely"/>
    <x v="0"/>
    <s v="Current Employees"/>
    <x v="2"/>
    <x v="0"/>
    <s v="STAFF-665"/>
    <x v="493"/>
    <x v="0"/>
    <x v="8"/>
    <x v="0"/>
    <s v="No"/>
    <s v="Y"/>
    <n v="1"/>
    <n v="-2"/>
    <n v="0"/>
    <n v="44"/>
    <x v="1"/>
    <m/>
    <n v="0"/>
    <n v="1"/>
    <n v="1112"/>
    <n v="1"/>
    <x v="2"/>
    <n v="1"/>
    <n v="1"/>
    <n v="50"/>
    <n v="2"/>
    <n v="2"/>
    <n v="2"/>
    <n v="5985"/>
    <n v="26894"/>
    <n v="4"/>
    <n v="11"/>
    <n v="3"/>
    <n v="2"/>
    <n v="80"/>
    <n v="0"/>
    <n v="10"/>
    <n v="4"/>
    <n v="2"/>
    <n v="2"/>
    <n v="0"/>
    <n v="2"/>
  </r>
  <r>
    <x v="1"/>
    <s v="Travel_Rarely"/>
    <x v="2"/>
    <s v="Current Employees"/>
    <x v="0"/>
    <x v="4"/>
    <s v="STAFF-666"/>
    <x v="494"/>
    <x v="0"/>
    <x v="6"/>
    <x v="2"/>
    <s v="Yes"/>
    <s v="Y"/>
    <n v="3"/>
    <n v="-2"/>
    <n v="0"/>
    <n v="34"/>
    <x v="1"/>
    <m/>
    <n v="0"/>
    <n v="1"/>
    <n v="204"/>
    <n v="14"/>
    <x v="3"/>
    <n v="1"/>
    <n v="4"/>
    <n v="31"/>
    <n v="3"/>
    <n v="1"/>
    <n v="4"/>
    <n v="2579"/>
    <n v="2912"/>
    <n v="1"/>
    <n v="18"/>
    <n v="3"/>
    <n v="4"/>
    <n v="80"/>
    <n v="2"/>
    <n v="8"/>
    <n v="3"/>
    <n v="8"/>
    <n v="2"/>
    <n v="0"/>
    <n v="6"/>
  </r>
  <r>
    <x v="0"/>
    <s v="Travel_Rarely"/>
    <x v="2"/>
    <s v="Ex-Employees"/>
    <x v="0"/>
    <x v="3"/>
    <s v="STAFF-667"/>
    <x v="495"/>
    <x v="1"/>
    <x v="6"/>
    <x v="2"/>
    <s v="No"/>
    <s v="Y"/>
    <n v="3"/>
    <n v="-2"/>
    <n v="0"/>
    <n v="27"/>
    <x v="0"/>
    <n v="1"/>
    <n v="1"/>
    <n v="0"/>
    <n v="1420"/>
    <n v="2"/>
    <x v="1"/>
    <n v="1"/>
    <n v="3"/>
    <n v="85"/>
    <n v="3"/>
    <n v="1"/>
    <n v="1"/>
    <n v="3041"/>
    <n v="16346"/>
    <n v="0"/>
    <n v="11"/>
    <n v="3"/>
    <n v="2"/>
    <n v="80"/>
    <n v="1"/>
    <n v="5"/>
    <n v="3"/>
    <n v="4"/>
    <n v="3"/>
    <n v="0"/>
    <n v="2"/>
  </r>
  <r>
    <x v="1"/>
    <s v="Travel_Rarely"/>
    <x v="4"/>
    <s v="Current Employees"/>
    <x v="0"/>
    <x v="4"/>
    <s v="STAFF-669"/>
    <x v="496"/>
    <x v="1"/>
    <x v="6"/>
    <x v="0"/>
    <s v="No"/>
    <s v="Y"/>
    <n v="2"/>
    <n v="-2"/>
    <n v="0"/>
    <n v="21"/>
    <x v="1"/>
    <m/>
    <n v="0"/>
    <n v="1"/>
    <n v="1343"/>
    <n v="22"/>
    <x v="1"/>
    <n v="1"/>
    <n v="4"/>
    <n v="49"/>
    <n v="3"/>
    <n v="1"/>
    <n v="4"/>
    <n v="3447"/>
    <n v="24444"/>
    <n v="1"/>
    <n v="11"/>
    <n v="3"/>
    <n v="3"/>
    <n v="80"/>
    <n v="0"/>
    <n v="3"/>
    <n v="3"/>
    <n v="3"/>
    <n v="2"/>
    <n v="1"/>
    <n v="2"/>
  </r>
  <r>
    <x v="1"/>
    <s v="Travel_Rarely"/>
    <x v="0"/>
    <s v="Current Employees"/>
    <x v="1"/>
    <x v="1"/>
    <s v="STAFF-671"/>
    <x v="497"/>
    <x v="1"/>
    <x v="5"/>
    <x v="1"/>
    <s v="Yes"/>
    <s v="Y"/>
    <n v="2"/>
    <n v="-2"/>
    <n v="0"/>
    <n v="44"/>
    <x v="1"/>
    <m/>
    <n v="0"/>
    <n v="1"/>
    <n v="1315"/>
    <n v="3"/>
    <x v="2"/>
    <n v="1"/>
    <n v="4"/>
    <n v="35"/>
    <n v="3"/>
    <n v="5"/>
    <n v="4"/>
    <n v="19513"/>
    <n v="9358"/>
    <n v="4"/>
    <n v="12"/>
    <n v="3"/>
    <n v="1"/>
    <n v="80"/>
    <n v="1"/>
    <n v="26"/>
    <n v="4"/>
    <n v="2"/>
    <n v="2"/>
    <n v="0"/>
    <n v="1"/>
  </r>
  <r>
    <x v="1"/>
    <s v="Travel_Rarely"/>
    <x v="4"/>
    <s v="Current Employees"/>
    <x v="1"/>
    <x v="2"/>
    <s v="STAFF-675"/>
    <x v="498"/>
    <x v="1"/>
    <x v="1"/>
    <x v="1"/>
    <s v="No"/>
    <s v="Y"/>
    <n v="3"/>
    <n v="-2"/>
    <n v="0"/>
    <n v="22"/>
    <x v="1"/>
    <m/>
    <n v="0"/>
    <n v="1"/>
    <n v="604"/>
    <n v="6"/>
    <x v="1"/>
    <n v="1"/>
    <n v="1"/>
    <n v="69"/>
    <n v="3"/>
    <n v="1"/>
    <n v="3"/>
    <n v="2773"/>
    <n v="12145"/>
    <n v="0"/>
    <n v="20"/>
    <n v="4"/>
    <n v="4"/>
    <n v="80"/>
    <n v="0"/>
    <n v="3"/>
    <n v="3"/>
    <n v="2"/>
    <n v="2"/>
    <n v="2"/>
    <n v="2"/>
  </r>
  <r>
    <x v="1"/>
    <s v="Travel_Rarely"/>
    <x v="2"/>
    <s v="Current Employees"/>
    <x v="0"/>
    <x v="3"/>
    <s v="STAFF-677"/>
    <x v="499"/>
    <x v="1"/>
    <x v="0"/>
    <x v="2"/>
    <s v="No"/>
    <s v="Y"/>
    <n v="3"/>
    <n v="-2"/>
    <n v="0"/>
    <n v="33"/>
    <x v="1"/>
    <m/>
    <n v="0"/>
    <n v="1"/>
    <n v="1216"/>
    <n v="8"/>
    <x v="2"/>
    <n v="1"/>
    <n v="3"/>
    <n v="39"/>
    <n v="3"/>
    <n v="2"/>
    <n v="1"/>
    <n v="7104"/>
    <n v="20431"/>
    <n v="0"/>
    <n v="12"/>
    <n v="3"/>
    <n v="4"/>
    <n v="80"/>
    <n v="0"/>
    <n v="6"/>
    <n v="3"/>
    <n v="5"/>
    <n v="0"/>
    <n v="1"/>
    <n v="2"/>
  </r>
  <r>
    <x v="1"/>
    <s v="Travel_Rarely"/>
    <x v="2"/>
    <s v="Current Employees"/>
    <x v="1"/>
    <x v="0"/>
    <s v="STAFF-679"/>
    <x v="500"/>
    <x v="0"/>
    <x v="1"/>
    <x v="1"/>
    <s v="Yes"/>
    <s v="Y"/>
    <n v="2"/>
    <n v="-2"/>
    <n v="0"/>
    <n v="32"/>
    <x v="1"/>
    <m/>
    <n v="0"/>
    <n v="1"/>
    <n v="646"/>
    <n v="9"/>
    <x v="2"/>
    <n v="1"/>
    <n v="1"/>
    <n v="92"/>
    <n v="3"/>
    <n v="2"/>
    <n v="2"/>
    <n v="6322"/>
    <n v="18089"/>
    <n v="1"/>
    <n v="12"/>
    <n v="3"/>
    <n v="4"/>
    <n v="80"/>
    <n v="1"/>
    <n v="6"/>
    <n v="2"/>
    <n v="6"/>
    <n v="4"/>
    <n v="0"/>
    <n v="5"/>
  </r>
  <r>
    <x v="1"/>
    <s v="Travel_Frequently"/>
    <x v="2"/>
    <s v="Current Employees"/>
    <x v="1"/>
    <x v="2"/>
    <s v="STAFF-680"/>
    <x v="501"/>
    <x v="0"/>
    <x v="1"/>
    <x v="2"/>
    <s v="No"/>
    <s v="Y"/>
    <n v="2"/>
    <n v="-2"/>
    <n v="0"/>
    <n v="30"/>
    <x v="1"/>
    <m/>
    <n v="0"/>
    <n v="1"/>
    <n v="160"/>
    <n v="3"/>
    <x v="3"/>
    <n v="1"/>
    <n v="3"/>
    <n v="71"/>
    <n v="3"/>
    <n v="1"/>
    <n v="3"/>
    <n v="2083"/>
    <n v="22653"/>
    <n v="1"/>
    <n v="20"/>
    <n v="4"/>
    <n v="3"/>
    <n v="80"/>
    <n v="1"/>
    <n v="1"/>
    <n v="3"/>
    <n v="1"/>
    <n v="0"/>
    <n v="0"/>
    <n v="0"/>
  </r>
  <r>
    <x v="1"/>
    <s v="Travel_Rarely"/>
    <x v="1"/>
    <s v="Current Employees"/>
    <x v="0"/>
    <x v="2"/>
    <s v="STAFF-682"/>
    <x v="502"/>
    <x v="0"/>
    <x v="0"/>
    <x v="0"/>
    <s v="No"/>
    <s v="Y"/>
    <n v="2"/>
    <n v="-2"/>
    <n v="0"/>
    <n v="53"/>
    <x v="1"/>
    <m/>
    <n v="0"/>
    <n v="1"/>
    <n v="238"/>
    <n v="1"/>
    <x v="1"/>
    <n v="1"/>
    <n v="4"/>
    <n v="34"/>
    <n v="3"/>
    <n v="2"/>
    <n v="3"/>
    <n v="8381"/>
    <n v="7507"/>
    <n v="7"/>
    <n v="20"/>
    <n v="4"/>
    <n v="4"/>
    <n v="80"/>
    <n v="0"/>
    <n v="18"/>
    <n v="4"/>
    <n v="14"/>
    <n v="7"/>
    <n v="8"/>
    <n v="10"/>
  </r>
  <r>
    <x v="1"/>
    <s v="Travel_Rarely"/>
    <x v="2"/>
    <s v="Current Employees"/>
    <x v="1"/>
    <x v="0"/>
    <s v="STAFF-683"/>
    <x v="503"/>
    <x v="1"/>
    <x v="1"/>
    <x v="1"/>
    <s v="No"/>
    <s v="Y"/>
    <n v="4"/>
    <n v="-2"/>
    <n v="0"/>
    <n v="34"/>
    <x v="1"/>
    <m/>
    <n v="0"/>
    <n v="1"/>
    <n v="1397"/>
    <n v="1"/>
    <x v="4"/>
    <n v="1"/>
    <n v="2"/>
    <n v="42"/>
    <n v="3"/>
    <n v="1"/>
    <n v="2"/>
    <n v="2691"/>
    <n v="7660"/>
    <n v="1"/>
    <n v="12"/>
    <n v="3"/>
    <n v="4"/>
    <n v="80"/>
    <n v="1"/>
    <n v="10"/>
    <n v="2"/>
    <n v="10"/>
    <n v="9"/>
    <n v="8"/>
    <n v="8"/>
  </r>
  <r>
    <x v="0"/>
    <s v="Travel_Frequently"/>
    <x v="1"/>
    <s v="Ex-Employees"/>
    <x v="0"/>
    <x v="0"/>
    <s v="STAFF-684"/>
    <x v="504"/>
    <x v="0"/>
    <x v="0"/>
    <x v="1"/>
    <s v="No"/>
    <s v="Y"/>
    <n v="4"/>
    <n v="-2"/>
    <n v="0"/>
    <n v="45"/>
    <x v="0"/>
    <n v="1"/>
    <n v="1"/>
    <n v="0"/>
    <n v="306"/>
    <n v="26"/>
    <x v="2"/>
    <n v="1"/>
    <n v="1"/>
    <n v="100"/>
    <n v="3"/>
    <n v="2"/>
    <n v="2"/>
    <n v="4286"/>
    <n v="5630"/>
    <n v="2"/>
    <n v="14"/>
    <n v="3"/>
    <n v="4"/>
    <n v="80"/>
    <n v="2"/>
    <n v="5"/>
    <n v="3"/>
    <n v="1"/>
    <n v="1"/>
    <n v="0"/>
    <n v="0"/>
  </r>
  <r>
    <x v="1"/>
    <s v="Travel_Rarely"/>
    <x v="2"/>
    <s v="Current Employees"/>
    <x v="1"/>
    <x v="0"/>
    <s v="STAFF-686"/>
    <x v="505"/>
    <x v="0"/>
    <x v="2"/>
    <x v="1"/>
    <s v="Yes"/>
    <s v="Y"/>
    <n v="2"/>
    <n v="-2"/>
    <n v="0"/>
    <n v="26"/>
    <x v="1"/>
    <m/>
    <n v="0"/>
    <n v="1"/>
    <n v="991"/>
    <n v="6"/>
    <x v="3"/>
    <n v="1"/>
    <n v="3"/>
    <n v="71"/>
    <n v="3"/>
    <n v="1"/>
    <n v="2"/>
    <n v="2659"/>
    <n v="17759"/>
    <n v="1"/>
    <n v="13"/>
    <n v="3"/>
    <n v="3"/>
    <n v="80"/>
    <n v="1"/>
    <n v="3"/>
    <n v="3"/>
    <n v="3"/>
    <n v="2"/>
    <n v="0"/>
    <n v="2"/>
  </r>
  <r>
    <x v="1"/>
    <s v="Travel_Rarely"/>
    <x v="0"/>
    <s v="Current Employees"/>
    <x v="1"/>
    <x v="1"/>
    <s v="STAFF-689"/>
    <x v="506"/>
    <x v="1"/>
    <x v="3"/>
    <x v="1"/>
    <s v="No"/>
    <s v="Y"/>
    <n v="2"/>
    <n v="-2"/>
    <n v="0"/>
    <n v="37"/>
    <x v="1"/>
    <m/>
    <n v="0"/>
    <n v="1"/>
    <n v="482"/>
    <n v="3"/>
    <x v="3"/>
    <n v="1"/>
    <n v="3"/>
    <n v="36"/>
    <n v="3"/>
    <n v="3"/>
    <n v="3"/>
    <n v="9434"/>
    <n v="9606"/>
    <n v="1"/>
    <n v="15"/>
    <n v="3"/>
    <n v="3"/>
    <n v="80"/>
    <n v="1"/>
    <n v="10"/>
    <n v="3"/>
    <n v="10"/>
    <n v="7"/>
    <n v="7"/>
    <n v="8"/>
  </r>
  <r>
    <x v="1"/>
    <s v="Travel_Rarely"/>
    <x v="2"/>
    <s v="Current Employees"/>
    <x v="0"/>
    <x v="2"/>
    <s v="STAFF-690"/>
    <x v="507"/>
    <x v="0"/>
    <x v="0"/>
    <x v="1"/>
    <s v="No"/>
    <s v="Y"/>
    <n v="5"/>
    <n v="-2"/>
    <n v="0"/>
    <n v="29"/>
    <x v="1"/>
    <m/>
    <n v="0"/>
    <n v="1"/>
    <n v="1176"/>
    <n v="3"/>
    <x v="0"/>
    <n v="1"/>
    <n v="2"/>
    <n v="62"/>
    <n v="3"/>
    <n v="2"/>
    <n v="3"/>
    <n v="5561"/>
    <n v="3487"/>
    <n v="1"/>
    <n v="14"/>
    <n v="3"/>
    <n v="1"/>
    <n v="80"/>
    <n v="1"/>
    <n v="6"/>
    <n v="2"/>
    <n v="6"/>
    <n v="0"/>
    <n v="1"/>
    <n v="2"/>
  </r>
  <r>
    <x v="1"/>
    <s v="Travel_Rarely"/>
    <x v="0"/>
    <s v="Current Employees"/>
    <x v="1"/>
    <x v="0"/>
    <s v="STAFF-691"/>
    <x v="508"/>
    <x v="1"/>
    <x v="1"/>
    <x v="0"/>
    <s v="No"/>
    <s v="Y"/>
    <n v="3"/>
    <n v="-2"/>
    <n v="0"/>
    <n v="35"/>
    <x v="1"/>
    <m/>
    <n v="0"/>
    <n v="1"/>
    <n v="1017"/>
    <n v="6"/>
    <x v="2"/>
    <n v="1"/>
    <n v="2"/>
    <n v="82"/>
    <n v="1"/>
    <n v="2"/>
    <n v="2"/>
    <n v="6646"/>
    <n v="19368"/>
    <n v="1"/>
    <n v="13"/>
    <n v="3"/>
    <n v="2"/>
    <n v="80"/>
    <n v="0"/>
    <n v="17"/>
    <n v="3"/>
    <n v="17"/>
    <n v="11"/>
    <n v="11"/>
    <n v="8"/>
  </r>
  <r>
    <x v="1"/>
    <s v="Travel_Frequently"/>
    <x v="2"/>
    <s v="Current Employees"/>
    <x v="1"/>
    <x v="0"/>
    <s v="STAFF-692"/>
    <x v="509"/>
    <x v="1"/>
    <x v="4"/>
    <x v="2"/>
    <s v="No"/>
    <s v="Y"/>
    <n v="2"/>
    <n v="-2"/>
    <n v="0"/>
    <n v="33"/>
    <x v="1"/>
    <m/>
    <n v="0"/>
    <n v="1"/>
    <n v="1296"/>
    <n v="6"/>
    <x v="3"/>
    <n v="1"/>
    <n v="3"/>
    <n v="30"/>
    <n v="3"/>
    <n v="2"/>
    <n v="2"/>
    <n v="7725"/>
    <n v="5335"/>
    <n v="3"/>
    <n v="23"/>
    <n v="4"/>
    <n v="3"/>
    <n v="80"/>
    <n v="1"/>
    <n v="15"/>
    <n v="1"/>
    <n v="13"/>
    <n v="11"/>
    <n v="4"/>
    <n v="7"/>
  </r>
  <r>
    <x v="1"/>
    <s v="Travel_Rarely"/>
    <x v="1"/>
    <s v="Current Employees"/>
    <x v="2"/>
    <x v="2"/>
    <s v="STAFF-698"/>
    <x v="510"/>
    <x v="1"/>
    <x v="8"/>
    <x v="1"/>
    <s v="No"/>
    <s v="Y"/>
    <n v="1"/>
    <n v="-2"/>
    <n v="0"/>
    <n v="54"/>
    <x v="1"/>
    <m/>
    <n v="0"/>
    <n v="1"/>
    <n v="397"/>
    <n v="19"/>
    <x v="2"/>
    <n v="1"/>
    <n v="3"/>
    <n v="88"/>
    <n v="3"/>
    <n v="3"/>
    <n v="3"/>
    <n v="10725"/>
    <n v="6729"/>
    <n v="2"/>
    <n v="15"/>
    <n v="3"/>
    <n v="3"/>
    <n v="80"/>
    <n v="1"/>
    <n v="16"/>
    <n v="4"/>
    <n v="9"/>
    <n v="7"/>
    <n v="7"/>
    <n v="1"/>
  </r>
  <r>
    <x v="1"/>
    <s v="Travel_Rarely"/>
    <x v="0"/>
    <s v="Current Employees"/>
    <x v="1"/>
    <x v="2"/>
    <s v="STAFF-699"/>
    <x v="511"/>
    <x v="1"/>
    <x v="3"/>
    <x v="2"/>
    <s v="Yes"/>
    <s v="Y"/>
    <n v="2"/>
    <n v="-2"/>
    <n v="0"/>
    <n v="36"/>
    <x v="1"/>
    <m/>
    <n v="0"/>
    <n v="1"/>
    <n v="913"/>
    <n v="9"/>
    <x v="0"/>
    <n v="1"/>
    <n v="2"/>
    <n v="48"/>
    <n v="2"/>
    <n v="2"/>
    <n v="3"/>
    <n v="8847"/>
    <n v="13934"/>
    <n v="2"/>
    <n v="11"/>
    <n v="3"/>
    <n v="3"/>
    <n v="80"/>
    <n v="1"/>
    <n v="13"/>
    <n v="3"/>
    <n v="3"/>
    <n v="2"/>
    <n v="0"/>
    <n v="2"/>
  </r>
  <r>
    <x v="1"/>
    <s v="Travel_Rarely"/>
    <x v="2"/>
    <s v="Current Employees"/>
    <x v="1"/>
    <x v="2"/>
    <s v="STAFF-700"/>
    <x v="512"/>
    <x v="1"/>
    <x v="1"/>
    <x v="0"/>
    <s v="No"/>
    <s v="Y"/>
    <n v="0"/>
    <n v="-2"/>
    <n v="0"/>
    <n v="27"/>
    <x v="1"/>
    <m/>
    <n v="0"/>
    <n v="1"/>
    <n v="1115"/>
    <n v="3"/>
    <x v="2"/>
    <n v="1"/>
    <n v="1"/>
    <n v="54"/>
    <n v="2"/>
    <n v="1"/>
    <n v="4"/>
    <n v="2045"/>
    <n v="15174"/>
    <n v="0"/>
    <n v="13"/>
    <n v="3"/>
    <n v="4"/>
    <n v="80"/>
    <n v="0"/>
    <n v="5"/>
    <n v="3"/>
    <n v="4"/>
    <n v="2"/>
    <n v="1"/>
    <n v="1"/>
  </r>
  <r>
    <x v="0"/>
    <s v="Travel_Rarely"/>
    <x v="4"/>
    <s v="Ex-Employees"/>
    <x v="1"/>
    <x v="2"/>
    <s v="STAFF-701"/>
    <x v="513"/>
    <x v="1"/>
    <x v="1"/>
    <x v="0"/>
    <s v="Yes"/>
    <s v="Y"/>
    <n v="5"/>
    <n v="-2"/>
    <n v="0"/>
    <n v="20"/>
    <x v="0"/>
    <n v="1"/>
    <n v="1"/>
    <n v="0"/>
    <n v="1362"/>
    <n v="10"/>
    <x v="1"/>
    <n v="1"/>
    <n v="4"/>
    <n v="32"/>
    <n v="3"/>
    <n v="1"/>
    <n v="3"/>
    <n v="1009"/>
    <n v="26999"/>
    <n v="1"/>
    <n v="11"/>
    <n v="3"/>
    <n v="4"/>
    <n v="80"/>
    <n v="0"/>
    <n v="1"/>
    <n v="3"/>
    <n v="1"/>
    <n v="0"/>
    <n v="1"/>
    <n v="1"/>
  </r>
  <r>
    <x v="0"/>
    <s v="Travel_Frequently"/>
    <x v="2"/>
    <s v="Ex-Employees"/>
    <x v="1"/>
    <x v="0"/>
    <s v="STAFF-702"/>
    <x v="514"/>
    <x v="1"/>
    <x v="1"/>
    <x v="0"/>
    <s v="Yes"/>
    <s v="Y"/>
    <n v="3"/>
    <n v="-2"/>
    <n v="0"/>
    <n v="33"/>
    <x v="0"/>
    <n v="1"/>
    <n v="1"/>
    <n v="0"/>
    <n v="1076"/>
    <n v="3"/>
    <x v="3"/>
    <n v="1"/>
    <n v="1"/>
    <n v="70"/>
    <n v="3"/>
    <n v="1"/>
    <n v="2"/>
    <n v="3348"/>
    <n v="3164"/>
    <n v="1"/>
    <n v="11"/>
    <n v="3"/>
    <n v="1"/>
    <n v="80"/>
    <n v="0"/>
    <n v="10"/>
    <n v="3"/>
    <n v="10"/>
    <n v="8"/>
    <n v="9"/>
    <n v="7"/>
  </r>
  <r>
    <x v="1"/>
    <s v="Non-Travel"/>
    <x v="0"/>
    <s v="Current Employees"/>
    <x v="1"/>
    <x v="0"/>
    <s v="STAFF-704"/>
    <x v="515"/>
    <x v="1"/>
    <x v="2"/>
    <x v="1"/>
    <s v="No"/>
    <s v="Y"/>
    <n v="3"/>
    <n v="-2"/>
    <n v="0"/>
    <n v="35"/>
    <x v="1"/>
    <m/>
    <n v="0"/>
    <n v="1"/>
    <n v="727"/>
    <n v="3"/>
    <x v="3"/>
    <n v="1"/>
    <n v="3"/>
    <n v="41"/>
    <n v="2"/>
    <n v="1"/>
    <n v="2"/>
    <n v="1281"/>
    <n v="16900"/>
    <n v="1"/>
    <n v="18"/>
    <n v="3"/>
    <n v="3"/>
    <n v="80"/>
    <n v="2"/>
    <n v="1"/>
    <n v="3"/>
    <n v="1"/>
    <n v="0"/>
    <n v="0"/>
    <n v="0"/>
  </r>
  <r>
    <x v="1"/>
    <s v="Travel_Rarely"/>
    <x v="4"/>
    <s v="Current Employees"/>
    <x v="1"/>
    <x v="2"/>
    <s v="STAFF-705"/>
    <x v="516"/>
    <x v="1"/>
    <x v="1"/>
    <x v="1"/>
    <s v="No"/>
    <s v="Y"/>
    <n v="3"/>
    <n v="-2"/>
    <n v="0"/>
    <n v="23"/>
    <x v="1"/>
    <m/>
    <n v="0"/>
    <n v="1"/>
    <n v="885"/>
    <n v="4"/>
    <x v="3"/>
    <n v="1"/>
    <n v="1"/>
    <n v="58"/>
    <n v="4"/>
    <n v="1"/>
    <n v="3"/>
    <n v="2819"/>
    <n v="8544"/>
    <n v="2"/>
    <n v="16"/>
    <n v="3"/>
    <n v="1"/>
    <n v="80"/>
    <n v="1"/>
    <n v="5"/>
    <n v="4"/>
    <n v="3"/>
    <n v="2"/>
    <n v="0"/>
    <n v="2"/>
  </r>
  <r>
    <x v="1"/>
    <s v="Travel_Rarely"/>
    <x v="2"/>
    <s v="Current Employees"/>
    <x v="0"/>
    <x v="0"/>
    <s v="STAFF-707"/>
    <x v="517"/>
    <x v="1"/>
    <x v="0"/>
    <x v="1"/>
    <s v="No"/>
    <s v="Y"/>
    <n v="4"/>
    <n v="-2"/>
    <n v="0"/>
    <n v="25"/>
    <x v="1"/>
    <m/>
    <n v="0"/>
    <n v="1"/>
    <n v="810"/>
    <n v="8"/>
    <x v="3"/>
    <n v="1"/>
    <n v="4"/>
    <n v="57"/>
    <n v="4"/>
    <n v="2"/>
    <n v="2"/>
    <n v="4851"/>
    <n v="15678"/>
    <n v="0"/>
    <n v="22"/>
    <n v="4"/>
    <n v="3"/>
    <n v="80"/>
    <n v="1"/>
    <n v="4"/>
    <n v="3"/>
    <n v="3"/>
    <n v="2"/>
    <n v="1"/>
    <n v="2"/>
  </r>
  <r>
    <x v="1"/>
    <s v="Travel_Rarely"/>
    <x v="0"/>
    <s v="Current Employees"/>
    <x v="0"/>
    <x v="3"/>
    <s v="STAFF-709"/>
    <x v="518"/>
    <x v="0"/>
    <x v="0"/>
    <x v="0"/>
    <s v="No"/>
    <s v="Y"/>
    <n v="2"/>
    <n v="-2"/>
    <n v="0"/>
    <n v="38"/>
    <x v="1"/>
    <m/>
    <n v="0"/>
    <n v="1"/>
    <n v="243"/>
    <n v="7"/>
    <x v="2"/>
    <n v="1"/>
    <n v="4"/>
    <n v="46"/>
    <n v="2"/>
    <n v="2"/>
    <n v="1"/>
    <n v="4028"/>
    <n v="7791"/>
    <n v="0"/>
    <n v="20"/>
    <n v="4"/>
    <n v="1"/>
    <n v="80"/>
    <n v="0"/>
    <n v="8"/>
    <n v="3"/>
    <n v="7"/>
    <n v="7"/>
    <n v="0"/>
    <n v="5"/>
  </r>
  <r>
    <x v="1"/>
    <s v="Travel_Frequently"/>
    <x v="2"/>
    <s v="Current Employees"/>
    <x v="1"/>
    <x v="0"/>
    <s v="STAFF-710"/>
    <x v="519"/>
    <x v="1"/>
    <x v="1"/>
    <x v="2"/>
    <s v="No"/>
    <s v="Y"/>
    <n v="5"/>
    <n v="-2"/>
    <n v="0"/>
    <n v="29"/>
    <x v="1"/>
    <m/>
    <n v="0"/>
    <n v="1"/>
    <n v="806"/>
    <n v="1"/>
    <x v="2"/>
    <n v="1"/>
    <n v="2"/>
    <n v="76"/>
    <n v="1"/>
    <n v="1"/>
    <n v="4"/>
    <n v="2720"/>
    <n v="18959"/>
    <n v="1"/>
    <n v="18"/>
    <n v="3"/>
    <n v="4"/>
    <n v="80"/>
    <n v="1"/>
    <n v="10"/>
    <n v="3"/>
    <n v="10"/>
    <n v="7"/>
    <n v="2"/>
    <n v="8"/>
  </r>
  <r>
    <x v="1"/>
    <s v="Travel_Rarely"/>
    <x v="1"/>
    <s v="Current Employees"/>
    <x v="0"/>
    <x v="3"/>
    <s v="STAFF-712"/>
    <x v="520"/>
    <x v="1"/>
    <x v="0"/>
    <x v="1"/>
    <s v="No"/>
    <s v="Y"/>
    <n v="3"/>
    <n v="-2"/>
    <n v="0"/>
    <n v="48"/>
    <x v="1"/>
    <m/>
    <n v="0"/>
    <n v="1"/>
    <n v="817"/>
    <n v="2"/>
    <x v="1"/>
    <n v="1"/>
    <n v="2"/>
    <n v="56"/>
    <n v="4"/>
    <n v="2"/>
    <n v="1"/>
    <n v="8120"/>
    <n v="18597"/>
    <n v="3"/>
    <n v="12"/>
    <n v="3"/>
    <n v="4"/>
    <n v="80"/>
    <n v="0"/>
    <n v="12"/>
    <n v="3"/>
    <n v="2"/>
    <n v="2"/>
    <n v="2"/>
    <n v="2"/>
  </r>
  <r>
    <x v="1"/>
    <s v="Travel_Frequently"/>
    <x v="2"/>
    <s v="Current Employees"/>
    <x v="0"/>
    <x v="2"/>
    <s v="STAFF-714"/>
    <x v="521"/>
    <x v="0"/>
    <x v="0"/>
    <x v="2"/>
    <s v="Yes"/>
    <s v="Y"/>
    <n v="3"/>
    <n v="-2"/>
    <n v="0"/>
    <n v="27"/>
    <x v="1"/>
    <m/>
    <n v="0"/>
    <n v="1"/>
    <n v="1410"/>
    <n v="3"/>
    <x v="1"/>
    <n v="1"/>
    <n v="4"/>
    <n v="71"/>
    <n v="4"/>
    <n v="2"/>
    <n v="4"/>
    <n v="4647"/>
    <n v="16673"/>
    <n v="1"/>
    <n v="20"/>
    <n v="4"/>
    <n v="2"/>
    <n v="80"/>
    <n v="2"/>
    <n v="6"/>
    <n v="3"/>
    <n v="6"/>
    <n v="5"/>
    <n v="0"/>
    <n v="4"/>
  </r>
  <r>
    <x v="1"/>
    <s v="Travel_Rarely"/>
    <x v="0"/>
    <s v="Current Employees"/>
    <x v="1"/>
    <x v="0"/>
    <s v="STAFF-715"/>
    <x v="522"/>
    <x v="1"/>
    <x v="1"/>
    <x v="0"/>
    <s v="No"/>
    <s v="Y"/>
    <n v="2"/>
    <n v="-2"/>
    <n v="0"/>
    <n v="37"/>
    <x v="1"/>
    <m/>
    <n v="0"/>
    <n v="1"/>
    <n v="1225"/>
    <n v="10"/>
    <x v="0"/>
    <n v="1"/>
    <n v="4"/>
    <n v="80"/>
    <n v="4"/>
    <n v="1"/>
    <n v="4"/>
    <n v="4680"/>
    <n v="15232"/>
    <n v="3"/>
    <n v="17"/>
    <n v="3"/>
    <n v="1"/>
    <n v="80"/>
    <n v="0"/>
    <n v="4"/>
    <n v="3"/>
    <n v="1"/>
    <n v="0"/>
    <n v="0"/>
    <n v="0"/>
  </r>
  <r>
    <x v="1"/>
    <s v="Travel_Rarely"/>
    <x v="1"/>
    <s v="Current Employees"/>
    <x v="1"/>
    <x v="2"/>
    <s v="STAFF-716"/>
    <x v="523"/>
    <x v="1"/>
    <x v="2"/>
    <x v="1"/>
    <s v="Yes"/>
    <s v="Y"/>
    <n v="3"/>
    <n v="-2"/>
    <n v="0"/>
    <n v="50"/>
    <x v="1"/>
    <m/>
    <n v="0"/>
    <n v="1"/>
    <n v="1207"/>
    <n v="28"/>
    <x v="1"/>
    <n v="1"/>
    <n v="4"/>
    <n v="74"/>
    <n v="4"/>
    <n v="1"/>
    <n v="3"/>
    <n v="3221"/>
    <n v="3297"/>
    <n v="1"/>
    <n v="11"/>
    <n v="3"/>
    <n v="3"/>
    <n v="80"/>
    <n v="3"/>
    <n v="20"/>
    <n v="3"/>
    <n v="20"/>
    <n v="8"/>
    <n v="3"/>
    <n v="8"/>
  </r>
  <r>
    <x v="1"/>
    <s v="Travel_Rarely"/>
    <x v="2"/>
    <s v="Current Employees"/>
    <x v="1"/>
    <x v="2"/>
    <s v="STAFF-717"/>
    <x v="524"/>
    <x v="0"/>
    <x v="4"/>
    <x v="0"/>
    <s v="No"/>
    <s v="Y"/>
    <n v="3"/>
    <n v="-2"/>
    <n v="0"/>
    <n v="34"/>
    <x v="1"/>
    <m/>
    <n v="0"/>
    <n v="1"/>
    <n v="1442"/>
    <n v="9"/>
    <x v="3"/>
    <n v="1"/>
    <n v="4"/>
    <n v="46"/>
    <n v="2"/>
    <n v="3"/>
    <n v="3"/>
    <n v="8621"/>
    <n v="17654"/>
    <n v="1"/>
    <n v="14"/>
    <n v="3"/>
    <n v="2"/>
    <n v="80"/>
    <n v="0"/>
    <n v="9"/>
    <n v="4"/>
    <n v="8"/>
    <n v="7"/>
    <n v="7"/>
    <n v="7"/>
  </r>
  <r>
    <x v="0"/>
    <s v="Travel_Rarely"/>
    <x v="4"/>
    <s v="Ex-Employees"/>
    <x v="0"/>
    <x v="0"/>
    <s v="STAFF-720"/>
    <x v="525"/>
    <x v="0"/>
    <x v="0"/>
    <x v="0"/>
    <s v="No"/>
    <s v="Y"/>
    <n v="3"/>
    <n v="-2"/>
    <n v="0"/>
    <n v="24"/>
    <x v="0"/>
    <n v="1"/>
    <n v="1"/>
    <n v="0"/>
    <n v="693"/>
    <n v="3"/>
    <x v="0"/>
    <n v="1"/>
    <n v="1"/>
    <n v="65"/>
    <n v="3"/>
    <n v="2"/>
    <n v="3"/>
    <n v="4577"/>
    <n v="24785"/>
    <n v="9"/>
    <n v="14"/>
    <n v="3"/>
    <n v="1"/>
    <n v="80"/>
    <n v="0"/>
    <n v="4"/>
    <n v="3"/>
    <n v="2"/>
    <n v="2"/>
    <n v="2"/>
    <n v="0"/>
  </r>
  <r>
    <x v="1"/>
    <s v="Travel_Rarely"/>
    <x v="0"/>
    <s v="Current Employees"/>
    <x v="1"/>
    <x v="4"/>
    <s v="STAFF-721"/>
    <x v="526"/>
    <x v="0"/>
    <x v="4"/>
    <x v="0"/>
    <s v="No"/>
    <s v="Y"/>
    <n v="4"/>
    <n v="-2"/>
    <n v="0"/>
    <n v="39"/>
    <x v="1"/>
    <m/>
    <n v="0"/>
    <n v="1"/>
    <n v="408"/>
    <n v="2"/>
    <x v="2"/>
    <n v="1"/>
    <n v="4"/>
    <n v="80"/>
    <n v="2"/>
    <n v="2"/>
    <n v="4"/>
    <n v="4553"/>
    <n v="20978"/>
    <n v="1"/>
    <n v="11"/>
    <n v="3"/>
    <n v="1"/>
    <n v="80"/>
    <n v="0"/>
    <n v="20"/>
    <n v="3"/>
    <n v="20"/>
    <n v="7"/>
    <n v="11"/>
    <n v="10"/>
  </r>
  <r>
    <x v="1"/>
    <s v="Travel_Rarely"/>
    <x v="2"/>
    <s v="Current Employees"/>
    <x v="0"/>
    <x v="3"/>
    <s v="STAFF-722"/>
    <x v="527"/>
    <x v="1"/>
    <x v="0"/>
    <x v="0"/>
    <s v="No"/>
    <s v="Y"/>
    <n v="2"/>
    <n v="-2"/>
    <n v="0"/>
    <n v="32"/>
    <x v="1"/>
    <m/>
    <n v="0"/>
    <n v="1"/>
    <n v="929"/>
    <n v="10"/>
    <x v="3"/>
    <n v="1"/>
    <n v="4"/>
    <n v="55"/>
    <n v="3"/>
    <n v="2"/>
    <n v="1"/>
    <n v="5396"/>
    <n v="21703"/>
    <n v="1"/>
    <n v="12"/>
    <n v="3"/>
    <n v="4"/>
    <n v="80"/>
    <n v="0"/>
    <n v="10"/>
    <n v="2"/>
    <n v="10"/>
    <n v="7"/>
    <n v="0"/>
    <n v="8"/>
  </r>
  <r>
    <x v="0"/>
    <s v="Travel_Frequently"/>
    <x v="1"/>
    <s v="Ex-Employees"/>
    <x v="0"/>
    <x v="4"/>
    <s v="STAFF-723"/>
    <x v="528"/>
    <x v="1"/>
    <x v="0"/>
    <x v="1"/>
    <s v="Yes"/>
    <s v="Y"/>
    <n v="4"/>
    <n v="-2"/>
    <n v="0"/>
    <n v="50"/>
    <x v="0"/>
    <n v="1"/>
    <n v="1"/>
    <n v="0"/>
    <n v="562"/>
    <n v="8"/>
    <x v="0"/>
    <n v="1"/>
    <n v="4"/>
    <n v="50"/>
    <n v="3"/>
    <n v="2"/>
    <n v="4"/>
    <n v="6796"/>
    <n v="23452"/>
    <n v="3"/>
    <n v="14"/>
    <n v="3"/>
    <n v="1"/>
    <n v="80"/>
    <n v="1"/>
    <n v="18"/>
    <n v="3"/>
    <n v="4"/>
    <n v="3"/>
    <n v="1"/>
    <n v="3"/>
  </r>
  <r>
    <x v="1"/>
    <s v="Travel_Rarely"/>
    <x v="0"/>
    <s v="Current Employees"/>
    <x v="1"/>
    <x v="0"/>
    <s v="STAFF-724"/>
    <x v="529"/>
    <x v="0"/>
    <x v="4"/>
    <x v="0"/>
    <s v="No"/>
    <s v="Y"/>
    <n v="4"/>
    <n v="-2"/>
    <n v="0"/>
    <n v="38"/>
    <x v="1"/>
    <m/>
    <n v="0"/>
    <n v="1"/>
    <n v="827"/>
    <n v="1"/>
    <x v="2"/>
    <n v="1"/>
    <n v="2"/>
    <n v="33"/>
    <n v="4"/>
    <n v="2"/>
    <n v="4"/>
    <n v="7625"/>
    <n v="19383"/>
    <n v="0"/>
    <n v="13"/>
    <n v="3"/>
    <n v="3"/>
    <n v="80"/>
    <n v="0"/>
    <n v="10"/>
    <n v="2"/>
    <n v="9"/>
    <n v="7"/>
    <n v="1"/>
    <n v="8"/>
  </r>
  <r>
    <x v="1"/>
    <s v="Travel_Rarely"/>
    <x v="2"/>
    <s v="Current Employees"/>
    <x v="1"/>
    <x v="0"/>
    <s v="STAFF-725"/>
    <x v="530"/>
    <x v="0"/>
    <x v="3"/>
    <x v="1"/>
    <s v="No"/>
    <s v="Y"/>
    <n v="3"/>
    <n v="-2"/>
    <n v="0"/>
    <n v="27"/>
    <x v="1"/>
    <m/>
    <n v="0"/>
    <n v="1"/>
    <n v="608"/>
    <n v="1"/>
    <x v="0"/>
    <n v="1"/>
    <n v="3"/>
    <n v="68"/>
    <n v="3"/>
    <n v="3"/>
    <n v="3"/>
    <n v="7412"/>
    <n v="6009"/>
    <n v="1"/>
    <n v="11"/>
    <n v="3"/>
    <n v="4"/>
    <n v="80"/>
    <n v="0"/>
    <n v="9"/>
    <n v="3"/>
    <n v="9"/>
    <n v="7"/>
    <n v="0"/>
    <n v="7"/>
  </r>
  <r>
    <x v="1"/>
    <s v="Travel_Rarely"/>
    <x v="2"/>
    <s v="Current Employees"/>
    <x v="1"/>
    <x v="0"/>
    <s v="STAFF-727"/>
    <x v="531"/>
    <x v="0"/>
    <x v="7"/>
    <x v="0"/>
    <s v="No"/>
    <s v="Y"/>
    <n v="6"/>
    <n v="-2"/>
    <n v="0"/>
    <n v="32"/>
    <x v="1"/>
    <m/>
    <n v="0"/>
    <n v="1"/>
    <n v="1018"/>
    <n v="3"/>
    <x v="0"/>
    <n v="1"/>
    <n v="3"/>
    <n v="39"/>
    <n v="3"/>
    <n v="3"/>
    <n v="4"/>
    <n v="11159"/>
    <n v="19373"/>
    <n v="3"/>
    <n v="15"/>
    <n v="3"/>
    <n v="4"/>
    <n v="80"/>
    <n v="0"/>
    <n v="10"/>
    <n v="3"/>
    <n v="7"/>
    <n v="7"/>
    <n v="7"/>
    <n v="7"/>
  </r>
  <r>
    <x v="1"/>
    <s v="Travel_Rarely"/>
    <x v="1"/>
    <s v="Current Employees"/>
    <x v="0"/>
    <x v="3"/>
    <s v="STAFF-728"/>
    <x v="532"/>
    <x v="1"/>
    <x v="0"/>
    <x v="0"/>
    <s v="No"/>
    <s v="Y"/>
    <n v="2"/>
    <n v="-2"/>
    <n v="0"/>
    <n v="47"/>
    <x v="1"/>
    <m/>
    <n v="0"/>
    <n v="1"/>
    <n v="703"/>
    <n v="14"/>
    <x v="2"/>
    <n v="1"/>
    <n v="4"/>
    <n v="42"/>
    <n v="3"/>
    <n v="2"/>
    <n v="1"/>
    <n v="4960"/>
    <n v="11825"/>
    <n v="2"/>
    <n v="12"/>
    <n v="3"/>
    <n v="4"/>
    <n v="80"/>
    <n v="0"/>
    <n v="20"/>
    <n v="3"/>
    <n v="7"/>
    <n v="7"/>
    <n v="1"/>
    <n v="7"/>
  </r>
  <r>
    <x v="1"/>
    <s v="Travel_Frequently"/>
    <x v="0"/>
    <s v="Current Employees"/>
    <x v="0"/>
    <x v="0"/>
    <s v="STAFF-729"/>
    <x v="533"/>
    <x v="1"/>
    <x v="0"/>
    <x v="1"/>
    <s v="Yes"/>
    <s v="Y"/>
    <n v="2"/>
    <n v="-2"/>
    <n v="0"/>
    <n v="40"/>
    <x v="1"/>
    <m/>
    <n v="0"/>
    <n v="1"/>
    <n v="580"/>
    <n v="5"/>
    <x v="2"/>
    <n v="1"/>
    <n v="4"/>
    <n v="48"/>
    <n v="2"/>
    <n v="3"/>
    <n v="3"/>
    <n v="10475"/>
    <n v="23772"/>
    <n v="5"/>
    <n v="21"/>
    <n v="4"/>
    <n v="3"/>
    <n v="80"/>
    <n v="1"/>
    <n v="20"/>
    <n v="3"/>
    <n v="18"/>
    <n v="13"/>
    <n v="1"/>
    <n v="12"/>
  </r>
  <r>
    <x v="1"/>
    <s v="Travel_Rarely"/>
    <x v="1"/>
    <s v="Current Employees"/>
    <x v="1"/>
    <x v="0"/>
    <s v="STAFF-730"/>
    <x v="534"/>
    <x v="1"/>
    <x v="7"/>
    <x v="1"/>
    <s v="No"/>
    <s v="Y"/>
    <n v="3"/>
    <n v="-2"/>
    <n v="0"/>
    <n v="53"/>
    <x v="1"/>
    <m/>
    <n v="0"/>
    <n v="1"/>
    <n v="970"/>
    <n v="7"/>
    <x v="3"/>
    <n v="1"/>
    <n v="3"/>
    <n v="59"/>
    <n v="4"/>
    <n v="4"/>
    <n v="3"/>
    <n v="14814"/>
    <n v="13514"/>
    <n v="3"/>
    <n v="19"/>
    <n v="3"/>
    <n v="3"/>
    <n v="80"/>
    <n v="0"/>
    <n v="32"/>
    <n v="3"/>
    <n v="5"/>
    <n v="1"/>
    <n v="1"/>
    <n v="3"/>
  </r>
  <r>
    <x v="1"/>
    <s v="Travel_Rarely"/>
    <x v="0"/>
    <s v="Current Employees"/>
    <x v="2"/>
    <x v="5"/>
    <s v="STAFF-731"/>
    <x v="535"/>
    <x v="1"/>
    <x v="5"/>
    <x v="2"/>
    <s v="No"/>
    <s v="Y"/>
    <n v="2"/>
    <n v="-2"/>
    <n v="0"/>
    <n v="41"/>
    <x v="1"/>
    <m/>
    <n v="0"/>
    <n v="1"/>
    <n v="427"/>
    <n v="10"/>
    <x v="2"/>
    <n v="1"/>
    <n v="2"/>
    <n v="73"/>
    <n v="2"/>
    <n v="5"/>
    <n v="4"/>
    <n v="19141"/>
    <n v="8861"/>
    <n v="3"/>
    <n v="15"/>
    <n v="3"/>
    <n v="2"/>
    <n v="80"/>
    <n v="3"/>
    <n v="23"/>
    <n v="2"/>
    <n v="21"/>
    <n v="6"/>
    <n v="12"/>
    <n v="6"/>
  </r>
  <r>
    <x v="1"/>
    <s v="Travel_Rarely"/>
    <x v="3"/>
    <s v="Current Employees"/>
    <x v="0"/>
    <x v="3"/>
    <s v="STAFF-732"/>
    <x v="536"/>
    <x v="1"/>
    <x v="0"/>
    <x v="0"/>
    <s v="No"/>
    <s v="Y"/>
    <n v="1"/>
    <n v="-2"/>
    <n v="0"/>
    <n v="60"/>
    <x v="1"/>
    <m/>
    <n v="0"/>
    <n v="1"/>
    <n v="1179"/>
    <n v="16"/>
    <x v="2"/>
    <n v="1"/>
    <n v="1"/>
    <n v="84"/>
    <n v="3"/>
    <n v="2"/>
    <n v="1"/>
    <n v="5405"/>
    <n v="11924"/>
    <n v="8"/>
    <n v="14"/>
    <n v="3"/>
    <n v="4"/>
    <n v="80"/>
    <n v="0"/>
    <n v="10"/>
    <n v="3"/>
    <n v="2"/>
    <n v="2"/>
    <n v="2"/>
    <n v="2"/>
  </r>
  <r>
    <x v="1"/>
    <s v="Travel_Frequently"/>
    <x v="2"/>
    <s v="Current Employees"/>
    <x v="1"/>
    <x v="0"/>
    <s v="STAFF-733"/>
    <x v="537"/>
    <x v="1"/>
    <x v="3"/>
    <x v="2"/>
    <s v="No"/>
    <s v="Y"/>
    <n v="4"/>
    <n v="-2"/>
    <n v="0"/>
    <n v="27"/>
    <x v="1"/>
    <m/>
    <n v="0"/>
    <n v="1"/>
    <n v="294"/>
    <n v="10"/>
    <x v="0"/>
    <n v="1"/>
    <n v="4"/>
    <n v="32"/>
    <n v="3"/>
    <n v="3"/>
    <n v="3"/>
    <n v="8793"/>
    <n v="4809"/>
    <n v="1"/>
    <n v="21"/>
    <n v="4"/>
    <n v="3"/>
    <n v="80"/>
    <n v="2"/>
    <n v="9"/>
    <n v="2"/>
    <n v="9"/>
    <n v="7"/>
    <n v="1"/>
    <n v="7"/>
  </r>
  <r>
    <x v="1"/>
    <s v="Travel_Rarely"/>
    <x v="0"/>
    <s v="Current Employees"/>
    <x v="2"/>
    <x v="5"/>
    <s v="STAFF-734"/>
    <x v="538"/>
    <x v="1"/>
    <x v="5"/>
    <x v="1"/>
    <s v="No"/>
    <s v="Y"/>
    <n v="3"/>
    <n v="-2"/>
    <n v="0"/>
    <n v="41"/>
    <x v="1"/>
    <m/>
    <n v="0"/>
    <n v="1"/>
    <n v="314"/>
    <n v="1"/>
    <x v="3"/>
    <n v="1"/>
    <n v="4"/>
    <n v="59"/>
    <n v="2"/>
    <n v="5"/>
    <n v="3"/>
    <n v="19189"/>
    <n v="19562"/>
    <n v="1"/>
    <n v="12"/>
    <n v="3"/>
    <n v="2"/>
    <n v="80"/>
    <n v="1"/>
    <n v="22"/>
    <n v="3"/>
    <n v="22"/>
    <n v="7"/>
    <n v="2"/>
    <n v="10"/>
  </r>
  <r>
    <x v="1"/>
    <s v="Travel_Rarely"/>
    <x v="1"/>
    <s v="Current Employees"/>
    <x v="0"/>
    <x v="3"/>
    <s v="STAFF-738"/>
    <x v="539"/>
    <x v="1"/>
    <x v="6"/>
    <x v="1"/>
    <s v="No"/>
    <s v="Y"/>
    <n v="2"/>
    <n v="-2"/>
    <n v="0"/>
    <n v="50"/>
    <x v="1"/>
    <m/>
    <n v="0"/>
    <n v="1"/>
    <n v="316"/>
    <n v="8"/>
    <x v="2"/>
    <n v="1"/>
    <n v="4"/>
    <n v="54"/>
    <n v="3"/>
    <n v="1"/>
    <n v="1"/>
    <n v="3875"/>
    <n v="9983"/>
    <n v="7"/>
    <n v="15"/>
    <n v="3"/>
    <n v="4"/>
    <n v="80"/>
    <n v="1"/>
    <n v="4"/>
    <n v="3"/>
    <n v="2"/>
    <n v="2"/>
    <n v="2"/>
    <n v="2"/>
  </r>
  <r>
    <x v="0"/>
    <s v="Travel_Rarely"/>
    <x v="2"/>
    <s v="Ex-Employees"/>
    <x v="1"/>
    <x v="0"/>
    <s v="STAFF-741"/>
    <x v="540"/>
    <x v="0"/>
    <x v="1"/>
    <x v="0"/>
    <s v="Yes"/>
    <s v="Y"/>
    <n v="4"/>
    <n v="-2"/>
    <n v="0"/>
    <n v="28"/>
    <x v="0"/>
    <n v="1"/>
    <n v="1"/>
    <n v="0"/>
    <n v="654"/>
    <n v="1"/>
    <x v="0"/>
    <n v="1"/>
    <n v="1"/>
    <n v="67"/>
    <n v="1"/>
    <n v="1"/>
    <n v="3"/>
    <n v="2216"/>
    <n v="3872"/>
    <n v="7"/>
    <n v="13"/>
    <n v="3"/>
    <n v="4"/>
    <n v="80"/>
    <n v="0"/>
    <n v="10"/>
    <n v="3"/>
    <n v="7"/>
    <n v="7"/>
    <n v="3"/>
    <n v="7"/>
  </r>
  <r>
    <x v="1"/>
    <s v="Non-Travel"/>
    <x v="0"/>
    <s v="Current Employees"/>
    <x v="1"/>
    <x v="0"/>
    <s v="STAFF-742"/>
    <x v="541"/>
    <x v="0"/>
    <x v="7"/>
    <x v="1"/>
    <s v="No"/>
    <s v="Y"/>
    <n v="2"/>
    <n v="-2"/>
    <n v="0"/>
    <n v="36"/>
    <x v="1"/>
    <m/>
    <n v="0"/>
    <n v="1"/>
    <n v="427"/>
    <n v="8"/>
    <x v="3"/>
    <n v="1"/>
    <n v="1"/>
    <n v="63"/>
    <n v="4"/>
    <n v="3"/>
    <n v="3"/>
    <n v="11713"/>
    <n v="20335"/>
    <n v="9"/>
    <n v="14"/>
    <n v="3"/>
    <n v="1"/>
    <n v="80"/>
    <n v="1"/>
    <n v="10"/>
    <n v="3"/>
    <n v="8"/>
    <n v="7"/>
    <n v="0"/>
    <n v="5"/>
  </r>
  <r>
    <x v="1"/>
    <s v="Travel_Rarely"/>
    <x v="0"/>
    <s v="Current Employees"/>
    <x v="1"/>
    <x v="0"/>
    <s v="STAFF-743"/>
    <x v="542"/>
    <x v="0"/>
    <x v="3"/>
    <x v="0"/>
    <s v="Yes"/>
    <s v="Y"/>
    <n v="4"/>
    <n v="-2"/>
    <n v="0"/>
    <n v="38"/>
    <x v="1"/>
    <m/>
    <n v="0"/>
    <n v="1"/>
    <n v="168"/>
    <n v="1"/>
    <x v="3"/>
    <n v="1"/>
    <n v="3"/>
    <n v="81"/>
    <n v="3"/>
    <n v="3"/>
    <n v="3"/>
    <n v="7861"/>
    <n v="15397"/>
    <n v="4"/>
    <n v="14"/>
    <n v="3"/>
    <n v="4"/>
    <n v="80"/>
    <n v="0"/>
    <n v="10"/>
    <n v="4"/>
    <n v="1"/>
    <n v="0"/>
    <n v="0"/>
    <n v="0"/>
  </r>
  <r>
    <x v="1"/>
    <s v="Non-Travel"/>
    <x v="0"/>
    <s v="Current Employees"/>
    <x v="1"/>
    <x v="2"/>
    <s v="STAFF-744"/>
    <x v="543"/>
    <x v="1"/>
    <x v="2"/>
    <x v="0"/>
    <s v="No"/>
    <s v="Y"/>
    <n v="5"/>
    <n v="-2"/>
    <n v="0"/>
    <n v="44"/>
    <x v="1"/>
    <m/>
    <n v="0"/>
    <n v="1"/>
    <n v="381"/>
    <n v="24"/>
    <x v="3"/>
    <n v="1"/>
    <n v="1"/>
    <n v="49"/>
    <n v="1"/>
    <n v="1"/>
    <n v="3"/>
    <n v="3708"/>
    <n v="2104"/>
    <n v="2"/>
    <n v="14"/>
    <n v="3"/>
    <n v="3"/>
    <n v="80"/>
    <n v="0"/>
    <n v="9"/>
    <n v="3"/>
    <n v="5"/>
    <n v="2"/>
    <n v="1"/>
    <n v="4"/>
  </r>
  <r>
    <x v="1"/>
    <s v="Travel_Frequently"/>
    <x v="1"/>
    <s v="Current Employees"/>
    <x v="0"/>
    <x v="2"/>
    <s v="STAFF-746"/>
    <x v="544"/>
    <x v="0"/>
    <x v="0"/>
    <x v="2"/>
    <s v="Yes"/>
    <s v="Y"/>
    <n v="2"/>
    <n v="-2"/>
    <n v="0"/>
    <n v="47"/>
    <x v="1"/>
    <m/>
    <n v="0"/>
    <n v="1"/>
    <n v="217"/>
    <n v="3"/>
    <x v="3"/>
    <n v="1"/>
    <n v="4"/>
    <n v="49"/>
    <n v="3"/>
    <n v="4"/>
    <n v="3"/>
    <n v="13770"/>
    <n v="10225"/>
    <n v="9"/>
    <n v="12"/>
    <n v="3"/>
    <n v="4"/>
    <n v="80"/>
    <n v="2"/>
    <n v="28"/>
    <n v="2"/>
    <n v="22"/>
    <n v="2"/>
    <n v="11"/>
    <n v="13"/>
  </r>
  <r>
    <x v="1"/>
    <s v="Travel_Rarely"/>
    <x v="2"/>
    <s v="Current Employees"/>
    <x v="0"/>
    <x v="3"/>
    <s v="STAFF-747"/>
    <x v="545"/>
    <x v="1"/>
    <x v="0"/>
    <x v="2"/>
    <s v="No"/>
    <s v="Y"/>
    <n v="2"/>
    <n v="-2"/>
    <n v="0"/>
    <n v="30"/>
    <x v="1"/>
    <m/>
    <n v="0"/>
    <n v="1"/>
    <n v="501"/>
    <n v="27"/>
    <x v="4"/>
    <n v="1"/>
    <n v="3"/>
    <n v="99"/>
    <n v="3"/>
    <n v="2"/>
    <n v="1"/>
    <n v="5304"/>
    <n v="25275"/>
    <n v="7"/>
    <n v="23"/>
    <n v="4"/>
    <n v="4"/>
    <n v="80"/>
    <n v="1"/>
    <n v="10"/>
    <n v="2"/>
    <n v="8"/>
    <n v="7"/>
    <n v="7"/>
    <n v="7"/>
  </r>
  <r>
    <x v="1"/>
    <s v="Travel_Rarely"/>
    <x v="2"/>
    <s v="Current Employees"/>
    <x v="0"/>
    <x v="0"/>
    <s v="STAFF-749"/>
    <x v="546"/>
    <x v="1"/>
    <x v="6"/>
    <x v="0"/>
    <s v="No"/>
    <s v="Y"/>
    <n v="6"/>
    <n v="-2"/>
    <n v="0"/>
    <n v="29"/>
    <x v="1"/>
    <m/>
    <n v="0"/>
    <n v="1"/>
    <n v="1396"/>
    <n v="10"/>
    <x v="3"/>
    <n v="1"/>
    <n v="3"/>
    <n v="99"/>
    <n v="3"/>
    <n v="1"/>
    <n v="3"/>
    <n v="2642"/>
    <n v="2755"/>
    <n v="1"/>
    <n v="11"/>
    <n v="3"/>
    <n v="3"/>
    <n v="80"/>
    <n v="0"/>
    <n v="1"/>
    <n v="3"/>
    <n v="1"/>
    <n v="0"/>
    <n v="0"/>
    <n v="0"/>
  </r>
  <r>
    <x v="0"/>
    <s v="Travel_Frequently"/>
    <x v="0"/>
    <s v="Ex-Employees"/>
    <x v="1"/>
    <x v="2"/>
    <s v="STAFF-752"/>
    <x v="547"/>
    <x v="1"/>
    <x v="1"/>
    <x v="2"/>
    <s v="Yes"/>
    <s v="Y"/>
    <n v="2"/>
    <n v="-2"/>
    <n v="0"/>
    <n v="42"/>
    <x v="0"/>
    <n v="1"/>
    <n v="1"/>
    <n v="0"/>
    <n v="933"/>
    <n v="19"/>
    <x v="3"/>
    <n v="1"/>
    <n v="3"/>
    <n v="57"/>
    <n v="4"/>
    <n v="1"/>
    <n v="3"/>
    <n v="2759"/>
    <n v="20366"/>
    <n v="6"/>
    <n v="12"/>
    <n v="3"/>
    <n v="4"/>
    <n v="80"/>
    <n v="0"/>
    <n v="7"/>
    <n v="3"/>
    <n v="2"/>
    <n v="2"/>
    <n v="2"/>
    <n v="2"/>
  </r>
  <r>
    <x v="1"/>
    <s v="Travel_Frequently"/>
    <x v="0"/>
    <s v="Current Employees"/>
    <x v="0"/>
    <x v="0"/>
    <s v="STAFF-754"/>
    <x v="548"/>
    <x v="1"/>
    <x v="0"/>
    <x v="1"/>
    <s v="No"/>
    <s v="Y"/>
    <n v="5"/>
    <n v="-2"/>
    <n v="0"/>
    <n v="43"/>
    <x v="1"/>
    <m/>
    <n v="0"/>
    <n v="1"/>
    <n v="775"/>
    <n v="15"/>
    <x v="3"/>
    <n v="1"/>
    <n v="4"/>
    <n v="47"/>
    <n v="2"/>
    <n v="2"/>
    <n v="4"/>
    <n v="6804"/>
    <n v="23683"/>
    <n v="3"/>
    <n v="18"/>
    <n v="3"/>
    <n v="3"/>
    <n v="80"/>
    <n v="1"/>
    <n v="7"/>
    <n v="3"/>
    <n v="2"/>
    <n v="2"/>
    <n v="2"/>
    <n v="2"/>
  </r>
  <r>
    <x v="1"/>
    <s v="Travel_Rarely"/>
    <x v="2"/>
    <s v="Current Employees"/>
    <x v="1"/>
    <x v="2"/>
    <s v="STAFF-757"/>
    <x v="549"/>
    <x v="0"/>
    <x v="4"/>
    <x v="0"/>
    <s v="No"/>
    <s v="Y"/>
    <n v="2"/>
    <n v="-2"/>
    <n v="0"/>
    <n v="34"/>
    <x v="1"/>
    <m/>
    <n v="0"/>
    <n v="1"/>
    <n v="970"/>
    <n v="8"/>
    <x v="0"/>
    <n v="1"/>
    <n v="2"/>
    <n v="96"/>
    <n v="3"/>
    <n v="2"/>
    <n v="3"/>
    <n v="6142"/>
    <n v="7360"/>
    <n v="3"/>
    <n v="11"/>
    <n v="3"/>
    <n v="4"/>
    <n v="80"/>
    <n v="0"/>
    <n v="10"/>
    <n v="3"/>
    <n v="5"/>
    <n v="1"/>
    <n v="4"/>
    <n v="3"/>
  </r>
  <r>
    <x v="1"/>
    <s v="Travel_Rarely"/>
    <x v="4"/>
    <s v="Current Employees"/>
    <x v="1"/>
    <x v="2"/>
    <s v="STAFF-758"/>
    <x v="550"/>
    <x v="1"/>
    <x v="2"/>
    <x v="1"/>
    <s v="No"/>
    <s v="Y"/>
    <n v="2"/>
    <n v="-2"/>
    <n v="0"/>
    <n v="23"/>
    <x v="1"/>
    <m/>
    <n v="0"/>
    <n v="1"/>
    <n v="650"/>
    <n v="9"/>
    <x v="1"/>
    <n v="1"/>
    <n v="2"/>
    <n v="37"/>
    <n v="3"/>
    <n v="1"/>
    <n v="3"/>
    <n v="2500"/>
    <n v="4344"/>
    <n v="1"/>
    <n v="14"/>
    <n v="3"/>
    <n v="4"/>
    <n v="80"/>
    <n v="1"/>
    <n v="5"/>
    <n v="4"/>
    <n v="4"/>
    <n v="3"/>
    <n v="0"/>
    <n v="2"/>
  </r>
  <r>
    <x v="1"/>
    <s v="Travel_Rarely"/>
    <x v="0"/>
    <s v="Current Employees"/>
    <x v="2"/>
    <x v="5"/>
    <s v="STAFF-760"/>
    <x v="551"/>
    <x v="0"/>
    <x v="8"/>
    <x v="1"/>
    <s v="No"/>
    <s v="Y"/>
    <n v="3"/>
    <n v="-2"/>
    <n v="0"/>
    <n v="39"/>
    <x v="1"/>
    <m/>
    <n v="0"/>
    <n v="1"/>
    <n v="141"/>
    <n v="3"/>
    <x v="3"/>
    <n v="1"/>
    <n v="3"/>
    <n v="44"/>
    <n v="4"/>
    <n v="2"/>
    <n v="3"/>
    <n v="6389"/>
    <n v="18767"/>
    <n v="9"/>
    <n v="15"/>
    <n v="3"/>
    <n v="3"/>
    <n v="80"/>
    <n v="1"/>
    <n v="12"/>
    <n v="1"/>
    <n v="8"/>
    <n v="3"/>
    <n v="3"/>
    <n v="6"/>
  </r>
  <r>
    <x v="1"/>
    <s v="Travel_Rarely"/>
    <x v="3"/>
    <s v="Current Employees"/>
    <x v="1"/>
    <x v="2"/>
    <s v="STAFF-762"/>
    <x v="552"/>
    <x v="1"/>
    <x v="4"/>
    <x v="1"/>
    <s v="No"/>
    <s v="Y"/>
    <n v="1"/>
    <n v="-2"/>
    <n v="0"/>
    <n v="56"/>
    <x v="1"/>
    <m/>
    <n v="0"/>
    <n v="1"/>
    <n v="832"/>
    <n v="9"/>
    <x v="3"/>
    <n v="1"/>
    <n v="3"/>
    <n v="81"/>
    <n v="3"/>
    <n v="4"/>
    <n v="4"/>
    <n v="11103"/>
    <n v="20420"/>
    <n v="7"/>
    <n v="11"/>
    <n v="3"/>
    <n v="3"/>
    <n v="80"/>
    <n v="0"/>
    <n v="30"/>
    <n v="2"/>
    <n v="10"/>
    <n v="7"/>
    <n v="1"/>
    <n v="1"/>
  </r>
  <r>
    <x v="1"/>
    <s v="Travel_Rarely"/>
    <x v="0"/>
    <s v="Current Employees"/>
    <x v="1"/>
    <x v="2"/>
    <s v="STAFF-763"/>
    <x v="553"/>
    <x v="0"/>
    <x v="1"/>
    <x v="0"/>
    <s v="Yes"/>
    <s v="Y"/>
    <n v="2"/>
    <n v="-2"/>
    <n v="0"/>
    <n v="40"/>
    <x v="1"/>
    <m/>
    <n v="0"/>
    <n v="1"/>
    <n v="804"/>
    <n v="2"/>
    <x v="1"/>
    <n v="1"/>
    <n v="4"/>
    <n v="86"/>
    <n v="2"/>
    <n v="1"/>
    <n v="4"/>
    <n v="2342"/>
    <n v="22929"/>
    <n v="0"/>
    <n v="20"/>
    <n v="4"/>
    <n v="4"/>
    <n v="80"/>
    <n v="0"/>
    <n v="5"/>
    <n v="2"/>
    <n v="4"/>
    <n v="2"/>
    <n v="2"/>
    <n v="3"/>
  </r>
  <r>
    <x v="1"/>
    <s v="Travel_Rarely"/>
    <x v="2"/>
    <s v="Current Employees"/>
    <x v="1"/>
    <x v="2"/>
    <s v="STAFF-764"/>
    <x v="554"/>
    <x v="0"/>
    <x v="4"/>
    <x v="0"/>
    <s v="No"/>
    <s v="Y"/>
    <n v="2"/>
    <n v="-2"/>
    <n v="0"/>
    <n v="27"/>
    <x v="1"/>
    <m/>
    <n v="0"/>
    <n v="1"/>
    <n v="975"/>
    <n v="7"/>
    <x v="3"/>
    <n v="1"/>
    <n v="4"/>
    <n v="55"/>
    <n v="2"/>
    <n v="2"/>
    <n v="3"/>
    <n v="6811"/>
    <n v="23398"/>
    <n v="8"/>
    <n v="19"/>
    <n v="3"/>
    <n v="1"/>
    <n v="80"/>
    <n v="0"/>
    <n v="9"/>
    <n v="1"/>
    <n v="7"/>
    <n v="6"/>
    <n v="0"/>
    <n v="7"/>
  </r>
  <r>
    <x v="1"/>
    <s v="Travel_Rarely"/>
    <x v="2"/>
    <s v="Current Employees"/>
    <x v="0"/>
    <x v="3"/>
    <s v="STAFF-766"/>
    <x v="555"/>
    <x v="1"/>
    <x v="6"/>
    <x v="2"/>
    <s v="No"/>
    <s v="Y"/>
    <n v="2"/>
    <n v="-2"/>
    <n v="0"/>
    <n v="29"/>
    <x v="1"/>
    <m/>
    <n v="0"/>
    <n v="1"/>
    <n v="1090"/>
    <n v="10"/>
    <x v="3"/>
    <n v="1"/>
    <n v="4"/>
    <n v="83"/>
    <n v="3"/>
    <n v="1"/>
    <n v="2"/>
    <n v="2297"/>
    <n v="17967"/>
    <n v="1"/>
    <n v="14"/>
    <n v="3"/>
    <n v="4"/>
    <n v="80"/>
    <n v="2"/>
    <n v="2"/>
    <n v="3"/>
    <n v="2"/>
    <n v="2"/>
    <n v="2"/>
    <n v="2"/>
  </r>
  <r>
    <x v="1"/>
    <s v="Travel_Rarely"/>
    <x v="1"/>
    <s v="Current Employees"/>
    <x v="1"/>
    <x v="0"/>
    <s v="STAFF-769"/>
    <x v="556"/>
    <x v="1"/>
    <x v="2"/>
    <x v="0"/>
    <s v="No"/>
    <s v="Y"/>
    <n v="4"/>
    <n v="-2"/>
    <n v="0"/>
    <n v="53"/>
    <x v="1"/>
    <m/>
    <n v="0"/>
    <n v="1"/>
    <n v="346"/>
    <n v="6"/>
    <x v="3"/>
    <n v="1"/>
    <n v="4"/>
    <n v="86"/>
    <n v="3"/>
    <n v="2"/>
    <n v="4"/>
    <n v="2450"/>
    <n v="10919"/>
    <n v="2"/>
    <n v="17"/>
    <n v="3"/>
    <n v="4"/>
    <n v="80"/>
    <n v="0"/>
    <n v="19"/>
    <n v="3"/>
    <n v="2"/>
    <n v="2"/>
    <n v="2"/>
    <n v="2"/>
  </r>
  <r>
    <x v="1"/>
    <s v="Non-Travel"/>
    <x v="0"/>
    <s v="Current Employees"/>
    <x v="1"/>
    <x v="0"/>
    <s v="STAFF-771"/>
    <x v="557"/>
    <x v="0"/>
    <x v="4"/>
    <x v="2"/>
    <s v="No"/>
    <s v="Y"/>
    <n v="2"/>
    <n v="-2"/>
    <n v="0"/>
    <n v="35"/>
    <x v="1"/>
    <m/>
    <n v="0"/>
    <n v="1"/>
    <n v="1225"/>
    <n v="2"/>
    <x v="2"/>
    <n v="1"/>
    <n v="4"/>
    <n v="61"/>
    <n v="3"/>
    <n v="2"/>
    <n v="1"/>
    <n v="5093"/>
    <n v="4761"/>
    <n v="2"/>
    <n v="11"/>
    <n v="3"/>
    <n v="1"/>
    <n v="80"/>
    <n v="1"/>
    <n v="16"/>
    <n v="4"/>
    <n v="1"/>
    <n v="0"/>
    <n v="0"/>
    <n v="0"/>
  </r>
  <r>
    <x v="1"/>
    <s v="Travel_Frequently"/>
    <x v="2"/>
    <s v="Current Employees"/>
    <x v="1"/>
    <x v="0"/>
    <s v="STAFF-772"/>
    <x v="558"/>
    <x v="1"/>
    <x v="2"/>
    <x v="1"/>
    <s v="No"/>
    <s v="Y"/>
    <n v="2"/>
    <n v="-2"/>
    <n v="0"/>
    <n v="32"/>
    <x v="1"/>
    <m/>
    <n v="0"/>
    <n v="1"/>
    <n v="430"/>
    <n v="24"/>
    <x v="2"/>
    <n v="1"/>
    <n v="1"/>
    <n v="80"/>
    <n v="3"/>
    <n v="2"/>
    <n v="1"/>
    <n v="5309"/>
    <n v="21146"/>
    <n v="1"/>
    <n v="15"/>
    <n v="3"/>
    <n v="4"/>
    <n v="80"/>
    <n v="2"/>
    <n v="10"/>
    <n v="3"/>
    <n v="10"/>
    <n v="8"/>
    <n v="4"/>
    <n v="7"/>
  </r>
  <r>
    <x v="1"/>
    <s v="Travel_Rarely"/>
    <x v="0"/>
    <s v="Current Employees"/>
    <x v="1"/>
    <x v="2"/>
    <s v="STAFF-773"/>
    <x v="559"/>
    <x v="1"/>
    <x v="1"/>
    <x v="1"/>
    <s v="Yes"/>
    <s v="Y"/>
    <n v="0"/>
    <n v="-2"/>
    <n v="0"/>
    <n v="38"/>
    <x v="1"/>
    <m/>
    <n v="0"/>
    <n v="1"/>
    <n v="268"/>
    <n v="2"/>
    <x v="4"/>
    <n v="1"/>
    <n v="4"/>
    <n v="92"/>
    <n v="3"/>
    <n v="1"/>
    <n v="3"/>
    <n v="3057"/>
    <n v="20471"/>
    <n v="6"/>
    <n v="13"/>
    <n v="3"/>
    <n v="2"/>
    <n v="80"/>
    <n v="1"/>
    <n v="6"/>
    <n v="1"/>
    <n v="1"/>
    <n v="0"/>
    <n v="0"/>
    <n v="1"/>
  </r>
  <r>
    <x v="1"/>
    <s v="Travel_Rarely"/>
    <x v="2"/>
    <s v="Current Employees"/>
    <x v="1"/>
    <x v="0"/>
    <s v="STAFF-775"/>
    <x v="560"/>
    <x v="0"/>
    <x v="3"/>
    <x v="2"/>
    <s v="No"/>
    <s v="Y"/>
    <n v="3"/>
    <n v="-2"/>
    <n v="0"/>
    <n v="34"/>
    <x v="1"/>
    <m/>
    <n v="0"/>
    <n v="1"/>
    <n v="167"/>
    <n v="8"/>
    <x v="4"/>
    <n v="1"/>
    <n v="2"/>
    <n v="32"/>
    <n v="3"/>
    <n v="2"/>
    <n v="1"/>
    <n v="5121"/>
    <n v="4187"/>
    <n v="3"/>
    <n v="14"/>
    <n v="3"/>
    <n v="3"/>
    <n v="80"/>
    <n v="1"/>
    <n v="7"/>
    <n v="3"/>
    <n v="0"/>
    <n v="0"/>
    <n v="0"/>
    <n v="0"/>
  </r>
  <r>
    <x v="1"/>
    <s v="Travel_Rarely"/>
    <x v="1"/>
    <s v="Current Employees"/>
    <x v="0"/>
    <x v="3"/>
    <s v="STAFF-776"/>
    <x v="561"/>
    <x v="1"/>
    <x v="5"/>
    <x v="1"/>
    <s v="No"/>
    <s v="Y"/>
    <n v="3"/>
    <n v="-2"/>
    <n v="0"/>
    <n v="52"/>
    <x v="1"/>
    <m/>
    <n v="0"/>
    <n v="1"/>
    <n v="621"/>
    <n v="3"/>
    <x v="2"/>
    <n v="1"/>
    <n v="3"/>
    <n v="31"/>
    <n v="2"/>
    <n v="4"/>
    <n v="2"/>
    <n v="16856"/>
    <n v="10084"/>
    <n v="1"/>
    <n v="11"/>
    <n v="3"/>
    <n v="1"/>
    <n v="80"/>
    <n v="0"/>
    <n v="34"/>
    <n v="4"/>
    <n v="34"/>
    <n v="6"/>
    <n v="1"/>
    <n v="16"/>
  </r>
  <r>
    <x v="0"/>
    <s v="Travel_Rarely"/>
    <x v="2"/>
    <s v="Ex-Employees"/>
    <x v="1"/>
    <x v="1"/>
    <s v="STAFF-780"/>
    <x v="562"/>
    <x v="1"/>
    <x v="1"/>
    <x v="0"/>
    <s v="Yes"/>
    <s v="Y"/>
    <n v="2"/>
    <n v="-2"/>
    <n v="0"/>
    <n v="33"/>
    <x v="0"/>
    <n v="1"/>
    <n v="1"/>
    <n v="0"/>
    <n v="527"/>
    <n v="1"/>
    <x v="2"/>
    <n v="1"/>
    <n v="4"/>
    <n v="63"/>
    <n v="3"/>
    <n v="1"/>
    <n v="4"/>
    <n v="2686"/>
    <n v="5207"/>
    <n v="1"/>
    <n v="13"/>
    <n v="3"/>
    <n v="3"/>
    <n v="80"/>
    <n v="0"/>
    <n v="10"/>
    <n v="2"/>
    <n v="10"/>
    <n v="9"/>
    <n v="7"/>
    <n v="8"/>
  </r>
  <r>
    <x v="1"/>
    <s v="Travel_Rarely"/>
    <x v="2"/>
    <s v="Current Employees"/>
    <x v="0"/>
    <x v="2"/>
    <s v="STAFF-781"/>
    <x v="563"/>
    <x v="0"/>
    <x v="0"/>
    <x v="0"/>
    <s v="No"/>
    <s v="Y"/>
    <n v="5"/>
    <n v="-2"/>
    <n v="0"/>
    <n v="25"/>
    <x v="1"/>
    <m/>
    <n v="0"/>
    <n v="1"/>
    <n v="883"/>
    <n v="26"/>
    <x v="1"/>
    <n v="1"/>
    <n v="3"/>
    <n v="32"/>
    <n v="3"/>
    <n v="2"/>
    <n v="4"/>
    <n v="6180"/>
    <n v="22807"/>
    <n v="1"/>
    <n v="23"/>
    <n v="4"/>
    <n v="2"/>
    <n v="80"/>
    <n v="0"/>
    <n v="6"/>
    <n v="2"/>
    <n v="6"/>
    <n v="5"/>
    <n v="1"/>
    <n v="4"/>
  </r>
  <r>
    <x v="1"/>
    <s v="Travel_Rarely"/>
    <x v="1"/>
    <s v="Current Employees"/>
    <x v="0"/>
    <x v="4"/>
    <s v="STAFF-783"/>
    <x v="564"/>
    <x v="1"/>
    <x v="6"/>
    <x v="0"/>
    <s v="No"/>
    <s v="Y"/>
    <n v="3"/>
    <n v="-2"/>
    <n v="0"/>
    <n v="45"/>
    <x v="1"/>
    <m/>
    <n v="0"/>
    <n v="1"/>
    <n v="954"/>
    <n v="2"/>
    <x v="0"/>
    <n v="1"/>
    <n v="4"/>
    <n v="46"/>
    <n v="1"/>
    <n v="2"/>
    <n v="4"/>
    <n v="6632"/>
    <n v="12388"/>
    <n v="0"/>
    <n v="13"/>
    <n v="3"/>
    <n v="1"/>
    <n v="80"/>
    <n v="0"/>
    <n v="9"/>
    <n v="3"/>
    <n v="8"/>
    <n v="7"/>
    <n v="3"/>
    <n v="1"/>
  </r>
  <r>
    <x v="1"/>
    <s v="Travel_Rarely"/>
    <x v="4"/>
    <s v="Current Employees"/>
    <x v="1"/>
    <x v="2"/>
    <s v="STAFF-784"/>
    <x v="565"/>
    <x v="1"/>
    <x v="1"/>
    <x v="0"/>
    <s v="No"/>
    <s v="Y"/>
    <n v="3"/>
    <n v="-2"/>
    <n v="0"/>
    <n v="23"/>
    <x v="1"/>
    <m/>
    <n v="0"/>
    <n v="1"/>
    <n v="310"/>
    <n v="10"/>
    <x v="1"/>
    <n v="1"/>
    <n v="1"/>
    <n v="79"/>
    <n v="4"/>
    <n v="1"/>
    <n v="3"/>
    <n v="3505"/>
    <n v="19630"/>
    <n v="1"/>
    <n v="18"/>
    <n v="3"/>
    <n v="4"/>
    <n v="80"/>
    <n v="0"/>
    <n v="2"/>
    <n v="3"/>
    <n v="2"/>
    <n v="2"/>
    <n v="0"/>
    <n v="2"/>
  </r>
  <r>
    <x v="0"/>
    <s v="Travel_Frequently"/>
    <x v="1"/>
    <s v="Ex-Employees"/>
    <x v="0"/>
    <x v="0"/>
    <s v="STAFF-785"/>
    <x v="566"/>
    <x v="0"/>
    <x v="0"/>
    <x v="0"/>
    <s v="Yes"/>
    <s v="Y"/>
    <n v="2"/>
    <n v="-2"/>
    <n v="0"/>
    <n v="47"/>
    <x v="0"/>
    <n v="1"/>
    <n v="1"/>
    <n v="0"/>
    <n v="719"/>
    <n v="27"/>
    <x v="0"/>
    <n v="1"/>
    <n v="2"/>
    <n v="77"/>
    <n v="4"/>
    <n v="2"/>
    <n v="1"/>
    <n v="6397"/>
    <n v="10339"/>
    <n v="4"/>
    <n v="12"/>
    <n v="3"/>
    <n v="4"/>
    <n v="80"/>
    <n v="0"/>
    <n v="8"/>
    <n v="3"/>
    <n v="5"/>
    <n v="4"/>
    <n v="1"/>
    <n v="3"/>
  </r>
  <r>
    <x v="1"/>
    <s v="Travel_Rarely"/>
    <x v="2"/>
    <s v="Current Employees"/>
    <x v="0"/>
    <x v="1"/>
    <s v="STAFF-786"/>
    <x v="567"/>
    <x v="1"/>
    <x v="0"/>
    <x v="0"/>
    <s v="No"/>
    <s v="Y"/>
    <n v="5"/>
    <n v="-2"/>
    <n v="0"/>
    <n v="34"/>
    <x v="1"/>
    <m/>
    <n v="0"/>
    <n v="1"/>
    <n v="304"/>
    <n v="2"/>
    <x v="3"/>
    <n v="1"/>
    <n v="4"/>
    <n v="60"/>
    <n v="3"/>
    <n v="2"/>
    <n v="4"/>
    <n v="6274"/>
    <n v="18686"/>
    <n v="1"/>
    <n v="22"/>
    <n v="4"/>
    <n v="3"/>
    <n v="80"/>
    <n v="0"/>
    <n v="6"/>
    <n v="3"/>
    <n v="6"/>
    <n v="5"/>
    <n v="1"/>
    <n v="4"/>
  </r>
  <r>
    <x v="0"/>
    <s v="Travel_Rarely"/>
    <x v="3"/>
    <s v="Ex-Employees"/>
    <x v="1"/>
    <x v="2"/>
    <s v="STAFF-787"/>
    <x v="568"/>
    <x v="1"/>
    <x v="5"/>
    <x v="1"/>
    <s v="Yes"/>
    <s v="Y"/>
    <n v="2"/>
    <n v="-2"/>
    <n v="0"/>
    <n v="55"/>
    <x v="0"/>
    <n v="1"/>
    <n v="1"/>
    <n v="0"/>
    <n v="725"/>
    <n v="2"/>
    <x v="3"/>
    <n v="1"/>
    <n v="4"/>
    <n v="78"/>
    <n v="3"/>
    <n v="5"/>
    <n v="3"/>
    <n v="19859"/>
    <n v="21199"/>
    <n v="5"/>
    <n v="13"/>
    <n v="3"/>
    <n v="4"/>
    <n v="80"/>
    <n v="1"/>
    <n v="24"/>
    <n v="3"/>
    <n v="5"/>
    <n v="2"/>
    <n v="1"/>
    <n v="4"/>
  </r>
  <r>
    <x v="1"/>
    <s v="Non-Travel"/>
    <x v="0"/>
    <s v="Current Employees"/>
    <x v="0"/>
    <x v="0"/>
    <s v="STAFF-789"/>
    <x v="569"/>
    <x v="1"/>
    <x v="0"/>
    <x v="0"/>
    <s v="No"/>
    <s v="Y"/>
    <n v="1"/>
    <n v="-2"/>
    <n v="0"/>
    <n v="36"/>
    <x v="1"/>
    <m/>
    <n v="0"/>
    <n v="1"/>
    <n v="1434"/>
    <n v="8"/>
    <x v="2"/>
    <n v="1"/>
    <n v="1"/>
    <n v="76"/>
    <n v="2"/>
    <n v="3"/>
    <n v="1"/>
    <n v="7587"/>
    <n v="14229"/>
    <n v="1"/>
    <n v="15"/>
    <n v="3"/>
    <n v="2"/>
    <n v="80"/>
    <n v="0"/>
    <n v="10"/>
    <n v="3"/>
    <n v="10"/>
    <n v="7"/>
    <n v="0"/>
    <n v="9"/>
  </r>
  <r>
    <x v="1"/>
    <s v="Non-Travel"/>
    <x v="1"/>
    <s v="Current Employees"/>
    <x v="1"/>
    <x v="2"/>
    <s v="STAFF-791"/>
    <x v="570"/>
    <x v="1"/>
    <x v="1"/>
    <x v="1"/>
    <s v="No"/>
    <s v="Y"/>
    <n v="3"/>
    <n v="-2"/>
    <n v="0"/>
    <n v="52"/>
    <x v="1"/>
    <m/>
    <n v="0"/>
    <n v="1"/>
    <n v="715"/>
    <n v="19"/>
    <x v="2"/>
    <n v="1"/>
    <n v="4"/>
    <n v="41"/>
    <n v="3"/>
    <n v="1"/>
    <n v="4"/>
    <n v="4258"/>
    <n v="26589"/>
    <n v="0"/>
    <n v="18"/>
    <n v="3"/>
    <n v="1"/>
    <n v="80"/>
    <n v="1"/>
    <n v="5"/>
    <n v="3"/>
    <n v="4"/>
    <n v="3"/>
    <n v="1"/>
    <n v="2"/>
  </r>
  <r>
    <x v="1"/>
    <s v="Travel_Frequently"/>
    <x v="2"/>
    <s v="Current Employees"/>
    <x v="1"/>
    <x v="0"/>
    <s v="STAFF-792"/>
    <x v="571"/>
    <x v="0"/>
    <x v="2"/>
    <x v="2"/>
    <s v="No"/>
    <s v="Y"/>
    <n v="2"/>
    <n v="-2"/>
    <n v="0"/>
    <n v="26"/>
    <x v="1"/>
    <m/>
    <n v="0"/>
    <n v="1"/>
    <n v="575"/>
    <n v="1"/>
    <x v="0"/>
    <n v="1"/>
    <n v="1"/>
    <n v="71"/>
    <n v="1"/>
    <n v="1"/>
    <n v="1"/>
    <n v="4364"/>
    <n v="5288"/>
    <n v="3"/>
    <n v="14"/>
    <n v="3"/>
    <n v="1"/>
    <n v="80"/>
    <n v="1"/>
    <n v="5"/>
    <n v="3"/>
    <n v="2"/>
    <n v="2"/>
    <n v="2"/>
    <n v="0"/>
  </r>
  <r>
    <x v="1"/>
    <s v="Travel_Rarely"/>
    <x v="2"/>
    <s v="Current Employees"/>
    <x v="1"/>
    <x v="2"/>
    <s v="STAFF-793"/>
    <x v="572"/>
    <x v="0"/>
    <x v="4"/>
    <x v="1"/>
    <s v="No"/>
    <s v="Y"/>
    <n v="3"/>
    <n v="-2"/>
    <n v="0"/>
    <n v="29"/>
    <x v="1"/>
    <m/>
    <n v="0"/>
    <n v="1"/>
    <n v="657"/>
    <n v="27"/>
    <x v="3"/>
    <n v="1"/>
    <n v="2"/>
    <n v="66"/>
    <n v="3"/>
    <n v="2"/>
    <n v="3"/>
    <n v="4335"/>
    <n v="25549"/>
    <n v="4"/>
    <n v="12"/>
    <n v="3"/>
    <n v="1"/>
    <n v="80"/>
    <n v="1"/>
    <n v="11"/>
    <n v="2"/>
    <n v="8"/>
    <n v="7"/>
    <n v="1"/>
    <n v="1"/>
  </r>
  <r>
    <x v="0"/>
    <s v="Travel_Rarely"/>
    <x v="2"/>
    <s v="Ex-Employees"/>
    <x v="0"/>
    <x v="4"/>
    <s v="STAFF-796"/>
    <x v="573"/>
    <x v="1"/>
    <x v="0"/>
    <x v="0"/>
    <s v="No"/>
    <s v="Y"/>
    <n v="2"/>
    <n v="-2"/>
    <n v="0"/>
    <n v="26"/>
    <x v="0"/>
    <n v="1"/>
    <n v="1"/>
    <n v="0"/>
    <n v="1146"/>
    <n v="8"/>
    <x v="3"/>
    <n v="1"/>
    <n v="4"/>
    <n v="38"/>
    <n v="2"/>
    <n v="2"/>
    <n v="4"/>
    <n v="5326"/>
    <n v="3064"/>
    <n v="6"/>
    <n v="17"/>
    <n v="3"/>
    <n v="3"/>
    <n v="80"/>
    <n v="0"/>
    <n v="6"/>
    <n v="2"/>
    <n v="4"/>
    <n v="3"/>
    <n v="1"/>
    <n v="2"/>
  </r>
  <r>
    <x v="1"/>
    <s v="Travel_Rarely"/>
    <x v="2"/>
    <s v="Current Employees"/>
    <x v="1"/>
    <x v="0"/>
    <s v="STAFF-797"/>
    <x v="574"/>
    <x v="0"/>
    <x v="1"/>
    <x v="0"/>
    <s v="No"/>
    <s v="Y"/>
    <n v="2"/>
    <n v="-2"/>
    <n v="0"/>
    <n v="34"/>
    <x v="1"/>
    <m/>
    <n v="0"/>
    <n v="1"/>
    <n v="182"/>
    <n v="1"/>
    <x v="2"/>
    <n v="1"/>
    <n v="2"/>
    <n v="72"/>
    <n v="4"/>
    <n v="1"/>
    <n v="1"/>
    <n v="3280"/>
    <n v="13551"/>
    <n v="2"/>
    <n v="16"/>
    <n v="3"/>
    <n v="3"/>
    <n v="80"/>
    <n v="0"/>
    <n v="10"/>
    <n v="3"/>
    <n v="4"/>
    <n v="2"/>
    <n v="1"/>
    <n v="3"/>
  </r>
  <r>
    <x v="1"/>
    <s v="Travel_Rarely"/>
    <x v="1"/>
    <s v="Current Employees"/>
    <x v="1"/>
    <x v="2"/>
    <s v="STAFF-799"/>
    <x v="575"/>
    <x v="0"/>
    <x v="3"/>
    <x v="2"/>
    <s v="Yes"/>
    <s v="Y"/>
    <n v="4"/>
    <n v="-2"/>
    <n v="0"/>
    <n v="54"/>
    <x v="1"/>
    <m/>
    <n v="0"/>
    <n v="1"/>
    <n v="376"/>
    <n v="19"/>
    <x v="2"/>
    <n v="1"/>
    <n v="4"/>
    <n v="95"/>
    <n v="3"/>
    <n v="2"/>
    <n v="3"/>
    <n v="5485"/>
    <n v="22670"/>
    <n v="9"/>
    <n v="11"/>
    <n v="3"/>
    <n v="2"/>
    <n v="80"/>
    <n v="2"/>
    <n v="9"/>
    <n v="3"/>
    <n v="5"/>
    <n v="3"/>
    <n v="1"/>
    <n v="4"/>
  </r>
  <r>
    <x v="1"/>
    <s v="Travel_Frequently"/>
    <x v="2"/>
    <s v="Current Employees"/>
    <x v="0"/>
    <x v="3"/>
    <s v="STAFF-800"/>
    <x v="576"/>
    <x v="1"/>
    <x v="0"/>
    <x v="1"/>
    <s v="No"/>
    <s v="Y"/>
    <n v="3"/>
    <n v="-2"/>
    <n v="0"/>
    <n v="27"/>
    <x v="1"/>
    <m/>
    <n v="0"/>
    <n v="1"/>
    <n v="829"/>
    <n v="8"/>
    <x v="1"/>
    <n v="1"/>
    <n v="3"/>
    <n v="84"/>
    <n v="3"/>
    <n v="2"/>
    <n v="2"/>
    <n v="4342"/>
    <n v="24008"/>
    <n v="0"/>
    <n v="19"/>
    <n v="3"/>
    <n v="2"/>
    <n v="80"/>
    <n v="1"/>
    <n v="5"/>
    <n v="3"/>
    <n v="4"/>
    <n v="2"/>
    <n v="1"/>
    <n v="1"/>
  </r>
  <r>
    <x v="1"/>
    <s v="Travel_Rarely"/>
    <x v="0"/>
    <s v="Current Employees"/>
    <x v="1"/>
    <x v="0"/>
    <s v="STAFF-802"/>
    <x v="577"/>
    <x v="0"/>
    <x v="1"/>
    <x v="2"/>
    <s v="Yes"/>
    <s v="Y"/>
    <n v="3"/>
    <n v="-2"/>
    <n v="0"/>
    <n v="37"/>
    <x v="1"/>
    <m/>
    <n v="0"/>
    <n v="1"/>
    <n v="571"/>
    <n v="10"/>
    <x v="1"/>
    <n v="1"/>
    <n v="4"/>
    <n v="82"/>
    <n v="3"/>
    <n v="1"/>
    <n v="1"/>
    <n v="2782"/>
    <n v="19905"/>
    <n v="0"/>
    <n v="13"/>
    <n v="3"/>
    <n v="2"/>
    <n v="80"/>
    <n v="2"/>
    <n v="6"/>
    <n v="2"/>
    <n v="5"/>
    <n v="3"/>
    <n v="4"/>
    <n v="3"/>
  </r>
  <r>
    <x v="1"/>
    <s v="Travel_Frequently"/>
    <x v="0"/>
    <s v="Current Employees"/>
    <x v="1"/>
    <x v="0"/>
    <s v="STAFF-803"/>
    <x v="578"/>
    <x v="0"/>
    <x v="3"/>
    <x v="0"/>
    <s v="Yes"/>
    <s v="Y"/>
    <n v="2"/>
    <n v="-2"/>
    <n v="0"/>
    <n v="38"/>
    <x v="1"/>
    <m/>
    <n v="0"/>
    <n v="1"/>
    <n v="240"/>
    <n v="2"/>
    <x v="2"/>
    <n v="1"/>
    <n v="1"/>
    <n v="75"/>
    <n v="4"/>
    <n v="2"/>
    <n v="1"/>
    <n v="5980"/>
    <n v="26085"/>
    <n v="6"/>
    <n v="12"/>
    <n v="3"/>
    <n v="4"/>
    <n v="80"/>
    <n v="0"/>
    <n v="17"/>
    <n v="3"/>
    <n v="15"/>
    <n v="7"/>
    <n v="4"/>
    <n v="12"/>
  </r>
  <r>
    <x v="1"/>
    <s v="Travel_Rarely"/>
    <x v="2"/>
    <s v="Current Employees"/>
    <x v="1"/>
    <x v="2"/>
    <s v="STAFF-804"/>
    <x v="579"/>
    <x v="0"/>
    <x v="1"/>
    <x v="0"/>
    <s v="No"/>
    <s v="Y"/>
    <n v="3"/>
    <n v="-2"/>
    <n v="0"/>
    <n v="34"/>
    <x v="1"/>
    <m/>
    <n v="0"/>
    <n v="1"/>
    <n v="121"/>
    <n v="2"/>
    <x v="2"/>
    <n v="1"/>
    <n v="3"/>
    <n v="86"/>
    <n v="2"/>
    <n v="1"/>
    <n v="3"/>
    <n v="4381"/>
    <n v="7530"/>
    <n v="1"/>
    <n v="11"/>
    <n v="3"/>
    <n v="3"/>
    <n v="80"/>
    <n v="0"/>
    <n v="6"/>
    <n v="3"/>
    <n v="6"/>
    <n v="5"/>
    <n v="1"/>
    <n v="3"/>
  </r>
  <r>
    <x v="1"/>
    <s v="Travel_Rarely"/>
    <x v="0"/>
    <s v="Current Employees"/>
    <x v="0"/>
    <x v="0"/>
    <s v="STAFF-805"/>
    <x v="580"/>
    <x v="0"/>
    <x v="6"/>
    <x v="1"/>
    <s v="No"/>
    <s v="Y"/>
    <n v="1"/>
    <n v="-2"/>
    <n v="0"/>
    <n v="35"/>
    <x v="1"/>
    <m/>
    <n v="0"/>
    <n v="1"/>
    <n v="384"/>
    <n v="8"/>
    <x v="2"/>
    <n v="1"/>
    <n v="1"/>
    <n v="72"/>
    <n v="3"/>
    <n v="1"/>
    <n v="1"/>
    <n v="2572"/>
    <n v="20317"/>
    <n v="1"/>
    <n v="16"/>
    <n v="3"/>
    <n v="2"/>
    <n v="80"/>
    <n v="1"/>
    <n v="3"/>
    <n v="2"/>
    <n v="3"/>
    <n v="2"/>
    <n v="0"/>
    <n v="2"/>
  </r>
  <r>
    <x v="1"/>
    <s v="Travel_Rarely"/>
    <x v="2"/>
    <s v="Current Employees"/>
    <x v="1"/>
    <x v="0"/>
    <s v="STAFF-806"/>
    <x v="581"/>
    <x v="1"/>
    <x v="2"/>
    <x v="1"/>
    <s v="No"/>
    <s v="Y"/>
    <n v="2"/>
    <n v="-2"/>
    <n v="0"/>
    <n v="30"/>
    <x v="1"/>
    <m/>
    <n v="0"/>
    <n v="1"/>
    <n v="921"/>
    <n v="1"/>
    <x v="3"/>
    <n v="1"/>
    <n v="4"/>
    <n v="38"/>
    <n v="1"/>
    <n v="1"/>
    <n v="1"/>
    <n v="3833"/>
    <n v="24375"/>
    <n v="3"/>
    <n v="21"/>
    <n v="4"/>
    <n v="3"/>
    <n v="80"/>
    <n v="2"/>
    <n v="7"/>
    <n v="3"/>
    <n v="2"/>
    <n v="2"/>
    <n v="0"/>
    <n v="2"/>
  </r>
  <r>
    <x v="1"/>
    <s v="Travel_Frequently"/>
    <x v="0"/>
    <s v="Current Employees"/>
    <x v="1"/>
    <x v="2"/>
    <s v="STAFF-807"/>
    <x v="582"/>
    <x v="0"/>
    <x v="4"/>
    <x v="1"/>
    <s v="No"/>
    <s v="Y"/>
    <n v="2"/>
    <n v="-2"/>
    <n v="0"/>
    <n v="40"/>
    <x v="1"/>
    <m/>
    <n v="0"/>
    <n v="1"/>
    <n v="791"/>
    <n v="2"/>
    <x v="0"/>
    <n v="1"/>
    <n v="3"/>
    <n v="38"/>
    <n v="4"/>
    <n v="2"/>
    <n v="3"/>
    <n v="4244"/>
    <n v="9931"/>
    <n v="1"/>
    <n v="24"/>
    <n v="4"/>
    <n v="4"/>
    <n v="80"/>
    <n v="1"/>
    <n v="8"/>
    <n v="3"/>
    <n v="8"/>
    <n v="7"/>
    <n v="3"/>
    <n v="7"/>
  </r>
  <r>
    <x v="1"/>
    <s v="Travel_Rarely"/>
    <x v="2"/>
    <s v="Current Employees"/>
    <x v="0"/>
    <x v="0"/>
    <s v="STAFF-808"/>
    <x v="583"/>
    <x v="0"/>
    <x v="0"/>
    <x v="1"/>
    <s v="No"/>
    <s v="Y"/>
    <n v="1"/>
    <n v="-2"/>
    <n v="0"/>
    <n v="34"/>
    <x v="1"/>
    <m/>
    <n v="0"/>
    <n v="1"/>
    <n v="1111"/>
    <n v="8"/>
    <x v="0"/>
    <n v="1"/>
    <n v="3"/>
    <n v="93"/>
    <n v="3"/>
    <n v="2"/>
    <n v="1"/>
    <n v="6500"/>
    <n v="13305"/>
    <n v="5"/>
    <n v="17"/>
    <n v="3"/>
    <n v="2"/>
    <n v="80"/>
    <n v="1"/>
    <n v="6"/>
    <n v="3"/>
    <n v="3"/>
    <n v="2"/>
    <n v="1"/>
    <n v="2"/>
  </r>
  <r>
    <x v="1"/>
    <s v="Travel_Frequently"/>
    <x v="0"/>
    <s v="Current Employees"/>
    <x v="1"/>
    <x v="0"/>
    <s v="STAFF-809"/>
    <x v="584"/>
    <x v="1"/>
    <x v="5"/>
    <x v="2"/>
    <s v="No"/>
    <s v="Y"/>
    <n v="4"/>
    <n v="-2"/>
    <n v="0"/>
    <n v="42"/>
    <x v="1"/>
    <m/>
    <n v="0"/>
    <n v="1"/>
    <n v="570"/>
    <n v="8"/>
    <x v="3"/>
    <n v="1"/>
    <n v="2"/>
    <n v="66"/>
    <n v="3"/>
    <n v="5"/>
    <n v="1"/>
    <n v="18430"/>
    <n v="16225"/>
    <n v="1"/>
    <n v="13"/>
    <n v="3"/>
    <n v="2"/>
    <n v="80"/>
    <n v="1"/>
    <n v="24"/>
    <n v="2"/>
    <n v="24"/>
    <n v="7"/>
    <n v="14"/>
    <n v="9"/>
  </r>
  <r>
    <x v="0"/>
    <s v="Travel_Rarely"/>
    <x v="4"/>
    <s v="Ex-Employees"/>
    <x v="1"/>
    <x v="0"/>
    <s v="STAFF-811"/>
    <x v="585"/>
    <x v="1"/>
    <x v="2"/>
    <x v="1"/>
    <s v="Yes"/>
    <s v="Y"/>
    <n v="2"/>
    <n v="-2"/>
    <n v="0"/>
    <n v="23"/>
    <x v="0"/>
    <n v="1"/>
    <n v="1"/>
    <n v="0"/>
    <n v="1243"/>
    <n v="6"/>
    <x v="3"/>
    <n v="1"/>
    <n v="3"/>
    <n v="63"/>
    <n v="4"/>
    <n v="1"/>
    <n v="1"/>
    <n v="1601"/>
    <n v="3445"/>
    <n v="1"/>
    <n v="21"/>
    <n v="4"/>
    <n v="3"/>
    <n v="80"/>
    <n v="2"/>
    <n v="1"/>
    <n v="3"/>
    <n v="0"/>
    <n v="0"/>
    <n v="0"/>
    <n v="0"/>
  </r>
  <r>
    <x v="1"/>
    <s v="Non-Travel"/>
    <x v="4"/>
    <s v="Current Employees"/>
    <x v="1"/>
    <x v="0"/>
    <s v="STAFF-812"/>
    <x v="586"/>
    <x v="1"/>
    <x v="2"/>
    <x v="2"/>
    <s v="No"/>
    <s v="Y"/>
    <n v="4"/>
    <n v="-2"/>
    <n v="0"/>
    <n v="24"/>
    <x v="1"/>
    <m/>
    <n v="0"/>
    <n v="1"/>
    <n v="1092"/>
    <n v="9"/>
    <x v="3"/>
    <n v="1"/>
    <n v="3"/>
    <n v="60"/>
    <n v="2"/>
    <n v="1"/>
    <n v="1"/>
    <n v="2694"/>
    <n v="26551"/>
    <n v="1"/>
    <n v="11"/>
    <n v="3"/>
    <n v="3"/>
    <n v="80"/>
    <n v="3"/>
    <n v="1"/>
    <n v="3"/>
    <n v="1"/>
    <n v="0"/>
    <n v="0"/>
    <n v="0"/>
  </r>
  <r>
    <x v="1"/>
    <s v="Travel_Rarely"/>
    <x v="1"/>
    <s v="Current Employees"/>
    <x v="1"/>
    <x v="0"/>
    <s v="STAFF-813"/>
    <x v="587"/>
    <x v="0"/>
    <x v="2"/>
    <x v="1"/>
    <s v="No"/>
    <s v="Y"/>
    <n v="3"/>
    <n v="-2"/>
    <n v="0"/>
    <n v="52"/>
    <x v="1"/>
    <m/>
    <n v="0"/>
    <n v="1"/>
    <n v="1325"/>
    <n v="11"/>
    <x v="2"/>
    <n v="1"/>
    <n v="4"/>
    <n v="82"/>
    <n v="3"/>
    <n v="2"/>
    <n v="1"/>
    <n v="3149"/>
    <n v="21821"/>
    <n v="8"/>
    <n v="20"/>
    <n v="4"/>
    <n v="2"/>
    <n v="80"/>
    <n v="1"/>
    <n v="9"/>
    <n v="3"/>
    <n v="5"/>
    <n v="2"/>
    <n v="1"/>
    <n v="4"/>
  </r>
  <r>
    <x v="1"/>
    <s v="Travel_Rarely"/>
    <x v="1"/>
    <s v="Current Employees"/>
    <x v="1"/>
    <x v="2"/>
    <s v="STAFF-815"/>
    <x v="588"/>
    <x v="1"/>
    <x v="7"/>
    <x v="1"/>
    <s v="No"/>
    <s v="Y"/>
    <n v="3"/>
    <n v="-2"/>
    <n v="0"/>
    <n v="50"/>
    <x v="1"/>
    <m/>
    <n v="0"/>
    <n v="1"/>
    <n v="691"/>
    <n v="2"/>
    <x v="3"/>
    <n v="1"/>
    <n v="3"/>
    <n v="64"/>
    <n v="3"/>
    <n v="4"/>
    <n v="3"/>
    <n v="17639"/>
    <n v="6881"/>
    <n v="5"/>
    <n v="16"/>
    <n v="3"/>
    <n v="4"/>
    <n v="80"/>
    <n v="0"/>
    <n v="30"/>
    <n v="3"/>
    <n v="4"/>
    <n v="3"/>
    <n v="0"/>
    <n v="3"/>
  </r>
  <r>
    <x v="0"/>
    <s v="Travel_Rarely"/>
    <x v="2"/>
    <s v="Ex-Employees"/>
    <x v="1"/>
    <x v="0"/>
    <s v="STAFF-816"/>
    <x v="589"/>
    <x v="0"/>
    <x v="2"/>
    <x v="1"/>
    <s v="Yes"/>
    <s v="Y"/>
    <n v="1"/>
    <n v="-2"/>
    <n v="0"/>
    <n v="29"/>
    <x v="0"/>
    <n v="1"/>
    <n v="1"/>
    <n v="0"/>
    <n v="805"/>
    <n v="1"/>
    <x v="0"/>
    <n v="1"/>
    <n v="2"/>
    <n v="36"/>
    <n v="2"/>
    <n v="1"/>
    <n v="1"/>
    <n v="2319"/>
    <n v="6689"/>
    <n v="1"/>
    <n v="11"/>
    <n v="3"/>
    <n v="4"/>
    <n v="80"/>
    <n v="1"/>
    <n v="1"/>
    <n v="3"/>
    <n v="1"/>
    <n v="0"/>
    <n v="0"/>
    <n v="0"/>
  </r>
  <r>
    <x v="1"/>
    <s v="Travel_Rarely"/>
    <x v="2"/>
    <s v="Current Employees"/>
    <x v="1"/>
    <x v="2"/>
    <s v="STAFF-817"/>
    <x v="590"/>
    <x v="1"/>
    <x v="7"/>
    <x v="1"/>
    <s v="No"/>
    <s v="Y"/>
    <n v="3"/>
    <n v="-2"/>
    <n v="0"/>
    <n v="33"/>
    <x v="1"/>
    <m/>
    <n v="0"/>
    <n v="1"/>
    <n v="213"/>
    <n v="7"/>
    <x v="3"/>
    <n v="1"/>
    <n v="3"/>
    <n v="49"/>
    <n v="3"/>
    <n v="3"/>
    <n v="3"/>
    <n v="11691"/>
    <n v="25995"/>
    <n v="0"/>
    <n v="11"/>
    <n v="3"/>
    <n v="4"/>
    <n v="80"/>
    <n v="0"/>
    <n v="14"/>
    <n v="4"/>
    <n v="13"/>
    <n v="9"/>
    <n v="3"/>
    <n v="7"/>
  </r>
  <r>
    <x v="0"/>
    <s v="Travel_Rarely"/>
    <x v="2"/>
    <s v="Ex-Employees"/>
    <x v="0"/>
    <x v="3"/>
    <s v="STAFF-819"/>
    <x v="591"/>
    <x v="0"/>
    <x v="0"/>
    <x v="0"/>
    <s v="No"/>
    <s v="Y"/>
    <n v="3"/>
    <n v="-2"/>
    <n v="0"/>
    <n v="33"/>
    <x v="0"/>
    <n v="1"/>
    <n v="1"/>
    <n v="0"/>
    <n v="118"/>
    <n v="16"/>
    <x v="3"/>
    <n v="1"/>
    <n v="1"/>
    <n v="69"/>
    <n v="3"/>
    <n v="2"/>
    <n v="2"/>
    <n v="5324"/>
    <n v="26507"/>
    <n v="5"/>
    <n v="15"/>
    <n v="3"/>
    <n v="3"/>
    <n v="80"/>
    <n v="0"/>
    <n v="6"/>
    <n v="3"/>
    <n v="3"/>
    <n v="2"/>
    <n v="0"/>
    <n v="2"/>
  </r>
  <r>
    <x v="1"/>
    <s v="Travel_Rarely"/>
    <x v="1"/>
    <s v="Current Employees"/>
    <x v="1"/>
    <x v="1"/>
    <s v="STAFF-820"/>
    <x v="592"/>
    <x v="0"/>
    <x v="5"/>
    <x v="1"/>
    <s v="Yes"/>
    <s v="Y"/>
    <n v="3"/>
    <n v="-2"/>
    <n v="0"/>
    <n v="47"/>
    <x v="1"/>
    <m/>
    <n v="0"/>
    <n v="1"/>
    <n v="202"/>
    <n v="2"/>
    <x v="0"/>
    <n v="1"/>
    <n v="3"/>
    <n v="33"/>
    <n v="3"/>
    <n v="4"/>
    <n v="4"/>
    <n v="16752"/>
    <n v="12982"/>
    <n v="1"/>
    <n v="11"/>
    <n v="3"/>
    <n v="3"/>
    <n v="80"/>
    <n v="1"/>
    <n v="26"/>
    <n v="2"/>
    <n v="26"/>
    <n v="14"/>
    <n v="3"/>
    <n v="0"/>
  </r>
  <r>
    <x v="1"/>
    <s v="Travel_Rarely"/>
    <x v="0"/>
    <s v="Current Employees"/>
    <x v="1"/>
    <x v="1"/>
    <s v="STAFF-823"/>
    <x v="593"/>
    <x v="0"/>
    <x v="3"/>
    <x v="1"/>
    <s v="No"/>
    <s v="Y"/>
    <n v="2"/>
    <n v="-2"/>
    <n v="0"/>
    <n v="36"/>
    <x v="1"/>
    <m/>
    <n v="0"/>
    <n v="1"/>
    <n v="676"/>
    <n v="1"/>
    <x v="3"/>
    <n v="1"/>
    <n v="3"/>
    <n v="35"/>
    <n v="3"/>
    <n v="2"/>
    <n v="3"/>
    <n v="5228"/>
    <n v="23361"/>
    <n v="0"/>
    <n v="15"/>
    <n v="3"/>
    <n v="1"/>
    <n v="80"/>
    <n v="1"/>
    <n v="10"/>
    <n v="3"/>
    <n v="9"/>
    <n v="7"/>
    <n v="0"/>
    <n v="5"/>
  </r>
  <r>
    <x v="1"/>
    <s v="Travel_Rarely"/>
    <x v="2"/>
    <s v="Current Employees"/>
    <x v="1"/>
    <x v="0"/>
    <s v="STAFF-824"/>
    <x v="594"/>
    <x v="1"/>
    <x v="1"/>
    <x v="1"/>
    <s v="No"/>
    <s v="Y"/>
    <n v="3"/>
    <n v="-2"/>
    <n v="0"/>
    <n v="29"/>
    <x v="1"/>
    <m/>
    <n v="0"/>
    <n v="1"/>
    <n v="1252"/>
    <n v="23"/>
    <x v="0"/>
    <n v="1"/>
    <n v="3"/>
    <n v="81"/>
    <n v="4"/>
    <n v="1"/>
    <n v="1"/>
    <n v="2700"/>
    <n v="23779"/>
    <n v="1"/>
    <n v="24"/>
    <n v="4"/>
    <n v="3"/>
    <n v="80"/>
    <n v="1"/>
    <n v="10"/>
    <n v="3"/>
    <n v="10"/>
    <n v="7"/>
    <n v="0"/>
    <n v="7"/>
  </r>
  <r>
    <x v="0"/>
    <s v="Travel_Rarely"/>
    <x v="3"/>
    <s v="Ex-Employees"/>
    <x v="1"/>
    <x v="0"/>
    <s v="STAFF-825"/>
    <x v="595"/>
    <x v="1"/>
    <x v="7"/>
    <x v="0"/>
    <s v="Yes"/>
    <s v="Y"/>
    <n v="2"/>
    <n v="-2"/>
    <n v="0"/>
    <n v="58"/>
    <x v="0"/>
    <n v="1"/>
    <n v="1"/>
    <n v="0"/>
    <n v="286"/>
    <n v="2"/>
    <x v="2"/>
    <n v="1"/>
    <n v="4"/>
    <n v="31"/>
    <n v="3"/>
    <n v="5"/>
    <n v="1"/>
    <n v="19246"/>
    <n v="25761"/>
    <n v="7"/>
    <n v="12"/>
    <n v="3"/>
    <n v="4"/>
    <n v="80"/>
    <n v="0"/>
    <n v="40"/>
    <n v="3"/>
    <n v="31"/>
    <n v="15"/>
    <n v="13"/>
    <n v="8"/>
  </r>
  <r>
    <x v="1"/>
    <s v="Travel_Rarely"/>
    <x v="0"/>
    <s v="Current Employees"/>
    <x v="1"/>
    <x v="0"/>
    <s v="STAFF-826"/>
    <x v="596"/>
    <x v="0"/>
    <x v="1"/>
    <x v="0"/>
    <s v="No"/>
    <s v="Y"/>
    <n v="0"/>
    <n v="-2"/>
    <n v="0"/>
    <n v="35"/>
    <x v="1"/>
    <m/>
    <n v="0"/>
    <n v="1"/>
    <n v="1258"/>
    <n v="1"/>
    <x v="2"/>
    <n v="1"/>
    <n v="4"/>
    <n v="40"/>
    <n v="4"/>
    <n v="1"/>
    <n v="1"/>
    <n v="2506"/>
    <n v="13301"/>
    <n v="3"/>
    <n v="13"/>
    <n v="3"/>
    <n v="3"/>
    <n v="80"/>
    <n v="0"/>
    <n v="7"/>
    <n v="3"/>
    <n v="2"/>
    <n v="2"/>
    <n v="2"/>
    <n v="2"/>
  </r>
  <r>
    <x v="1"/>
    <s v="Travel_Rarely"/>
    <x v="0"/>
    <s v="Current Employees"/>
    <x v="1"/>
    <x v="0"/>
    <s v="STAFF-827"/>
    <x v="597"/>
    <x v="0"/>
    <x v="3"/>
    <x v="1"/>
    <s v="Yes"/>
    <s v="Y"/>
    <n v="4"/>
    <n v="-2"/>
    <n v="0"/>
    <n v="42"/>
    <x v="1"/>
    <m/>
    <n v="0"/>
    <n v="1"/>
    <n v="932"/>
    <n v="1"/>
    <x v="0"/>
    <n v="1"/>
    <n v="4"/>
    <n v="43"/>
    <n v="2"/>
    <n v="2"/>
    <n v="1"/>
    <n v="6062"/>
    <n v="4051"/>
    <n v="9"/>
    <n v="13"/>
    <n v="3"/>
    <n v="4"/>
    <n v="80"/>
    <n v="1"/>
    <n v="8"/>
    <n v="3"/>
    <n v="4"/>
    <n v="3"/>
    <n v="0"/>
    <n v="2"/>
  </r>
  <r>
    <x v="0"/>
    <s v="Travel_Rarely"/>
    <x v="2"/>
    <s v="Ex-Employees"/>
    <x v="1"/>
    <x v="2"/>
    <s v="STAFF-828"/>
    <x v="598"/>
    <x v="1"/>
    <x v="1"/>
    <x v="0"/>
    <s v="No"/>
    <s v="Y"/>
    <n v="3"/>
    <n v="-2"/>
    <n v="0"/>
    <n v="28"/>
    <x v="0"/>
    <n v="1"/>
    <n v="1"/>
    <n v="0"/>
    <n v="890"/>
    <n v="2"/>
    <x v="2"/>
    <n v="1"/>
    <n v="3"/>
    <n v="46"/>
    <n v="3"/>
    <n v="1"/>
    <n v="3"/>
    <n v="4382"/>
    <n v="16374"/>
    <n v="6"/>
    <n v="17"/>
    <n v="3"/>
    <n v="4"/>
    <n v="80"/>
    <n v="0"/>
    <n v="5"/>
    <n v="2"/>
    <n v="2"/>
    <n v="2"/>
    <n v="2"/>
    <n v="1"/>
  </r>
  <r>
    <x v="1"/>
    <s v="Travel_Rarely"/>
    <x v="0"/>
    <s v="Current Employees"/>
    <x v="2"/>
    <x v="5"/>
    <s v="STAFF-829"/>
    <x v="599"/>
    <x v="1"/>
    <x v="8"/>
    <x v="1"/>
    <s v="No"/>
    <s v="Y"/>
    <n v="2"/>
    <n v="-2"/>
    <n v="0"/>
    <n v="36"/>
    <x v="1"/>
    <m/>
    <n v="0"/>
    <n v="1"/>
    <n v="1041"/>
    <n v="13"/>
    <x v="3"/>
    <n v="1"/>
    <n v="3"/>
    <n v="36"/>
    <n v="3"/>
    <n v="1"/>
    <n v="3"/>
    <n v="2143"/>
    <n v="25527"/>
    <n v="4"/>
    <n v="13"/>
    <n v="3"/>
    <n v="2"/>
    <n v="80"/>
    <n v="1"/>
    <n v="8"/>
    <n v="3"/>
    <n v="5"/>
    <n v="2"/>
    <n v="0"/>
    <n v="4"/>
  </r>
  <r>
    <x v="1"/>
    <s v="Travel_Rarely"/>
    <x v="2"/>
    <s v="Current Employees"/>
    <x v="1"/>
    <x v="0"/>
    <s v="STAFF-830"/>
    <x v="600"/>
    <x v="0"/>
    <x v="3"/>
    <x v="1"/>
    <s v="No"/>
    <s v="Y"/>
    <n v="3"/>
    <n v="-2"/>
    <n v="0"/>
    <n v="32"/>
    <x v="1"/>
    <m/>
    <n v="0"/>
    <n v="1"/>
    <n v="859"/>
    <n v="4"/>
    <x v="3"/>
    <n v="1"/>
    <n v="3"/>
    <n v="98"/>
    <n v="2"/>
    <n v="2"/>
    <n v="1"/>
    <n v="6162"/>
    <n v="19124"/>
    <n v="1"/>
    <n v="12"/>
    <n v="3"/>
    <n v="3"/>
    <n v="80"/>
    <n v="1"/>
    <n v="14"/>
    <n v="3"/>
    <n v="14"/>
    <n v="13"/>
    <n v="6"/>
    <n v="8"/>
  </r>
  <r>
    <x v="1"/>
    <s v="Travel_Frequently"/>
    <x v="0"/>
    <s v="Current Employees"/>
    <x v="1"/>
    <x v="2"/>
    <s v="STAFF-832"/>
    <x v="601"/>
    <x v="1"/>
    <x v="2"/>
    <x v="0"/>
    <s v="No"/>
    <s v="Y"/>
    <n v="6"/>
    <n v="-2"/>
    <n v="0"/>
    <n v="40"/>
    <x v="1"/>
    <m/>
    <n v="0"/>
    <n v="1"/>
    <n v="720"/>
    <n v="16"/>
    <x v="2"/>
    <n v="1"/>
    <n v="1"/>
    <n v="51"/>
    <n v="2"/>
    <n v="2"/>
    <n v="3"/>
    <n v="5094"/>
    <n v="11983"/>
    <n v="6"/>
    <n v="14"/>
    <n v="3"/>
    <n v="4"/>
    <n v="80"/>
    <n v="0"/>
    <n v="10"/>
    <n v="3"/>
    <n v="1"/>
    <n v="0"/>
    <n v="0"/>
    <n v="0"/>
  </r>
  <r>
    <x v="1"/>
    <s v="Travel_Rarely"/>
    <x v="2"/>
    <s v="Current Employees"/>
    <x v="1"/>
    <x v="2"/>
    <s v="STAFF-833"/>
    <x v="602"/>
    <x v="0"/>
    <x v="3"/>
    <x v="0"/>
    <s v="Yes"/>
    <s v="Y"/>
    <n v="4"/>
    <n v="-2"/>
    <n v="0"/>
    <n v="30"/>
    <x v="1"/>
    <m/>
    <n v="0"/>
    <n v="1"/>
    <n v="946"/>
    <n v="2"/>
    <x v="3"/>
    <n v="1"/>
    <n v="3"/>
    <n v="52"/>
    <n v="2"/>
    <n v="2"/>
    <n v="4"/>
    <n v="6877"/>
    <n v="20234"/>
    <n v="5"/>
    <n v="24"/>
    <n v="4"/>
    <n v="2"/>
    <n v="80"/>
    <n v="0"/>
    <n v="12"/>
    <n v="2"/>
    <n v="0"/>
    <n v="0"/>
    <n v="0"/>
    <n v="0"/>
  </r>
  <r>
    <x v="1"/>
    <s v="Travel_Rarely"/>
    <x v="1"/>
    <s v="Current Employees"/>
    <x v="1"/>
    <x v="0"/>
    <s v="STAFF-834"/>
    <x v="603"/>
    <x v="0"/>
    <x v="1"/>
    <x v="0"/>
    <s v="No"/>
    <s v="Y"/>
    <n v="3"/>
    <n v="-2"/>
    <n v="0"/>
    <n v="45"/>
    <x v="1"/>
    <m/>
    <n v="0"/>
    <n v="1"/>
    <n v="252"/>
    <n v="2"/>
    <x v="3"/>
    <n v="1"/>
    <n v="2"/>
    <n v="95"/>
    <n v="2"/>
    <n v="1"/>
    <n v="1"/>
    <n v="2274"/>
    <n v="6153"/>
    <n v="1"/>
    <n v="14"/>
    <n v="3"/>
    <n v="4"/>
    <n v="80"/>
    <n v="0"/>
    <n v="1"/>
    <n v="3"/>
    <n v="1"/>
    <n v="0"/>
    <n v="0"/>
    <n v="0"/>
  </r>
  <r>
    <x v="1"/>
    <s v="Travel_Rarely"/>
    <x v="0"/>
    <s v="Current Employees"/>
    <x v="1"/>
    <x v="0"/>
    <s v="STAFF-836"/>
    <x v="604"/>
    <x v="1"/>
    <x v="3"/>
    <x v="1"/>
    <s v="No"/>
    <s v="Y"/>
    <n v="3"/>
    <n v="-2"/>
    <n v="0"/>
    <n v="42"/>
    <x v="1"/>
    <m/>
    <n v="0"/>
    <n v="1"/>
    <n v="933"/>
    <n v="29"/>
    <x v="3"/>
    <n v="1"/>
    <n v="2"/>
    <n v="98"/>
    <n v="3"/>
    <n v="2"/>
    <n v="1"/>
    <n v="4434"/>
    <n v="11806"/>
    <n v="1"/>
    <n v="13"/>
    <n v="3"/>
    <n v="4"/>
    <n v="80"/>
    <n v="1"/>
    <n v="10"/>
    <n v="2"/>
    <n v="9"/>
    <n v="8"/>
    <n v="7"/>
    <n v="8"/>
  </r>
  <r>
    <x v="1"/>
    <s v="Travel_Frequently"/>
    <x v="0"/>
    <s v="Current Employees"/>
    <x v="1"/>
    <x v="0"/>
    <s v="STAFF-837"/>
    <x v="605"/>
    <x v="1"/>
    <x v="4"/>
    <x v="2"/>
    <s v="No"/>
    <s v="Y"/>
    <n v="3"/>
    <n v="-2"/>
    <n v="0"/>
    <n v="38"/>
    <x v="1"/>
    <m/>
    <n v="0"/>
    <n v="1"/>
    <n v="471"/>
    <n v="12"/>
    <x v="3"/>
    <n v="1"/>
    <n v="1"/>
    <n v="45"/>
    <n v="2"/>
    <n v="2"/>
    <n v="1"/>
    <n v="6288"/>
    <n v="4284"/>
    <n v="2"/>
    <n v="15"/>
    <n v="3"/>
    <n v="3"/>
    <n v="80"/>
    <n v="1"/>
    <n v="13"/>
    <n v="2"/>
    <n v="4"/>
    <n v="3"/>
    <n v="1"/>
    <n v="2"/>
  </r>
  <r>
    <x v="1"/>
    <s v="Travel_Frequently"/>
    <x v="2"/>
    <s v="Current Employees"/>
    <x v="1"/>
    <x v="0"/>
    <s v="STAFF-838"/>
    <x v="606"/>
    <x v="0"/>
    <x v="1"/>
    <x v="0"/>
    <s v="No"/>
    <s v="Y"/>
    <n v="3"/>
    <n v="-2"/>
    <n v="0"/>
    <n v="34"/>
    <x v="1"/>
    <m/>
    <n v="0"/>
    <n v="1"/>
    <n v="702"/>
    <n v="16"/>
    <x v="2"/>
    <n v="1"/>
    <n v="3"/>
    <n v="100"/>
    <n v="2"/>
    <n v="1"/>
    <n v="1"/>
    <n v="2553"/>
    <n v="8306"/>
    <n v="1"/>
    <n v="16"/>
    <n v="3"/>
    <n v="3"/>
    <n v="80"/>
    <n v="0"/>
    <n v="6"/>
    <n v="3"/>
    <n v="5"/>
    <n v="2"/>
    <n v="1"/>
    <n v="3"/>
  </r>
  <r>
    <x v="0"/>
    <s v="Travel_Rarely"/>
    <x v="1"/>
    <s v="Ex-Employees"/>
    <x v="0"/>
    <x v="3"/>
    <s v="STAFF-840"/>
    <x v="607"/>
    <x v="0"/>
    <x v="0"/>
    <x v="1"/>
    <s v="No"/>
    <s v="Y"/>
    <n v="3"/>
    <n v="-2"/>
    <n v="0"/>
    <n v="49"/>
    <x v="0"/>
    <n v="1"/>
    <n v="1"/>
    <n v="0"/>
    <n v="1184"/>
    <n v="11"/>
    <x v="3"/>
    <n v="1"/>
    <n v="3"/>
    <n v="43"/>
    <n v="3"/>
    <n v="3"/>
    <n v="2"/>
    <n v="7654"/>
    <n v="5860"/>
    <n v="1"/>
    <n v="18"/>
    <n v="3"/>
    <n v="1"/>
    <n v="80"/>
    <n v="2"/>
    <n v="9"/>
    <n v="4"/>
    <n v="9"/>
    <n v="8"/>
    <n v="7"/>
    <n v="7"/>
  </r>
  <r>
    <x v="0"/>
    <s v="Travel_Rarely"/>
    <x v="3"/>
    <s v="Ex-Employees"/>
    <x v="0"/>
    <x v="2"/>
    <s v="STAFF-842"/>
    <x v="608"/>
    <x v="1"/>
    <x v="0"/>
    <x v="0"/>
    <s v="No"/>
    <s v="Y"/>
    <n v="3"/>
    <n v="-2"/>
    <n v="0"/>
    <n v="55"/>
    <x v="0"/>
    <n v="1"/>
    <n v="1"/>
    <n v="0"/>
    <n v="436"/>
    <n v="2"/>
    <x v="1"/>
    <n v="1"/>
    <n v="3"/>
    <n v="37"/>
    <n v="3"/>
    <n v="2"/>
    <n v="4"/>
    <n v="5160"/>
    <n v="21519"/>
    <n v="4"/>
    <n v="16"/>
    <n v="3"/>
    <n v="3"/>
    <n v="80"/>
    <n v="0"/>
    <n v="12"/>
    <n v="2"/>
    <n v="9"/>
    <n v="7"/>
    <n v="7"/>
    <n v="3"/>
  </r>
  <r>
    <x v="1"/>
    <s v="Travel_Rarely"/>
    <x v="0"/>
    <s v="Current Employees"/>
    <x v="1"/>
    <x v="0"/>
    <s v="STAFF-843"/>
    <x v="609"/>
    <x v="1"/>
    <x v="7"/>
    <x v="1"/>
    <s v="No"/>
    <s v="Y"/>
    <n v="3"/>
    <n v="-2"/>
    <n v="0"/>
    <n v="43"/>
    <x v="1"/>
    <m/>
    <n v="0"/>
    <n v="1"/>
    <n v="589"/>
    <n v="14"/>
    <x v="0"/>
    <n v="1"/>
    <n v="2"/>
    <n v="94"/>
    <n v="3"/>
    <n v="4"/>
    <n v="1"/>
    <n v="17159"/>
    <n v="5200"/>
    <n v="6"/>
    <n v="24"/>
    <n v="4"/>
    <n v="3"/>
    <n v="80"/>
    <n v="1"/>
    <n v="22"/>
    <n v="3"/>
    <n v="4"/>
    <n v="1"/>
    <n v="1"/>
    <n v="0"/>
  </r>
  <r>
    <x v="1"/>
    <s v="Travel_Rarely"/>
    <x v="2"/>
    <s v="Current Employees"/>
    <x v="1"/>
    <x v="4"/>
    <s v="STAFF-844"/>
    <x v="610"/>
    <x v="1"/>
    <x v="7"/>
    <x v="2"/>
    <s v="Yes"/>
    <s v="Y"/>
    <n v="3"/>
    <n v="-2"/>
    <n v="0"/>
    <n v="27"/>
    <x v="1"/>
    <m/>
    <n v="0"/>
    <n v="1"/>
    <n v="269"/>
    <n v="5"/>
    <x v="1"/>
    <n v="1"/>
    <n v="4"/>
    <n v="42"/>
    <n v="2"/>
    <n v="3"/>
    <n v="4"/>
    <n v="12808"/>
    <n v="8842"/>
    <n v="1"/>
    <n v="16"/>
    <n v="3"/>
    <n v="2"/>
    <n v="80"/>
    <n v="1"/>
    <n v="9"/>
    <n v="3"/>
    <n v="9"/>
    <n v="8"/>
    <n v="0"/>
    <n v="8"/>
  </r>
  <r>
    <x v="1"/>
    <s v="Travel_Rarely"/>
    <x v="0"/>
    <s v="Current Employees"/>
    <x v="1"/>
    <x v="1"/>
    <s v="STAFF-845"/>
    <x v="611"/>
    <x v="1"/>
    <x v="3"/>
    <x v="0"/>
    <s v="No"/>
    <s v="Y"/>
    <n v="3"/>
    <n v="-2"/>
    <n v="0"/>
    <n v="35"/>
    <x v="1"/>
    <m/>
    <n v="0"/>
    <n v="1"/>
    <n v="950"/>
    <n v="7"/>
    <x v="3"/>
    <n v="1"/>
    <n v="3"/>
    <n v="59"/>
    <n v="3"/>
    <n v="3"/>
    <n v="3"/>
    <n v="10221"/>
    <n v="18869"/>
    <n v="3"/>
    <n v="21"/>
    <n v="4"/>
    <n v="2"/>
    <n v="80"/>
    <n v="0"/>
    <n v="17"/>
    <n v="4"/>
    <n v="8"/>
    <n v="5"/>
    <n v="1"/>
    <n v="6"/>
  </r>
  <r>
    <x v="1"/>
    <s v="Travel_Rarely"/>
    <x v="2"/>
    <s v="Current Employees"/>
    <x v="0"/>
    <x v="3"/>
    <s v="STAFF-846"/>
    <x v="612"/>
    <x v="0"/>
    <x v="0"/>
    <x v="1"/>
    <s v="Yes"/>
    <s v="Y"/>
    <n v="2"/>
    <n v="-2"/>
    <n v="0"/>
    <n v="28"/>
    <x v="1"/>
    <m/>
    <n v="0"/>
    <n v="1"/>
    <n v="760"/>
    <n v="2"/>
    <x v="2"/>
    <n v="1"/>
    <n v="2"/>
    <n v="81"/>
    <n v="3"/>
    <n v="2"/>
    <n v="2"/>
    <n v="4779"/>
    <n v="3698"/>
    <n v="1"/>
    <n v="20"/>
    <n v="4"/>
    <n v="1"/>
    <n v="80"/>
    <n v="0"/>
    <n v="8"/>
    <n v="3"/>
    <n v="8"/>
    <n v="7"/>
    <n v="7"/>
    <n v="5"/>
  </r>
  <r>
    <x v="1"/>
    <s v="Travel_Rarely"/>
    <x v="2"/>
    <s v="Current Employees"/>
    <x v="2"/>
    <x v="5"/>
    <s v="STAFF-847"/>
    <x v="613"/>
    <x v="1"/>
    <x v="8"/>
    <x v="1"/>
    <s v="No"/>
    <s v="Y"/>
    <n v="1"/>
    <n v="-2"/>
    <n v="0"/>
    <n v="34"/>
    <x v="1"/>
    <m/>
    <n v="0"/>
    <n v="1"/>
    <n v="829"/>
    <n v="3"/>
    <x v="0"/>
    <n v="1"/>
    <n v="3"/>
    <n v="88"/>
    <n v="3"/>
    <n v="1"/>
    <n v="4"/>
    <n v="3737"/>
    <n v="2243"/>
    <n v="0"/>
    <n v="19"/>
    <n v="3"/>
    <n v="3"/>
    <n v="80"/>
    <n v="1"/>
    <n v="4"/>
    <n v="1"/>
    <n v="3"/>
    <n v="2"/>
    <n v="0"/>
    <n v="2"/>
  </r>
  <r>
    <x v="0"/>
    <s v="Travel_Frequently"/>
    <x v="2"/>
    <s v="Ex-Employees"/>
    <x v="1"/>
    <x v="2"/>
    <s v="STAFF-848"/>
    <x v="614"/>
    <x v="0"/>
    <x v="1"/>
    <x v="1"/>
    <s v="Yes"/>
    <s v="Y"/>
    <n v="2"/>
    <n v="-2"/>
    <n v="0"/>
    <n v="26"/>
    <x v="0"/>
    <n v="1"/>
    <n v="1"/>
    <n v="0"/>
    <n v="887"/>
    <n v="5"/>
    <x v="0"/>
    <n v="1"/>
    <n v="3"/>
    <n v="88"/>
    <n v="2"/>
    <n v="1"/>
    <n v="3"/>
    <n v="2366"/>
    <n v="20898"/>
    <n v="1"/>
    <n v="14"/>
    <n v="3"/>
    <n v="1"/>
    <n v="80"/>
    <n v="1"/>
    <n v="8"/>
    <n v="3"/>
    <n v="8"/>
    <n v="7"/>
    <n v="1"/>
    <n v="7"/>
  </r>
  <r>
    <x v="1"/>
    <s v="Non-Travel"/>
    <x v="2"/>
    <s v="Current Employees"/>
    <x v="1"/>
    <x v="2"/>
    <s v="STAFF-850"/>
    <x v="615"/>
    <x v="1"/>
    <x v="1"/>
    <x v="1"/>
    <s v="No"/>
    <s v="Y"/>
    <n v="6"/>
    <n v="-2"/>
    <n v="0"/>
    <n v="27"/>
    <x v="1"/>
    <m/>
    <n v="0"/>
    <n v="1"/>
    <n v="443"/>
    <n v="3"/>
    <x v="3"/>
    <n v="1"/>
    <n v="4"/>
    <n v="50"/>
    <n v="3"/>
    <n v="1"/>
    <n v="4"/>
    <n v="1706"/>
    <n v="16571"/>
    <n v="1"/>
    <n v="11"/>
    <n v="3"/>
    <n v="3"/>
    <n v="80"/>
    <n v="3"/>
    <n v="0"/>
    <n v="2"/>
    <n v="0"/>
    <n v="0"/>
    <n v="0"/>
    <n v="0"/>
  </r>
  <r>
    <x v="1"/>
    <s v="Travel_Rarely"/>
    <x v="1"/>
    <s v="Current Employees"/>
    <x v="0"/>
    <x v="3"/>
    <s v="STAFF-851"/>
    <x v="616"/>
    <x v="0"/>
    <x v="5"/>
    <x v="1"/>
    <s v="No"/>
    <s v="Y"/>
    <n v="2"/>
    <n v="-2"/>
    <n v="0"/>
    <n v="51"/>
    <x v="1"/>
    <m/>
    <n v="0"/>
    <n v="1"/>
    <n v="1318"/>
    <n v="26"/>
    <x v="2"/>
    <n v="1"/>
    <n v="1"/>
    <n v="66"/>
    <n v="3"/>
    <n v="4"/>
    <n v="2"/>
    <n v="16307"/>
    <n v="5594"/>
    <n v="2"/>
    <n v="14"/>
    <n v="3"/>
    <n v="3"/>
    <n v="80"/>
    <n v="1"/>
    <n v="29"/>
    <n v="2"/>
    <n v="20"/>
    <n v="6"/>
    <n v="4"/>
    <n v="17"/>
  </r>
  <r>
    <x v="1"/>
    <s v="Travel_Rarely"/>
    <x v="0"/>
    <s v="Current Employees"/>
    <x v="1"/>
    <x v="2"/>
    <s v="STAFF-852"/>
    <x v="617"/>
    <x v="1"/>
    <x v="4"/>
    <x v="0"/>
    <s v="No"/>
    <s v="Y"/>
    <n v="2"/>
    <n v="-2"/>
    <n v="0"/>
    <n v="44"/>
    <x v="1"/>
    <m/>
    <n v="0"/>
    <n v="1"/>
    <n v="625"/>
    <n v="4"/>
    <x v="3"/>
    <n v="1"/>
    <n v="4"/>
    <n v="50"/>
    <n v="3"/>
    <n v="2"/>
    <n v="3"/>
    <n v="5933"/>
    <n v="5197"/>
    <n v="9"/>
    <n v="12"/>
    <n v="3"/>
    <n v="4"/>
    <n v="80"/>
    <n v="0"/>
    <n v="10"/>
    <n v="2"/>
    <n v="5"/>
    <n v="2"/>
    <n v="2"/>
    <n v="3"/>
  </r>
  <r>
    <x v="1"/>
    <s v="Travel_Rarely"/>
    <x v="2"/>
    <s v="Current Employees"/>
    <x v="1"/>
    <x v="2"/>
    <s v="STAFF-854"/>
    <x v="618"/>
    <x v="1"/>
    <x v="1"/>
    <x v="0"/>
    <s v="No"/>
    <s v="Y"/>
    <n v="3"/>
    <n v="-2"/>
    <n v="0"/>
    <n v="25"/>
    <x v="1"/>
    <m/>
    <n v="0"/>
    <n v="1"/>
    <n v="180"/>
    <n v="2"/>
    <x v="1"/>
    <n v="1"/>
    <n v="1"/>
    <n v="65"/>
    <n v="4"/>
    <n v="1"/>
    <n v="3"/>
    <n v="3424"/>
    <n v="21632"/>
    <n v="7"/>
    <n v="13"/>
    <n v="3"/>
    <n v="3"/>
    <n v="80"/>
    <n v="0"/>
    <n v="6"/>
    <n v="2"/>
    <n v="4"/>
    <n v="3"/>
    <n v="0"/>
    <n v="1"/>
  </r>
  <r>
    <x v="1"/>
    <s v="Travel_Rarely"/>
    <x v="2"/>
    <s v="Current Employees"/>
    <x v="0"/>
    <x v="2"/>
    <s v="STAFF-855"/>
    <x v="619"/>
    <x v="1"/>
    <x v="0"/>
    <x v="2"/>
    <s v="No"/>
    <s v="Y"/>
    <n v="5"/>
    <n v="-2"/>
    <n v="0"/>
    <n v="33"/>
    <x v="1"/>
    <m/>
    <n v="0"/>
    <n v="1"/>
    <n v="586"/>
    <n v="1"/>
    <x v="3"/>
    <n v="1"/>
    <n v="1"/>
    <n v="48"/>
    <n v="4"/>
    <n v="2"/>
    <n v="3"/>
    <n v="4037"/>
    <n v="21816"/>
    <n v="1"/>
    <n v="22"/>
    <n v="4"/>
    <n v="1"/>
    <n v="80"/>
    <n v="1"/>
    <n v="9"/>
    <n v="3"/>
    <n v="9"/>
    <n v="8"/>
    <n v="0"/>
    <n v="8"/>
  </r>
  <r>
    <x v="1"/>
    <s v="Travel_Rarely"/>
    <x v="0"/>
    <s v="Current Employees"/>
    <x v="1"/>
    <x v="2"/>
    <s v="STAFF-856"/>
    <x v="620"/>
    <x v="0"/>
    <x v="1"/>
    <x v="0"/>
    <s v="No"/>
    <s v="Y"/>
    <n v="3"/>
    <n v="-2"/>
    <n v="0"/>
    <n v="35"/>
    <x v="1"/>
    <m/>
    <n v="0"/>
    <n v="1"/>
    <n v="1343"/>
    <n v="27"/>
    <x v="1"/>
    <n v="1"/>
    <n v="3"/>
    <n v="53"/>
    <n v="2"/>
    <n v="1"/>
    <n v="3"/>
    <n v="2559"/>
    <n v="17852"/>
    <n v="1"/>
    <n v="11"/>
    <n v="3"/>
    <n v="4"/>
    <n v="80"/>
    <n v="0"/>
    <n v="6"/>
    <n v="2"/>
    <n v="6"/>
    <n v="5"/>
    <n v="1"/>
    <n v="1"/>
  </r>
  <r>
    <x v="1"/>
    <s v="Travel_Rarely"/>
    <x v="0"/>
    <s v="Current Employees"/>
    <x v="0"/>
    <x v="0"/>
    <s v="STAFF-857"/>
    <x v="621"/>
    <x v="1"/>
    <x v="0"/>
    <x v="1"/>
    <s v="Yes"/>
    <s v="Y"/>
    <n v="1"/>
    <n v="-2"/>
    <n v="0"/>
    <n v="36"/>
    <x v="1"/>
    <m/>
    <n v="0"/>
    <n v="1"/>
    <n v="928"/>
    <n v="1"/>
    <x v="0"/>
    <n v="1"/>
    <n v="2"/>
    <n v="56"/>
    <n v="3"/>
    <n v="2"/>
    <n v="1"/>
    <n v="6201"/>
    <n v="2823"/>
    <n v="1"/>
    <n v="14"/>
    <n v="3"/>
    <n v="4"/>
    <n v="80"/>
    <n v="1"/>
    <n v="18"/>
    <n v="2"/>
    <n v="18"/>
    <n v="14"/>
    <n v="4"/>
    <n v="11"/>
  </r>
  <r>
    <x v="1"/>
    <s v="Travel_Rarely"/>
    <x v="2"/>
    <s v="Current Employees"/>
    <x v="0"/>
    <x v="0"/>
    <s v="STAFF-859"/>
    <x v="622"/>
    <x v="1"/>
    <x v="0"/>
    <x v="2"/>
    <s v="No"/>
    <s v="Y"/>
    <n v="3"/>
    <n v="-2"/>
    <n v="0"/>
    <n v="32"/>
    <x v="1"/>
    <m/>
    <n v="0"/>
    <n v="1"/>
    <n v="117"/>
    <n v="13"/>
    <x v="2"/>
    <n v="1"/>
    <n v="2"/>
    <n v="73"/>
    <n v="3"/>
    <n v="2"/>
    <n v="1"/>
    <n v="4403"/>
    <n v="9250"/>
    <n v="2"/>
    <n v="11"/>
    <n v="3"/>
    <n v="3"/>
    <n v="80"/>
    <n v="1"/>
    <n v="8"/>
    <n v="2"/>
    <n v="5"/>
    <n v="2"/>
    <n v="0"/>
    <n v="3"/>
  </r>
  <r>
    <x v="1"/>
    <s v="Travel_Frequently"/>
    <x v="2"/>
    <s v="Current Employees"/>
    <x v="1"/>
    <x v="0"/>
    <s v="STAFF-861"/>
    <x v="623"/>
    <x v="1"/>
    <x v="1"/>
    <x v="2"/>
    <s v="No"/>
    <s v="Y"/>
    <n v="3"/>
    <n v="-2"/>
    <n v="0"/>
    <n v="30"/>
    <x v="1"/>
    <m/>
    <n v="0"/>
    <n v="1"/>
    <n v="1012"/>
    <n v="5"/>
    <x v="2"/>
    <n v="1"/>
    <n v="2"/>
    <n v="75"/>
    <n v="2"/>
    <n v="1"/>
    <n v="1"/>
    <n v="3761"/>
    <n v="2373"/>
    <n v="9"/>
    <n v="12"/>
    <n v="3"/>
    <n v="2"/>
    <n v="80"/>
    <n v="1"/>
    <n v="10"/>
    <n v="2"/>
    <n v="5"/>
    <n v="4"/>
    <n v="0"/>
    <n v="3"/>
  </r>
  <r>
    <x v="1"/>
    <s v="Travel_Rarely"/>
    <x v="1"/>
    <s v="Current Employees"/>
    <x v="0"/>
    <x v="3"/>
    <s v="STAFF-862"/>
    <x v="624"/>
    <x v="0"/>
    <x v="0"/>
    <x v="1"/>
    <s v="Yes"/>
    <s v="Y"/>
    <n v="3"/>
    <n v="-2"/>
    <n v="0"/>
    <n v="53"/>
    <x v="1"/>
    <m/>
    <n v="0"/>
    <n v="1"/>
    <n v="661"/>
    <n v="7"/>
    <x v="0"/>
    <n v="1"/>
    <n v="1"/>
    <n v="78"/>
    <n v="2"/>
    <n v="3"/>
    <n v="2"/>
    <n v="10934"/>
    <n v="20715"/>
    <n v="7"/>
    <n v="18"/>
    <n v="3"/>
    <n v="4"/>
    <n v="80"/>
    <n v="1"/>
    <n v="35"/>
    <n v="3"/>
    <n v="5"/>
    <n v="2"/>
    <n v="0"/>
    <n v="4"/>
  </r>
  <r>
    <x v="1"/>
    <s v="Travel_Rarely"/>
    <x v="1"/>
    <s v="Current Employees"/>
    <x v="0"/>
    <x v="3"/>
    <s v="STAFF-864"/>
    <x v="625"/>
    <x v="1"/>
    <x v="0"/>
    <x v="2"/>
    <s v="Yes"/>
    <s v="Y"/>
    <n v="2"/>
    <n v="-2"/>
    <n v="0"/>
    <n v="45"/>
    <x v="1"/>
    <m/>
    <n v="0"/>
    <n v="1"/>
    <n v="930"/>
    <n v="9"/>
    <x v="3"/>
    <n v="1"/>
    <n v="4"/>
    <n v="74"/>
    <n v="3"/>
    <n v="3"/>
    <n v="2"/>
    <n v="10761"/>
    <n v="19239"/>
    <n v="4"/>
    <n v="12"/>
    <n v="3"/>
    <n v="3"/>
    <n v="80"/>
    <n v="1"/>
    <n v="18"/>
    <n v="3"/>
    <n v="5"/>
    <n v="4"/>
    <n v="0"/>
    <n v="2"/>
  </r>
  <r>
    <x v="1"/>
    <s v="Travel_Rarely"/>
    <x v="2"/>
    <s v="Current Employees"/>
    <x v="1"/>
    <x v="2"/>
    <s v="STAFF-865"/>
    <x v="626"/>
    <x v="0"/>
    <x v="1"/>
    <x v="1"/>
    <s v="No"/>
    <s v="Y"/>
    <n v="3"/>
    <n v="-2"/>
    <n v="0"/>
    <n v="32"/>
    <x v="1"/>
    <m/>
    <n v="0"/>
    <n v="1"/>
    <n v="638"/>
    <n v="8"/>
    <x v="0"/>
    <n v="1"/>
    <n v="3"/>
    <n v="91"/>
    <n v="4"/>
    <n v="2"/>
    <n v="3"/>
    <n v="5175"/>
    <n v="22162"/>
    <n v="5"/>
    <n v="12"/>
    <n v="3"/>
    <n v="3"/>
    <n v="80"/>
    <n v="1"/>
    <n v="9"/>
    <n v="2"/>
    <n v="5"/>
    <n v="3"/>
    <n v="1"/>
    <n v="3"/>
  </r>
  <r>
    <x v="1"/>
    <s v="Travel_Frequently"/>
    <x v="1"/>
    <s v="Current Employees"/>
    <x v="1"/>
    <x v="2"/>
    <s v="STAFF-867"/>
    <x v="627"/>
    <x v="0"/>
    <x v="3"/>
    <x v="1"/>
    <s v="No"/>
    <s v="Y"/>
    <n v="3"/>
    <n v="-2"/>
    <n v="0"/>
    <n v="52"/>
    <x v="1"/>
    <m/>
    <n v="0"/>
    <n v="1"/>
    <n v="890"/>
    <n v="25"/>
    <x v="2"/>
    <n v="1"/>
    <n v="3"/>
    <n v="81"/>
    <n v="2"/>
    <n v="4"/>
    <n v="4"/>
    <n v="13826"/>
    <n v="19028"/>
    <n v="3"/>
    <n v="22"/>
    <n v="4"/>
    <n v="3"/>
    <n v="80"/>
    <n v="0"/>
    <n v="31"/>
    <n v="3"/>
    <n v="9"/>
    <n v="8"/>
    <n v="0"/>
    <n v="0"/>
  </r>
  <r>
    <x v="1"/>
    <s v="Travel_Rarely"/>
    <x v="0"/>
    <s v="Current Employees"/>
    <x v="0"/>
    <x v="3"/>
    <s v="STAFF-868"/>
    <x v="628"/>
    <x v="1"/>
    <x v="0"/>
    <x v="2"/>
    <s v="No"/>
    <s v="Y"/>
    <n v="2"/>
    <n v="-2"/>
    <n v="0"/>
    <n v="37"/>
    <x v="1"/>
    <m/>
    <n v="0"/>
    <n v="1"/>
    <n v="342"/>
    <n v="16"/>
    <x v="2"/>
    <n v="1"/>
    <n v="4"/>
    <n v="66"/>
    <n v="2"/>
    <n v="2"/>
    <n v="2"/>
    <n v="6334"/>
    <n v="24558"/>
    <n v="4"/>
    <n v="19"/>
    <n v="3"/>
    <n v="4"/>
    <n v="80"/>
    <n v="2"/>
    <n v="9"/>
    <n v="3"/>
    <n v="1"/>
    <n v="0"/>
    <n v="0"/>
    <n v="0"/>
  </r>
  <r>
    <x v="1"/>
    <s v="Travel_Rarely"/>
    <x v="2"/>
    <s v="Current Employees"/>
    <x v="2"/>
    <x v="2"/>
    <s v="STAFF-869"/>
    <x v="629"/>
    <x v="1"/>
    <x v="8"/>
    <x v="2"/>
    <s v="No"/>
    <s v="Y"/>
    <n v="6"/>
    <n v="-2"/>
    <n v="0"/>
    <n v="28"/>
    <x v="1"/>
    <m/>
    <n v="0"/>
    <n v="1"/>
    <n v="1169"/>
    <n v="8"/>
    <x v="0"/>
    <n v="1"/>
    <n v="2"/>
    <n v="63"/>
    <n v="2"/>
    <n v="1"/>
    <n v="4"/>
    <n v="4936"/>
    <n v="23965"/>
    <n v="1"/>
    <n v="13"/>
    <n v="3"/>
    <n v="4"/>
    <n v="80"/>
    <n v="1"/>
    <n v="6"/>
    <n v="3"/>
    <n v="5"/>
    <n v="1"/>
    <n v="0"/>
    <n v="4"/>
  </r>
  <r>
    <x v="1"/>
    <s v="Travel_Rarely"/>
    <x v="4"/>
    <s v="Current Employees"/>
    <x v="1"/>
    <x v="0"/>
    <s v="STAFF-872"/>
    <x v="630"/>
    <x v="1"/>
    <x v="3"/>
    <x v="1"/>
    <s v="No"/>
    <s v="Y"/>
    <n v="2"/>
    <n v="-2"/>
    <n v="0"/>
    <n v="22"/>
    <x v="1"/>
    <m/>
    <n v="0"/>
    <n v="1"/>
    <n v="1230"/>
    <n v="1"/>
    <x v="0"/>
    <n v="1"/>
    <n v="4"/>
    <n v="33"/>
    <n v="2"/>
    <n v="2"/>
    <n v="1"/>
    <n v="4775"/>
    <n v="19146"/>
    <n v="6"/>
    <n v="22"/>
    <n v="4"/>
    <n v="1"/>
    <n v="80"/>
    <n v="2"/>
    <n v="4"/>
    <n v="1"/>
    <n v="2"/>
    <n v="2"/>
    <n v="2"/>
    <n v="2"/>
  </r>
  <r>
    <x v="1"/>
    <s v="Travel_Rarely"/>
    <x v="0"/>
    <s v="Current Employees"/>
    <x v="1"/>
    <x v="0"/>
    <s v="STAFF-874"/>
    <x v="631"/>
    <x v="1"/>
    <x v="2"/>
    <x v="1"/>
    <s v="Yes"/>
    <s v="Y"/>
    <n v="2"/>
    <n v="-2"/>
    <n v="0"/>
    <n v="44"/>
    <x v="1"/>
    <m/>
    <n v="0"/>
    <n v="1"/>
    <n v="986"/>
    <n v="8"/>
    <x v="2"/>
    <n v="1"/>
    <n v="1"/>
    <n v="62"/>
    <n v="4"/>
    <n v="1"/>
    <n v="1"/>
    <n v="2818"/>
    <n v="5044"/>
    <n v="2"/>
    <n v="24"/>
    <n v="4"/>
    <n v="3"/>
    <n v="80"/>
    <n v="1"/>
    <n v="10"/>
    <n v="2"/>
    <n v="3"/>
    <n v="2"/>
    <n v="0"/>
    <n v="2"/>
  </r>
  <r>
    <x v="1"/>
    <s v="Travel_Frequently"/>
    <x v="0"/>
    <s v="Current Employees"/>
    <x v="1"/>
    <x v="2"/>
    <s v="STAFF-875"/>
    <x v="632"/>
    <x v="1"/>
    <x v="1"/>
    <x v="0"/>
    <s v="Yes"/>
    <s v="Y"/>
    <n v="2"/>
    <n v="-2"/>
    <n v="0"/>
    <n v="42"/>
    <x v="1"/>
    <m/>
    <n v="0"/>
    <n v="1"/>
    <n v="1271"/>
    <n v="2"/>
    <x v="1"/>
    <n v="1"/>
    <n v="2"/>
    <n v="35"/>
    <n v="3"/>
    <n v="1"/>
    <n v="4"/>
    <n v="2515"/>
    <n v="9068"/>
    <n v="5"/>
    <n v="14"/>
    <n v="3"/>
    <n v="4"/>
    <n v="80"/>
    <n v="0"/>
    <n v="8"/>
    <n v="3"/>
    <n v="2"/>
    <n v="1"/>
    <n v="2"/>
    <n v="2"/>
  </r>
  <r>
    <x v="1"/>
    <s v="Travel_Rarely"/>
    <x v="0"/>
    <s v="Current Employees"/>
    <x v="2"/>
    <x v="0"/>
    <s v="STAFF-878"/>
    <x v="633"/>
    <x v="1"/>
    <x v="8"/>
    <x v="1"/>
    <s v="No"/>
    <s v="Y"/>
    <n v="3"/>
    <n v="-2"/>
    <n v="0"/>
    <n v="36"/>
    <x v="1"/>
    <m/>
    <n v="0"/>
    <n v="1"/>
    <n v="1278"/>
    <n v="8"/>
    <x v="3"/>
    <n v="1"/>
    <n v="1"/>
    <n v="77"/>
    <n v="2"/>
    <n v="1"/>
    <n v="1"/>
    <n v="2342"/>
    <n v="8635"/>
    <n v="0"/>
    <n v="21"/>
    <n v="4"/>
    <n v="3"/>
    <n v="80"/>
    <n v="0"/>
    <n v="6"/>
    <n v="3"/>
    <n v="5"/>
    <n v="4"/>
    <n v="0"/>
    <n v="3"/>
  </r>
  <r>
    <x v="1"/>
    <s v="Travel_Rarely"/>
    <x v="2"/>
    <s v="Current Employees"/>
    <x v="0"/>
    <x v="1"/>
    <s v="STAFF-879"/>
    <x v="634"/>
    <x v="1"/>
    <x v="0"/>
    <x v="1"/>
    <s v="Yes"/>
    <s v="Y"/>
    <n v="3"/>
    <n v="-2"/>
    <n v="0"/>
    <n v="25"/>
    <x v="1"/>
    <m/>
    <n v="0"/>
    <n v="1"/>
    <n v="141"/>
    <n v="3"/>
    <x v="1"/>
    <n v="1"/>
    <n v="3"/>
    <n v="98"/>
    <n v="3"/>
    <n v="2"/>
    <n v="3"/>
    <n v="4194"/>
    <n v="14363"/>
    <n v="1"/>
    <n v="18"/>
    <n v="3"/>
    <n v="4"/>
    <n v="80"/>
    <n v="0"/>
    <n v="5"/>
    <n v="3"/>
    <n v="5"/>
    <n v="3"/>
    <n v="0"/>
    <n v="3"/>
  </r>
  <r>
    <x v="1"/>
    <s v="Travel_Rarely"/>
    <x v="0"/>
    <s v="Current Employees"/>
    <x v="1"/>
    <x v="0"/>
    <s v="STAFF-880"/>
    <x v="635"/>
    <x v="0"/>
    <x v="3"/>
    <x v="1"/>
    <s v="Yes"/>
    <s v="Y"/>
    <n v="2"/>
    <n v="-2"/>
    <n v="0"/>
    <n v="35"/>
    <x v="1"/>
    <m/>
    <n v="0"/>
    <n v="1"/>
    <n v="607"/>
    <n v="9"/>
    <x v="3"/>
    <n v="1"/>
    <n v="4"/>
    <n v="66"/>
    <n v="2"/>
    <n v="3"/>
    <n v="1"/>
    <n v="10685"/>
    <n v="23457"/>
    <n v="1"/>
    <n v="20"/>
    <n v="4"/>
    <n v="2"/>
    <n v="80"/>
    <n v="1"/>
    <n v="17"/>
    <n v="3"/>
    <n v="17"/>
    <n v="14"/>
    <n v="5"/>
    <n v="15"/>
  </r>
  <r>
    <x v="0"/>
    <s v="Travel_Frequently"/>
    <x v="0"/>
    <s v="Ex-Employees"/>
    <x v="1"/>
    <x v="0"/>
    <s v="STAFF-881"/>
    <x v="636"/>
    <x v="0"/>
    <x v="1"/>
    <x v="2"/>
    <s v="Yes"/>
    <s v="Y"/>
    <n v="3"/>
    <n v="-2"/>
    <n v="0"/>
    <n v="35"/>
    <x v="0"/>
    <n v="1"/>
    <n v="1"/>
    <n v="0"/>
    <n v="130"/>
    <n v="25"/>
    <x v="2"/>
    <n v="1"/>
    <n v="4"/>
    <n v="96"/>
    <n v="3"/>
    <n v="1"/>
    <n v="1"/>
    <n v="2022"/>
    <n v="16612"/>
    <n v="1"/>
    <n v="19"/>
    <n v="3"/>
    <n v="1"/>
    <n v="80"/>
    <n v="1"/>
    <n v="10"/>
    <n v="2"/>
    <n v="10"/>
    <n v="2"/>
    <n v="7"/>
    <n v="8"/>
  </r>
  <r>
    <x v="1"/>
    <s v="Non-Travel"/>
    <x v="2"/>
    <s v="Current Employees"/>
    <x v="1"/>
    <x v="0"/>
    <s v="STAFF-882"/>
    <x v="637"/>
    <x v="1"/>
    <x v="2"/>
    <x v="2"/>
    <s v="No"/>
    <s v="Y"/>
    <n v="2"/>
    <n v="-2"/>
    <n v="0"/>
    <n v="32"/>
    <x v="1"/>
    <m/>
    <n v="0"/>
    <n v="1"/>
    <n v="300"/>
    <n v="1"/>
    <x v="3"/>
    <n v="1"/>
    <n v="4"/>
    <n v="61"/>
    <n v="3"/>
    <n v="1"/>
    <n v="1"/>
    <n v="2314"/>
    <n v="9148"/>
    <n v="0"/>
    <n v="12"/>
    <n v="3"/>
    <n v="2"/>
    <n v="80"/>
    <n v="1"/>
    <n v="4"/>
    <n v="3"/>
    <n v="3"/>
    <n v="0"/>
    <n v="0"/>
    <n v="2"/>
  </r>
  <r>
    <x v="1"/>
    <s v="Travel_Rarely"/>
    <x v="2"/>
    <s v="Current Employees"/>
    <x v="0"/>
    <x v="3"/>
    <s v="STAFF-885"/>
    <x v="638"/>
    <x v="1"/>
    <x v="0"/>
    <x v="1"/>
    <s v="No"/>
    <s v="Y"/>
    <n v="1"/>
    <n v="-2"/>
    <n v="0"/>
    <n v="25"/>
    <x v="1"/>
    <m/>
    <n v="0"/>
    <n v="1"/>
    <n v="583"/>
    <n v="4"/>
    <x v="1"/>
    <n v="1"/>
    <n v="3"/>
    <n v="87"/>
    <n v="2"/>
    <n v="2"/>
    <n v="2"/>
    <n v="4256"/>
    <n v="18154"/>
    <n v="1"/>
    <n v="12"/>
    <n v="3"/>
    <n v="1"/>
    <n v="80"/>
    <n v="0"/>
    <n v="5"/>
    <n v="4"/>
    <n v="5"/>
    <n v="2"/>
    <n v="0"/>
    <n v="3"/>
  </r>
  <r>
    <x v="1"/>
    <s v="Travel_Rarely"/>
    <x v="1"/>
    <s v="Current Employees"/>
    <x v="1"/>
    <x v="4"/>
    <s v="STAFF-887"/>
    <x v="639"/>
    <x v="0"/>
    <x v="1"/>
    <x v="1"/>
    <s v="No"/>
    <s v="Y"/>
    <n v="2"/>
    <n v="-2"/>
    <n v="0"/>
    <n v="49"/>
    <x v="1"/>
    <m/>
    <n v="0"/>
    <n v="1"/>
    <n v="1418"/>
    <n v="1"/>
    <x v="3"/>
    <n v="1"/>
    <n v="4"/>
    <n v="36"/>
    <n v="3"/>
    <n v="1"/>
    <n v="4"/>
    <n v="3580"/>
    <n v="10554"/>
    <n v="2"/>
    <n v="16"/>
    <n v="3"/>
    <n v="2"/>
    <n v="80"/>
    <n v="1"/>
    <n v="7"/>
    <n v="3"/>
    <n v="4"/>
    <n v="2"/>
    <n v="0"/>
    <n v="2"/>
  </r>
  <r>
    <x v="1"/>
    <s v="Non-Travel"/>
    <x v="4"/>
    <s v="Current Employees"/>
    <x v="1"/>
    <x v="0"/>
    <s v="STAFF-888"/>
    <x v="640"/>
    <x v="1"/>
    <x v="2"/>
    <x v="1"/>
    <s v="No"/>
    <s v="Y"/>
    <n v="2"/>
    <n v="-2"/>
    <n v="0"/>
    <n v="24"/>
    <x v="1"/>
    <m/>
    <n v="0"/>
    <n v="1"/>
    <n v="1269"/>
    <n v="4"/>
    <x v="1"/>
    <n v="1"/>
    <n v="1"/>
    <n v="46"/>
    <n v="2"/>
    <n v="1"/>
    <n v="1"/>
    <n v="3162"/>
    <n v="10778"/>
    <n v="0"/>
    <n v="17"/>
    <n v="3"/>
    <n v="4"/>
    <n v="80"/>
    <n v="0"/>
    <n v="6"/>
    <n v="2"/>
    <n v="5"/>
    <n v="2"/>
    <n v="3"/>
    <n v="4"/>
  </r>
  <r>
    <x v="1"/>
    <s v="Travel_Frequently"/>
    <x v="2"/>
    <s v="Current Employees"/>
    <x v="0"/>
    <x v="0"/>
    <s v="STAFF-889"/>
    <x v="641"/>
    <x v="1"/>
    <x v="0"/>
    <x v="1"/>
    <s v="No"/>
    <s v="Y"/>
    <n v="3"/>
    <n v="-2"/>
    <n v="0"/>
    <n v="32"/>
    <x v="1"/>
    <m/>
    <n v="0"/>
    <n v="1"/>
    <n v="379"/>
    <n v="5"/>
    <x v="0"/>
    <n v="1"/>
    <n v="2"/>
    <n v="48"/>
    <n v="3"/>
    <n v="2"/>
    <n v="1"/>
    <n v="6524"/>
    <n v="8891"/>
    <n v="1"/>
    <n v="14"/>
    <n v="3"/>
    <n v="4"/>
    <n v="80"/>
    <n v="1"/>
    <n v="10"/>
    <n v="3"/>
    <n v="10"/>
    <n v="8"/>
    <n v="5"/>
    <n v="3"/>
  </r>
  <r>
    <x v="1"/>
    <s v="Travel_Rarely"/>
    <x v="0"/>
    <s v="Current Employees"/>
    <x v="0"/>
    <x v="3"/>
    <s v="STAFF-893"/>
    <x v="642"/>
    <x v="1"/>
    <x v="6"/>
    <x v="1"/>
    <s v="No"/>
    <s v="Y"/>
    <n v="3"/>
    <n v="-2"/>
    <n v="0"/>
    <n v="38"/>
    <x v="1"/>
    <m/>
    <n v="0"/>
    <n v="1"/>
    <n v="395"/>
    <n v="9"/>
    <x v="3"/>
    <n v="1"/>
    <n v="2"/>
    <n v="98"/>
    <n v="2"/>
    <n v="1"/>
    <n v="2"/>
    <n v="2899"/>
    <n v="12102"/>
    <n v="0"/>
    <n v="19"/>
    <n v="3"/>
    <n v="4"/>
    <n v="80"/>
    <n v="1"/>
    <n v="3"/>
    <n v="3"/>
    <n v="2"/>
    <n v="2"/>
    <n v="1"/>
    <n v="2"/>
  </r>
  <r>
    <x v="1"/>
    <s v="Travel_Rarely"/>
    <x v="0"/>
    <s v="Current Employees"/>
    <x v="1"/>
    <x v="0"/>
    <s v="STAFF-894"/>
    <x v="643"/>
    <x v="0"/>
    <x v="2"/>
    <x v="1"/>
    <s v="Yes"/>
    <s v="Y"/>
    <n v="1"/>
    <n v="-2"/>
    <n v="0"/>
    <n v="42"/>
    <x v="1"/>
    <m/>
    <n v="0"/>
    <n v="1"/>
    <n v="1265"/>
    <n v="3"/>
    <x v="3"/>
    <n v="1"/>
    <n v="3"/>
    <n v="95"/>
    <n v="4"/>
    <n v="2"/>
    <n v="1"/>
    <n v="5231"/>
    <n v="23726"/>
    <n v="2"/>
    <n v="13"/>
    <n v="3"/>
    <n v="2"/>
    <n v="80"/>
    <n v="1"/>
    <n v="17"/>
    <n v="2"/>
    <n v="5"/>
    <n v="3"/>
    <n v="1"/>
    <n v="3"/>
  </r>
  <r>
    <x v="1"/>
    <s v="Travel_Rarely"/>
    <x v="2"/>
    <s v="Current Employees"/>
    <x v="1"/>
    <x v="0"/>
    <s v="STAFF-895"/>
    <x v="644"/>
    <x v="1"/>
    <x v="1"/>
    <x v="1"/>
    <s v="Yes"/>
    <s v="Y"/>
    <n v="2"/>
    <n v="-2"/>
    <n v="0"/>
    <n v="31"/>
    <x v="1"/>
    <m/>
    <n v="0"/>
    <n v="1"/>
    <n v="1222"/>
    <n v="11"/>
    <x v="2"/>
    <n v="1"/>
    <n v="4"/>
    <n v="48"/>
    <n v="3"/>
    <n v="1"/>
    <n v="1"/>
    <n v="2356"/>
    <n v="14871"/>
    <n v="3"/>
    <n v="19"/>
    <n v="3"/>
    <n v="2"/>
    <n v="80"/>
    <n v="1"/>
    <n v="8"/>
    <n v="3"/>
    <n v="6"/>
    <n v="4"/>
    <n v="0"/>
    <n v="2"/>
  </r>
  <r>
    <x v="0"/>
    <s v="Travel_Rarely"/>
    <x v="2"/>
    <s v="Ex-Employees"/>
    <x v="0"/>
    <x v="2"/>
    <s v="STAFF-896"/>
    <x v="645"/>
    <x v="0"/>
    <x v="6"/>
    <x v="2"/>
    <s v="Yes"/>
    <s v="Y"/>
    <n v="3"/>
    <n v="-2"/>
    <n v="0"/>
    <n v="29"/>
    <x v="0"/>
    <n v="1"/>
    <n v="1"/>
    <n v="0"/>
    <n v="341"/>
    <n v="1"/>
    <x v="3"/>
    <n v="1"/>
    <n v="2"/>
    <n v="48"/>
    <n v="2"/>
    <n v="1"/>
    <n v="3"/>
    <n v="2800"/>
    <n v="23522"/>
    <n v="6"/>
    <n v="19"/>
    <n v="3"/>
    <n v="3"/>
    <n v="80"/>
    <n v="3"/>
    <n v="5"/>
    <n v="3"/>
    <n v="3"/>
    <n v="2"/>
    <n v="0"/>
    <n v="2"/>
  </r>
  <r>
    <x v="1"/>
    <s v="Travel_Rarely"/>
    <x v="1"/>
    <s v="Current Employees"/>
    <x v="0"/>
    <x v="3"/>
    <s v="STAFF-897"/>
    <x v="646"/>
    <x v="1"/>
    <x v="0"/>
    <x v="1"/>
    <s v="No"/>
    <s v="Y"/>
    <n v="3"/>
    <n v="-2"/>
    <n v="0"/>
    <n v="53"/>
    <x v="1"/>
    <m/>
    <n v="0"/>
    <n v="1"/>
    <n v="868"/>
    <n v="8"/>
    <x v="3"/>
    <n v="1"/>
    <n v="1"/>
    <n v="73"/>
    <n v="3"/>
    <n v="4"/>
    <n v="2"/>
    <n v="11836"/>
    <n v="22789"/>
    <n v="5"/>
    <n v="14"/>
    <n v="3"/>
    <n v="3"/>
    <n v="80"/>
    <n v="1"/>
    <n v="28"/>
    <n v="3"/>
    <n v="2"/>
    <n v="0"/>
    <n v="2"/>
    <n v="2"/>
  </r>
  <r>
    <x v="1"/>
    <s v="Travel_Rarely"/>
    <x v="0"/>
    <s v="Current Employees"/>
    <x v="1"/>
    <x v="4"/>
    <s v="STAFF-899"/>
    <x v="647"/>
    <x v="1"/>
    <x v="3"/>
    <x v="1"/>
    <s v="No"/>
    <s v="Y"/>
    <n v="2"/>
    <n v="-2"/>
    <n v="0"/>
    <n v="35"/>
    <x v="1"/>
    <m/>
    <n v="0"/>
    <n v="1"/>
    <n v="672"/>
    <n v="25"/>
    <x v="3"/>
    <n v="1"/>
    <n v="4"/>
    <n v="78"/>
    <n v="2"/>
    <n v="3"/>
    <n v="4"/>
    <n v="10903"/>
    <n v="9129"/>
    <n v="3"/>
    <n v="16"/>
    <n v="3"/>
    <n v="1"/>
    <n v="80"/>
    <n v="0"/>
    <n v="16"/>
    <n v="3"/>
    <n v="13"/>
    <n v="10"/>
    <n v="4"/>
    <n v="8"/>
  </r>
  <r>
    <x v="1"/>
    <s v="Travel_Frequently"/>
    <x v="0"/>
    <s v="Current Employees"/>
    <x v="0"/>
    <x v="2"/>
    <s v="STAFF-900"/>
    <x v="648"/>
    <x v="0"/>
    <x v="6"/>
    <x v="1"/>
    <s v="No"/>
    <s v="Y"/>
    <n v="3"/>
    <n v="-2"/>
    <n v="0"/>
    <n v="37"/>
    <x v="1"/>
    <m/>
    <n v="0"/>
    <n v="1"/>
    <n v="1231"/>
    <n v="21"/>
    <x v="0"/>
    <n v="1"/>
    <n v="3"/>
    <n v="54"/>
    <n v="3"/>
    <n v="1"/>
    <n v="4"/>
    <n v="2973"/>
    <n v="21222"/>
    <n v="5"/>
    <n v="15"/>
    <n v="3"/>
    <n v="2"/>
    <n v="80"/>
    <n v="1"/>
    <n v="10"/>
    <n v="3"/>
    <n v="5"/>
    <n v="4"/>
    <n v="0"/>
    <n v="0"/>
  </r>
  <r>
    <x v="1"/>
    <s v="Travel_Rarely"/>
    <x v="1"/>
    <s v="Current Employees"/>
    <x v="1"/>
    <x v="0"/>
    <s v="STAFF-901"/>
    <x v="649"/>
    <x v="0"/>
    <x v="7"/>
    <x v="0"/>
    <s v="No"/>
    <s v="Y"/>
    <n v="0"/>
    <n v="-2"/>
    <n v="0"/>
    <n v="53"/>
    <x v="1"/>
    <m/>
    <n v="0"/>
    <n v="1"/>
    <n v="102"/>
    <n v="23"/>
    <x v="2"/>
    <n v="1"/>
    <n v="4"/>
    <n v="72"/>
    <n v="3"/>
    <n v="4"/>
    <n v="1"/>
    <n v="14275"/>
    <n v="20206"/>
    <n v="6"/>
    <n v="18"/>
    <n v="3"/>
    <n v="3"/>
    <n v="80"/>
    <n v="0"/>
    <n v="33"/>
    <n v="3"/>
    <n v="12"/>
    <n v="9"/>
    <n v="3"/>
    <n v="8"/>
  </r>
  <r>
    <x v="1"/>
    <s v="Travel_Frequently"/>
    <x v="0"/>
    <s v="Current Employees"/>
    <x v="1"/>
    <x v="0"/>
    <s v="STAFF-902"/>
    <x v="650"/>
    <x v="0"/>
    <x v="4"/>
    <x v="1"/>
    <s v="No"/>
    <s v="Y"/>
    <n v="2"/>
    <n v="-2"/>
    <n v="0"/>
    <n v="43"/>
    <x v="1"/>
    <m/>
    <n v="0"/>
    <n v="1"/>
    <n v="422"/>
    <n v="1"/>
    <x v="3"/>
    <n v="1"/>
    <n v="4"/>
    <n v="33"/>
    <n v="3"/>
    <n v="2"/>
    <n v="1"/>
    <n v="5562"/>
    <n v="21782"/>
    <n v="4"/>
    <n v="13"/>
    <n v="3"/>
    <n v="2"/>
    <n v="80"/>
    <n v="1"/>
    <n v="12"/>
    <n v="2"/>
    <n v="5"/>
    <n v="2"/>
    <n v="2"/>
    <n v="2"/>
  </r>
  <r>
    <x v="1"/>
    <s v="Travel_Rarely"/>
    <x v="1"/>
    <s v="Current Employees"/>
    <x v="0"/>
    <x v="3"/>
    <s v="STAFF-903"/>
    <x v="651"/>
    <x v="0"/>
    <x v="0"/>
    <x v="1"/>
    <s v="Yes"/>
    <s v="Y"/>
    <n v="2"/>
    <n v="-2"/>
    <n v="0"/>
    <n v="47"/>
    <x v="1"/>
    <m/>
    <n v="0"/>
    <n v="1"/>
    <n v="249"/>
    <n v="2"/>
    <x v="0"/>
    <n v="1"/>
    <n v="3"/>
    <n v="35"/>
    <n v="3"/>
    <n v="2"/>
    <n v="2"/>
    <n v="4537"/>
    <n v="17783"/>
    <n v="0"/>
    <n v="22"/>
    <n v="4"/>
    <n v="1"/>
    <n v="80"/>
    <n v="1"/>
    <n v="8"/>
    <n v="3"/>
    <n v="7"/>
    <n v="6"/>
    <n v="7"/>
    <n v="7"/>
  </r>
  <r>
    <x v="1"/>
    <s v="Non-Travel"/>
    <x v="0"/>
    <s v="Current Employees"/>
    <x v="0"/>
    <x v="2"/>
    <s v="STAFF-904"/>
    <x v="652"/>
    <x v="1"/>
    <x v="0"/>
    <x v="0"/>
    <s v="Yes"/>
    <s v="Y"/>
    <n v="2"/>
    <n v="-2"/>
    <n v="0"/>
    <n v="37"/>
    <x v="1"/>
    <m/>
    <n v="0"/>
    <n v="1"/>
    <n v="1252"/>
    <n v="19"/>
    <x v="0"/>
    <n v="1"/>
    <n v="1"/>
    <n v="32"/>
    <n v="3"/>
    <n v="3"/>
    <n v="3"/>
    <n v="7642"/>
    <n v="4814"/>
    <n v="1"/>
    <n v="13"/>
    <n v="3"/>
    <n v="4"/>
    <n v="80"/>
    <n v="0"/>
    <n v="10"/>
    <n v="3"/>
    <n v="10"/>
    <n v="0"/>
    <n v="0"/>
    <n v="9"/>
  </r>
  <r>
    <x v="1"/>
    <s v="Non-Travel"/>
    <x v="1"/>
    <s v="Current Employees"/>
    <x v="1"/>
    <x v="0"/>
    <s v="STAFF-905"/>
    <x v="653"/>
    <x v="1"/>
    <x v="5"/>
    <x v="2"/>
    <s v="No"/>
    <s v="Y"/>
    <n v="3"/>
    <n v="-2"/>
    <n v="0"/>
    <n v="50"/>
    <x v="1"/>
    <m/>
    <n v="0"/>
    <n v="1"/>
    <n v="881"/>
    <n v="2"/>
    <x v="2"/>
    <n v="1"/>
    <n v="1"/>
    <n v="98"/>
    <n v="3"/>
    <n v="4"/>
    <n v="1"/>
    <n v="17924"/>
    <n v="4544"/>
    <n v="1"/>
    <n v="11"/>
    <n v="3"/>
    <n v="4"/>
    <n v="80"/>
    <n v="1"/>
    <n v="31"/>
    <n v="3"/>
    <n v="31"/>
    <n v="6"/>
    <n v="14"/>
    <n v="7"/>
  </r>
  <r>
    <x v="1"/>
    <s v="Travel_Rarely"/>
    <x v="0"/>
    <s v="Current Employees"/>
    <x v="2"/>
    <x v="0"/>
    <s v="STAFF-909"/>
    <x v="654"/>
    <x v="0"/>
    <x v="8"/>
    <x v="1"/>
    <s v="No"/>
    <s v="Y"/>
    <n v="2"/>
    <n v="-2"/>
    <n v="0"/>
    <n v="39"/>
    <x v="1"/>
    <m/>
    <n v="0"/>
    <n v="1"/>
    <n v="1383"/>
    <n v="2"/>
    <x v="3"/>
    <n v="1"/>
    <n v="4"/>
    <n v="42"/>
    <n v="2"/>
    <n v="2"/>
    <n v="1"/>
    <n v="5204"/>
    <n v="7790"/>
    <n v="8"/>
    <n v="11"/>
    <n v="3"/>
    <n v="3"/>
    <n v="80"/>
    <n v="2"/>
    <n v="13"/>
    <n v="3"/>
    <n v="5"/>
    <n v="4"/>
    <n v="0"/>
    <n v="4"/>
  </r>
  <r>
    <x v="1"/>
    <s v="Travel_Rarely"/>
    <x v="2"/>
    <s v="Current Employees"/>
    <x v="2"/>
    <x v="5"/>
    <s v="STAFF-910"/>
    <x v="655"/>
    <x v="1"/>
    <x v="8"/>
    <x v="2"/>
    <s v="Yes"/>
    <s v="Y"/>
    <n v="4"/>
    <n v="-2"/>
    <n v="0"/>
    <n v="33"/>
    <x v="1"/>
    <m/>
    <n v="0"/>
    <n v="1"/>
    <n v="1075"/>
    <n v="3"/>
    <x v="0"/>
    <n v="1"/>
    <n v="4"/>
    <n v="57"/>
    <n v="3"/>
    <n v="1"/>
    <n v="3"/>
    <n v="2277"/>
    <n v="22650"/>
    <n v="3"/>
    <n v="11"/>
    <n v="3"/>
    <n v="3"/>
    <n v="80"/>
    <n v="1"/>
    <n v="7"/>
    <n v="4"/>
    <n v="4"/>
    <n v="3"/>
    <n v="0"/>
    <n v="3"/>
  </r>
  <r>
    <x v="0"/>
    <s v="Travel_Rarely"/>
    <x v="2"/>
    <s v="Ex-Employees"/>
    <x v="1"/>
    <x v="0"/>
    <s v="STAFF-911"/>
    <x v="656"/>
    <x v="1"/>
    <x v="2"/>
    <x v="0"/>
    <s v="Yes"/>
    <s v="Y"/>
    <n v="2"/>
    <n v="-2"/>
    <n v="0"/>
    <n v="32"/>
    <x v="0"/>
    <n v="1"/>
    <n v="1"/>
    <n v="0"/>
    <n v="374"/>
    <n v="25"/>
    <x v="2"/>
    <n v="1"/>
    <n v="1"/>
    <n v="87"/>
    <n v="3"/>
    <n v="1"/>
    <n v="1"/>
    <n v="2795"/>
    <n v="18016"/>
    <n v="1"/>
    <n v="24"/>
    <n v="4"/>
    <n v="3"/>
    <n v="80"/>
    <n v="0"/>
    <n v="1"/>
    <n v="1"/>
    <n v="1"/>
    <n v="0"/>
    <n v="0"/>
    <n v="1"/>
  </r>
  <r>
    <x v="1"/>
    <s v="Travel_Rarely"/>
    <x v="2"/>
    <s v="Current Employees"/>
    <x v="1"/>
    <x v="2"/>
    <s v="STAFF-912"/>
    <x v="657"/>
    <x v="0"/>
    <x v="2"/>
    <x v="2"/>
    <s v="No"/>
    <s v="Y"/>
    <n v="5"/>
    <n v="-2"/>
    <n v="0"/>
    <n v="29"/>
    <x v="1"/>
    <m/>
    <n v="0"/>
    <n v="1"/>
    <n v="1086"/>
    <n v="7"/>
    <x v="1"/>
    <n v="1"/>
    <n v="1"/>
    <n v="62"/>
    <n v="2"/>
    <n v="1"/>
    <n v="4"/>
    <n v="2532"/>
    <n v="6054"/>
    <n v="6"/>
    <n v="14"/>
    <n v="3"/>
    <n v="3"/>
    <n v="80"/>
    <n v="3"/>
    <n v="8"/>
    <n v="3"/>
    <n v="4"/>
    <n v="3"/>
    <n v="0"/>
    <n v="3"/>
  </r>
  <r>
    <x v="1"/>
    <s v="Travel_Rarely"/>
    <x v="0"/>
    <s v="Current Employees"/>
    <x v="1"/>
    <x v="0"/>
    <s v="STAFF-913"/>
    <x v="658"/>
    <x v="1"/>
    <x v="1"/>
    <x v="1"/>
    <s v="Yes"/>
    <s v="Y"/>
    <n v="0"/>
    <n v="-2"/>
    <n v="0"/>
    <n v="44"/>
    <x v="1"/>
    <m/>
    <n v="0"/>
    <n v="1"/>
    <n v="661"/>
    <n v="9"/>
    <x v="0"/>
    <n v="1"/>
    <n v="2"/>
    <n v="61"/>
    <n v="3"/>
    <n v="1"/>
    <n v="1"/>
    <n v="2559"/>
    <n v="7508"/>
    <n v="1"/>
    <n v="13"/>
    <n v="3"/>
    <n v="4"/>
    <n v="80"/>
    <n v="0"/>
    <n v="8"/>
    <n v="3"/>
    <n v="8"/>
    <n v="7"/>
    <n v="7"/>
    <n v="1"/>
  </r>
  <r>
    <x v="1"/>
    <s v="Travel_Rarely"/>
    <x v="2"/>
    <s v="Current Employees"/>
    <x v="0"/>
    <x v="2"/>
    <s v="STAFF-916"/>
    <x v="659"/>
    <x v="1"/>
    <x v="0"/>
    <x v="0"/>
    <s v="No"/>
    <s v="Y"/>
    <n v="3"/>
    <n v="-2"/>
    <n v="0"/>
    <n v="28"/>
    <x v="1"/>
    <m/>
    <n v="0"/>
    <n v="1"/>
    <n v="821"/>
    <n v="5"/>
    <x v="2"/>
    <n v="1"/>
    <n v="1"/>
    <n v="98"/>
    <n v="3"/>
    <n v="2"/>
    <n v="4"/>
    <n v="4908"/>
    <n v="24252"/>
    <n v="1"/>
    <n v="14"/>
    <n v="3"/>
    <n v="2"/>
    <n v="80"/>
    <n v="0"/>
    <n v="4"/>
    <n v="3"/>
    <n v="4"/>
    <n v="2"/>
    <n v="0"/>
    <n v="2"/>
  </r>
  <r>
    <x v="0"/>
    <s v="Travel_Frequently"/>
    <x v="3"/>
    <s v="Ex-Employees"/>
    <x v="1"/>
    <x v="0"/>
    <s v="STAFF-918"/>
    <x v="660"/>
    <x v="1"/>
    <x v="2"/>
    <x v="2"/>
    <s v="Yes"/>
    <s v="Y"/>
    <n v="3"/>
    <n v="-2"/>
    <n v="0"/>
    <n v="58"/>
    <x v="0"/>
    <n v="1"/>
    <n v="1"/>
    <n v="0"/>
    <n v="781"/>
    <n v="2"/>
    <x v="1"/>
    <n v="1"/>
    <n v="4"/>
    <n v="57"/>
    <n v="2"/>
    <n v="1"/>
    <n v="1"/>
    <n v="2380"/>
    <n v="13384"/>
    <n v="9"/>
    <n v="14"/>
    <n v="3"/>
    <n v="4"/>
    <n v="80"/>
    <n v="1"/>
    <n v="3"/>
    <n v="2"/>
    <n v="1"/>
    <n v="0"/>
    <n v="0"/>
    <n v="0"/>
  </r>
  <r>
    <x v="1"/>
    <s v="Travel_Rarely"/>
    <x v="0"/>
    <s v="Current Employees"/>
    <x v="1"/>
    <x v="0"/>
    <s v="STAFF-920"/>
    <x v="661"/>
    <x v="0"/>
    <x v="3"/>
    <x v="2"/>
    <s v="No"/>
    <s v="Y"/>
    <n v="2"/>
    <n v="-2"/>
    <n v="0"/>
    <n v="43"/>
    <x v="1"/>
    <m/>
    <n v="0"/>
    <n v="1"/>
    <n v="177"/>
    <n v="8"/>
    <x v="3"/>
    <n v="1"/>
    <n v="1"/>
    <n v="55"/>
    <n v="3"/>
    <n v="2"/>
    <n v="1"/>
    <n v="4765"/>
    <n v="23814"/>
    <n v="4"/>
    <n v="21"/>
    <n v="4"/>
    <n v="3"/>
    <n v="80"/>
    <n v="1"/>
    <n v="4"/>
    <n v="4"/>
    <n v="1"/>
    <n v="0"/>
    <n v="0"/>
    <n v="0"/>
  </r>
  <r>
    <x v="0"/>
    <s v="Travel_Rarely"/>
    <x v="4"/>
    <s v="Ex-Employees"/>
    <x v="0"/>
    <x v="2"/>
    <s v="STAFF-922"/>
    <x v="662"/>
    <x v="0"/>
    <x v="6"/>
    <x v="0"/>
    <s v="No"/>
    <s v="Y"/>
    <n v="3"/>
    <n v="-2"/>
    <n v="0"/>
    <n v="20"/>
    <x v="0"/>
    <n v="1"/>
    <n v="1"/>
    <n v="0"/>
    <n v="500"/>
    <n v="2"/>
    <x v="3"/>
    <n v="1"/>
    <n v="3"/>
    <n v="49"/>
    <n v="2"/>
    <n v="1"/>
    <n v="3"/>
    <n v="2044"/>
    <n v="22052"/>
    <n v="1"/>
    <n v="13"/>
    <n v="3"/>
    <n v="4"/>
    <n v="80"/>
    <n v="0"/>
    <n v="2"/>
    <n v="2"/>
    <n v="2"/>
    <n v="2"/>
    <n v="0"/>
    <n v="2"/>
  </r>
  <r>
    <x v="0"/>
    <s v="Travel_Rarely"/>
    <x v="4"/>
    <s v="Ex-Employees"/>
    <x v="1"/>
    <x v="1"/>
    <s v="STAFF-923"/>
    <x v="663"/>
    <x v="0"/>
    <x v="1"/>
    <x v="0"/>
    <s v="No"/>
    <s v="Y"/>
    <n v="3"/>
    <n v="-2"/>
    <n v="0"/>
    <n v="21"/>
    <x v="0"/>
    <n v="1"/>
    <n v="1"/>
    <n v="0"/>
    <n v="1427"/>
    <n v="18"/>
    <x v="1"/>
    <n v="1"/>
    <n v="4"/>
    <n v="65"/>
    <n v="3"/>
    <n v="1"/>
    <n v="4"/>
    <n v="2693"/>
    <n v="8870"/>
    <n v="1"/>
    <n v="19"/>
    <n v="3"/>
    <n v="1"/>
    <n v="80"/>
    <n v="0"/>
    <n v="1"/>
    <n v="2"/>
    <n v="1"/>
    <n v="0"/>
    <n v="0"/>
    <n v="0"/>
  </r>
  <r>
    <x v="1"/>
    <s v="Travel_Rarely"/>
    <x v="0"/>
    <s v="Current Employees"/>
    <x v="1"/>
    <x v="0"/>
    <s v="STAFF-924"/>
    <x v="664"/>
    <x v="1"/>
    <x v="4"/>
    <x v="1"/>
    <s v="Yes"/>
    <s v="Y"/>
    <n v="2"/>
    <n v="-2"/>
    <n v="0"/>
    <n v="36"/>
    <x v="1"/>
    <m/>
    <n v="0"/>
    <n v="1"/>
    <n v="1425"/>
    <n v="14"/>
    <x v="1"/>
    <n v="1"/>
    <n v="3"/>
    <n v="68"/>
    <n v="3"/>
    <n v="2"/>
    <n v="1"/>
    <n v="6586"/>
    <n v="4821"/>
    <n v="0"/>
    <n v="17"/>
    <n v="3"/>
    <n v="1"/>
    <n v="80"/>
    <n v="1"/>
    <n v="17"/>
    <n v="2"/>
    <n v="16"/>
    <n v="8"/>
    <n v="4"/>
    <n v="11"/>
  </r>
  <r>
    <x v="1"/>
    <s v="Travel_Rarely"/>
    <x v="1"/>
    <s v="Current Employees"/>
    <x v="0"/>
    <x v="0"/>
    <s v="STAFF-925"/>
    <x v="665"/>
    <x v="0"/>
    <x v="6"/>
    <x v="0"/>
    <s v="Yes"/>
    <s v="Y"/>
    <n v="3"/>
    <n v="-2"/>
    <n v="0"/>
    <n v="47"/>
    <x v="1"/>
    <m/>
    <n v="0"/>
    <n v="1"/>
    <n v="1454"/>
    <n v="2"/>
    <x v="2"/>
    <n v="1"/>
    <n v="4"/>
    <n v="65"/>
    <n v="2"/>
    <n v="1"/>
    <n v="1"/>
    <n v="3294"/>
    <n v="13137"/>
    <n v="1"/>
    <n v="18"/>
    <n v="3"/>
    <n v="1"/>
    <n v="80"/>
    <n v="0"/>
    <n v="3"/>
    <n v="2"/>
    <n v="3"/>
    <n v="2"/>
    <n v="1"/>
    <n v="2"/>
  </r>
  <r>
    <x v="0"/>
    <s v="Travel_Rarely"/>
    <x v="4"/>
    <s v="Ex-Employees"/>
    <x v="1"/>
    <x v="0"/>
    <s v="STAFF-926"/>
    <x v="666"/>
    <x v="0"/>
    <x v="3"/>
    <x v="1"/>
    <s v="Yes"/>
    <s v="Y"/>
    <n v="3"/>
    <n v="-2"/>
    <n v="0"/>
    <n v="22"/>
    <x v="0"/>
    <n v="1"/>
    <n v="1"/>
    <n v="0"/>
    <n v="617"/>
    <n v="3"/>
    <x v="1"/>
    <n v="1"/>
    <n v="2"/>
    <n v="34"/>
    <n v="3"/>
    <n v="2"/>
    <n v="1"/>
    <n v="4171"/>
    <n v="10022"/>
    <n v="0"/>
    <n v="19"/>
    <n v="3"/>
    <n v="1"/>
    <n v="80"/>
    <n v="1"/>
    <n v="4"/>
    <n v="4"/>
    <n v="3"/>
    <n v="2"/>
    <n v="0"/>
    <n v="2"/>
  </r>
  <r>
    <x v="0"/>
    <s v="Travel_Rarely"/>
    <x v="0"/>
    <s v="Ex-Employees"/>
    <x v="1"/>
    <x v="0"/>
    <s v="STAFF-927"/>
    <x v="667"/>
    <x v="0"/>
    <x v="2"/>
    <x v="2"/>
    <s v="Yes"/>
    <s v="Y"/>
    <n v="1"/>
    <n v="-2"/>
    <n v="0"/>
    <n v="41"/>
    <x v="0"/>
    <n v="1"/>
    <n v="1"/>
    <n v="0"/>
    <n v="1085"/>
    <n v="2"/>
    <x v="2"/>
    <n v="1"/>
    <n v="2"/>
    <n v="57"/>
    <n v="1"/>
    <n v="1"/>
    <n v="1"/>
    <n v="2778"/>
    <n v="17725"/>
    <n v="4"/>
    <n v="13"/>
    <n v="3"/>
    <n v="3"/>
    <n v="80"/>
    <n v="1"/>
    <n v="10"/>
    <n v="2"/>
    <n v="7"/>
    <n v="7"/>
    <n v="1"/>
    <n v="0"/>
  </r>
  <r>
    <x v="1"/>
    <s v="Travel_Rarely"/>
    <x v="2"/>
    <s v="Current Employees"/>
    <x v="1"/>
    <x v="2"/>
    <s v="STAFF-930"/>
    <x v="668"/>
    <x v="0"/>
    <x v="1"/>
    <x v="2"/>
    <s v="No"/>
    <s v="Y"/>
    <n v="2"/>
    <n v="-2"/>
    <n v="0"/>
    <n v="28"/>
    <x v="1"/>
    <m/>
    <n v="0"/>
    <n v="1"/>
    <n v="995"/>
    <n v="9"/>
    <x v="3"/>
    <n v="1"/>
    <n v="3"/>
    <n v="77"/>
    <n v="3"/>
    <n v="1"/>
    <n v="3"/>
    <n v="2377"/>
    <n v="9834"/>
    <n v="5"/>
    <n v="18"/>
    <n v="3"/>
    <n v="2"/>
    <n v="80"/>
    <n v="1"/>
    <n v="6"/>
    <n v="3"/>
    <n v="2"/>
    <n v="2"/>
    <n v="2"/>
    <n v="2"/>
  </r>
  <r>
    <x v="0"/>
    <s v="Travel_Rarely"/>
    <x v="0"/>
    <s v="Ex-Employees"/>
    <x v="1"/>
    <x v="2"/>
    <s v="STAFF-932"/>
    <x v="669"/>
    <x v="1"/>
    <x v="2"/>
    <x v="1"/>
    <s v="Yes"/>
    <s v="Y"/>
    <n v="2"/>
    <n v="-2"/>
    <n v="0"/>
    <n v="39"/>
    <x v="0"/>
    <n v="1"/>
    <n v="1"/>
    <n v="0"/>
    <n v="1122"/>
    <n v="6"/>
    <x v="3"/>
    <n v="1"/>
    <n v="4"/>
    <n v="70"/>
    <n v="3"/>
    <n v="1"/>
    <n v="3"/>
    <n v="2404"/>
    <n v="4303"/>
    <n v="7"/>
    <n v="21"/>
    <n v="4"/>
    <n v="4"/>
    <n v="80"/>
    <n v="0"/>
    <n v="8"/>
    <n v="1"/>
    <n v="2"/>
    <n v="2"/>
    <n v="2"/>
    <n v="2"/>
  </r>
  <r>
    <x v="1"/>
    <s v="Travel_Rarely"/>
    <x v="2"/>
    <s v="Current Employees"/>
    <x v="1"/>
    <x v="0"/>
    <s v="STAFF-933"/>
    <x v="670"/>
    <x v="0"/>
    <x v="1"/>
    <x v="0"/>
    <s v="No"/>
    <s v="Y"/>
    <n v="2"/>
    <n v="-2"/>
    <n v="0"/>
    <n v="27"/>
    <x v="1"/>
    <m/>
    <n v="0"/>
    <n v="1"/>
    <n v="618"/>
    <n v="4"/>
    <x v="3"/>
    <n v="1"/>
    <n v="2"/>
    <n v="76"/>
    <n v="3"/>
    <n v="1"/>
    <n v="1"/>
    <n v="2318"/>
    <n v="17808"/>
    <n v="1"/>
    <n v="19"/>
    <n v="3"/>
    <n v="3"/>
    <n v="80"/>
    <n v="0"/>
    <n v="1"/>
    <n v="3"/>
    <n v="1"/>
    <n v="1"/>
    <n v="0"/>
    <n v="0"/>
  </r>
  <r>
    <x v="1"/>
    <s v="Travel_Rarely"/>
    <x v="2"/>
    <s v="Current Employees"/>
    <x v="1"/>
    <x v="0"/>
    <s v="STAFF-934"/>
    <x v="671"/>
    <x v="1"/>
    <x v="2"/>
    <x v="2"/>
    <s v="No"/>
    <s v="Y"/>
    <n v="3"/>
    <n v="-2"/>
    <n v="0"/>
    <n v="34"/>
    <x v="1"/>
    <m/>
    <n v="0"/>
    <n v="1"/>
    <n v="546"/>
    <n v="10"/>
    <x v="3"/>
    <n v="1"/>
    <n v="2"/>
    <n v="83"/>
    <n v="3"/>
    <n v="1"/>
    <n v="1"/>
    <n v="2008"/>
    <n v="6896"/>
    <n v="1"/>
    <n v="14"/>
    <n v="3"/>
    <n v="2"/>
    <n v="80"/>
    <n v="2"/>
    <n v="1"/>
    <n v="3"/>
    <n v="1"/>
    <n v="0"/>
    <n v="1"/>
    <n v="0"/>
  </r>
  <r>
    <x v="1"/>
    <s v="Travel_Rarely"/>
    <x v="0"/>
    <s v="Current Employees"/>
    <x v="0"/>
    <x v="2"/>
    <s v="STAFF-936"/>
    <x v="672"/>
    <x v="0"/>
    <x v="0"/>
    <x v="0"/>
    <s v="No"/>
    <s v="Y"/>
    <n v="6"/>
    <n v="-2"/>
    <n v="0"/>
    <n v="42"/>
    <x v="1"/>
    <m/>
    <n v="0"/>
    <n v="1"/>
    <n v="462"/>
    <n v="14"/>
    <x v="0"/>
    <n v="1"/>
    <n v="3"/>
    <n v="68"/>
    <n v="2"/>
    <n v="2"/>
    <n v="3"/>
    <n v="6244"/>
    <n v="7824"/>
    <n v="7"/>
    <n v="17"/>
    <n v="3"/>
    <n v="1"/>
    <n v="80"/>
    <n v="0"/>
    <n v="10"/>
    <n v="3"/>
    <n v="5"/>
    <n v="4"/>
    <n v="0"/>
    <n v="3"/>
  </r>
  <r>
    <x v="1"/>
    <s v="Travel_Rarely"/>
    <x v="2"/>
    <s v="Current Employees"/>
    <x v="1"/>
    <x v="1"/>
    <s v="STAFF-939"/>
    <x v="673"/>
    <x v="1"/>
    <x v="1"/>
    <x v="0"/>
    <s v="Yes"/>
    <s v="Y"/>
    <n v="1"/>
    <n v="-2"/>
    <n v="0"/>
    <n v="33"/>
    <x v="1"/>
    <m/>
    <n v="0"/>
    <n v="1"/>
    <n v="1198"/>
    <n v="1"/>
    <x v="2"/>
    <n v="1"/>
    <n v="3"/>
    <n v="100"/>
    <n v="2"/>
    <n v="1"/>
    <n v="3"/>
    <n v="2799"/>
    <n v="3339"/>
    <n v="3"/>
    <n v="11"/>
    <n v="3"/>
    <n v="2"/>
    <n v="80"/>
    <n v="0"/>
    <n v="6"/>
    <n v="3"/>
    <n v="3"/>
    <n v="2"/>
    <n v="0"/>
    <n v="2"/>
  </r>
  <r>
    <x v="1"/>
    <s v="Travel_Rarely"/>
    <x v="3"/>
    <s v="Current Employees"/>
    <x v="1"/>
    <x v="4"/>
    <s v="STAFF-940"/>
    <x v="674"/>
    <x v="0"/>
    <x v="4"/>
    <x v="2"/>
    <s v="Yes"/>
    <s v="Y"/>
    <n v="3"/>
    <n v="-2"/>
    <n v="0"/>
    <n v="58"/>
    <x v="1"/>
    <m/>
    <n v="0"/>
    <n v="1"/>
    <n v="1272"/>
    <n v="5"/>
    <x v="3"/>
    <n v="1"/>
    <n v="4"/>
    <n v="37"/>
    <n v="2"/>
    <n v="3"/>
    <n v="4"/>
    <n v="10552"/>
    <n v="9255"/>
    <n v="2"/>
    <n v="13"/>
    <n v="3"/>
    <n v="4"/>
    <n v="80"/>
    <n v="1"/>
    <n v="24"/>
    <n v="3"/>
    <n v="6"/>
    <n v="0"/>
    <n v="0"/>
    <n v="4"/>
  </r>
  <r>
    <x v="1"/>
    <s v="Travel_Rarely"/>
    <x v="2"/>
    <s v="Current Employees"/>
    <x v="0"/>
    <x v="0"/>
    <s v="STAFF-941"/>
    <x v="675"/>
    <x v="1"/>
    <x v="6"/>
    <x v="1"/>
    <s v="No"/>
    <s v="Y"/>
    <n v="2"/>
    <n v="-2"/>
    <n v="0"/>
    <n v="31"/>
    <x v="1"/>
    <m/>
    <n v="0"/>
    <n v="1"/>
    <n v="154"/>
    <n v="7"/>
    <x v="2"/>
    <n v="1"/>
    <n v="2"/>
    <n v="41"/>
    <n v="2"/>
    <n v="1"/>
    <n v="1"/>
    <n v="2329"/>
    <n v="11737"/>
    <n v="3"/>
    <n v="15"/>
    <n v="3"/>
    <n v="2"/>
    <n v="80"/>
    <n v="0"/>
    <n v="13"/>
    <n v="4"/>
    <n v="7"/>
    <n v="7"/>
    <n v="5"/>
    <n v="2"/>
  </r>
  <r>
    <x v="1"/>
    <s v="Travel_Rarely"/>
    <x v="0"/>
    <s v="Current Employees"/>
    <x v="1"/>
    <x v="0"/>
    <s v="STAFF-942"/>
    <x v="676"/>
    <x v="0"/>
    <x v="4"/>
    <x v="1"/>
    <s v="Yes"/>
    <s v="Y"/>
    <n v="2"/>
    <n v="-2"/>
    <n v="0"/>
    <n v="35"/>
    <x v="1"/>
    <m/>
    <n v="0"/>
    <n v="1"/>
    <n v="1137"/>
    <n v="21"/>
    <x v="1"/>
    <n v="1"/>
    <n v="4"/>
    <n v="51"/>
    <n v="3"/>
    <n v="2"/>
    <n v="1"/>
    <n v="4014"/>
    <n v="19170"/>
    <n v="1"/>
    <n v="25"/>
    <n v="4"/>
    <n v="4"/>
    <n v="80"/>
    <n v="1"/>
    <n v="10"/>
    <n v="1"/>
    <n v="10"/>
    <n v="6"/>
    <n v="0"/>
    <n v="7"/>
  </r>
  <r>
    <x v="1"/>
    <s v="Travel_Rarely"/>
    <x v="1"/>
    <s v="Current Employees"/>
    <x v="1"/>
    <x v="1"/>
    <s v="STAFF-944"/>
    <x v="677"/>
    <x v="0"/>
    <x v="2"/>
    <x v="1"/>
    <s v="No"/>
    <s v="Y"/>
    <n v="3"/>
    <n v="-2"/>
    <n v="0"/>
    <n v="49"/>
    <x v="1"/>
    <m/>
    <n v="0"/>
    <n v="1"/>
    <n v="527"/>
    <n v="8"/>
    <x v="0"/>
    <n v="1"/>
    <n v="1"/>
    <n v="51"/>
    <n v="3"/>
    <n v="3"/>
    <n v="3"/>
    <n v="7403"/>
    <n v="22477"/>
    <n v="4"/>
    <n v="11"/>
    <n v="3"/>
    <n v="3"/>
    <n v="80"/>
    <n v="1"/>
    <n v="29"/>
    <n v="2"/>
    <n v="26"/>
    <n v="9"/>
    <n v="1"/>
    <n v="7"/>
  </r>
  <r>
    <x v="1"/>
    <s v="Travel_Rarely"/>
    <x v="1"/>
    <s v="Current Employees"/>
    <x v="1"/>
    <x v="2"/>
    <s v="STAFF-945"/>
    <x v="678"/>
    <x v="1"/>
    <x v="1"/>
    <x v="1"/>
    <s v="No"/>
    <s v="Y"/>
    <n v="2"/>
    <n v="-2"/>
    <n v="0"/>
    <n v="48"/>
    <x v="1"/>
    <m/>
    <n v="0"/>
    <n v="1"/>
    <n v="1469"/>
    <n v="20"/>
    <x v="2"/>
    <n v="1"/>
    <n v="4"/>
    <n v="51"/>
    <n v="3"/>
    <n v="1"/>
    <n v="3"/>
    <n v="2259"/>
    <n v="5543"/>
    <n v="4"/>
    <n v="17"/>
    <n v="3"/>
    <n v="1"/>
    <n v="80"/>
    <n v="2"/>
    <n v="13"/>
    <n v="2"/>
    <n v="0"/>
    <n v="0"/>
    <n v="0"/>
    <n v="0"/>
  </r>
  <r>
    <x v="1"/>
    <s v="Non-Travel"/>
    <x v="2"/>
    <s v="Current Employees"/>
    <x v="0"/>
    <x v="3"/>
    <s v="STAFF-947"/>
    <x v="679"/>
    <x v="0"/>
    <x v="0"/>
    <x v="1"/>
    <s v="No"/>
    <s v="Y"/>
    <n v="2"/>
    <n v="-2"/>
    <n v="0"/>
    <n v="31"/>
    <x v="1"/>
    <m/>
    <n v="0"/>
    <n v="1"/>
    <n v="1188"/>
    <n v="20"/>
    <x v="0"/>
    <n v="1"/>
    <n v="4"/>
    <n v="45"/>
    <n v="3"/>
    <n v="2"/>
    <n v="2"/>
    <n v="6932"/>
    <n v="24406"/>
    <n v="1"/>
    <n v="13"/>
    <n v="3"/>
    <n v="4"/>
    <n v="80"/>
    <n v="1"/>
    <n v="9"/>
    <n v="2"/>
    <n v="9"/>
    <n v="8"/>
    <n v="0"/>
    <n v="0"/>
  </r>
  <r>
    <x v="1"/>
    <s v="Travel_Rarely"/>
    <x v="0"/>
    <s v="Current Employees"/>
    <x v="1"/>
    <x v="1"/>
    <s v="STAFF-949"/>
    <x v="680"/>
    <x v="1"/>
    <x v="1"/>
    <x v="0"/>
    <s v="No"/>
    <s v="Y"/>
    <n v="6"/>
    <n v="-2"/>
    <n v="0"/>
    <n v="36"/>
    <x v="1"/>
    <m/>
    <n v="0"/>
    <n v="1"/>
    <n v="188"/>
    <n v="7"/>
    <x v="2"/>
    <n v="1"/>
    <n v="2"/>
    <n v="65"/>
    <n v="3"/>
    <n v="1"/>
    <n v="4"/>
    <n v="4678"/>
    <n v="23293"/>
    <n v="2"/>
    <n v="18"/>
    <n v="3"/>
    <n v="3"/>
    <n v="80"/>
    <n v="0"/>
    <n v="8"/>
    <n v="3"/>
    <n v="6"/>
    <n v="2"/>
    <n v="0"/>
    <n v="1"/>
  </r>
  <r>
    <x v="1"/>
    <s v="Travel_Rarely"/>
    <x v="0"/>
    <s v="Current Employees"/>
    <x v="1"/>
    <x v="4"/>
    <s v="STAFF-950"/>
    <x v="681"/>
    <x v="0"/>
    <x v="7"/>
    <x v="1"/>
    <s v="No"/>
    <s v="Y"/>
    <n v="3"/>
    <n v="-2"/>
    <n v="0"/>
    <n v="38"/>
    <x v="1"/>
    <m/>
    <n v="0"/>
    <n v="1"/>
    <n v="1333"/>
    <n v="1"/>
    <x v="3"/>
    <n v="1"/>
    <n v="4"/>
    <n v="80"/>
    <n v="3"/>
    <n v="3"/>
    <n v="4"/>
    <n v="13582"/>
    <n v="16292"/>
    <n v="1"/>
    <n v="13"/>
    <n v="3"/>
    <n v="2"/>
    <n v="80"/>
    <n v="1"/>
    <n v="15"/>
    <n v="3"/>
    <n v="15"/>
    <n v="12"/>
    <n v="5"/>
    <n v="11"/>
  </r>
  <r>
    <x v="1"/>
    <s v="Non-Travel"/>
    <x v="2"/>
    <s v="Current Employees"/>
    <x v="1"/>
    <x v="0"/>
    <s v="STAFF-951"/>
    <x v="682"/>
    <x v="0"/>
    <x v="2"/>
    <x v="1"/>
    <s v="No"/>
    <s v="Y"/>
    <n v="3"/>
    <n v="-2"/>
    <n v="0"/>
    <n v="32"/>
    <x v="1"/>
    <m/>
    <n v="0"/>
    <n v="1"/>
    <n v="1184"/>
    <n v="1"/>
    <x v="3"/>
    <n v="1"/>
    <n v="3"/>
    <n v="70"/>
    <n v="2"/>
    <n v="1"/>
    <n v="1"/>
    <n v="2332"/>
    <n v="3974"/>
    <n v="6"/>
    <n v="20"/>
    <n v="4"/>
    <n v="3"/>
    <n v="80"/>
    <n v="0"/>
    <n v="5"/>
    <n v="3"/>
    <n v="3"/>
    <n v="0"/>
    <n v="0"/>
    <n v="2"/>
  </r>
  <r>
    <x v="0"/>
    <s v="Travel_Rarely"/>
    <x v="2"/>
    <s v="Ex-Employees"/>
    <x v="0"/>
    <x v="3"/>
    <s v="STAFF-952"/>
    <x v="683"/>
    <x v="1"/>
    <x v="6"/>
    <x v="1"/>
    <s v="Yes"/>
    <s v="Y"/>
    <n v="2"/>
    <n v="-2"/>
    <n v="0"/>
    <n v="25"/>
    <x v="0"/>
    <n v="1"/>
    <n v="1"/>
    <n v="0"/>
    <n v="867"/>
    <n v="19"/>
    <x v="0"/>
    <n v="1"/>
    <n v="3"/>
    <n v="36"/>
    <n v="2"/>
    <n v="1"/>
    <n v="2"/>
    <n v="2413"/>
    <n v="18798"/>
    <n v="1"/>
    <n v="18"/>
    <n v="3"/>
    <n v="3"/>
    <n v="80"/>
    <n v="3"/>
    <n v="1"/>
    <n v="3"/>
    <n v="1"/>
    <n v="0"/>
    <n v="0"/>
    <n v="0"/>
  </r>
  <r>
    <x v="1"/>
    <s v="Travel_Rarely"/>
    <x v="0"/>
    <s v="Current Employees"/>
    <x v="0"/>
    <x v="3"/>
    <s v="STAFF-954"/>
    <x v="684"/>
    <x v="1"/>
    <x v="0"/>
    <x v="2"/>
    <s v="No"/>
    <s v="Y"/>
    <n v="2"/>
    <n v="-2"/>
    <n v="0"/>
    <n v="40"/>
    <x v="1"/>
    <m/>
    <n v="0"/>
    <n v="1"/>
    <n v="658"/>
    <n v="10"/>
    <x v="2"/>
    <n v="1"/>
    <n v="1"/>
    <n v="67"/>
    <n v="2"/>
    <n v="3"/>
    <n v="2"/>
    <n v="9705"/>
    <n v="20652"/>
    <n v="2"/>
    <n v="12"/>
    <n v="3"/>
    <n v="2"/>
    <n v="80"/>
    <n v="1"/>
    <n v="11"/>
    <n v="2"/>
    <n v="1"/>
    <n v="0"/>
    <n v="0"/>
    <n v="0"/>
  </r>
  <r>
    <x v="1"/>
    <s v="Travel_Frequently"/>
    <x v="2"/>
    <s v="Current Employees"/>
    <x v="0"/>
    <x v="2"/>
    <s v="STAFF-956"/>
    <x v="685"/>
    <x v="1"/>
    <x v="0"/>
    <x v="0"/>
    <s v="No"/>
    <s v="Y"/>
    <n v="2"/>
    <n v="-2"/>
    <n v="0"/>
    <n v="26"/>
    <x v="1"/>
    <m/>
    <n v="0"/>
    <n v="1"/>
    <n v="1283"/>
    <n v="1"/>
    <x v="3"/>
    <n v="1"/>
    <n v="3"/>
    <n v="52"/>
    <n v="2"/>
    <n v="2"/>
    <n v="3"/>
    <n v="4294"/>
    <n v="11148"/>
    <n v="1"/>
    <n v="12"/>
    <n v="3"/>
    <n v="2"/>
    <n v="80"/>
    <n v="0"/>
    <n v="7"/>
    <n v="3"/>
    <n v="7"/>
    <n v="7"/>
    <n v="0"/>
    <n v="7"/>
  </r>
  <r>
    <x v="1"/>
    <s v="Travel_Rarely"/>
    <x v="0"/>
    <s v="Current Employees"/>
    <x v="1"/>
    <x v="2"/>
    <s v="STAFF-957"/>
    <x v="686"/>
    <x v="1"/>
    <x v="2"/>
    <x v="0"/>
    <s v="Yes"/>
    <s v="Y"/>
    <n v="3"/>
    <n v="-2"/>
    <n v="0"/>
    <n v="41"/>
    <x v="1"/>
    <m/>
    <n v="0"/>
    <n v="1"/>
    <n v="263"/>
    <n v="6"/>
    <x v="3"/>
    <n v="1"/>
    <n v="4"/>
    <n v="59"/>
    <n v="3"/>
    <n v="1"/>
    <n v="3"/>
    <n v="4721"/>
    <n v="3119"/>
    <n v="2"/>
    <n v="13"/>
    <n v="3"/>
    <n v="3"/>
    <n v="80"/>
    <n v="0"/>
    <n v="20"/>
    <n v="3"/>
    <n v="18"/>
    <n v="13"/>
    <n v="2"/>
    <n v="17"/>
  </r>
  <r>
    <x v="1"/>
    <s v="Travel_Rarely"/>
    <x v="0"/>
    <s v="Current Employees"/>
    <x v="1"/>
    <x v="2"/>
    <s v="STAFF-958"/>
    <x v="687"/>
    <x v="1"/>
    <x v="2"/>
    <x v="0"/>
    <s v="No"/>
    <s v="Y"/>
    <n v="6"/>
    <n v="-2"/>
    <n v="0"/>
    <n v="36"/>
    <x v="1"/>
    <m/>
    <n v="0"/>
    <n v="1"/>
    <n v="938"/>
    <n v="2"/>
    <x v="2"/>
    <n v="1"/>
    <n v="3"/>
    <n v="79"/>
    <n v="3"/>
    <n v="1"/>
    <n v="3"/>
    <n v="2519"/>
    <n v="12287"/>
    <n v="4"/>
    <n v="21"/>
    <n v="4"/>
    <n v="3"/>
    <n v="80"/>
    <n v="0"/>
    <n v="16"/>
    <n v="3"/>
    <n v="11"/>
    <n v="8"/>
    <n v="3"/>
    <n v="9"/>
  </r>
  <r>
    <x v="0"/>
    <s v="Travel_Rarely"/>
    <x v="4"/>
    <s v="Ex-Employees"/>
    <x v="0"/>
    <x v="1"/>
    <s v="STAFF-959"/>
    <x v="688"/>
    <x v="1"/>
    <x v="6"/>
    <x v="0"/>
    <s v="Yes"/>
    <s v="Y"/>
    <n v="3"/>
    <n v="-2"/>
    <n v="0"/>
    <n v="19"/>
    <x v="0"/>
    <n v="1"/>
    <n v="1"/>
    <n v="0"/>
    <n v="419"/>
    <n v="21"/>
    <x v="3"/>
    <n v="1"/>
    <n v="4"/>
    <n v="37"/>
    <n v="2"/>
    <n v="1"/>
    <n v="3"/>
    <n v="2121"/>
    <n v="9947"/>
    <n v="1"/>
    <n v="13"/>
    <n v="3"/>
    <n v="2"/>
    <n v="80"/>
    <n v="0"/>
    <n v="1"/>
    <n v="4"/>
    <n v="1"/>
    <n v="0"/>
    <n v="0"/>
    <n v="0"/>
  </r>
  <r>
    <x v="0"/>
    <s v="Travel_Rarely"/>
    <x v="4"/>
    <s v="Ex-Employees"/>
    <x v="1"/>
    <x v="4"/>
    <s v="STAFF-960"/>
    <x v="689"/>
    <x v="1"/>
    <x v="2"/>
    <x v="0"/>
    <s v="No"/>
    <s v="Y"/>
    <n v="2"/>
    <n v="-2"/>
    <n v="0"/>
    <n v="20"/>
    <x v="0"/>
    <n v="1"/>
    <n v="1"/>
    <n v="0"/>
    <n v="129"/>
    <n v="4"/>
    <x v="3"/>
    <n v="1"/>
    <n v="4"/>
    <n v="84"/>
    <n v="3"/>
    <n v="1"/>
    <n v="4"/>
    <n v="2973"/>
    <n v="13008"/>
    <n v="1"/>
    <n v="19"/>
    <n v="3"/>
    <n v="2"/>
    <n v="80"/>
    <n v="0"/>
    <n v="1"/>
    <n v="3"/>
    <n v="1"/>
    <n v="0"/>
    <n v="0"/>
    <n v="0"/>
  </r>
  <r>
    <x v="1"/>
    <s v="Travel_Rarely"/>
    <x v="2"/>
    <s v="Current Employees"/>
    <x v="1"/>
    <x v="2"/>
    <s v="STAFF-961"/>
    <x v="690"/>
    <x v="0"/>
    <x v="4"/>
    <x v="1"/>
    <s v="Yes"/>
    <s v="Y"/>
    <n v="2"/>
    <n v="-2"/>
    <n v="0"/>
    <n v="31"/>
    <x v="1"/>
    <m/>
    <n v="0"/>
    <n v="1"/>
    <n v="616"/>
    <n v="12"/>
    <x v="3"/>
    <n v="1"/>
    <n v="4"/>
    <n v="41"/>
    <n v="3"/>
    <n v="2"/>
    <n v="4"/>
    <n v="5855"/>
    <n v="17369"/>
    <n v="0"/>
    <n v="11"/>
    <n v="3"/>
    <n v="3"/>
    <n v="80"/>
    <n v="2"/>
    <n v="10"/>
    <n v="1"/>
    <n v="9"/>
    <n v="7"/>
    <n v="8"/>
    <n v="5"/>
  </r>
  <r>
    <x v="1"/>
    <s v="Travel_Frequently"/>
    <x v="0"/>
    <s v="Current Employees"/>
    <x v="1"/>
    <x v="2"/>
    <s v="STAFF-964"/>
    <x v="691"/>
    <x v="1"/>
    <x v="1"/>
    <x v="2"/>
    <s v="Yes"/>
    <s v="Y"/>
    <n v="2"/>
    <n v="-2"/>
    <n v="0"/>
    <n v="40"/>
    <x v="1"/>
    <m/>
    <n v="0"/>
    <n v="1"/>
    <n v="1469"/>
    <n v="9"/>
    <x v="2"/>
    <n v="1"/>
    <n v="4"/>
    <n v="35"/>
    <n v="3"/>
    <n v="1"/>
    <n v="3"/>
    <n v="3617"/>
    <n v="25063"/>
    <n v="8"/>
    <n v="14"/>
    <n v="3"/>
    <n v="4"/>
    <n v="80"/>
    <n v="1"/>
    <n v="3"/>
    <n v="3"/>
    <n v="1"/>
    <n v="1"/>
    <n v="0"/>
    <n v="0"/>
  </r>
  <r>
    <x v="1"/>
    <s v="Travel_Rarely"/>
    <x v="2"/>
    <s v="Current Employees"/>
    <x v="1"/>
    <x v="2"/>
    <s v="STAFF-966"/>
    <x v="692"/>
    <x v="0"/>
    <x v="3"/>
    <x v="1"/>
    <s v="No"/>
    <s v="Y"/>
    <n v="2"/>
    <n v="-2"/>
    <n v="0"/>
    <n v="32"/>
    <x v="1"/>
    <m/>
    <n v="0"/>
    <n v="1"/>
    <n v="498"/>
    <n v="3"/>
    <x v="2"/>
    <n v="1"/>
    <n v="3"/>
    <n v="93"/>
    <n v="3"/>
    <n v="2"/>
    <n v="3"/>
    <n v="6725"/>
    <n v="13554"/>
    <n v="1"/>
    <n v="12"/>
    <n v="3"/>
    <n v="3"/>
    <n v="80"/>
    <n v="1"/>
    <n v="8"/>
    <n v="4"/>
    <n v="8"/>
    <n v="7"/>
    <n v="6"/>
    <n v="3"/>
  </r>
  <r>
    <x v="0"/>
    <s v="Travel_Rarely"/>
    <x v="0"/>
    <s v="Ex-Employees"/>
    <x v="0"/>
    <x v="0"/>
    <s v="STAFF-967"/>
    <x v="693"/>
    <x v="1"/>
    <x v="0"/>
    <x v="1"/>
    <s v="Yes"/>
    <s v="Y"/>
    <n v="6"/>
    <n v="-2"/>
    <n v="0"/>
    <n v="36"/>
    <x v="0"/>
    <n v="1"/>
    <n v="1"/>
    <n v="0"/>
    <n v="530"/>
    <n v="3"/>
    <x v="1"/>
    <n v="1"/>
    <n v="3"/>
    <n v="51"/>
    <n v="2"/>
    <n v="3"/>
    <n v="1"/>
    <n v="10325"/>
    <n v="5518"/>
    <n v="1"/>
    <n v="11"/>
    <n v="3"/>
    <n v="1"/>
    <n v="80"/>
    <n v="1"/>
    <n v="16"/>
    <n v="3"/>
    <n v="16"/>
    <n v="7"/>
    <n v="3"/>
    <n v="7"/>
  </r>
  <r>
    <x v="1"/>
    <s v="Travel_Rarely"/>
    <x v="2"/>
    <s v="Current Employees"/>
    <x v="1"/>
    <x v="0"/>
    <s v="STAFF-969"/>
    <x v="694"/>
    <x v="0"/>
    <x v="4"/>
    <x v="0"/>
    <s v="No"/>
    <s v="Y"/>
    <n v="3"/>
    <n v="-2"/>
    <n v="0"/>
    <n v="33"/>
    <x v="1"/>
    <m/>
    <n v="0"/>
    <n v="1"/>
    <n v="1069"/>
    <n v="1"/>
    <x v="3"/>
    <n v="1"/>
    <n v="2"/>
    <n v="42"/>
    <n v="2"/>
    <n v="2"/>
    <n v="1"/>
    <n v="6949"/>
    <n v="12291"/>
    <n v="0"/>
    <n v="14"/>
    <n v="3"/>
    <n v="1"/>
    <n v="80"/>
    <n v="0"/>
    <n v="6"/>
    <n v="3"/>
    <n v="5"/>
    <n v="0"/>
    <n v="1"/>
    <n v="4"/>
  </r>
  <r>
    <x v="0"/>
    <s v="Travel_Rarely"/>
    <x v="0"/>
    <s v="Ex-Employees"/>
    <x v="0"/>
    <x v="0"/>
    <s v="STAFF-970"/>
    <x v="695"/>
    <x v="1"/>
    <x v="0"/>
    <x v="1"/>
    <s v="No"/>
    <s v="Y"/>
    <n v="2"/>
    <n v="-2"/>
    <n v="0"/>
    <n v="37"/>
    <x v="0"/>
    <n v="1"/>
    <n v="1"/>
    <n v="0"/>
    <n v="625"/>
    <n v="1"/>
    <x v="2"/>
    <n v="1"/>
    <n v="1"/>
    <n v="46"/>
    <n v="2"/>
    <n v="3"/>
    <n v="1"/>
    <n v="10609"/>
    <n v="14922"/>
    <n v="5"/>
    <n v="11"/>
    <n v="3"/>
    <n v="3"/>
    <n v="80"/>
    <n v="0"/>
    <n v="17"/>
    <n v="1"/>
    <n v="14"/>
    <n v="1"/>
    <n v="11"/>
    <n v="7"/>
  </r>
  <r>
    <x v="1"/>
    <s v="Non-Travel"/>
    <x v="1"/>
    <s v="Current Employees"/>
    <x v="1"/>
    <x v="0"/>
    <s v="STAFF-972"/>
    <x v="696"/>
    <x v="1"/>
    <x v="2"/>
    <x v="1"/>
    <s v="No"/>
    <s v="Y"/>
    <n v="5"/>
    <n v="-2"/>
    <n v="0"/>
    <n v="45"/>
    <x v="1"/>
    <m/>
    <n v="0"/>
    <n v="1"/>
    <n v="805"/>
    <n v="4"/>
    <x v="0"/>
    <n v="1"/>
    <n v="3"/>
    <n v="57"/>
    <n v="3"/>
    <n v="2"/>
    <n v="1"/>
    <n v="4447"/>
    <n v="23163"/>
    <n v="1"/>
    <n v="12"/>
    <n v="3"/>
    <n v="2"/>
    <n v="80"/>
    <n v="0"/>
    <n v="9"/>
    <n v="2"/>
    <n v="9"/>
    <n v="7"/>
    <n v="0"/>
    <n v="8"/>
  </r>
  <r>
    <x v="1"/>
    <s v="Travel_Frequently"/>
    <x v="2"/>
    <s v="Current Employees"/>
    <x v="0"/>
    <x v="4"/>
    <s v="STAFF-974"/>
    <x v="697"/>
    <x v="0"/>
    <x v="6"/>
    <x v="1"/>
    <s v="No"/>
    <s v="Y"/>
    <n v="5"/>
    <n v="-2"/>
    <n v="0"/>
    <n v="29"/>
    <x v="1"/>
    <m/>
    <n v="0"/>
    <n v="1"/>
    <n v="1404"/>
    <n v="20"/>
    <x v="3"/>
    <n v="1"/>
    <n v="4"/>
    <n v="84"/>
    <n v="3"/>
    <n v="1"/>
    <n v="4"/>
    <n v="2157"/>
    <n v="18203"/>
    <n v="1"/>
    <n v="15"/>
    <n v="3"/>
    <n v="2"/>
    <n v="80"/>
    <n v="1"/>
    <n v="3"/>
    <n v="3"/>
    <n v="3"/>
    <n v="1"/>
    <n v="0"/>
    <n v="2"/>
  </r>
  <r>
    <x v="1"/>
    <s v="Travel_Rarely"/>
    <x v="0"/>
    <s v="Current Employees"/>
    <x v="0"/>
    <x v="2"/>
    <s v="STAFF-975"/>
    <x v="698"/>
    <x v="0"/>
    <x v="0"/>
    <x v="1"/>
    <s v="No"/>
    <s v="Y"/>
    <n v="3"/>
    <n v="-2"/>
    <n v="0"/>
    <n v="35"/>
    <x v="1"/>
    <m/>
    <n v="0"/>
    <n v="1"/>
    <n v="1219"/>
    <n v="18"/>
    <x v="3"/>
    <n v="1"/>
    <n v="3"/>
    <n v="86"/>
    <n v="3"/>
    <n v="2"/>
    <n v="3"/>
    <n v="4601"/>
    <n v="6179"/>
    <n v="1"/>
    <n v="16"/>
    <n v="3"/>
    <n v="2"/>
    <n v="80"/>
    <n v="0"/>
    <n v="5"/>
    <n v="3"/>
    <n v="5"/>
    <n v="2"/>
    <n v="1"/>
    <n v="0"/>
  </r>
  <r>
    <x v="1"/>
    <s v="Travel_Rarely"/>
    <x v="1"/>
    <s v="Current Employees"/>
    <x v="1"/>
    <x v="0"/>
    <s v="STAFF-976"/>
    <x v="699"/>
    <x v="1"/>
    <x v="5"/>
    <x v="1"/>
    <s v="No"/>
    <s v="Y"/>
    <n v="2"/>
    <n v="-2"/>
    <n v="0"/>
    <n v="52"/>
    <x v="1"/>
    <m/>
    <n v="0"/>
    <n v="1"/>
    <n v="1053"/>
    <n v="1"/>
    <x v="0"/>
    <n v="1"/>
    <n v="4"/>
    <n v="70"/>
    <n v="3"/>
    <n v="4"/>
    <n v="1"/>
    <n v="17099"/>
    <n v="13829"/>
    <n v="2"/>
    <n v="15"/>
    <n v="3"/>
    <n v="2"/>
    <n v="80"/>
    <n v="1"/>
    <n v="26"/>
    <n v="2"/>
    <n v="9"/>
    <n v="8"/>
    <n v="7"/>
    <n v="8"/>
  </r>
  <r>
    <x v="0"/>
    <s v="Travel_Rarely"/>
    <x v="3"/>
    <s v="Ex-Employees"/>
    <x v="1"/>
    <x v="4"/>
    <s v="STAFF-977"/>
    <x v="700"/>
    <x v="1"/>
    <x v="1"/>
    <x v="0"/>
    <s v="No"/>
    <s v="Y"/>
    <n v="4"/>
    <n v="-2"/>
    <n v="0"/>
    <n v="58"/>
    <x v="0"/>
    <n v="1"/>
    <n v="1"/>
    <n v="0"/>
    <n v="289"/>
    <n v="2"/>
    <x v="3"/>
    <n v="1"/>
    <n v="4"/>
    <n v="51"/>
    <n v="3"/>
    <n v="1"/>
    <n v="4"/>
    <n v="2479"/>
    <n v="26227"/>
    <n v="4"/>
    <n v="24"/>
    <n v="4"/>
    <n v="1"/>
    <n v="80"/>
    <n v="0"/>
    <n v="7"/>
    <n v="3"/>
    <n v="1"/>
    <n v="0"/>
    <n v="0"/>
    <n v="0"/>
  </r>
  <r>
    <x v="1"/>
    <s v="Travel_Rarely"/>
    <x v="1"/>
    <s v="Current Employees"/>
    <x v="0"/>
    <x v="2"/>
    <s v="STAFF-981"/>
    <x v="701"/>
    <x v="1"/>
    <x v="5"/>
    <x v="2"/>
    <s v="No"/>
    <s v="Y"/>
    <n v="3"/>
    <n v="-2"/>
    <n v="0"/>
    <n v="53"/>
    <x v="1"/>
    <m/>
    <n v="0"/>
    <n v="1"/>
    <n v="1376"/>
    <n v="2"/>
    <x v="0"/>
    <n v="1"/>
    <n v="3"/>
    <n v="45"/>
    <n v="3"/>
    <n v="4"/>
    <n v="3"/>
    <n v="14852"/>
    <n v="13938"/>
    <n v="6"/>
    <n v="13"/>
    <n v="3"/>
    <n v="3"/>
    <n v="80"/>
    <n v="1"/>
    <n v="22"/>
    <n v="4"/>
    <n v="17"/>
    <n v="13"/>
    <n v="15"/>
    <n v="2"/>
  </r>
  <r>
    <x v="1"/>
    <s v="Travel_Rarely"/>
    <x v="2"/>
    <s v="Current Employees"/>
    <x v="0"/>
    <x v="1"/>
    <s v="STAFF-982"/>
    <x v="702"/>
    <x v="1"/>
    <x v="0"/>
    <x v="2"/>
    <s v="No"/>
    <s v="Y"/>
    <n v="2"/>
    <n v="-2"/>
    <n v="0"/>
    <n v="30"/>
    <x v="1"/>
    <m/>
    <n v="0"/>
    <n v="1"/>
    <n v="231"/>
    <n v="8"/>
    <x v="0"/>
    <n v="1"/>
    <n v="3"/>
    <n v="62"/>
    <n v="3"/>
    <n v="3"/>
    <n v="3"/>
    <n v="7264"/>
    <n v="9977"/>
    <n v="5"/>
    <n v="11"/>
    <n v="3"/>
    <n v="1"/>
    <n v="80"/>
    <n v="1"/>
    <n v="10"/>
    <n v="4"/>
    <n v="8"/>
    <n v="4"/>
    <n v="7"/>
    <n v="7"/>
  </r>
  <r>
    <x v="1"/>
    <s v="Non-Travel"/>
    <x v="0"/>
    <s v="Current Employees"/>
    <x v="0"/>
    <x v="4"/>
    <s v="STAFF-983"/>
    <x v="703"/>
    <x v="0"/>
    <x v="0"/>
    <x v="0"/>
    <s v="Yes"/>
    <s v="Y"/>
    <n v="1"/>
    <n v="-2"/>
    <n v="0"/>
    <n v="38"/>
    <x v="1"/>
    <m/>
    <n v="0"/>
    <n v="1"/>
    <n v="152"/>
    <n v="10"/>
    <x v="3"/>
    <n v="1"/>
    <n v="4"/>
    <n v="85"/>
    <n v="3"/>
    <n v="2"/>
    <n v="4"/>
    <n v="5666"/>
    <n v="19899"/>
    <n v="1"/>
    <n v="13"/>
    <n v="3"/>
    <n v="2"/>
    <n v="80"/>
    <n v="0"/>
    <n v="6"/>
    <n v="3"/>
    <n v="5"/>
    <n v="3"/>
    <n v="1"/>
    <n v="3"/>
  </r>
  <r>
    <x v="1"/>
    <s v="Travel_Rarely"/>
    <x v="0"/>
    <s v="Current Employees"/>
    <x v="0"/>
    <x v="0"/>
    <s v="STAFF-984"/>
    <x v="704"/>
    <x v="1"/>
    <x v="0"/>
    <x v="2"/>
    <s v="No"/>
    <s v="Y"/>
    <n v="2"/>
    <n v="-2"/>
    <n v="0"/>
    <n v="35"/>
    <x v="1"/>
    <m/>
    <n v="0"/>
    <n v="1"/>
    <n v="882"/>
    <n v="3"/>
    <x v="2"/>
    <n v="1"/>
    <n v="4"/>
    <n v="92"/>
    <n v="3"/>
    <n v="3"/>
    <n v="1"/>
    <n v="7823"/>
    <n v="6812"/>
    <n v="6"/>
    <n v="13"/>
    <n v="3"/>
    <n v="2"/>
    <n v="80"/>
    <n v="1"/>
    <n v="12"/>
    <n v="3"/>
    <n v="10"/>
    <n v="9"/>
    <n v="0"/>
    <n v="8"/>
  </r>
  <r>
    <x v="1"/>
    <s v="Travel_Rarely"/>
    <x v="0"/>
    <s v="Current Employees"/>
    <x v="0"/>
    <x v="0"/>
    <s v="STAFF-985"/>
    <x v="705"/>
    <x v="1"/>
    <x v="0"/>
    <x v="0"/>
    <s v="No"/>
    <s v="Y"/>
    <n v="3"/>
    <n v="-2"/>
    <n v="0"/>
    <n v="39"/>
    <x v="1"/>
    <m/>
    <n v="0"/>
    <n v="1"/>
    <n v="903"/>
    <n v="2"/>
    <x v="4"/>
    <n v="1"/>
    <n v="1"/>
    <n v="41"/>
    <n v="4"/>
    <n v="3"/>
    <n v="1"/>
    <n v="7880"/>
    <n v="2560"/>
    <n v="0"/>
    <n v="18"/>
    <n v="3"/>
    <n v="4"/>
    <n v="80"/>
    <n v="0"/>
    <n v="9"/>
    <n v="3"/>
    <n v="8"/>
    <n v="7"/>
    <n v="0"/>
    <n v="7"/>
  </r>
  <r>
    <x v="0"/>
    <s v="Non-Travel"/>
    <x v="0"/>
    <s v="Ex-Employees"/>
    <x v="0"/>
    <x v="0"/>
    <s v="STAFF-986"/>
    <x v="706"/>
    <x v="0"/>
    <x v="0"/>
    <x v="0"/>
    <s v="Yes"/>
    <s v="Y"/>
    <n v="2"/>
    <n v="-2"/>
    <n v="0"/>
    <n v="40"/>
    <x v="0"/>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x v="1"/>
    <m/>
    <n v="0"/>
    <n v="1"/>
    <n v="1379"/>
    <n v="16"/>
    <x v="2"/>
    <n v="1"/>
    <n v="3"/>
    <n v="64"/>
    <n v="4"/>
    <n v="2"/>
    <n v="3"/>
    <n v="5067"/>
    <n v="6759"/>
    <n v="1"/>
    <n v="19"/>
    <n v="3"/>
    <n v="3"/>
    <n v="80"/>
    <n v="0"/>
    <n v="20"/>
    <n v="4"/>
    <n v="19"/>
    <n v="10"/>
    <n v="2"/>
    <n v="7"/>
  </r>
  <r>
    <x v="1"/>
    <s v="Non-Travel"/>
    <x v="0"/>
    <s v="Current Employees"/>
    <x v="0"/>
    <x v="4"/>
    <s v="STAFF-990"/>
    <x v="708"/>
    <x v="1"/>
    <x v="0"/>
    <x v="2"/>
    <s v="No"/>
    <s v="Y"/>
    <n v="3"/>
    <n v="-2"/>
    <n v="0"/>
    <n v="36"/>
    <x v="1"/>
    <m/>
    <n v="0"/>
    <n v="1"/>
    <n v="1229"/>
    <n v="8"/>
    <x v="2"/>
    <n v="1"/>
    <n v="4"/>
    <n v="84"/>
    <n v="3"/>
    <n v="2"/>
    <n v="4"/>
    <n v="5079"/>
    <n v="25952"/>
    <n v="4"/>
    <n v="13"/>
    <n v="3"/>
    <n v="4"/>
    <n v="80"/>
    <n v="2"/>
    <n v="12"/>
    <n v="3"/>
    <n v="7"/>
    <n v="7"/>
    <n v="0"/>
    <n v="7"/>
  </r>
  <r>
    <x v="0"/>
    <s v="Non-Travel"/>
    <x v="2"/>
    <s v="Ex-Employees"/>
    <x v="1"/>
    <x v="2"/>
    <s v="STAFF-991"/>
    <x v="709"/>
    <x v="1"/>
    <x v="1"/>
    <x v="0"/>
    <s v="Yes"/>
    <s v="Y"/>
    <n v="0"/>
    <n v="-2"/>
    <n v="0"/>
    <n v="31"/>
    <x v="0"/>
    <n v="1"/>
    <n v="1"/>
    <n v="0"/>
    <n v="335"/>
    <n v="9"/>
    <x v="0"/>
    <n v="1"/>
    <n v="3"/>
    <n v="46"/>
    <n v="2"/>
    <n v="1"/>
    <n v="3"/>
    <n v="2321"/>
    <n v="10322"/>
    <n v="0"/>
    <n v="22"/>
    <n v="4"/>
    <n v="1"/>
    <n v="80"/>
    <n v="0"/>
    <n v="4"/>
    <n v="3"/>
    <n v="3"/>
    <n v="2"/>
    <n v="1"/>
    <n v="2"/>
  </r>
  <r>
    <x v="1"/>
    <s v="Non-Travel"/>
    <x v="2"/>
    <s v="Current Employees"/>
    <x v="0"/>
    <x v="0"/>
    <s v="STAFF-992"/>
    <x v="710"/>
    <x v="1"/>
    <x v="5"/>
    <x v="0"/>
    <s v="No"/>
    <s v="Y"/>
    <n v="2"/>
    <n v="-2"/>
    <n v="0"/>
    <n v="33"/>
    <x v="1"/>
    <m/>
    <n v="0"/>
    <n v="1"/>
    <n v="722"/>
    <n v="17"/>
    <x v="3"/>
    <n v="1"/>
    <n v="4"/>
    <n v="38"/>
    <n v="3"/>
    <n v="4"/>
    <n v="1"/>
    <n v="17444"/>
    <n v="20489"/>
    <n v="1"/>
    <n v="11"/>
    <n v="3"/>
    <n v="4"/>
    <n v="80"/>
    <n v="0"/>
    <n v="10"/>
    <n v="3"/>
    <n v="10"/>
    <n v="8"/>
    <n v="6"/>
    <n v="0"/>
  </r>
  <r>
    <x v="0"/>
    <s v="Travel_Rarely"/>
    <x v="2"/>
    <s v="Ex-Employees"/>
    <x v="1"/>
    <x v="0"/>
    <s v="STAFF-994"/>
    <x v="711"/>
    <x v="0"/>
    <x v="1"/>
    <x v="0"/>
    <s v="Yes"/>
    <s v="Y"/>
    <n v="5"/>
    <n v="-2"/>
    <n v="0"/>
    <n v="29"/>
    <x v="0"/>
    <n v="1"/>
    <n v="1"/>
    <n v="0"/>
    <n v="906"/>
    <n v="10"/>
    <x v="3"/>
    <n v="1"/>
    <n v="4"/>
    <n v="92"/>
    <n v="2"/>
    <n v="1"/>
    <n v="1"/>
    <n v="2404"/>
    <n v="11479"/>
    <n v="6"/>
    <n v="20"/>
    <n v="4"/>
    <n v="3"/>
    <n v="80"/>
    <n v="0"/>
    <n v="3"/>
    <n v="3"/>
    <n v="0"/>
    <n v="0"/>
    <n v="0"/>
    <n v="0"/>
  </r>
  <r>
    <x v="1"/>
    <s v="Travel_Rarely"/>
    <x v="2"/>
    <s v="Current Employees"/>
    <x v="1"/>
    <x v="0"/>
    <s v="STAFF-995"/>
    <x v="712"/>
    <x v="0"/>
    <x v="1"/>
    <x v="0"/>
    <s v="No"/>
    <s v="Y"/>
    <n v="4"/>
    <n v="-2"/>
    <n v="0"/>
    <n v="33"/>
    <x v="1"/>
    <m/>
    <n v="0"/>
    <n v="1"/>
    <n v="461"/>
    <n v="13"/>
    <x v="1"/>
    <n v="1"/>
    <n v="2"/>
    <n v="53"/>
    <n v="3"/>
    <n v="1"/>
    <n v="1"/>
    <n v="3452"/>
    <n v="17241"/>
    <n v="3"/>
    <n v="18"/>
    <n v="3"/>
    <n v="1"/>
    <n v="80"/>
    <n v="0"/>
    <n v="5"/>
    <n v="3"/>
    <n v="3"/>
    <n v="2"/>
    <n v="0"/>
    <n v="2"/>
  </r>
  <r>
    <x v="1"/>
    <s v="Travel_Rarely"/>
    <x v="1"/>
    <s v="Current Employees"/>
    <x v="1"/>
    <x v="2"/>
    <s v="STAFF-996"/>
    <x v="713"/>
    <x v="0"/>
    <x v="2"/>
    <x v="2"/>
    <s v="No"/>
    <s v="Y"/>
    <n v="2"/>
    <n v="-2"/>
    <n v="0"/>
    <n v="45"/>
    <x v="1"/>
    <m/>
    <n v="0"/>
    <n v="1"/>
    <n v="974"/>
    <n v="1"/>
    <x v="2"/>
    <n v="1"/>
    <n v="4"/>
    <n v="91"/>
    <n v="3"/>
    <n v="1"/>
    <n v="4"/>
    <n v="2270"/>
    <n v="11005"/>
    <n v="3"/>
    <n v="14"/>
    <n v="3"/>
    <n v="4"/>
    <n v="80"/>
    <n v="2"/>
    <n v="8"/>
    <n v="3"/>
    <n v="5"/>
    <n v="3"/>
    <n v="0"/>
    <n v="2"/>
  </r>
  <r>
    <x v="1"/>
    <s v="Travel_Rarely"/>
    <x v="1"/>
    <s v="Current Employees"/>
    <x v="1"/>
    <x v="2"/>
    <s v="STAFF-997"/>
    <x v="714"/>
    <x v="1"/>
    <x v="7"/>
    <x v="2"/>
    <s v="No"/>
    <s v="Y"/>
    <n v="1"/>
    <n v="-2"/>
    <n v="0"/>
    <n v="50"/>
    <x v="1"/>
    <m/>
    <n v="0"/>
    <n v="1"/>
    <n v="1126"/>
    <n v="1"/>
    <x v="0"/>
    <n v="1"/>
    <n v="4"/>
    <n v="66"/>
    <n v="3"/>
    <n v="4"/>
    <n v="4"/>
    <n v="17399"/>
    <n v="6615"/>
    <n v="9"/>
    <n v="22"/>
    <n v="4"/>
    <n v="3"/>
    <n v="80"/>
    <n v="1"/>
    <n v="32"/>
    <n v="2"/>
    <n v="5"/>
    <n v="4"/>
    <n v="1"/>
    <n v="3"/>
  </r>
  <r>
    <x v="1"/>
    <s v="Travel_Frequently"/>
    <x v="2"/>
    <s v="Current Employees"/>
    <x v="1"/>
    <x v="1"/>
    <s v="STAFF-998"/>
    <x v="715"/>
    <x v="0"/>
    <x v="4"/>
    <x v="1"/>
    <s v="Yes"/>
    <s v="Y"/>
    <n v="2"/>
    <n v="-2"/>
    <n v="0"/>
    <n v="33"/>
    <x v="1"/>
    <m/>
    <n v="0"/>
    <n v="1"/>
    <n v="827"/>
    <n v="1"/>
    <x v="2"/>
    <n v="1"/>
    <n v="3"/>
    <n v="84"/>
    <n v="4"/>
    <n v="2"/>
    <n v="3"/>
    <n v="5488"/>
    <n v="20161"/>
    <n v="1"/>
    <n v="13"/>
    <n v="3"/>
    <n v="1"/>
    <n v="80"/>
    <n v="1"/>
    <n v="6"/>
    <n v="3"/>
    <n v="6"/>
    <n v="5"/>
    <n v="1"/>
    <n v="2"/>
  </r>
  <r>
    <x v="1"/>
    <s v="Travel_Frequently"/>
    <x v="0"/>
    <s v="Current Employees"/>
    <x v="1"/>
    <x v="2"/>
    <s v="STAFF-999"/>
    <x v="716"/>
    <x v="1"/>
    <x v="7"/>
    <x v="2"/>
    <s v="No"/>
    <s v="Y"/>
    <n v="2"/>
    <n v="-2"/>
    <n v="0"/>
    <n v="41"/>
    <x v="1"/>
    <m/>
    <n v="0"/>
    <n v="1"/>
    <n v="840"/>
    <n v="9"/>
    <x v="3"/>
    <n v="1"/>
    <n v="1"/>
    <n v="64"/>
    <n v="3"/>
    <n v="5"/>
    <n v="3"/>
    <n v="19419"/>
    <n v="3735"/>
    <n v="2"/>
    <n v="17"/>
    <n v="3"/>
    <n v="2"/>
    <n v="80"/>
    <n v="1"/>
    <n v="21"/>
    <n v="4"/>
    <n v="18"/>
    <n v="16"/>
    <n v="0"/>
    <n v="11"/>
  </r>
  <r>
    <x v="1"/>
    <s v="Travel_Rarely"/>
    <x v="2"/>
    <s v="Current Employees"/>
    <x v="1"/>
    <x v="4"/>
    <s v="STAFF-1001"/>
    <x v="717"/>
    <x v="0"/>
    <x v="2"/>
    <x v="1"/>
    <s v="No"/>
    <s v="Y"/>
    <n v="2"/>
    <n v="-2"/>
    <n v="0"/>
    <n v="27"/>
    <x v="1"/>
    <m/>
    <n v="0"/>
    <n v="1"/>
    <n v="1134"/>
    <n v="16"/>
    <x v="2"/>
    <n v="1"/>
    <n v="4"/>
    <n v="37"/>
    <n v="3"/>
    <n v="1"/>
    <n v="4"/>
    <n v="2811"/>
    <n v="12086"/>
    <n v="9"/>
    <n v="14"/>
    <n v="3"/>
    <n v="2"/>
    <n v="80"/>
    <n v="1"/>
    <n v="4"/>
    <n v="3"/>
    <n v="2"/>
    <n v="2"/>
    <n v="2"/>
    <n v="2"/>
  </r>
  <r>
    <x v="1"/>
    <s v="Non-Travel"/>
    <x v="1"/>
    <s v="Current Employees"/>
    <x v="1"/>
    <x v="0"/>
    <s v="STAFF-1002"/>
    <x v="718"/>
    <x v="1"/>
    <x v="2"/>
    <x v="1"/>
    <s v="Yes"/>
    <s v="Y"/>
    <n v="2"/>
    <n v="-2"/>
    <n v="0"/>
    <n v="45"/>
    <x v="1"/>
    <m/>
    <n v="0"/>
    <n v="1"/>
    <n v="248"/>
    <n v="23"/>
    <x v="0"/>
    <n v="1"/>
    <n v="4"/>
    <n v="42"/>
    <n v="3"/>
    <n v="2"/>
    <n v="1"/>
    <n v="3633"/>
    <n v="14039"/>
    <n v="1"/>
    <n v="15"/>
    <n v="3"/>
    <n v="3"/>
    <n v="80"/>
    <n v="1"/>
    <n v="9"/>
    <n v="3"/>
    <n v="9"/>
    <n v="8"/>
    <n v="0"/>
    <n v="8"/>
  </r>
  <r>
    <x v="1"/>
    <s v="Travel_Rarely"/>
    <x v="1"/>
    <s v="Current Employees"/>
    <x v="0"/>
    <x v="0"/>
    <s v="STAFF-1003"/>
    <x v="719"/>
    <x v="0"/>
    <x v="0"/>
    <x v="0"/>
    <s v="Yes"/>
    <s v="Y"/>
    <n v="0"/>
    <n v="-2"/>
    <n v="0"/>
    <n v="47"/>
    <x v="1"/>
    <m/>
    <n v="0"/>
    <n v="1"/>
    <n v="955"/>
    <n v="4"/>
    <x v="0"/>
    <n v="1"/>
    <n v="4"/>
    <n v="83"/>
    <n v="3"/>
    <n v="2"/>
    <n v="1"/>
    <n v="4163"/>
    <n v="8571"/>
    <n v="1"/>
    <n v="17"/>
    <n v="3"/>
    <n v="3"/>
    <n v="80"/>
    <n v="0"/>
    <n v="9"/>
    <n v="3"/>
    <n v="9"/>
    <n v="0"/>
    <n v="0"/>
    <n v="7"/>
  </r>
  <r>
    <x v="0"/>
    <s v="Travel_Rarely"/>
    <x v="2"/>
    <s v="Ex-Employees"/>
    <x v="1"/>
    <x v="0"/>
    <s v="STAFF-1004"/>
    <x v="720"/>
    <x v="0"/>
    <x v="1"/>
    <x v="1"/>
    <s v="Yes"/>
    <s v="Y"/>
    <n v="2"/>
    <n v="-2"/>
    <n v="0"/>
    <n v="30"/>
    <x v="0"/>
    <n v="1"/>
    <n v="1"/>
    <n v="0"/>
    <n v="138"/>
    <n v="22"/>
    <x v="3"/>
    <n v="1"/>
    <n v="1"/>
    <n v="48"/>
    <n v="3"/>
    <n v="1"/>
    <n v="1"/>
    <n v="2132"/>
    <n v="11539"/>
    <n v="4"/>
    <n v="11"/>
    <n v="3"/>
    <n v="2"/>
    <n v="80"/>
    <n v="0"/>
    <n v="7"/>
    <n v="3"/>
    <n v="5"/>
    <n v="2"/>
    <n v="0"/>
    <n v="1"/>
  </r>
  <r>
    <x v="1"/>
    <s v="Travel_Rarely"/>
    <x v="1"/>
    <s v="Current Employees"/>
    <x v="1"/>
    <x v="0"/>
    <s v="STAFF-1005"/>
    <x v="721"/>
    <x v="1"/>
    <x v="3"/>
    <x v="1"/>
    <s v="Yes"/>
    <s v="Y"/>
    <n v="2"/>
    <n v="-2"/>
    <n v="0"/>
    <n v="50"/>
    <x v="1"/>
    <m/>
    <n v="0"/>
    <n v="1"/>
    <n v="939"/>
    <n v="24"/>
    <x v="3"/>
    <n v="1"/>
    <n v="4"/>
    <n v="95"/>
    <n v="3"/>
    <n v="4"/>
    <n v="1"/>
    <n v="13973"/>
    <n v="4161"/>
    <n v="3"/>
    <n v="18"/>
    <n v="3"/>
    <n v="4"/>
    <n v="80"/>
    <n v="1"/>
    <n v="22"/>
    <n v="3"/>
    <n v="12"/>
    <n v="11"/>
    <n v="1"/>
    <n v="5"/>
  </r>
  <r>
    <x v="1"/>
    <s v="Travel_Frequently"/>
    <x v="0"/>
    <s v="Current Employees"/>
    <x v="1"/>
    <x v="2"/>
    <s v="STAFF-1006"/>
    <x v="722"/>
    <x v="1"/>
    <x v="1"/>
    <x v="1"/>
    <s v="No"/>
    <s v="Y"/>
    <n v="0"/>
    <n v="-2"/>
    <n v="0"/>
    <n v="38"/>
    <x v="1"/>
    <m/>
    <n v="0"/>
    <n v="1"/>
    <n v="1391"/>
    <n v="10"/>
    <x v="1"/>
    <n v="1"/>
    <n v="3"/>
    <n v="66"/>
    <n v="3"/>
    <n v="1"/>
    <n v="3"/>
    <n v="2684"/>
    <n v="12127"/>
    <n v="0"/>
    <n v="17"/>
    <n v="3"/>
    <n v="2"/>
    <n v="80"/>
    <n v="1"/>
    <n v="3"/>
    <n v="2"/>
    <n v="2"/>
    <n v="1"/>
    <n v="0"/>
    <n v="2"/>
  </r>
  <r>
    <x v="1"/>
    <s v="Travel_Rarely"/>
    <x v="1"/>
    <s v="Current Employees"/>
    <x v="1"/>
    <x v="2"/>
    <s v="STAFF-1007"/>
    <x v="723"/>
    <x v="1"/>
    <x v="3"/>
    <x v="2"/>
    <s v="No"/>
    <s v="Y"/>
    <n v="3"/>
    <n v="-2"/>
    <n v="0"/>
    <n v="46"/>
    <x v="1"/>
    <m/>
    <n v="0"/>
    <n v="1"/>
    <n v="566"/>
    <n v="7"/>
    <x v="0"/>
    <n v="1"/>
    <n v="4"/>
    <n v="75"/>
    <n v="3"/>
    <n v="3"/>
    <n v="3"/>
    <n v="10845"/>
    <n v="24208"/>
    <n v="6"/>
    <n v="13"/>
    <n v="3"/>
    <n v="2"/>
    <n v="80"/>
    <n v="1"/>
    <n v="13"/>
    <n v="3"/>
    <n v="8"/>
    <n v="7"/>
    <n v="0"/>
    <n v="7"/>
  </r>
  <r>
    <x v="1"/>
    <s v="Travel_Rarely"/>
    <x v="4"/>
    <s v="Current Employees"/>
    <x v="1"/>
    <x v="2"/>
    <s v="STAFF-1009"/>
    <x v="724"/>
    <x v="0"/>
    <x v="3"/>
    <x v="2"/>
    <s v="No"/>
    <s v="Y"/>
    <n v="6"/>
    <n v="-2"/>
    <n v="0"/>
    <n v="24"/>
    <x v="1"/>
    <m/>
    <n v="0"/>
    <n v="1"/>
    <n v="1206"/>
    <n v="17"/>
    <x v="1"/>
    <n v="1"/>
    <n v="4"/>
    <n v="41"/>
    <n v="2"/>
    <n v="2"/>
    <n v="3"/>
    <n v="4377"/>
    <n v="24117"/>
    <n v="1"/>
    <n v="15"/>
    <n v="3"/>
    <n v="2"/>
    <n v="80"/>
    <n v="2"/>
    <n v="5"/>
    <n v="3"/>
    <n v="4"/>
    <n v="2"/>
    <n v="3"/>
    <n v="2"/>
  </r>
  <r>
    <x v="0"/>
    <s v="Travel_Rarely"/>
    <x v="0"/>
    <s v="Ex-Employees"/>
    <x v="1"/>
    <x v="1"/>
    <s v="STAFF-1010"/>
    <x v="725"/>
    <x v="1"/>
    <x v="2"/>
    <x v="2"/>
    <s v="Yes"/>
    <s v="Y"/>
    <n v="2"/>
    <n v="-2"/>
    <n v="0"/>
    <n v="35"/>
    <x v="0"/>
    <n v="1"/>
    <n v="1"/>
    <n v="0"/>
    <n v="622"/>
    <n v="14"/>
    <x v="2"/>
    <n v="1"/>
    <n v="3"/>
    <n v="39"/>
    <n v="2"/>
    <n v="1"/>
    <n v="3"/>
    <n v="3743"/>
    <n v="10074"/>
    <n v="1"/>
    <n v="24"/>
    <n v="4"/>
    <n v="4"/>
    <n v="80"/>
    <n v="1"/>
    <n v="5"/>
    <n v="1"/>
    <n v="4"/>
    <n v="2"/>
    <n v="0"/>
    <n v="2"/>
  </r>
  <r>
    <x v="1"/>
    <s v="Travel_Frequently"/>
    <x v="2"/>
    <s v="Current Employees"/>
    <x v="1"/>
    <x v="0"/>
    <s v="STAFF-1011"/>
    <x v="726"/>
    <x v="0"/>
    <x v="3"/>
    <x v="1"/>
    <s v="No"/>
    <s v="Y"/>
    <n v="1"/>
    <n v="-2"/>
    <n v="0"/>
    <n v="31"/>
    <x v="1"/>
    <m/>
    <n v="0"/>
    <n v="1"/>
    <n v="853"/>
    <n v="1"/>
    <x v="1"/>
    <n v="1"/>
    <n v="3"/>
    <n v="96"/>
    <n v="3"/>
    <n v="2"/>
    <n v="1"/>
    <n v="4148"/>
    <n v="11275"/>
    <n v="1"/>
    <n v="12"/>
    <n v="3"/>
    <n v="3"/>
    <n v="80"/>
    <n v="1"/>
    <n v="4"/>
    <n v="3"/>
    <n v="4"/>
    <n v="3"/>
    <n v="0"/>
    <n v="3"/>
  </r>
  <r>
    <x v="1"/>
    <s v="Non-Travel"/>
    <x v="4"/>
    <s v="Current Employees"/>
    <x v="1"/>
    <x v="0"/>
    <s v="STAFF-1012"/>
    <x v="727"/>
    <x v="1"/>
    <x v="1"/>
    <x v="0"/>
    <s v="No"/>
    <s v="Y"/>
    <n v="2"/>
    <n v="-2"/>
    <n v="0"/>
    <n v="18"/>
    <x v="1"/>
    <m/>
    <n v="0"/>
    <n v="1"/>
    <n v="287"/>
    <n v="5"/>
    <x v="0"/>
    <n v="1"/>
    <n v="2"/>
    <n v="73"/>
    <n v="3"/>
    <n v="1"/>
    <n v="1"/>
    <n v="1051"/>
    <n v="13493"/>
    <n v="1"/>
    <n v="15"/>
    <n v="3"/>
    <n v="4"/>
    <n v="80"/>
    <n v="0"/>
    <n v="0"/>
    <n v="3"/>
    <n v="0"/>
    <n v="0"/>
    <n v="0"/>
    <n v="0"/>
  </r>
  <r>
    <x v="1"/>
    <s v="Travel_Rarely"/>
    <x v="1"/>
    <s v="Current Employees"/>
    <x v="1"/>
    <x v="4"/>
    <s v="STAFF-1013"/>
    <x v="728"/>
    <x v="0"/>
    <x v="3"/>
    <x v="1"/>
    <s v="No"/>
    <s v="Y"/>
    <n v="2"/>
    <n v="-2"/>
    <n v="0"/>
    <n v="54"/>
    <x v="1"/>
    <m/>
    <n v="0"/>
    <n v="1"/>
    <n v="1441"/>
    <n v="17"/>
    <x v="3"/>
    <n v="1"/>
    <n v="4"/>
    <n v="56"/>
    <n v="3"/>
    <n v="3"/>
    <n v="4"/>
    <n v="10739"/>
    <n v="13943"/>
    <n v="8"/>
    <n v="11"/>
    <n v="3"/>
    <n v="3"/>
    <n v="80"/>
    <n v="1"/>
    <n v="22"/>
    <n v="3"/>
    <n v="10"/>
    <n v="7"/>
    <n v="0"/>
    <n v="8"/>
  </r>
  <r>
    <x v="1"/>
    <s v="Travel_Rarely"/>
    <x v="0"/>
    <s v="Current Employees"/>
    <x v="1"/>
    <x v="2"/>
    <s v="STAFF-1014"/>
    <x v="729"/>
    <x v="0"/>
    <x v="4"/>
    <x v="2"/>
    <s v="Yes"/>
    <s v="Y"/>
    <n v="3"/>
    <n v="-2"/>
    <n v="0"/>
    <n v="35"/>
    <x v="1"/>
    <m/>
    <n v="0"/>
    <n v="1"/>
    <n v="583"/>
    <n v="25"/>
    <x v="2"/>
    <n v="1"/>
    <n v="3"/>
    <n v="57"/>
    <n v="3"/>
    <n v="3"/>
    <n v="3"/>
    <n v="10388"/>
    <n v="6975"/>
    <n v="1"/>
    <n v="11"/>
    <n v="3"/>
    <n v="3"/>
    <n v="80"/>
    <n v="1"/>
    <n v="16"/>
    <n v="2"/>
    <n v="16"/>
    <n v="10"/>
    <n v="10"/>
    <n v="1"/>
  </r>
  <r>
    <x v="1"/>
    <s v="Travel_Rarely"/>
    <x v="2"/>
    <s v="Current Employees"/>
    <x v="1"/>
    <x v="0"/>
    <s v="STAFF-1015"/>
    <x v="730"/>
    <x v="0"/>
    <x v="7"/>
    <x v="1"/>
    <s v="Yes"/>
    <s v="Y"/>
    <n v="4"/>
    <n v="-2"/>
    <n v="0"/>
    <n v="30"/>
    <x v="1"/>
    <m/>
    <n v="0"/>
    <n v="1"/>
    <n v="153"/>
    <n v="8"/>
    <x v="0"/>
    <n v="1"/>
    <n v="2"/>
    <n v="73"/>
    <n v="4"/>
    <n v="3"/>
    <n v="1"/>
    <n v="11416"/>
    <n v="17802"/>
    <n v="0"/>
    <n v="12"/>
    <n v="3"/>
    <n v="3"/>
    <n v="80"/>
    <n v="3"/>
    <n v="9"/>
    <n v="2"/>
    <n v="8"/>
    <n v="7"/>
    <n v="1"/>
    <n v="7"/>
  </r>
  <r>
    <x v="0"/>
    <s v="Travel_Rarely"/>
    <x v="4"/>
    <s v="Ex-Employees"/>
    <x v="1"/>
    <x v="2"/>
    <s v="STAFF-1016"/>
    <x v="731"/>
    <x v="0"/>
    <x v="1"/>
    <x v="0"/>
    <s v="Yes"/>
    <s v="Y"/>
    <n v="2"/>
    <n v="-2"/>
    <n v="0"/>
    <n v="20"/>
    <x v="0"/>
    <n v="1"/>
    <n v="1"/>
    <n v="0"/>
    <n v="1097"/>
    <n v="11"/>
    <x v="3"/>
    <n v="1"/>
    <n v="4"/>
    <n v="98"/>
    <n v="2"/>
    <n v="1"/>
    <n v="3"/>
    <n v="2600"/>
    <n v="18275"/>
    <n v="1"/>
    <n v="15"/>
    <n v="3"/>
    <n v="1"/>
    <n v="80"/>
    <n v="0"/>
    <n v="1"/>
    <n v="3"/>
    <n v="1"/>
    <n v="0"/>
    <n v="0"/>
    <n v="0"/>
  </r>
  <r>
    <x v="0"/>
    <s v="Travel_Frequently"/>
    <x v="2"/>
    <s v="Ex-Employees"/>
    <x v="1"/>
    <x v="2"/>
    <s v="STAFF-1017"/>
    <x v="732"/>
    <x v="0"/>
    <x v="2"/>
    <x v="0"/>
    <s v="No"/>
    <s v="Y"/>
    <n v="3"/>
    <n v="-2"/>
    <n v="0"/>
    <n v="30"/>
    <x v="0"/>
    <n v="1"/>
    <n v="1"/>
    <n v="0"/>
    <n v="109"/>
    <n v="5"/>
    <x v="3"/>
    <n v="1"/>
    <n v="2"/>
    <n v="60"/>
    <n v="3"/>
    <n v="1"/>
    <n v="3"/>
    <n v="2422"/>
    <n v="25725"/>
    <n v="0"/>
    <n v="17"/>
    <n v="3"/>
    <n v="1"/>
    <n v="80"/>
    <n v="0"/>
    <n v="4"/>
    <n v="3"/>
    <n v="3"/>
    <n v="2"/>
    <n v="1"/>
    <n v="2"/>
  </r>
  <r>
    <x v="1"/>
    <s v="Travel_Rarely"/>
    <x v="2"/>
    <s v="Current Employees"/>
    <x v="1"/>
    <x v="2"/>
    <s v="STAFF-1018"/>
    <x v="733"/>
    <x v="1"/>
    <x v="3"/>
    <x v="1"/>
    <s v="No"/>
    <s v="Y"/>
    <n v="2"/>
    <n v="-2"/>
    <n v="0"/>
    <n v="26"/>
    <x v="1"/>
    <m/>
    <n v="0"/>
    <n v="1"/>
    <n v="1066"/>
    <n v="2"/>
    <x v="0"/>
    <n v="1"/>
    <n v="4"/>
    <n v="32"/>
    <n v="4"/>
    <n v="2"/>
    <n v="4"/>
    <n v="5472"/>
    <n v="3334"/>
    <n v="1"/>
    <n v="12"/>
    <n v="3"/>
    <n v="2"/>
    <n v="80"/>
    <n v="0"/>
    <n v="8"/>
    <n v="3"/>
    <n v="8"/>
    <n v="7"/>
    <n v="1"/>
    <n v="3"/>
  </r>
  <r>
    <x v="1"/>
    <s v="Travel_Rarely"/>
    <x v="4"/>
    <s v="Current Employees"/>
    <x v="1"/>
    <x v="0"/>
    <s v="STAFF-1019"/>
    <x v="734"/>
    <x v="1"/>
    <x v="2"/>
    <x v="1"/>
    <s v="No"/>
    <s v="Y"/>
    <n v="3"/>
    <n v="-2"/>
    <n v="0"/>
    <n v="22"/>
    <x v="1"/>
    <m/>
    <n v="0"/>
    <n v="1"/>
    <n v="217"/>
    <n v="8"/>
    <x v="1"/>
    <n v="1"/>
    <n v="2"/>
    <n v="94"/>
    <n v="1"/>
    <n v="1"/>
    <n v="1"/>
    <n v="2451"/>
    <n v="6881"/>
    <n v="1"/>
    <n v="15"/>
    <n v="3"/>
    <n v="1"/>
    <n v="80"/>
    <n v="1"/>
    <n v="4"/>
    <n v="2"/>
    <n v="4"/>
    <n v="3"/>
    <n v="1"/>
    <n v="1"/>
  </r>
  <r>
    <x v="1"/>
    <s v="Travel_Rarely"/>
    <x v="1"/>
    <s v="Current Employees"/>
    <x v="1"/>
    <x v="0"/>
    <s v="STAFF-1022"/>
    <x v="735"/>
    <x v="1"/>
    <x v="4"/>
    <x v="0"/>
    <s v="No"/>
    <s v="Y"/>
    <n v="0"/>
    <n v="-2"/>
    <n v="0"/>
    <n v="48"/>
    <x v="1"/>
    <m/>
    <n v="0"/>
    <n v="1"/>
    <n v="277"/>
    <n v="6"/>
    <x v="3"/>
    <n v="1"/>
    <n v="1"/>
    <n v="97"/>
    <n v="2"/>
    <n v="2"/>
    <n v="1"/>
    <n v="4240"/>
    <n v="13119"/>
    <n v="2"/>
    <n v="13"/>
    <n v="3"/>
    <n v="4"/>
    <n v="80"/>
    <n v="0"/>
    <n v="19"/>
    <n v="3"/>
    <n v="2"/>
    <n v="2"/>
    <n v="2"/>
    <n v="2"/>
  </r>
  <r>
    <x v="1"/>
    <s v="Travel_Rarely"/>
    <x v="1"/>
    <s v="Current Employees"/>
    <x v="1"/>
    <x v="0"/>
    <s v="STAFF-1024"/>
    <x v="736"/>
    <x v="1"/>
    <x v="4"/>
    <x v="0"/>
    <s v="No"/>
    <s v="Y"/>
    <n v="3"/>
    <n v="-2"/>
    <n v="0"/>
    <n v="48"/>
    <x v="1"/>
    <m/>
    <n v="0"/>
    <n v="1"/>
    <n v="1355"/>
    <n v="4"/>
    <x v="2"/>
    <n v="1"/>
    <n v="3"/>
    <n v="78"/>
    <n v="2"/>
    <n v="3"/>
    <n v="1"/>
    <n v="10999"/>
    <n v="22245"/>
    <n v="7"/>
    <n v="14"/>
    <n v="3"/>
    <n v="2"/>
    <n v="80"/>
    <n v="0"/>
    <n v="27"/>
    <n v="3"/>
    <n v="15"/>
    <n v="11"/>
    <n v="4"/>
    <n v="8"/>
  </r>
  <r>
    <x v="1"/>
    <s v="Travel_Rarely"/>
    <x v="0"/>
    <s v="Current Employees"/>
    <x v="1"/>
    <x v="2"/>
    <s v="STAFF-1025"/>
    <x v="737"/>
    <x v="0"/>
    <x v="3"/>
    <x v="0"/>
    <s v="No"/>
    <s v="Y"/>
    <n v="6"/>
    <n v="-2"/>
    <n v="0"/>
    <n v="41"/>
    <x v="1"/>
    <m/>
    <n v="0"/>
    <n v="1"/>
    <n v="549"/>
    <n v="7"/>
    <x v="0"/>
    <n v="1"/>
    <n v="4"/>
    <n v="42"/>
    <n v="3"/>
    <n v="2"/>
    <n v="3"/>
    <n v="5003"/>
    <n v="23371"/>
    <n v="6"/>
    <n v="14"/>
    <n v="3"/>
    <n v="2"/>
    <n v="80"/>
    <n v="0"/>
    <n v="8"/>
    <n v="3"/>
    <n v="2"/>
    <n v="2"/>
    <n v="2"/>
    <n v="1"/>
  </r>
  <r>
    <x v="1"/>
    <s v="Travel_Rarely"/>
    <x v="0"/>
    <s v="Current Employees"/>
    <x v="1"/>
    <x v="0"/>
    <s v="STAFF-1026"/>
    <x v="738"/>
    <x v="0"/>
    <x v="3"/>
    <x v="1"/>
    <s v="No"/>
    <s v="Y"/>
    <n v="3"/>
    <n v="-2"/>
    <n v="0"/>
    <n v="39"/>
    <x v="1"/>
    <m/>
    <n v="0"/>
    <n v="1"/>
    <n v="466"/>
    <n v="1"/>
    <x v="1"/>
    <n v="1"/>
    <n v="4"/>
    <n v="65"/>
    <n v="2"/>
    <n v="4"/>
    <n v="1"/>
    <n v="12742"/>
    <n v="7060"/>
    <n v="1"/>
    <n v="16"/>
    <n v="3"/>
    <n v="3"/>
    <n v="80"/>
    <n v="1"/>
    <n v="21"/>
    <n v="3"/>
    <n v="21"/>
    <n v="6"/>
    <n v="11"/>
    <n v="8"/>
  </r>
  <r>
    <x v="1"/>
    <s v="Travel_Rarely"/>
    <x v="2"/>
    <s v="Current Employees"/>
    <x v="1"/>
    <x v="0"/>
    <s v="STAFF-1027"/>
    <x v="739"/>
    <x v="0"/>
    <x v="3"/>
    <x v="1"/>
    <s v="No"/>
    <s v="Y"/>
    <n v="2"/>
    <n v="-2"/>
    <n v="0"/>
    <n v="27"/>
    <x v="1"/>
    <m/>
    <n v="0"/>
    <n v="1"/>
    <n v="1055"/>
    <n v="2"/>
    <x v="2"/>
    <n v="1"/>
    <n v="1"/>
    <n v="47"/>
    <n v="3"/>
    <n v="2"/>
    <n v="1"/>
    <n v="4227"/>
    <n v="4658"/>
    <n v="0"/>
    <n v="18"/>
    <n v="3"/>
    <n v="2"/>
    <n v="80"/>
    <n v="1"/>
    <n v="4"/>
    <n v="3"/>
    <n v="3"/>
    <n v="2"/>
    <n v="2"/>
    <n v="2"/>
  </r>
  <r>
    <x v="1"/>
    <s v="Travel_Rarely"/>
    <x v="0"/>
    <s v="Current Employees"/>
    <x v="1"/>
    <x v="1"/>
    <s v="STAFF-1028"/>
    <x v="740"/>
    <x v="1"/>
    <x v="2"/>
    <x v="2"/>
    <s v="No"/>
    <s v="Y"/>
    <n v="4"/>
    <n v="-2"/>
    <n v="0"/>
    <n v="35"/>
    <x v="1"/>
    <m/>
    <n v="0"/>
    <n v="1"/>
    <n v="802"/>
    <n v="10"/>
    <x v="3"/>
    <n v="1"/>
    <n v="2"/>
    <n v="45"/>
    <n v="3"/>
    <n v="1"/>
    <n v="4"/>
    <n v="3917"/>
    <n v="9541"/>
    <n v="1"/>
    <n v="20"/>
    <n v="4"/>
    <n v="1"/>
    <n v="80"/>
    <n v="1"/>
    <n v="3"/>
    <n v="2"/>
    <n v="3"/>
    <n v="2"/>
    <n v="1"/>
    <n v="2"/>
  </r>
  <r>
    <x v="1"/>
    <s v="Travel_Rarely"/>
    <x v="0"/>
    <s v="Current Employees"/>
    <x v="0"/>
    <x v="3"/>
    <s v="STAFF-1029"/>
    <x v="741"/>
    <x v="1"/>
    <x v="5"/>
    <x v="1"/>
    <s v="No"/>
    <s v="Y"/>
    <n v="3"/>
    <n v="-2"/>
    <n v="0"/>
    <n v="42"/>
    <x v="1"/>
    <m/>
    <n v="0"/>
    <n v="1"/>
    <n v="265"/>
    <n v="5"/>
    <x v="0"/>
    <n v="1"/>
    <n v="4"/>
    <n v="90"/>
    <n v="3"/>
    <n v="5"/>
    <n v="2"/>
    <n v="18303"/>
    <n v="7770"/>
    <n v="6"/>
    <n v="13"/>
    <n v="3"/>
    <n v="2"/>
    <n v="80"/>
    <n v="0"/>
    <n v="21"/>
    <n v="4"/>
    <n v="1"/>
    <n v="0"/>
    <n v="0"/>
    <n v="0"/>
  </r>
  <r>
    <x v="1"/>
    <s v="Travel_Rarely"/>
    <x v="1"/>
    <s v="Current Employees"/>
    <x v="1"/>
    <x v="0"/>
    <s v="STAFF-1030"/>
    <x v="742"/>
    <x v="1"/>
    <x v="2"/>
    <x v="1"/>
    <s v="No"/>
    <s v="Y"/>
    <n v="5"/>
    <n v="-2"/>
    <n v="0"/>
    <n v="50"/>
    <x v="1"/>
    <m/>
    <n v="0"/>
    <n v="1"/>
    <n v="804"/>
    <n v="9"/>
    <x v="3"/>
    <n v="1"/>
    <n v="1"/>
    <n v="64"/>
    <n v="3"/>
    <n v="1"/>
    <n v="1"/>
    <n v="2380"/>
    <n v="20165"/>
    <n v="4"/>
    <n v="18"/>
    <n v="3"/>
    <n v="2"/>
    <n v="80"/>
    <n v="0"/>
    <n v="8"/>
    <n v="3"/>
    <n v="1"/>
    <n v="0"/>
    <n v="0"/>
    <n v="0"/>
  </r>
  <r>
    <x v="1"/>
    <s v="Travel_Rarely"/>
    <x v="3"/>
    <s v="Current Employees"/>
    <x v="1"/>
    <x v="0"/>
    <s v="STAFF-1032"/>
    <x v="743"/>
    <x v="0"/>
    <x v="3"/>
    <x v="0"/>
    <s v="Yes"/>
    <s v="Y"/>
    <n v="4"/>
    <n v="-2"/>
    <n v="0"/>
    <n v="59"/>
    <x v="1"/>
    <m/>
    <n v="0"/>
    <n v="1"/>
    <n v="715"/>
    <n v="2"/>
    <x v="3"/>
    <n v="1"/>
    <n v="3"/>
    <n v="69"/>
    <n v="2"/>
    <n v="4"/>
    <n v="1"/>
    <n v="13726"/>
    <n v="21829"/>
    <n v="3"/>
    <n v="13"/>
    <n v="3"/>
    <n v="1"/>
    <n v="80"/>
    <n v="0"/>
    <n v="30"/>
    <n v="3"/>
    <n v="5"/>
    <n v="3"/>
    <n v="4"/>
    <n v="3"/>
  </r>
  <r>
    <x v="0"/>
    <s v="Travel_Rarely"/>
    <x v="0"/>
    <s v="Ex-Employees"/>
    <x v="1"/>
    <x v="2"/>
    <s v="STAFF-1033"/>
    <x v="744"/>
    <x v="0"/>
    <x v="4"/>
    <x v="1"/>
    <s v="No"/>
    <s v="Y"/>
    <n v="2"/>
    <n v="-2"/>
    <n v="0"/>
    <n v="37"/>
    <x v="0"/>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x v="1"/>
    <m/>
    <n v="0"/>
    <n v="1"/>
    <n v="135"/>
    <n v="18"/>
    <x v="2"/>
    <n v="1"/>
    <n v="3"/>
    <n v="62"/>
    <n v="3"/>
    <n v="2"/>
    <n v="3"/>
    <n v="6385"/>
    <n v="12992"/>
    <n v="3"/>
    <n v="14"/>
    <n v="3"/>
    <n v="4"/>
    <n v="80"/>
    <n v="2"/>
    <n v="17"/>
    <n v="3"/>
    <n v="8"/>
    <n v="7"/>
    <n v="6"/>
    <n v="7"/>
  </r>
  <r>
    <x v="1"/>
    <s v="Non-Travel"/>
    <x v="0"/>
    <s v="Current Employees"/>
    <x v="1"/>
    <x v="0"/>
    <s v="STAFF-1035"/>
    <x v="746"/>
    <x v="0"/>
    <x v="7"/>
    <x v="2"/>
    <s v="No"/>
    <s v="Y"/>
    <n v="3"/>
    <n v="-2"/>
    <n v="0"/>
    <n v="41"/>
    <x v="1"/>
    <m/>
    <n v="0"/>
    <n v="1"/>
    <n v="247"/>
    <n v="7"/>
    <x v="1"/>
    <n v="1"/>
    <n v="2"/>
    <n v="55"/>
    <n v="1"/>
    <n v="5"/>
    <n v="1"/>
    <n v="19973"/>
    <n v="20284"/>
    <n v="1"/>
    <n v="22"/>
    <n v="4"/>
    <n v="2"/>
    <n v="80"/>
    <n v="2"/>
    <n v="21"/>
    <n v="3"/>
    <n v="21"/>
    <n v="16"/>
    <n v="5"/>
    <n v="10"/>
  </r>
  <r>
    <x v="1"/>
    <s v="Travel_Rarely"/>
    <x v="0"/>
    <s v="Current Employees"/>
    <x v="0"/>
    <x v="0"/>
    <s v="STAFF-1036"/>
    <x v="747"/>
    <x v="1"/>
    <x v="0"/>
    <x v="0"/>
    <s v="Yes"/>
    <s v="Y"/>
    <n v="1"/>
    <n v="-2"/>
    <n v="0"/>
    <n v="38"/>
    <x v="1"/>
    <m/>
    <n v="0"/>
    <n v="1"/>
    <n v="1035"/>
    <n v="3"/>
    <x v="2"/>
    <n v="1"/>
    <n v="2"/>
    <n v="42"/>
    <n v="3"/>
    <n v="2"/>
    <n v="1"/>
    <n v="6861"/>
    <n v="4981"/>
    <n v="8"/>
    <n v="12"/>
    <n v="3"/>
    <n v="3"/>
    <n v="80"/>
    <n v="0"/>
    <n v="19"/>
    <n v="3"/>
    <n v="1"/>
    <n v="0"/>
    <n v="0"/>
    <n v="0"/>
  </r>
  <r>
    <x v="0"/>
    <s v="Non-Travel"/>
    <x v="2"/>
    <s v="Ex-Employees"/>
    <x v="0"/>
    <x v="2"/>
    <s v="STAFF-1037"/>
    <x v="748"/>
    <x v="1"/>
    <x v="0"/>
    <x v="0"/>
    <s v="No"/>
    <s v="Y"/>
    <n v="6"/>
    <n v="-2"/>
    <n v="0"/>
    <n v="26"/>
    <x v="0"/>
    <n v="1"/>
    <n v="1"/>
    <n v="0"/>
    <n v="265"/>
    <n v="29"/>
    <x v="0"/>
    <n v="1"/>
    <n v="2"/>
    <n v="79"/>
    <n v="1"/>
    <n v="2"/>
    <n v="3"/>
    <n v="4969"/>
    <n v="21813"/>
    <n v="8"/>
    <n v="18"/>
    <n v="3"/>
    <n v="4"/>
    <n v="80"/>
    <n v="0"/>
    <n v="7"/>
    <n v="3"/>
    <n v="2"/>
    <n v="2"/>
    <n v="2"/>
    <n v="2"/>
  </r>
  <r>
    <x v="0"/>
    <s v="Travel_Rarely"/>
    <x v="1"/>
    <s v="Ex-Employees"/>
    <x v="0"/>
    <x v="3"/>
    <s v="STAFF-1038"/>
    <x v="749"/>
    <x v="0"/>
    <x v="5"/>
    <x v="1"/>
    <s v="No"/>
    <s v="Y"/>
    <n v="3"/>
    <n v="-2"/>
    <n v="0"/>
    <n v="52"/>
    <x v="0"/>
    <n v="1"/>
    <n v="1"/>
    <n v="0"/>
    <n v="266"/>
    <n v="2"/>
    <x v="1"/>
    <n v="1"/>
    <n v="1"/>
    <n v="57"/>
    <n v="1"/>
    <n v="5"/>
    <n v="2"/>
    <n v="19845"/>
    <n v="25846"/>
    <n v="1"/>
    <n v="15"/>
    <n v="3"/>
    <n v="4"/>
    <n v="80"/>
    <n v="1"/>
    <n v="33"/>
    <n v="3"/>
    <n v="32"/>
    <n v="14"/>
    <n v="6"/>
    <n v="9"/>
  </r>
  <r>
    <x v="1"/>
    <s v="Travel_Rarely"/>
    <x v="0"/>
    <s v="Current Employees"/>
    <x v="0"/>
    <x v="2"/>
    <s v="STAFF-1039"/>
    <x v="750"/>
    <x v="0"/>
    <x v="0"/>
    <x v="1"/>
    <s v="Yes"/>
    <s v="Y"/>
    <n v="2"/>
    <n v="-2"/>
    <n v="0"/>
    <n v="44"/>
    <x v="1"/>
    <m/>
    <n v="0"/>
    <n v="1"/>
    <n v="1448"/>
    <n v="28"/>
    <x v="3"/>
    <n v="1"/>
    <n v="4"/>
    <n v="53"/>
    <n v="4"/>
    <n v="4"/>
    <n v="4"/>
    <n v="13320"/>
    <n v="11737"/>
    <n v="3"/>
    <n v="18"/>
    <n v="3"/>
    <n v="3"/>
    <n v="80"/>
    <n v="1"/>
    <n v="23"/>
    <n v="3"/>
    <n v="12"/>
    <n v="11"/>
    <n v="11"/>
    <n v="11"/>
  </r>
  <r>
    <x v="1"/>
    <s v="Non-Travel"/>
    <x v="1"/>
    <s v="Current Employees"/>
    <x v="0"/>
    <x v="0"/>
    <s v="STAFF-1040"/>
    <x v="751"/>
    <x v="0"/>
    <x v="0"/>
    <x v="1"/>
    <s v="No"/>
    <s v="Y"/>
    <n v="3"/>
    <n v="-2"/>
    <n v="0"/>
    <n v="50"/>
    <x v="1"/>
    <m/>
    <n v="0"/>
    <n v="1"/>
    <n v="145"/>
    <n v="1"/>
    <x v="3"/>
    <n v="1"/>
    <n v="4"/>
    <n v="95"/>
    <n v="3"/>
    <n v="2"/>
    <n v="1"/>
    <n v="6347"/>
    <n v="24920"/>
    <n v="0"/>
    <n v="12"/>
    <n v="3"/>
    <n v="1"/>
    <n v="80"/>
    <n v="1"/>
    <n v="19"/>
    <n v="3"/>
    <n v="18"/>
    <n v="7"/>
    <n v="0"/>
    <n v="13"/>
  </r>
  <r>
    <x v="0"/>
    <s v="Travel_Rarely"/>
    <x v="0"/>
    <s v="Ex-Employees"/>
    <x v="1"/>
    <x v="0"/>
    <s v="STAFF-1042"/>
    <x v="752"/>
    <x v="0"/>
    <x v="2"/>
    <x v="0"/>
    <s v="No"/>
    <s v="Y"/>
    <n v="1"/>
    <n v="-2"/>
    <n v="0"/>
    <n v="36"/>
    <x v="0"/>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x v="1"/>
    <m/>
    <n v="0"/>
    <n v="1"/>
    <n v="945"/>
    <n v="22"/>
    <x v="3"/>
    <n v="1"/>
    <n v="4"/>
    <n v="82"/>
    <n v="3"/>
    <n v="3"/>
    <n v="3"/>
    <n v="10880"/>
    <n v="5083"/>
    <n v="1"/>
    <n v="13"/>
    <n v="3"/>
    <n v="3"/>
    <n v="80"/>
    <n v="0"/>
    <n v="21"/>
    <n v="3"/>
    <n v="21"/>
    <n v="6"/>
    <n v="2"/>
    <n v="8"/>
  </r>
  <r>
    <x v="1"/>
    <s v="Non-Travel"/>
    <x v="2"/>
    <s v="Current Employees"/>
    <x v="0"/>
    <x v="0"/>
    <s v="STAFF-1044"/>
    <x v="754"/>
    <x v="0"/>
    <x v="6"/>
    <x v="0"/>
    <s v="No"/>
    <s v="Y"/>
    <n v="2"/>
    <n v="-2"/>
    <n v="0"/>
    <n v="33"/>
    <x v="1"/>
    <m/>
    <n v="0"/>
    <n v="1"/>
    <n v="1038"/>
    <n v="8"/>
    <x v="1"/>
    <n v="1"/>
    <n v="2"/>
    <n v="88"/>
    <n v="2"/>
    <n v="1"/>
    <n v="1"/>
    <n v="2342"/>
    <n v="21437"/>
    <n v="0"/>
    <n v="19"/>
    <n v="3"/>
    <n v="4"/>
    <n v="80"/>
    <n v="0"/>
    <n v="3"/>
    <n v="2"/>
    <n v="2"/>
    <n v="2"/>
    <n v="2"/>
    <n v="2"/>
  </r>
  <r>
    <x v="1"/>
    <s v="Travel_Rarely"/>
    <x v="1"/>
    <s v="Current Employees"/>
    <x v="0"/>
    <x v="0"/>
    <s v="STAFF-1045"/>
    <x v="755"/>
    <x v="0"/>
    <x v="5"/>
    <x v="1"/>
    <s v="No"/>
    <s v="Y"/>
    <n v="4"/>
    <n v="-2"/>
    <n v="0"/>
    <n v="45"/>
    <x v="1"/>
    <m/>
    <n v="0"/>
    <n v="1"/>
    <n v="1234"/>
    <n v="11"/>
    <x v="0"/>
    <n v="1"/>
    <n v="4"/>
    <n v="90"/>
    <n v="3"/>
    <n v="4"/>
    <n v="1"/>
    <n v="17650"/>
    <n v="5404"/>
    <n v="3"/>
    <n v="13"/>
    <n v="3"/>
    <n v="2"/>
    <n v="80"/>
    <n v="1"/>
    <n v="26"/>
    <n v="4"/>
    <n v="9"/>
    <n v="3"/>
    <n v="1"/>
    <n v="1"/>
  </r>
  <r>
    <x v="1"/>
    <s v="Non-Travel"/>
    <x v="2"/>
    <s v="Current Employees"/>
    <x v="1"/>
    <x v="2"/>
    <s v="STAFF-1046"/>
    <x v="756"/>
    <x v="0"/>
    <x v="2"/>
    <x v="0"/>
    <s v="No"/>
    <s v="Y"/>
    <n v="2"/>
    <n v="-2"/>
    <n v="0"/>
    <n v="32"/>
    <x v="1"/>
    <m/>
    <n v="0"/>
    <n v="1"/>
    <n v="1109"/>
    <n v="29"/>
    <x v="2"/>
    <n v="1"/>
    <n v="4"/>
    <n v="69"/>
    <n v="3"/>
    <n v="1"/>
    <n v="3"/>
    <n v="4025"/>
    <n v="11135"/>
    <n v="9"/>
    <n v="12"/>
    <n v="3"/>
    <n v="2"/>
    <n v="80"/>
    <n v="0"/>
    <n v="10"/>
    <n v="3"/>
    <n v="8"/>
    <n v="7"/>
    <n v="7"/>
    <n v="7"/>
  </r>
  <r>
    <x v="1"/>
    <s v="Travel_Rarely"/>
    <x v="2"/>
    <s v="Current Employees"/>
    <x v="0"/>
    <x v="3"/>
    <s v="STAFF-1047"/>
    <x v="757"/>
    <x v="1"/>
    <x v="0"/>
    <x v="2"/>
    <s v="No"/>
    <s v="Y"/>
    <n v="2"/>
    <n v="-2"/>
    <n v="0"/>
    <n v="34"/>
    <x v="1"/>
    <m/>
    <n v="0"/>
    <n v="1"/>
    <n v="216"/>
    <n v="1"/>
    <x v="2"/>
    <n v="1"/>
    <n v="2"/>
    <n v="75"/>
    <n v="4"/>
    <n v="2"/>
    <n v="2"/>
    <n v="9725"/>
    <n v="12278"/>
    <n v="0"/>
    <n v="11"/>
    <n v="3"/>
    <n v="4"/>
    <n v="80"/>
    <n v="1"/>
    <n v="16"/>
    <n v="2"/>
    <n v="15"/>
    <n v="1"/>
    <n v="0"/>
    <n v="9"/>
  </r>
  <r>
    <x v="1"/>
    <s v="Travel_Rarely"/>
    <x v="3"/>
    <s v="Current Employees"/>
    <x v="0"/>
    <x v="4"/>
    <s v="STAFF-1048"/>
    <x v="758"/>
    <x v="1"/>
    <x v="5"/>
    <x v="1"/>
    <s v="Yes"/>
    <s v="Y"/>
    <n v="1"/>
    <n v="-2"/>
    <n v="0"/>
    <n v="59"/>
    <x v="1"/>
    <m/>
    <n v="0"/>
    <n v="1"/>
    <n v="1089"/>
    <n v="1"/>
    <x v="0"/>
    <n v="1"/>
    <n v="4"/>
    <n v="66"/>
    <n v="3"/>
    <n v="3"/>
    <n v="4"/>
    <n v="11904"/>
    <n v="11038"/>
    <n v="3"/>
    <n v="14"/>
    <n v="3"/>
    <n v="3"/>
    <n v="80"/>
    <n v="1"/>
    <n v="14"/>
    <n v="1"/>
    <n v="6"/>
    <n v="4"/>
    <n v="0"/>
    <n v="4"/>
  </r>
  <r>
    <x v="1"/>
    <s v="Travel_Rarely"/>
    <x v="1"/>
    <s v="Current Employees"/>
    <x v="2"/>
    <x v="2"/>
    <s v="STAFF-1049"/>
    <x v="759"/>
    <x v="1"/>
    <x v="8"/>
    <x v="0"/>
    <s v="No"/>
    <s v="Y"/>
    <n v="3"/>
    <n v="-2"/>
    <n v="0"/>
    <n v="45"/>
    <x v="1"/>
    <m/>
    <n v="0"/>
    <n v="1"/>
    <n v="788"/>
    <n v="24"/>
    <x v="2"/>
    <n v="1"/>
    <n v="2"/>
    <n v="36"/>
    <n v="3"/>
    <n v="1"/>
    <n v="3"/>
    <n v="2177"/>
    <n v="8318"/>
    <n v="1"/>
    <n v="16"/>
    <n v="3"/>
    <n v="1"/>
    <n v="80"/>
    <n v="0"/>
    <n v="6"/>
    <n v="3"/>
    <n v="6"/>
    <n v="3"/>
    <n v="0"/>
    <n v="4"/>
  </r>
  <r>
    <x v="1"/>
    <s v="Travel_Frequently"/>
    <x v="1"/>
    <s v="Current Employees"/>
    <x v="0"/>
    <x v="3"/>
    <s v="STAFF-1050"/>
    <x v="760"/>
    <x v="0"/>
    <x v="0"/>
    <x v="1"/>
    <s v="No"/>
    <s v="Y"/>
    <n v="2"/>
    <n v="-2"/>
    <n v="0"/>
    <n v="53"/>
    <x v="1"/>
    <m/>
    <n v="0"/>
    <n v="1"/>
    <n v="124"/>
    <n v="2"/>
    <x v="3"/>
    <n v="1"/>
    <n v="3"/>
    <n v="38"/>
    <n v="2"/>
    <n v="3"/>
    <n v="2"/>
    <n v="7525"/>
    <n v="23537"/>
    <n v="2"/>
    <n v="12"/>
    <n v="3"/>
    <n v="1"/>
    <n v="80"/>
    <n v="1"/>
    <n v="30"/>
    <n v="3"/>
    <n v="15"/>
    <n v="7"/>
    <n v="6"/>
    <n v="12"/>
  </r>
  <r>
    <x v="0"/>
    <s v="Travel_Rarely"/>
    <x v="0"/>
    <s v="Ex-Employees"/>
    <x v="1"/>
    <x v="1"/>
    <s v="STAFF-1052"/>
    <x v="761"/>
    <x v="1"/>
    <x v="2"/>
    <x v="2"/>
    <s v="No"/>
    <s v="Y"/>
    <n v="3"/>
    <n v="-2"/>
    <n v="0"/>
    <n v="36"/>
    <x v="0"/>
    <n v="1"/>
    <n v="1"/>
    <n v="0"/>
    <n v="660"/>
    <n v="15"/>
    <x v="3"/>
    <n v="1"/>
    <n v="1"/>
    <n v="81"/>
    <n v="3"/>
    <n v="2"/>
    <n v="3"/>
    <n v="4834"/>
    <n v="7858"/>
    <n v="7"/>
    <n v="14"/>
    <n v="3"/>
    <n v="2"/>
    <n v="80"/>
    <n v="1"/>
    <n v="9"/>
    <n v="2"/>
    <n v="1"/>
    <n v="0"/>
    <n v="0"/>
    <n v="0"/>
  </r>
  <r>
    <x v="0"/>
    <s v="Travel_Frequently"/>
    <x v="2"/>
    <s v="Ex-Employees"/>
    <x v="1"/>
    <x v="0"/>
    <s v="STAFF-1053"/>
    <x v="762"/>
    <x v="1"/>
    <x v="1"/>
    <x v="1"/>
    <s v="Yes"/>
    <s v="Y"/>
    <n v="2"/>
    <n v="-2"/>
    <n v="0"/>
    <n v="26"/>
    <x v="0"/>
    <n v="1"/>
    <n v="1"/>
    <n v="0"/>
    <n v="342"/>
    <n v="2"/>
    <x v="3"/>
    <n v="1"/>
    <n v="1"/>
    <n v="57"/>
    <n v="3"/>
    <n v="1"/>
    <n v="1"/>
    <n v="2042"/>
    <n v="15346"/>
    <n v="6"/>
    <n v="14"/>
    <n v="3"/>
    <n v="2"/>
    <n v="80"/>
    <n v="1"/>
    <n v="6"/>
    <n v="3"/>
    <n v="3"/>
    <n v="2"/>
    <n v="1"/>
    <n v="2"/>
  </r>
  <r>
    <x v="1"/>
    <s v="Travel_Rarely"/>
    <x v="2"/>
    <s v="Current Employees"/>
    <x v="0"/>
    <x v="0"/>
    <s v="STAFF-1055"/>
    <x v="763"/>
    <x v="0"/>
    <x v="6"/>
    <x v="1"/>
    <s v="Yes"/>
    <s v="Y"/>
    <n v="2"/>
    <n v="-2"/>
    <n v="0"/>
    <n v="34"/>
    <x v="1"/>
    <m/>
    <n v="0"/>
    <n v="1"/>
    <n v="1333"/>
    <n v="10"/>
    <x v="2"/>
    <n v="1"/>
    <n v="3"/>
    <n v="87"/>
    <n v="3"/>
    <n v="1"/>
    <n v="1"/>
    <n v="2220"/>
    <n v="18410"/>
    <n v="1"/>
    <n v="19"/>
    <n v="3"/>
    <n v="4"/>
    <n v="80"/>
    <n v="1"/>
    <n v="1"/>
    <n v="3"/>
    <n v="1"/>
    <n v="1"/>
    <n v="0"/>
    <n v="0"/>
  </r>
  <r>
    <x v="1"/>
    <s v="Travel_Rarely"/>
    <x v="2"/>
    <s v="Current Employees"/>
    <x v="0"/>
    <x v="2"/>
    <s v="STAFF-1056"/>
    <x v="764"/>
    <x v="1"/>
    <x v="6"/>
    <x v="1"/>
    <s v="No"/>
    <s v="Y"/>
    <n v="5"/>
    <n v="-2"/>
    <n v="0"/>
    <n v="28"/>
    <x v="1"/>
    <m/>
    <n v="0"/>
    <n v="1"/>
    <n v="1144"/>
    <n v="10"/>
    <x v="1"/>
    <n v="1"/>
    <n v="4"/>
    <n v="74"/>
    <n v="3"/>
    <n v="1"/>
    <n v="3"/>
    <n v="1052"/>
    <n v="23384"/>
    <n v="1"/>
    <n v="22"/>
    <n v="4"/>
    <n v="2"/>
    <n v="80"/>
    <n v="0"/>
    <n v="1"/>
    <n v="3"/>
    <n v="1"/>
    <n v="0"/>
    <n v="0"/>
    <n v="0"/>
  </r>
  <r>
    <x v="1"/>
    <s v="Travel_Frequently"/>
    <x v="0"/>
    <s v="Current Employees"/>
    <x v="1"/>
    <x v="1"/>
    <s v="STAFF-1060"/>
    <x v="765"/>
    <x v="1"/>
    <x v="1"/>
    <x v="1"/>
    <s v="No"/>
    <s v="Y"/>
    <n v="2"/>
    <n v="-2"/>
    <n v="0"/>
    <n v="38"/>
    <x v="1"/>
    <m/>
    <n v="0"/>
    <n v="1"/>
    <n v="1186"/>
    <n v="3"/>
    <x v="2"/>
    <n v="1"/>
    <n v="3"/>
    <n v="44"/>
    <n v="3"/>
    <n v="1"/>
    <n v="3"/>
    <n v="2821"/>
    <n v="2997"/>
    <n v="3"/>
    <n v="16"/>
    <n v="3"/>
    <n v="1"/>
    <n v="80"/>
    <n v="1"/>
    <n v="8"/>
    <n v="3"/>
    <n v="2"/>
    <n v="2"/>
    <n v="2"/>
    <n v="2"/>
  </r>
  <r>
    <x v="1"/>
    <s v="Travel_Rarely"/>
    <x v="1"/>
    <s v="Current Employees"/>
    <x v="1"/>
    <x v="2"/>
    <s v="STAFF-1061"/>
    <x v="766"/>
    <x v="1"/>
    <x v="7"/>
    <x v="1"/>
    <s v="Yes"/>
    <s v="Y"/>
    <n v="2"/>
    <n v="-2"/>
    <n v="0"/>
    <n v="50"/>
    <x v="1"/>
    <m/>
    <n v="0"/>
    <n v="1"/>
    <n v="1464"/>
    <n v="2"/>
    <x v="2"/>
    <n v="1"/>
    <n v="2"/>
    <n v="62"/>
    <n v="3"/>
    <n v="5"/>
    <n v="3"/>
    <n v="19237"/>
    <n v="12853"/>
    <n v="2"/>
    <n v="11"/>
    <n v="3"/>
    <n v="4"/>
    <n v="80"/>
    <n v="1"/>
    <n v="29"/>
    <n v="2"/>
    <n v="8"/>
    <n v="1"/>
    <n v="7"/>
    <n v="7"/>
  </r>
  <r>
    <x v="1"/>
    <s v="Travel_Rarely"/>
    <x v="0"/>
    <s v="Current Employees"/>
    <x v="1"/>
    <x v="1"/>
    <s v="STAFF-1062"/>
    <x v="767"/>
    <x v="0"/>
    <x v="4"/>
    <x v="0"/>
    <s v="No"/>
    <s v="Y"/>
    <n v="3"/>
    <n v="-2"/>
    <n v="0"/>
    <n v="37"/>
    <x v="1"/>
    <m/>
    <n v="0"/>
    <n v="1"/>
    <n v="124"/>
    <n v="3"/>
    <x v="3"/>
    <n v="1"/>
    <n v="4"/>
    <n v="35"/>
    <n v="3"/>
    <n v="2"/>
    <n v="3"/>
    <n v="4107"/>
    <n v="13848"/>
    <n v="3"/>
    <n v="15"/>
    <n v="3"/>
    <n v="1"/>
    <n v="80"/>
    <n v="0"/>
    <n v="8"/>
    <n v="2"/>
    <n v="4"/>
    <n v="3"/>
    <n v="0"/>
    <n v="1"/>
  </r>
  <r>
    <x v="1"/>
    <s v="Travel_Rarely"/>
    <x v="0"/>
    <s v="Current Employees"/>
    <x v="0"/>
    <x v="3"/>
    <s v="STAFF-1066"/>
    <x v="768"/>
    <x v="1"/>
    <x v="0"/>
    <x v="1"/>
    <s v="No"/>
    <s v="Y"/>
    <n v="3"/>
    <n v="-2"/>
    <n v="0"/>
    <n v="40"/>
    <x v="1"/>
    <m/>
    <n v="0"/>
    <n v="1"/>
    <n v="300"/>
    <n v="26"/>
    <x v="3"/>
    <n v="1"/>
    <n v="3"/>
    <n v="74"/>
    <n v="3"/>
    <n v="2"/>
    <n v="2"/>
    <n v="8396"/>
    <n v="22217"/>
    <n v="1"/>
    <n v="14"/>
    <n v="3"/>
    <n v="2"/>
    <n v="80"/>
    <n v="1"/>
    <n v="8"/>
    <n v="2"/>
    <n v="7"/>
    <n v="7"/>
    <n v="7"/>
    <n v="5"/>
  </r>
  <r>
    <x v="1"/>
    <s v="Travel_Frequently"/>
    <x v="2"/>
    <s v="Current Employees"/>
    <x v="1"/>
    <x v="2"/>
    <s v="STAFF-1068"/>
    <x v="769"/>
    <x v="0"/>
    <x v="1"/>
    <x v="2"/>
    <s v="No"/>
    <s v="Y"/>
    <n v="5"/>
    <n v="-2"/>
    <n v="0"/>
    <n v="26"/>
    <x v="1"/>
    <m/>
    <n v="0"/>
    <n v="1"/>
    <n v="921"/>
    <n v="1"/>
    <x v="1"/>
    <n v="1"/>
    <n v="1"/>
    <n v="66"/>
    <n v="2"/>
    <n v="1"/>
    <n v="3"/>
    <n v="2007"/>
    <n v="25265"/>
    <n v="1"/>
    <n v="13"/>
    <n v="3"/>
    <n v="3"/>
    <n v="80"/>
    <n v="2"/>
    <n v="5"/>
    <n v="3"/>
    <n v="5"/>
    <n v="3"/>
    <n v="1"/>
    <n v="3"/>
  </r>
  <r>
    <x v="1"/>
    <s v="Travel_Rarely"/>
    <x v="1"/>
    <s v="Current Employees"/>
    <x v="1"/>
    <x v="2"/>
    <s v="STAFF-1069"/>
    <x v="770"/>
    <x v="1"/>
    <x v="7"/>
    <x v="2"/>
    <s v="No"/>
    <s v="Y"/>
    <n v="0"/>
    <n v="-2"/>
    <n v="0"/>
    <n v="46"/>
    <x v="1"/>
    <m/>
    <n v="0"/>
    <n v="1"/>
    <n v="430"/>
    <n v="1"/>
    <x v="2"/>
    <n v="1"/>
    <n v="4"/>
    <n v="40"/>
    <n v="3"/>
    <n v="5"/>
    <n v="4"/>
    <n v="19627"/>
    <n v="21445"/>
    <n v="9"/>
    <n v="17"/>
    <n v="3"/>
    <n v="4"/>
    <n v="80"/>
    <n v="2"/>
    <n v="23"/>
    <n v="3"/>
    <n v="2"/>
    <n v="2"/>
    <n v="2"/>
    <n v="2"/>
  </r>
  <r>
    <x v="1"/>
    <s v="Travel_Rarely"/>
    <x v="1"/>
    <s v="Current Employees"/>
    <x v="0"/>
    <x v="0"/>
    <s v="STAFF-1070"/>
    <x v="771"/>
    <x v="0"/>
    <x v="0"/>
    <x v="1"/>
    <s v="No"/>
    <s v="Y"/>
    <n v="4"/>
    <n v="-2"/>
    <n v="0"/>
    <n v="54"/>
    <x v="1"/>
    <m/>
    <n v="0"/>
    <n v="1"/>
    <n v="1082"/>
    <n v="2"/>
    <x v="2"/>
    <n v="1"/>
    <n v="3"/>
    <n v="41"/>
    <n v="2"/>
    <n v="3"/>
    <n v="1"/>
    <n v="10686"/>
    <n v="8392"/>
    <n v="6"/>
    <n v="11"/>
    <n v="3"/>
    <n v="2"/>
    <n v="80"/>
    <n v="1"/>
    <n v="13"/>
    <n v="3"/>
    <n v="9"/>
    <n v="4"/>
    <n v="7"/>
    <n v="0"/>
  </r>
  <r>
    <x v="1"/>
    <s v="Travel_Frequently"/>
    <x v="3"/>
    <s v="Current Employees"/>
    <x v="1"/>
    <x v="2"/>
    <s v="STAFF-1071"/>
    <x v="772"/>
    <x v="0"/>
    <x v="1"/>
    <x v="1"/>
    <s v="No"/>
    <s v="Y"/>
    <n v="4"/>
    <n v="-2"/>
    <n v="0"/>
    <n v="56"/>
    <x v="1"/>
    <m/>
    <n v="0"/>
    <n v="1"/>
    <n v="1240"/>
    <n v="9"/>
    <x v="3"/>
    <n v="1"/>
    <n v="1"/>
    <n v="63"/>
    <n v="3"/>
    <n v="1"/>
    <n v="3"/>
    <n v="2942"/>
    <n v="12154"/>
    <n v="2"/>
    <n v="19"/>
    <n v="3"/>
    <n v="2"/>
    <n v="80"/>
    <n v="1"/>
    <n v="18"/>
    <n v="3"/>
    <n v="5"/>
    <n v="4"/>
    <n v="0"/>
    <n v="3"/>
  </r>
  <r>
    <x v="1"/>
    <s v="Travel_Rarely"/>
    <x v="0"/>
    <s v="Current Employees"/>
    <x v="1"/>
    <x v="2"/>
    <s v="STAFF-1073"/>
    <x v="773"/>
    <x v="0"/>
    <x v="3"/>
    <x v="0"/>
    <s v="No"/>
    <s v="Y"/>
    <n v="2"/>
    <n v="-2"/>
    <n v="0"/>
    <n v="36"/>
    <x v="1"/>
    <m/>
    <n v="0"/>
    <n v="1"/>
    <n v="796"/>
    <n v="12"/>
    <x v="4"/>
    <n v="1"/>
    <n v="4"/>
    <n v="51"/>
    <n v="2"/>
    <n v="3"/>
    <n v="4"/>
    <n v="8858"/>
    <n v="15669"/>
    <n v="0"/>
    <n v="11"/>
    <n v="3"/>
    <n v="2"/>
    <n v="80"/>
    <n v="0"/>
    <n v="15"/>
    <n v="2"/>
    <n v="14"/>
    <n v="8"/>
    <n v="7"/>
    <n v="8"/>
  </r>
  <r>
    <x v="1"/>
    <s v="Non-Travel"/>
    <x v="3"/>
    <s v="Current Employees"/>
    <x v="1"/>
    <x v="2"/>
    <s v="STAFF-1074"/>
    <x v="774"/>
    <x v="1"/>
    <x v="5"/>
    <x v="0"/>
    <s v="No"/>
    <s v="Y"/>
    <n v="3"/>
    <n v="-2"/>
    <n v="0"/>
    <n v="55"/>
    <x v="1"/>
    <m/>
    <n v="0"/>
    <n v="1"/>
    <n v="444"/>
    <n v="2"/>
    <x v="1"/>
    <n v="1"/>
    <n v="3"/>
    <n v="40"/>
    <n v="2"/>
    <n v="4"/>
    <n v="3"/>
    <n v="16756"/>
    <n v="17323"/>
    <n v="7"/>
    <n v="15"/>
    <n v="3"/>
    <n v="2"/>
    <n v="80"/>
    <n v="0"/>
    <n v="31"/>
    <n v="4"/>
    <n v="9"/>
    <n v="7"/>
    <n v="6"/>
    <n v="2"/>
  </r>
  <r>
    <x v="1"/>
    <s v="Travel_Rarely"/>
    <x v="0"/>
    <s v="Current Employees"/>
    <x v="0"/>
    <x v="2"/>
    <s v="STAFF-1076"/>
    <x v="775"/>
    <x v="1"/>
    <x v="0"/>
    <x v="2"/>
    <s v="No"/>
    <s v="Y"/>
    <n v="5"/>
    <n v="-2"/>
    <n v="0"/>
    <n v="43"/>
    <x v="1"/>
    <m/>
    <n v="0"/>
    <n v="1"/>
    <n v="415"/>
    <n v="25"/>
    <x v="3"/>
    <n v="1"/>
    <n v="3"/>
    <n v="79"/>
    <n v="2"/>
    <n v="3"/>
    <n v="4"/>
    <n v="10798"/>
    <n v="5268"/>
    <n v="5"/>
    <n v="13"/>
    <n v="3"/>
    <n v="3"/>
    <n v="80"/>
    <n v="1"/>
    <n v="18"/>
    <n v="3"/>
    <n v="1"/>
    <n v="0"/>
    <n v="0"/>
    <n v="0"/>
  </r>
  <r>
    <x v="0"/>
    <s v="Travel_Frequently"/>
    <x v="4"/>
    <s v="Ex-Employees"/>
    <x v="0"/>
    <x v="3"/>
    <s v="STAFF-1077"/>
    <x v="776"/>
    <x v="0"/>
    <x v="6"/>
    <x v="0"/>
    <s v="Yes"/>
    <s v="Y"/>
    <n v="3"/>
    <n v="-2"/>
    <n v="0"/>
    <n v="20"/>
    <x v="0"/>
    <n v="1"/>
    <n v="1"/>
    <n v="0"/>
    <n v="769"/>
    <n v="9"/>
    <x v="3"/>
    <n v="1"/>
    <n v="4"/>
    <n v="54"/>
    <n v="3"/>
    <n v="1"/>
    <n v="2"/>
    <n v="2323"/>
    <n v="17205"/>
    <n v="1"/>
    <n v="14"/>
    <n v="3"/>
    <n v="2"/>
    <n v="80"/>
    <n v="0"/>
    <n v="2"/>
    <n v="3"/>
    <n v="2"/>
    <n v="2"/>
    <n v="0"/>
    <n v="2"/>
  </r>
  <r>
    <x v="0"/>
    <s v="Travel_Rarely"/>
    <x v="4"/>
    <s v="Ex-Employees"/>
    <x v="1"/>
    <x v="0"/>
    <s v="STAFF-1079"/>
    <x v="777"/>
    <x v="0"/>
    <x v="2"/>
    <x v="0"/>
    <s v="No"/>
    <s v="Y"/>
    <n v="6"/>
    <n v="-2"/>
    <n v="0"/>
    <n v="21"/>
    <x v="0"/>
    <n v="1"/>
    <n v="1"/>
    <n v="0"/>
    <n v="1334"/>
    <n v="10"/>
    <x v="3"/>
    <n v="1"/>
    <n v="3"/>
    <n v="36"/>
    <n v="2"/>
    <n v="1"/>
    <n v="1"/>
    <n v="1416"/>
    <n v="17258"/>
    <n v="1"/>
    <n v="13"/>
    <n v="3"/>
    <n v="1"/>
    <n v="80"/>
    <n v="0"/>
    <n v="1"/>
    <n v="2"/>
    <n v="1"/>
    <n v="0"/>
    <n v="1"/>
    <n v="0"/>
  </r>
  <r>
    <x v="1"/>
    <s v="Travel_Rarely"/>
    <x v="1"/>
    <s v="Current Employees"/>
    <x v="1"/>
    <x v="0"/>
    <s v="STAFF-1080"/>
    <x v="778"/>
    <x v="0"/>
    <x v="1"/>
    <x v="2"/>
    <s v="Yes"/>
    <s v="Y"/>
    <n v="2"/>
    <n v="-2"/>
    <n v="0"/>
    <n v="46"/>
    <x v="1"/>
    <m/>
    <n v="0"/>
    <n v="1"/>
    <n v="1003"/>
    <n v="8"/>
    <x v="2"/>
    <n v="1"/>
    <n v="4"/>
    <n v="74"/>
    <n v="2"/>
    <n v="2"/>
    <n v="1"/>
    <n v="4615"/>
    <n v="21029"/>
    <n v="8"/>
    <n v="23"/>
    <n v="4"/>
    <n v="1"/>
    <n v="80"/>
    <n v="3"/>
    <n v="19"/>
    <n v="3"/>
    <n v="16"/>
    <n v="13"/>
    <n v="1"/>
    <n v="7"/>
  </r>
  <r>
    <x v="0"/>
    <s v="Travel_Rarely"/>
    <x v="1"/>
    <s v="Ex-Employees"/>
    <x v="1"/>
    <x v="0"/>
    <s v="STAFF-1081"/>
    <x v="779"/>
    <x v="1"/>
    <x v="1"/>
    <x v="1"/>
    <s v="Yes"/>
    <s v="Y"/>
    <n v="2"/>
    <n v="-2"/>
    <n v="0"/>
    <n v="51"/>
    <x v="0"/>
    <n v="1"/>
    <n v="1"/>
    <n v="0"/>
    <n v="1323"/>
    <n v="4"/>
    <x v="2"/>
    <n v="1"/>
    <n v="1"/>
    <n v="34"/>
    <n v="3"/>
    <n v="1"/>
    <n v="1"/>
    <n v="2461"/>
    <n v="10332"/>
    <n v="9"/>
    <n v="12"/>
    <n v="3"/>
    <n v="3"/>
    <n v="80"/>
    <n v="3"/>
    <n v="18"/>
    <n v="4"/>
    <n v="10"/>
    <n v="0"/>
    <n v="2"/>
    <n v="7"/>
  </r>
  <r>
    <x v="0"/>
    <s v="Non-Travel"/>
    <x v="2"/>
    <s v="Ex-Employees"/>
    <x v="1"/>
    <x v="4"/>
    <s v="STAFF-1082"/>
    <x v="780"/>
    <x v="1"/>
    <x v="4"/>
    <x v="0"/>
    <s v="No"/>
    <s v="Y"/>
    <n v="2"/>
    <n v="-2"/>
    <n v="0"/>
    <n v="28"/>
    <x v="0"/>
    <n v="1"/>
    <n v="1"/>
    <n v="0"/>
    <n v="1366"/>
    <n v="24"/>
    <x v="0"/>
    <n v="1"/>
    <n v="4"/>
    <n v="72"/>
    <n v="2"/>
    <n v="3"/>
    <n v="4"/>
    <n v="8722"/>
    <n v="12355"/>
    <n v="1"/>
    <n v="12"/>
    <n v="3"/>
    <n v="1"/>
    <n v="80"/>
    <n v="0"/>
    <n v="10"/>
    <n v="2"/>
    <n v="10"/>
    <n v="7"/>
    <n v="1"/>
    <n v="9"/>
  </r>
  <r>
    <x v="1"/>
    <s v="Travel_Rarely"/>
    <x v="2"/>
    <s v="Current Employees"/>
    <x v="1"/>
    <x v="2"/>
    <s v="STAFF-1083"/>
    <x v="781"/>
    <x v="1"/>
    <x v="2"/>
    <x v="1"/>
    <s v="No"/>
    <s v="Y"/>
    <n v="2"/>
    <n v="-2"/>
    <n v="0"/>
    <n v="26"/>
    <x v="1"/>
    <m/>
    <n v="0"/>
    <n v="1"/>
    <n v="192"/>
    <n v="1"/>
    <x v="0"/>
    <n v="1"/>
    <n v="1"/>
    <n v="59"/>
    <n v="2"/>
    <n v="1"/>
    <n v="3"/>
    <n v="3955"/>
    <n v="11141"/>
    <n v="1"/>
    <n v="16"/>
    <n v="3"/>
    <n v="1"/>
    <n v="80"/>
    <n v="2"/>
    <n v="6"/>
    <n v="3"/>
    <n v="5"/>
    <n v="3"/>
    <n v="1"/>
    <n v="3"/>
  </r>
  <r>
    <x v="1"/>
    <s v="Travel_Rarely"/>
    <x v="2"/>
    <s v="Current Employees"/>
    <x v="1"/>
    <x v="1"/>
    <s v="STAFF-1084"/>
    <x v="782"/>
    <x v="1"/>
    <x v="3"/>
    <x v="1"/>
    <s v="No"/>
    <s v="Y"/>
    <n v="1"/>
    <n v="-2"/>
    <n v="0"/>
    <n v="30"/>
    <x v="1"/>
    <m/>
    <n v="0"/>
    <n v="1"/>
    <n v="1176"/>
    <n v="20"/>
    <x v="3"/>
    <n v="1"/>
    <n v="3"/>
    <n v="85"/>
    <n v="3"/>
    <n v="2"/>
    <n v="3"/>
    <n v="9957"/>
    <n v="9096"/>
    <n v="0"/>
    <n v="15"/>
    <n v="3"/>
    <n v="3"/>
    <n v="80"/>
    <n v="1"/>
    <n v="7"/>
    <n v="2"/>
    <n v="6"/>
    <n v="2"/>
    <n v="0"/>
    <n v="2"/>
  </r>
  <r>
    <x v="1"/>
    <s v="Travel_Rarely"/>
    <x v="0"/>
    <s v="Current Employees"/>
    <x v="1"/>
    <x v="4"/>
    <s v="STAFF-1085"/>
    <x v="783"/>
    <x v="0"/>
    <x v="1"/>
    <x v="1"/>
    <s v="No"/>
    <s v="Y"/>
    <n v="3"/>
    <n v="-2"/>
    <n v="0"/>
    <n v="41"/>
    <x v="1"/>
    <m/>
    <n v="0"/>
    <n v="1"/>
    <n v="509"/>
    <n v="7"/>
    <x v="0"/>
    <n v="1"/>
    <n v="4"/>
    <n v="43"/>
    <n v="4"/>
    <n v="1"/>
    <n v="4"/>
    <n v="3376"/>
    <n v="18863"/>
    <n v="1"/>
    <n v="13"/>
    <n v="3"/>
    <n v="3"/>
    <n v="80"/>
    <n v="0"/>
    <n v="10"/>
    <n v="3"/>
    <n v="10"/>
    <n v="6"/>
    <n v="0"/>
    <n v="8"/>
  </r>
  <r>
    <x v="1"/>
    <s v="Travel_Rarely"/>
    <x v="0"/>
    <s v="Current Employees"/>
    <x v="1"/>
    <x v="0"/>
    <s v="STAFF-1088"/>
    <x v="784"/>
    <x v="0"/>
    <x v="4"/>
    <x v="1"/>
    <s v="No"/>
    <s v="Y"/>
    <n v="4"/>
    <n v="-2"/>
    <n v="0"/>
    <n v="38"/>
    <x v="1"/>
    <m/>
    <n v="0"/>
    <n v="1"/>
    <n v="330"/>
    <n v="17"/>
    <x v="1"/>
    <n v="1"/>
    <n v="3"/>
    <n v="65"/>
    <n v="2"/>
    <n v="3"/>
    <n v="1"/>
    <n v="8823"/>
    <n v="24608"/>
    <n v="0"/>
    <n v="18"/>
    <n v="3"/>
    <n v="1"/>
    <n v="80"/>
    <n v="1"/>
    <n v="20"/>
    <n v="2"/>
    <n v="19"/>
    <n v="9"/>
    <n v="1"/>
    <n v="9"/>
  </r>
  <r>
    <x v="1"/>
    <s v="Travel_Rarely"/>
    <x v="0"/>
    <s v="Current Employees"/>
    <x v="1"/>
    <x v="4"/>
    <s v="STAFF-1092"/>
    <x v="785"/>
    <x v="1"/>
    <x v="4"/>
    <x v="1"/>
    <s v="No"/>
    <s v="Y"/>
    <n v="6"/>
    <n v="-2"/>
    <n v="0"/>
    <n v="40"/>
    <x v="1"/>
    <m/>
    <n v="0"/>
    <n v="1"/>
    <n v="1492"/>
    <n v="20"/>
    <x v="2"/>
    <n v="1"/>
    <n v="4"/>
    <n v="61"/>
    <n v="3"/>
    <n v="3"/>
    <n v="4"/>
    <n v="10322"/>
    <n v="26542"/>
    <n v="4"/>
    <n v="20"/>
    <n v="4"/>
    <n v="4"/>
    <n v="80"/>
    <n v="1"/>
    <n v="14"/>
    <n v="3"/>
    <n v="11"/>
    <n v="10"/>
    <n v="11"/>
    <n v="1"/>
  </r>
  <r>
    <x v="1"/>
    <s v="Non-Travel"/>
    <x v="2"/>
    <s v="Current Employees"/>
    <x v="1"/>
    <x v="0"/>
    <s v="STAFF-1094"/>
    <x v="786"/>
    <x v="1"/>
    <x v="2"/>
    <x v="1"/>
    <s v="No"/>
    <s v="Y"/>
    <n v="4"/>
    <n v="-2"/>
    <n v="0"/>
    <n v="27"/>
    <x v="1"/>
    <m/>
    <n v="0"/>
    <n v="1"/>
    <n v="1277"/>
    <n v="8"/>
    <x v="4"/>
    <n v="1"/>
    <n v="1"/>
    <n v="87"/>
    <n v="1"/>
    <n v="1"/>
    <n v="1"/>
    <n v="4621"/>
    <n v="5869"/>
    <n v="1"/>
    <n v="19"/>
    <n v="3"/>
    <n v="4"/>
    <n v="80"/>
    <n v="3"/>
    <n v="3"/>
    <n v="3"/>
    <n v="3"/>
    <n v="2"/>
    <n v="1"/>
    <n v="2"/>
  </r>
  <r>
    <x v="1"/>
    <s v="Travel_Frequently"/>
    <x v="3"/>
    <s v="Current Employees"/>
    <x v="1"/>
    <x v="0"/>
    <s v="STAFF-1096"/>
    <x v="787"/>
    <x v="1"/>
    <x v="3"/>
    <x v="1"/>
    <s v="No"/>
    <s v="Y"/>
    <n v="4"/>
    <n v="-2"/>
    <n v="0"/>
    <n v="55"/>
    <x v="1"/>
    <m/>
    <n v="0"/>
    <n v="1"/>
    <n v="1091"/>
    <n v="2"/>
    <x v="1"/>
    <n v="1"/>
    <n v="4"/>
    <n v="65"/>
    <n v="3"/>
    <n v="3"/>
    <n v="1"/>
    <n v="10976"/>
    <n v="15813"/>
    <n v="3"/>
    <n v="18"/>
    <n v="3"/>
    <n v="2"/>
    <n v="80"/>
    <n v="1"/>
    <n v="23"/>
    <n v="3"/>
    <n v="3"/>
    <n v="2"/>
    <n v="1"/>
    <n v="2"/>
  </r>
  <r>
    <x v="1"/>
    <s v="Travel_Rarely"/>
    <x v="2"/>
    <s v="Current Employees"/>
    <x v="1"/>
    <x v="1"/>
    <s v="STAFF-1097"/>
    <x v="788"/>
    <x v="0"/>
    <x v="1"/>
    <x v="0"/>
    <s v="No"/>
    <s v="Y"/>
    <n v="4"/>
    <n v="-2"/>
    <n v="0"/>
    <n v="28"/>
    <x v="1"/>
    <m/>
    <n v="0"/>
    <n v="1"/>
    <n v="857"/>
    <n v="10"/>
    <x v="3"/>
    <n v="1"/>
    <n v="3"/>
    <n v="59"/>
    <n v="3"/>
    <n v="2"/>
    <n v="3"/>
    <n v="3660"/>
    <n v="7909"/>
    <n v="3"/>
    <n v="13"/>
    <n v="3"/>
    <n v="4"/>
    <n v="80"/>
    <n v="0"/>
    <n v="10"/>
    <n v="4"/>
    <n v="8"/>
    <n v="7"/>
    <n v="1"/>
    <n v="7"/>
  </r>
  <r>
    <x v="0"/>
    <s v="Travel_Rarely"/>
    <x v="0"/>
    <s v="Ex-Employees"/>
    <x v="2"/>
    <x v="2"/>
    <s v="STAFF-1098"/>
    <x v="789"/>
    <x v="1"/>
    <x v="8"/>
    <x v="1"/>
    <s v="No"/>
    <s v="Y"/>
    <n v="1"/>
    <n v="-2"/>
    <n v="0"/>
    <n v="44"/>
    <x v="0"/>
    <n v="1"/>
    <n v="1"/>
    <n v="0"/>
    <n v="1376"/>
    <n v="1"/>
    <x v="0"/>
    <n v="1"/>
    <n v="2"/>
    <n v="91"/>
    <n v="2"/>
    <n v="3"/>
    <n v="3"/>
    <n v="10482"/>
    <n v="2326"/>
    <n v="9"/>
    <n v="14"/>
    <n v="3"/>
    <n v="4"/>
    <n v="80"/>
    <n v="1"/>
    <n v="24"/>
    <n v="3"/>
    <n v="20"/>
    <n v="6"/>
    <n v="3"/>
    <n v="6"/>
  </r>
  <r>
    <x v="1"/>
    <s v="Travel_Rarely"/>
    <x v="2"/>
    <s v="Current Employees"/>
    <x v="1"/>
    <x v="0"/>
    <s v="STAFF-1099"/>
    <x v="790"/>
    <x v="1"/>
    <x v="4"/>
    <x v="2"/>
    <s v="No"/>
    <s v="Y"/>
    <n v="2"/>
    <n v="-2"/>
    <n v="0"/>
    <n v="33"/>
    <x v="1"/>
    <m/>
    <n v="0"/>
    <n v="1"/>
    <n v="654"/>
    <n v="5"/>
    <x v="3"/>
    <n v="1"/>
    <n v="4"/>
    <n v="34"/>
    <n v="2"/>
    <n v="3"/>
    <n v="1"/>
    <n v="7119"/>
    <n v="21214"/>
    <n v="4"/>
    <n v="15"/>
    <n v="3"/>
    <n v="3"/>
    <n v="80"/>
    <n v="1"/>
    <n v="9"/>
    <n v="3"/>
    <n v="3"/>
    <n v="2"/>
    <n v="1"/>
    <n v="2"/>
  </r>
  <r>
    <x v="0"/>
    <s v="Travel_Rarely"/>
    <x v="0"/>
    <s v="Ex-Employees"/>
    <x v="0"/>
    <x v="4"/>
    <s v="STAFF-1100"/>
    <x v="791"/>
    <x v="1"/>
    <x v="0"/>
    <x v="0"/>
    <s v="Yes"/>
    <s v="Y"/>
    <n v="2"/>
    <n v="-2"/>
    <n v="0"/>
    <n v="35"/>
    <x v="0"/>
    <n v="1"/>
    <n v="1"/>
    <n v="0"/>
    <n v="1204"/>
    <n v="4"/>
    <x v="3"/>
    <n v="1"/>
    <n v="4"/>
    <n v="86"/>
    <n v="3"/>
    <n v="3"/>
    <n v="4"/>
    <n v="9582"/>
    <n v="10333"/>
    <n v="0"/>
    <n v="22"/>
    <n v="4"/>
    <n v="1"/>
    <n v="80"/>
    <n v="0"/>
    <n v="9"/>
    <n v="3"/>
    <n v="8"/>
    <n v="7"/>
    <n v="4"/>
    <n v="7"/>
  </r>
  <r>
    <x v="0"/>
    <s v="Travel_Frequently"/>
    <x v="2"/>
    <s v="Ex-Employees"/>
    <x v="1"/>
    <x v="2"/>
    <s v="STAFF-1101"/>
    <x v="792"/>
    <x v="0"/>
    <x v="1"/>
    <x v="0"/>
    <s v="No"/>
    <s v="Y"/>
    <n v="4"/>
    <n v="-2"/>
    <n v="0"/>
    <n v="33"/>
    <x v="0"/>
    <n v="1"/>
    <n v="1"/>
    <n v="0"/>
    <n v="827"/>
    <n v="29"/>
    <x v="2"/>
    <n v="1"/>
    <n v="1"/>
    <n v="54"/>
    <n v="2"/>
    <n v="2"/>
    <n v="3"/>
    <n v="4508"/>
    <n v="3129"/>
    <n v="1"/>
    <n v="22"/>
    <n v="4"/>
    <n v="2"/>
    <n v="80"/>
    <n v="0"/>
    <n v="14"/>
    <n v="3"/>
    <n v="13"/>
    <n v="7"/>
    <n v="3"/>
    <n v="8"/>
  </r>
  <r>
    <x v="1"/>
    <s v="Travel_Rarely"/>
    <x v="2"/>
    <s v="Current Employees"/>
    <x v="1"/>
    <x v="0"/>
    <s v="STAFF-1102"/>
    <x v="793"/>
    <x v="1"/>
    <x v="2"/>
    <x v="2"/>
    <s v="No"/>
    <s v="Y"/>
    <n v="5"/>
    <n v="-2"/>
    <n v="0"/>
    <n v="28"/>
    <x v="1"/>
    <m/>
    <n v="0"/>
    <n v="1"/>
    <n v="895"/>
    <n v="15"/>
    <x v="0"/>
    <n v="1"/>
    <n v="1"/>
    <n v="50"/>
    <n v="3"/>
    <n v="1"/>
    <n v="1"/>
    <n v="2207"/>
    <n v="22482"/>
    <n v="1"/>
    <n v="16"/>
    <n v="3"/>
    <n v="4"/>
    <n v="80"/>
    <n v="1"/>
    <n v="4"/>
    <n v="2"/>
    <n v="4"/>
    <n v="2"/>
    <n v="2"/>
    <n v="2"/>
  </r>
  <r>
    <x v="1"/>
    <s v="Travel_Frequently"/>
    <x v="2"/>
    <s v="Current Employees"/>
    <x v="1"/>
    <x v="0"/>
    <s v="STAFF-1103"/>
    <x v="794"/>
    <x v="1"/>
    <x v="4"/>
    <x v="0"/>
    <s v="No"/>
    <s v="Y"/>
    <n v="1"/>
    <n v="-2"/>
    <n v="0"/>
    <n v="34"/>
    <x v="1"/>
    <m/>
    <n v="0"/>
    <n v="1"/>
    <n v="618"/>
    <n v="3"/>
    <x v="1"/>
    <n v="1"/>
    <n v="1"/>
    <n v="45"/>
    <n v="3"/>
    <n v="2"/>
    <n v="1"/>
    <n v="7756"/>
    <n v="22266"/>
    <n v="0"/>
    <n v="17"/>
    <n v="3"/>
    <n v="3"/>
    <n v="80"/>
    <n v="0"/>
    <n v="7"/>
    <n v="2"/>
    <n v="6"/>
    <n v="2"/>
    <n v="0"/>
    <n v="4"/>
  </r>
  <r>
    <x v="1"/>
    <s v="Travel_Rarely"/>
    <x v="0"/>
    <s v="Current Employees"/>
    <x v="0"/>
    <x v="0"/>
    <s v="STAFF-1105"/>
    <x v="795"/>
    <x v="0"/>
    <x v="0"/>
    <x v="2"/>
    <s v="Yes"/>
    <s v="Y"/>
    <n v="5"/>
    <n v="-2"/>
    <n v="0"/>
    <n v="37"/>
    <x v="1"/>
    <m/>
    <n v="0"/>
    <n v="1"/>
    <n v="309"/>
    <n v="10"/>
    <x v="2"/>
    <n v="1"/>
    <n v="4"/>
    <n v="88"/>
    <n v="2"/>
    <n v="2"/>
    <n v="1"/>
    <n v="6694"/>
    <n v="24223"/>
    <n v="2"/>
    <n v="14"/>
    <n v="3"/>
    <n v="3"/>
    <n v="80"/>
    <n v="3"/>
    <n v="8"/>
    <n v="3"/>
    <n v="1"/>
    <n v="0"/>
    <n v="0"/>
    <n v="0"/>
  </r>
  <r>
    <x v="0"/>
    <s v="Travel_Rarely"/>
    <x v="2"/>
    <s v="Ex-Employees"/>
    <x v="1"/>
    <x v="4"/>
    <s v="STAFF-1106"/>
    <x v="796"/>
    <x v="1"/>
    <x v="2"/>
    <x v="1"/>
    <s v="Yes"/>
    <s v="Y"/>
    <n v="3"/>
    <n v="-2"/>
    <n v="0"/>
    <n v="25"/>
    <x v="0"/>
    <n v="1"/>
    <n v="1"/>
    <n v="0"/>
    <n v="1219"/>
    <n v="4"/>
    <x v="1"/>
    <n v="1"/>
    <n v="4"/>
    <n v="32"/>
    <n v="3"/>
    <n v="1"/>
    <n v="4"/>
    <n v="3691"/>
    <n v="4605"/>
    <n v="1"/>
    <n v="15"/>
    <n v="3"/>
    <n v="2"/>
    <n v="80"/>
    <n v="1"/>
    <n v="7"/>
    <n v="4"/>
    <n v="7"/>
    <n v="7"/>
    <n v="5"/>
    <n v="6"/>
  </r>
  <r>
    <x v="0"/>
    <s v="Travel_Rarely"/>
    <x v="2"/>
    <s v="Ex-Employees"/>
    <x v="1"/>
    <x v="2"/>
    <s v="STAFF-1107"/>
    <x v="797"/>
    <x v="1"/>
    <x v="2"/>
    <x v="2"/>
    <s v="No"/>
    <s v="Y"/>
    <n v="0"/>
    <n v="-2"/>
    <n v="0"/>
    <n v="26"/>
    <x v="0"/>
    <n v="1"/>
    <n v="1"/>
    <n v="0"/>
    <n v="1330"/>
    <n v="21"/>
    <x v="3"/>
    <n v="1"/>
    <n v="1"/>
    <n v="37"/>
    <n v="3"/>
    <n v="1"/>
    <n v="3"/>
    <n v="2377"/>
    <n v="19373"/>
    <n v="1"/>
    <n v="20"/>
    <n v="4"/>
    <n v="3"/>
    <n v="80"/>
    <n v="1"/>
    <n v="1"/>
    <n v="2"/>
    <n v="1"/>
    <n v="1"/>
    <n v="0"/>
    <n v="0"/>
  </r>
  <r>
    <x v="0"/>
    <s v="Travel_Rarely"/>
    <x v="2"/>
    <s v="Ex-Employees"/>
    <x v="1"/>
    <x v="2"/>
    <s v="STAFF-1108"/>
    <x v="798"/>
    <x v="1"/>
    <x v="1"/>
    <x v="0"/>
    <s v="Yes"/>
    <s v="Y"/>
    <n v="0"/>
    <n v="-2"/>
    <n v="0"/>
    <n v="33"/>
    <x v="0"/>
    <n v="1"/>
    <n v="1"/>
    <n v="0"/>
    <n v="1017"/>
    <n v="25"/>
    <x v="3"/>
    <n v="1"/>
    <n v="1"/>
    <n v="55"/>
    <n v="2"/>
    <n v="1"/>
    <n v="3"/>
    <n v="2313"/>
    <n v="2993"/>
    <n v="4"/>
    <n v="20"/>
    <n v="4"/>
    <n v="2"/>
    <n v="80"/>
    <n v="0"/>
    <n v="5"/>
    <n v="3"/>
    <n v="2"/>
    <n v="2"/>
    <n v="2"/>
    <n v="2"/>
  </r>
  <r>
    <x v="1"/>
    <s v="Travel_Rarely"/>
    <x v="0"/>
    <s v="Current Employees"/>
    <x v="1"/>
    <x v="2"/>
    <s v="STAFF-1109"/>
    <x v="799"/>
    <x v="1"/>
    <x v="5"/>
    <x v="1"/>
    <s v="No"/>
    <s v="Y"/>
    <n v="3"/>
    <n v="-2"/>
    <n v="0"/>
    <n v="42"/>
    <x v="1"/>
    <m/>
    <n v="0"/>
    <n v="1"/>
    <n v="469"/>
    <n v="2"/>
    <x v="0"/>
    <n v="1"/>
    <n v="4"/>
    <n v="35"/>
    <n v="3"/>
    <n v="4"/>
    <n v="3"/>
    <n v="17665"/>
    <n v="14399"/>
    <n v="0"/>
    <n v="17"/>
    <n v="3"/>
    <n v="4"/>
    <n v="80"/>
    <n v="1"/>
    <n v="23"/>
    <n v="3"/>
    <n v="22"/>
    <n v="6"/>
    <n v="13"/>
    <n v="7"/>
  </r>
  <r>
    <x v="0"/>
    <s v="Travel_Frequently"/>
    <x v="2"/>
    <s v="Ex-Employees"/>
    <x v="1"/>
    <x v="2"/>
    <s v="STAFF-1111"/>
    <x v="800"/>
    <x v="1"/>
    <x v="2"/>
    <x v="2"/>
    <s v="No"/>
    <s v="Y"/>
    <n v="2"/>
    <n v="-2"/>
    <n v="0"/>
    <n v="28"/>
    <x v="0"/>
    <n v="1"/>
    <n v="1"/>
    <n v="0"/>
    <n v="1009"/>
    <n v="1"/>
    <x v="3"/>
    <n v="1"/>
    <n v="1"/>
    <n v="45"/>
    <n v="2"/>
    <n v="1"/>
    <n v="3"/>
    <n v="2596"/>
    <n v="7160"/>
    <n v="1"/>
    <n v="15"/>
    <n v="3"/>
    <n v="1"/>
    <n v="80"/>
    <n v="2"/>
    <n v="1"/>
    <n v="3"/>
    <n v="1"/>
    <n v="0"/>
    <n v="0"/>
    <n v="0"/>
  </r>
  <r>
    <x v="0"/>
    <s v="Travel_Frequently"/>
    <x v="1"/>
    <s v="Ex-Employees"/>
    <x v="0"/>
    <x v="1"/>
    <s v="STAFF-1113"/>
    <x v="801"/>
    <x v="1"/>
    <x v="0"/>
    <x v="0"/>
    <s v="Yes"/>
    <s v="Y"/>
    <n v="4"/>
    <n v="-2"/>
    <n v="0"/>
    <n v="50"/>
    <x v="0"/>
    <n v="1"/>
    <n v="1"/>
    <n v="0"/>
    <n v="959"/>
    <n v="1"/>
    <x v="2"/>
    <n v="1"/>
    <n v="4"/>
    <n v="81"/>
    <n v="3"/>
    <n v="2"/>
    <n v="3"/>
    <n v="4728"/>
    <n v="17251"/>
    <n v="3"/>
    <n v="14"/>
    <n v="3"/>
    <n v="4"/>
    <n v="80"/>
    <n v="0"/>
    <n v="5"/>
    <n v="3"/>
    <n v="0"/>
    <n v="0"/>
    <n v="0"/>
    <n v="0"/>
  </r>
  <r>
    <x v="1"/>
    <s v="Travel_Frequently"/>
    <x v="2"/>
    <s v="Current Employees"/>
    <x v="0"/>
    <x v="0"/>
    <s v="STAFF-1114"/>
    <x v="802"/>
    <x v="0"/>
    <x v="0"/>
    <x v="1"/>
    <s v="No"/>
    <s v="Y"/>
    <n v="3"/>
    <n v="-2"/>
    <n v="0"/>
    <n v="33"/>
    <x v="1"/>
    <m/>
    <n v="0"/>
    <n v="1"/>
    <n v="970"/>
    <n v="7"/>
    <x v="3"/>
    <n v="1"/>
    <n v="4"/>
    <n v="30"/>
    <n v="3"/>
    <n v="2"/>
    <n v="1"/>
    <n v="4302"/>
    <n v="13401"/>
    <n v="0"/>
    <n v="17"/>
    <n v="3"/>
    <n v="3"/>
    <n v="80"/>
    <n v="1"/>
    <n v="4"/>
    <n v="3"/>
    <n v="3"/>
    <n v="2"/>
    <n v="0"/>
    <n v="2"/>
  </r>
  <r>
    <x v="1"/>
    <s v="Non-Travel"/>
    <x v="2"/>
    <s v="Current Employees"/>
    <x v="1"/>
    <x v="0"/>
    <s v="STAFF-1115"/>
    <x v="803"/>
    <x v="1"/>
    <x v="1"/>
    <x v="1"/>
    <s v="No"/>
    <s v="Y"/>
    <n v="2"/>
    <n v="-2"/>
    <n v="0"/>
    <n v="34"/>
    <x v="1"/>
    <m/>
    <n v="0"/>
    <n v="1"/>
    <n v="697"/>
    <n v="3"/>
    <x v="2"/>
    <n v="1"/>
    <n v="3"/>
    <n v="40"/>
    <n v="2"/>
    <n v="1"/>
    <n v="1"/>
    <n v="2979"/>
    <n v="22478"/>
    <n v="3"/>
    <n v="17"/>
    <n v="3"/>
    <n v="4"/>
    <n v="80"/>
    <n v="3"/>
    <n v="6"/>
    <n v="3"/>
    <n v="0"/>
    <n v="0"/>
    <n v="0"/>
    <n v="0"/>
  </r>
  <r>
    <x v="1"/>
    <s v="Non-Travel"/>
    <x v="1"/>
    <s v="Current Employees"/>
    <x v="1"/>
    <x v="2"/>
    <s v="STAFF-1116"/>
    <x v="804"/>
    <x v="1"/>
    <x v="5"/>
    <x v="0"/>
    <s v="No"/>
    <s v="Y"/>
    <n v="3"/>
    <n v="-2"/>
    <n v="0"/>
    <n v="48"/>
    <x v="1"/>
    <m/>
    <n v="0"/>
    <n v="1"/>
    <n v="1262"/>
    <n v="1"/>
    <x v="2"/>
    <n v="1"/>
    <n v="1"/>
    <n v="35"/>
    <n v="4"/>
    <n v="4"/>
    <n v="4"/>
    <n v="16885"/>
    <n v="16154"/>
    <n v="2"/>
    <n v="22"/>
    <n v="4"/>
    <n v="3"/>
    <n v="80"/>
    <n v="0"/>
    <n v="27"/>
    <n v="2"/>
    <n v="5"/>
    <n v="4"/>
    <n v="2"/>
    <n v="1"/>
  </r>
  <r>
    <x v="1"/>
    <s v="Non-Travel"/>
    <x v="1"/>
    <s v="Current Employees"/>
    <x v="0"/>
    <x v="0"/>
    <s v="STAFF-1117"/>
    <x v="805"/>
    <x v="0"/>
    <x v="0"/>
    <x v="1"/>
    <s v="No"/>
    <s v="Y"/>
    <n v="2"/>
    <n v="-2"/>
    <n v="0"/>
    <n v="45"/>
    <x v="1"/>
    <m/>
    <n v="0"/>
    <n v="1"/>
    <n v="1050"/>
    <n v="9"/>
    <x v="2"/>
    <n v="1"/>
    <n v="2"/>
    <n v="65"/>
    <n v="2"/>
    <n v="2"/>
    <n v="1"/>
    <n v="5593"/>
    <n v="17970"/>
    <n v="1"/>
    <n v="13"/>
    <n v="3"/>
    <n v="4"/>
    <n v="80"/>
    <n v="1"/>
    <n v="15"/>
    <n v="3"/>
    <n v="15"/>
    <n v="10"/>
    <n v="4"/>
    <n v="12"/>
  </r>
  <r>
    <x v="1"/>
    <s v="Travel_Rarely"/>
    <x v="1"/>
    <s v="Current Employees"/>
    <x v="1"/>
    <x v="0"/>
    <s v="STAFF-1118"/>
    <x v="806"/>
    <x v="1"/>
    <x v="4"/>
    <x v="0"/>
    <s v="No"/>
    <s v="Y"/>
    <n v="4"/>
    <n v="-2"/>
    <n v="0"/>
    <n v="52"/>
    <x v="1"/>
    <m/>
    <n v="0"/>
    <n v="1"/>
    <n v="994"/>
    <n v="7"/>
    <x v="2"/>
    <n v="1"/>
    <n v="2"/>
    <n v="87"/>
    <n v="3"/>
    <n v="3"/>
    <n v="1"/>
    <n v="10445"/>
    <n v="15322"/>
    <n v="7"/>
    <n v="19"/>
    <n v="3"/>
    <n v="4"/>
    <n v="80"/>
    <n v="0"/>
    <n v="18"/>
    <n v="3"/>
    <n v="8"/>
    <n v="6"/>
    <n v="4"/>
    <n v="0"/>
  </r>
  <r>
    <x v="1"/>
    <s v="Travel_Rarely"/>
    <x v="0"/>
    <s v="Current Employees"/>
    <x v="0"/>
    <x v="3"/>
    <s v="STAFF-1119"/>
    <x v="807"/>
    <x v="1"/>
    <x v="0"/>
    <x v="2"/>
    <s v="Yes"/>
    <s v="Y"/>
    <n v="2"/>
    <n v="-2"/>
    <n v="0"/>
    <n v="38"/>
    <x v="1"/>
    <m/>
    <n v="0"/>
    <n v="1"/>
    <n v="770"/>
    <n v="10"/>
    <x v="2"/>
    <n v="1"/>
    <n v="3"/>
    <n v="73"/>
    <n v="2"/>
    <n v="3"/>
    <n v="2"/>
    <n v="8740"/>
    <n v="5569"/>
    <n v="0"/>
    <n v="14"/>
    <n v="3"/>
    <n v="2"/>
    <n v="80"/>
    <n v="2"/>
    <n v="9"/>
    <n v="3"/>
    <n v="8"/>
    <n v="7"/>
    <n v="2"/>
    <n v="7"/>
  </r>
  <r>
    <x v="1"/>
    <s v="Travel_Rarely"/>
    <x v="2"/>
    <s v="Current Employees"/>
    <x v="1"/>
    <x v="0"/>
    <s v="STAFF-1120"/>
    <x v="808"/>
    <x v="0"/>
    <x v="1"/>
    <x v="2"/>
    <s v="No"/>
    <s v="Y"/>
    <n v="1"/>
    <n v="-2"/>
    <n v="0"/>
    <n v="29"/>
    <x v="1"/>
    <m/>
    <n v="0"/>
    <n v="1"/>
    <n v="1107"/>
    <n v="28"/>
    <x v="2"/>
    <n v="1"/>
    <n v="3"/>
    <n v="93"/>
    <n v="3"/>
    <n v="1"/>
    <n v="1"/>
    <n v="2514"/>
    <n v="26968"/>
    <n v="4"/>
    <n v="22"/>
    <n v="4"/>
    <n v="1"/>
    <n v="80"/>
    <n v="1"/>
    <n v="11"/>
    <n v="3"/>
    <n v="7"/>
    <n v="5"/>
    <n v="1"/>
    <n v="7"/>
  </r>
  <r>
    <x v="1"/>
    <s v="Travel_Rarely"/>
    <x v="2"/>
    <s v="Current Employees"/>
    <x v="1"/>
    <x v="2"/>
    <s v="STAFF-1121"/>
    <x v="809"/>
    <x v="0"/>
    <x v="3"/>
    <x v="2"/>
    <s v="No"/>
    <s v="Y"/>
    <n v="3"/>
    <n v="-2"/>
    <n v="0"/>
    <n v="28"/>
    <x v="1"/>
    <m/>
    <n v="0"/>
    <n v="1"/>
    <n v="950"/>
    <n v="3"/>
    <x v="3"/>
    <n v="1"/>
    <n v="4"/>
    <n v="93"/>
    <n v="3"/>
    <n v="3"/>
    <n v="3"/>
    <n v="7655"/>
    <n v="8039"/>
    <n v="0"/>
    <n v="17"/>
    <n v="3"/>
    <n v="2"/>
    <n v="80"/>
    <n v="3"/>
    <n v="10"/>
    <n v="2"/>
    <n v="9"/>
    <n v="7"/>
    <n v="1"/>
    <n v="7"/>
  </r>
  <r>
    <x v="1"/>
    <s v="Travel_Rarely"/>
    <x v="1"/>
    <s v="Current Employees"/>
    <x v="0"/>
    <x v="3"/>
    <s v="STAFF-1124"/>
    <x v="810"/>
    <x v="1"/>
    <x v="5"/>
    <x v="1"/>
    <s v="No"/>
    <s v="Y"/>
    <n v="3"/>
    <n v="-2"/>
    <n v="0"/>
    <n v="46"/>
    <x v="1"/>
    <m/>
    <n v="0"/>
    <n v="1"/>
    <n v="406"/>
    <n v="3"/>
    <x v="1"/>
    <n v="1"/>
    <n v="1"/>
    <n v="52"/>
    <n v="3"/>
    <n v="4"/>
    <n v="2"/>
    <n v="17465"/>
    <n v="15596"/>
    <n v="3"/>
    <n v="12"/>
    <n v="3"/>
    <n v="4"/>
    <n v="80"/>
    <n v="1"/>
    <n v="23"/>
    <n v="3"/>
    <n v="12"/>
    <n v="9"/>
    <n v="4"/>
    <n v="9"/>
  </r>
  <r>
    <x v="1"/>
    <s v="Travel_Rarely"/>
    <x v="0"/>
    <s v="Current Employees"/>
    <x v="0"/>
    <x v="3"/>
    <s v="STAFF-1125"/>
    <x v="811"/>
    <x v="1"/>
    <x v="0"/>
    <x v="0"/>
    <s v="No"/>
    <s v="Y"/>
    <n v="2"/>
    <n v="-2"/>
    <n v="0"/>
    <n v="38"/>
    <x v="1"/>
    <m/>
    <n v="0"/>
    <n v="1"/>
    <n v="130"/>
    <n v="2"/>
    <x v="0"/>
    <n v="1"/>
    <n v="4"/>
    <n v="32"/>
    <n v="3"/>
    <n v="3"/>
    <n v="2"/>
    <n v="7351"/>
    <n v="20619"/>
    <n v="7"/>
    <n v="16"/>
    <n v="3"/>
    <n v="3"/>
    <n v="80"/>
    <n v="0"/>
    <n v="10"/>
    <n v="3"/>
    <n v="1"/>
    <n v="0"/>
    <n v="0"/>
    <n v="0"/>
  </r>
  <r>
    <x v="1"/>
    <s v="Travel_Frequently"/>
    <x v="0"/>
    <s v="Current Employees"/>
    <x v="1"/>
    <x v="0"/>
    <s v="STAFF-1126"/>
    <x v="812"/>
    <x v="0"/>
    <x v="3"/>
    <x v="1"/>
    <s v="No"/>
    <s v="Y"/>
    <n v="1"/>
    <n v="-2"/>
    <n v="0"/>
    <n v="43"/>
    <x v="1"/>
    <m/>
    <n v="0"/>
    <n v="1"/>
    <n v="1082"/>
    <n v="27"/>
    <x v="3"/>
    <n v="1"/>
    <n v="3"/>
    <n v="83"/>
    <n v="3"/>
    <n v="3"/>
    <n v="1"/>
    <n v="10820"/>
    <n v="11535"/>
    <n v="8"/>
    <n v="11"/>
    <n v="3"/>
    <n v="3"/>
    <n v="80"/>
    <n v="1"/>
    <n v="18"/>
    <n v="3"/>
    <n v="8"/>
    <n v="7"/>
    <n v="0"/>
    <n v="1"/>
  </r>
  <r>
    <x v="0"/>
    <s v="Travel_Frequently"/>
    <x v="0"/>
    <s v="Ex-Employees"/>
    <x v="1"/>
    <x v="0"/>
    <s v="STAFF-1127"/>
    <x v="813"/>
    <x v="1"/>
    <x v="4"/>
    <x v="2"/>
    <s v="No"/>
    <s v="Y"/>
    <n v="4"/>
    <n v="-2"/>
    <n v="0"/>
    <n v="39"/>
    <x v="0"/>
    <n v="1"/>
    <n v="1"/>
    <n v="0"/>
    <n v="203"/>
    <n v="2"/>
    <x v="3"/>
    <n v="1"/>
    <n v="1"/>
    <n v="84"/>
    <n v="3"/>
    <n v="4"/>
    <n v="1"/>
    <n v="12169"/>
    <n v="13547"/>
    <n v="7"/>
    <n v="11"/>
    <n v="3"/>
    <n v="4"/>
    <n v="80"/>
    <n v="3"/>
    <n v="21"/>
    <n v="3"/>
    <n v="18"/>
    <n v="7"/>
    <n v="11"/>
    <n v="5"/>
  </r>
  <r>
    <x v="1"/>
    <s v="Travel_Rarely"/>
    <x v="0"/>
    <s v="Current Employees"/>
    <x v="1"/>
    <x v="2"/>
    <s v="STAFF-1128"/>
    <x v="814"/>
    <x v="1"/>
    <x v="7"/>
    <x v="0"/>
    <s v="No"/>
    <s v="Y"/>
    <n v="2"/>
    <n v="-2"/>
    <n v="0"/>
    <n v="40"/>
    <x v="1"/>
    <m/>
    <n v="0"/>
    <n v="1"/>
    <n v="1308"/>
    <n v="14"/>
    <x v="3"/>
    <n v="1"/>
    <n v="3"/>
    <n v="44"/>
    <n v="2"/>
    <n v="5"/>
    <n v="3"/>
    <n v="19626"/>
    <n v="17544"/>
    <n v="1"/>
    <n v="14"/>
    <n v="3"/>
    <n v="1"/>
    <n v="80"/>
    <n v="0"/>
    <n v="21"/>
    <n v="4"/>
    <n v="20"/>
    <n v="7"/>
    <n v="4"/>
    <n v="9"/>
  </r>
  <r>
    <x v="1"/>
    <s v="Travel_Rarely"/>
    <x v="4"/>
    <s v="Current Employees"/>
    <x v="1"/>
    <x v="4"/>
    <s v="STAFF-1131"/>
    <x v="815"/>
    <x v="0"/>
    <x v="1"/>
    <x v="0"/>
    <s v="Yes"/>
    <s v="Y"/>
    <n v="6"/>
    <n v="-2"/>
    <n v="0"/>
    <n v="21"/>
    <x v="1"/>
    <m/>
    <n v="0"/>
    <n v="1"/>
    <n v="984"/>
    <n v="1"/>
    <x v="1"/>
    <n v="1"/>
    <n v="4"/>
    <n v="70"/>
    <n v="2"/>
    <n v="1"/>
    <n v="4"/>
    <n v="2070"/>
    <n v="25326"/>
    <n v="1"/>
    <n v="11"/>
    <n v="3"/>
    <n v="3"/>
    <n v="80"/>
    <n v="0"/>
    <n v="2"/>
    <n v="4"/>
    <n v="2"/>
    <n v="2"/>
    <n v="2"/>
    <n v="2"/>
  </r>
  <r>
    <x v="1"/>
    <s v="Non-Travel"/>
    <x v="0"/>
    <s v="Current Employees"/>
    <x v="1"/>
    <x v="0"/>
    <s v="STAFF-1132"/>
    <x v="816"/>
    <x v="1"/>
    <x v="2"/>
    <x v="0"/>
    <s v="No"/>
    <s v="Y"/>
    <n v="2"/>
    <n v="-2"/>
    <n v="0"/>
    <n v="39"/>
    <x v="1"/>
    <m/>
    <n v="0"/>
    <n v="1"/>
    <n v="439"/>
    <n v="9"/>
    <x v="3"/>
    <n v="1"/>
    <n v="3"/>
    <n v="70"/>
    <n v="3"/>
    <n v="2"/>
    <n v="1"/>
    <n v="6782"/>
    <n v="8770"/>
    <n v="9"/>
    <n v="15"/>
    <n v="3"/>
    <n v="3"/>
    <n v="80"/>
    <n v="0"/>
    <n v="9"/>
    <n v="2"/>
    <n v="5"/>
    <n v="4"/>
    <n v="0"/>
    <n v="3"/>
  </r>
  <r>
    <x v="1"/>
    <s v="Non-Travel"/>
    <x v="0"/>
    <s v="Current Employees"/>
    <x v="1"/>
    <x v="0"/>
    <s v="STAFF-1133"/>
    <x v="817"/>
    <x v="1"/>
    <x v="3"/>
    <x v="0"/>
    <s v="No"/>
    <s v="Y"/>
    <n v="0"/>
    <n v="-2"/>
    <n v="0"/>
    <n v="36"/>
    <x v="1"/>
    <m/>
    <n v="0"/>
    <n v="1"/>
    <n v="217"/>
    <n v="18"/>
    <x v="2"/>
    <n v="1"/>
    <n v="1"/>
    <n v="78"/>
    <n v="3"/>
    <n v="2"/>
    <n v="1"/>
    <n v="7779"/>
    <n v="23238"/>
    <n v="2"/>
    <n v="20"/>
    <n v="4"/>
    <n v="1"/>
    <n v="80"/>
    <n v="0"/>
    <n v="18"/>
    <n v="3"/>
    <n v="11"/>
    <n v="9"/>
    <n v="0"/>
    <n v="9"/>
  </r>
  <r>
    <x v="1"/>
    <s v="Travel_Frequently"/>
    <x v="2"/>
    <s v="Current Employees"/>
    <x v="0"/>
    <x v="0"/>
    <s v="STAFF-1135"/>
    <x v="818"/>
    <x v="1"/>
    <x v="6"/>
    <x v="1"/>
    <s v="No"/>
    <s v="Y"/>
    <n v="4"/>
    <n v="-2"/>
    <n v="0"/>
    <n v="31"/>
    <x v="1"/>
    <m/>
    <n v="0"/>
    <n v="1"/>
    <n v="793"/>
    <n v="20"/>
    <x v="3"/>
    <n v="1"/>
    <n v="3"/>
    <n v="67"/>
    <n v="4"/>
    <n v="1"/>
    <n v="1"/>
    <n v="2791"/>
    <n v="21981"/>
    <n v="0"/>
    <n v="12"/>
    <n v="3"/>
    <n v="1"/>
    <n v="80"/>
    <n v="1"/>
    <n v="3"/>
    <n v="3"/>
    <n v="2"/>
    <n v="2"/>
    <n v="2"/>
    <n v="2"/>
  </r>
  <r>
    <x v="1"/>
    <s v="Travel_Rarely"/>
    <x v="2"/>
    <s v="Current Employees"/>
    <x v="1"/>
    <x v="0"/>
    <s v="STAFF-1136"/>
    <x v="819"/>
    <x v="1"/>
    <x v="1"/>
    <x v="1"/>
    <s v="No"/>
    <s v="Y"/>
    <n v="2"/>
    <n v="-2"/>
    <n v="0"/>
    <n v="28"/>
    <x v="1"/>
    <m/>
    <n v="0"/>
    <n v="1"/>
    <n v="1451"/>
    <n v="2"/>
    <x v="1"/>
    <n v="1"/>
    <n v="1"/>
    <n v="67"/>
    <n v="2"/>
    <n v="1"/>
    <n v="1"/>
    <n v="3201"/>
    <n v="19911"/>
    <n v="0"/>
    <n v="17"/>
    <n v="3"/>
    <n v="1"/>
    <n v="80"/>
    <n v="0"/>
    <n v="6"/>
    <n v="1"/>
    <n v="5"/>
    <n v="3"/>
    <n v="0"/>
    <n v="4"/>
  </r>
  <r>
    <x v="1"/>
    <s v="Travel_Frequently"/>
    <x v="0"/>
    <s v="Current Employees"/>
    <x v="0"/>
    <x v="3"/>
    <s v="STAFF-1137"/>
    <x v="820"/>
    <x v="1"/>
    <x v="0"/>
    <x v="2"/>
    <s v="No"/>
    <s v="Y"/>
    <n v="3"/>
    <n v="-2"/>
    <n v="0"/>
    <n v="35"/>
    <x v="1"/>
    <m/>
    <n v="0"/>
    <n v="1"/>
    <n v="1182"/>
    <n v="11"/>
    <x v="0"/>
    <n v="1"/>
    <n v="4"/>
    <n v="54"/>
    <n v="3"/>
    <n v="2"/>
    <n v="2"/>
    <n v="4968"/>
    <n v="18500"/>
    <n v="1"/>
    <n v="11"/>
    <n v="3"/>
    <n v="4"/>
    <n v="80"/>
    <n v="1"/>
    <n v="5"/>
    <n v="3"/>
    <n v="5"/>
    <n v="2"/>
    <n v="0"/>
    <n v="2"/>
  </r>
  <r>
    <x v="1"/>
    <s v="Travel_Rarely"/>
    <x v="1"/>
    <s v="Current Employees"/>
    <x v="0"/>
    <x v="4"/>
    <s v="STAFF-1138"/>
    <x v="821"/>
    <x v="1"/>
    <x v="0"/>
    <x v="1"/>
    <s v="No"/>
    <s v="Y"/>
    <n v="3"/>
    <n v="-2"/>
    <n v="0"/>
    <n v="49"/>
    <x v="1"/>
    <m/>
    <n v="0"/>
    <n v="1"/>
    <n v="174"/>
    <n v="8"/>
    <x v="2"/>
    <n v="1"/>
    <n v="4"/>
    <n v="56"/>
    <n v="2"/>
    <n v="4"/>
    <n v="4"/>
    <n v="13120"/>
    <n v="11879"/>
    <n v="6"/>
    <n v="17"/>
    <n v="3"/>
    <n v="2"/>
    <n v="80"/>
    <n v="1"/>
    <n v="22"/>
    <n v="3"/>
    <n v="9"/>
    <n v="8"/>
    <n v="2"/>
    <n v="3"/>
  </r>
  <r>
    <x v="1"/>
    <s v="Travel_Frequently"/>
    <x v="2"/>
    <s v="Current Employees"/>
    <x v="1"/>
    <x v="0"/>
    <s v="STAFF-1140"/>
    <x v="822"/>
    <x v="1"/>
    <x v="3"/>
    <x v="0"/>
    <s v="No"/>
    <s v="Y"/>
    <n v="3"/>
    <n v="-2"/>
    <n v="0"/>
    <n v="34"/>
    <x v="1"/>
    <m/>
    <n v="0"/>
    <n v="1"/>
    <n v="1003"/>
    <n v="2"/>
    <x v="0"/>
    <n v="1"/>
    <n v="4"/>
    <n v="95"/>
    <n v="3"/>
    <n v="2"/>
    <n v="1"/>
    <n v="4033"/>
    <n v="15834"/>
    <n v="2"/>
    <n v="11"/>
    <n v="3"/>
    <n v="4"/>
    <n v="80"/>
    <n v="0"/>
    <n v="5"/>
    <n v="2"/>
    <n v="3"/>
    <n v="2"/>
    <n v="0"/>
    <n v="2"/>
  </r>
  <r>
    <x v="1"/>
    <s v="Travel_Frequently"/>
    <x v="2"/>
    <s v="Current Employees"/>
    <x v="1"/>
    <x v="0"/>
    <s v="STAFF-1143"/>
    <x v="823"/>
    <x v="0"/>
    <x v="1"/>
    <x v="2"/>
    <s v="No"/>
    <s v="Y"/>
    <n v="2"/>
    <n v="-2"/>
    <n v="0"/>
    <n v="29"/>
    <x v="1"/>
    <m/>
    <n v="0"/>
    <n v="1"/>
    <n v="490"/>
    <n v="10"/>
    <x v="3"/>
    <n v="1"/>
    <n v="4"/>
    <n v="61"/>
    <n v="3"/>
    <n v="1"/>
    <n v="1"/>
    <n v="3291"/>
    <n v="17940"/>
    <n v="0"/>
    <n v="14"/>
    <n v="3"/>
    <n v="4"/>
    <n v="80"/>
    <n v="2"/>
    <n v="8"/>
    <n v="2"/>
    <n v="7"/>
    <n v="5"/>
    <n v="1"/>
    <n v="1"/>
  </r>
  <r>
    <x v="1"/>
    <s v="Travel_Rarely"/>
    <x v="0"/>
    <s v="Current Employees"/>
    <x v="1"/>
    <x v="2"/>
    <s v="STAFF-1148"/>
    <x v="824"/>
    <x v="1"/>
    <x v="2"/>
    <x v="0"/>
    <s v="No"/>
    <s v="Y"/>
    <n v="3"/>
    <n v="-2"/>
    <n v="0"/>
    <n v="42"/>
    <x v="1"/>
    <m/>
    <n v="0"/>
    <n v="1"/>
    <n v="188"/>
    <n v="29"/>
    <x v="3"/>
    <n v="1"/>
    <n v="2"/>
    <n v="56"/>
    <n v="1"/>
    <n v="2"/>
    <n v="4"/>
    <n v="4272"/>
    <n v="9558"/>
    <n v="4"/>
    <n v="19"/>
    <n v="3"/>
    <n v="1"/>
    <n v="80"/>
    <n v="0"/>
    <n v="16"/>
    <n v="3"/>
    <n v="1"/>
    <n v="0"/>
    <n v="0"/>
    <n v="0"/>
  </r>
  <r>
    <x v="1"/>
    <s v="Travel_Rarely"/>
    <x v="2"/>
    <s v="Current Employees"/>
    <x v="1"/>
    <x v="2"/>
    <s v="STAFF-1150"/>
    <x v="825"/>
    <x v="1"/>
    <x v="3"/>
    <x v="1"/>
    <s v="Yes"/>
    <s v="Y"/>
    <n v="2"/>
    <n v="-2"/>
    <n v="0"/>
    <n v="29"/>
    <x v="1"/>
    <m/>
    <n v="0"/>
    <n v="1"/>
    <n v="718"/>
    <n v="8"/>
    <x v="1"/>
    <n v="1"/>
    <n v="2"/>
    <n v="79"/>
    <n v="2"/>
    <n v="2"/>
    <n v="4"/>
    <n v="5056"/>
    <n v="17689"/>
    <n v="1"/>
    <n v="15"/>
    <n v="3"/>
    <n v="3"/>
    <n v="80"/>
    <n v="1"/>
    <n v="10"/>
    <n v="2"/>
    <n v="10"/>
    <n v="7"/>
    <n v="1"/>
    <n v="2"/>
  </r>
  <r>
    <x v="1"/>
    <s v="Travel_Rarely"/>
    <x v="0"/>
    <s v="Current Employees"/>
    <x v="2"/>
    <x v="5"/>
    <s v="STAFF-1152"/>
    <x v="826"/>
    <x v="1"/>
    <x v="8"/>
    <x v="1"/>
    <s v="No"/>
    <s v="Y"/>
    <n v="2"/>
    <n v="-2"/>
    <n v="0"/>
    <n v="38"/>
    <x v="1"/>
    <m/>
    <n v="0"/>
    <n v="1"/>
    <n v="433"/>
    <n v="1"/>
    <x v="3"/>
    <n v="1"/>
    <n v="3"/>
    <n v="37"/>
    <n v="4"/>
    <n v="1"/>
    <n v="3"/>
    <n v="2844"/>
    <n v="6004"/>
    <n v="1"/>
    <n v="13"/>
    <n v="3"/>
    <n v="4"/>
    <n v="80"/>
    <n v="1"/>
    <n v="7"/>
    <n v="4"/>
    <n v="7"/>
    <n v="6"/>
    <n v="5"/>
    <n v="0"/>
  </r>
  <r>
    <x v="1"/>
    <s v="Travel_Frequently"/>
    <x v="2"/>
    <s v="Current Employees"/>
    <x v="1"/>
    <x v="0"/>
    <s v="STAFF-1154"/>
    <x v="827"/>
    <x v="1"/>
    <x v="1"/>
    <x v="2"/>
    <s v="Yes"/>
    <s v="Y"/>
    <n v="2"/>
    <n v="-2"/>
    <n v="0"/>
    <n v="28"/>
    <x v="1"/>
    <m/>
    <n v="0"/>
    <n v="1"/>
    <n v="773"/>
    <n v="6"/>
    <x v="3"/>
    <n v="1"/>
    <n v="3"/>
    <n v="39"/>
    <n v="2"/>
    <n v="1"/>
    <n v="1"/>
    <n v="2703"/>
    <n v="22088"/>
    <n v="1"/>
    <n v="14"/>
    <n v="3"/>
    <n v="4"/>
    <n v="80"/>
    <n v="1"/>
    <n v="3"/>
    <n v="3"/>
    <n v="3"/>
    <n v="1"/>
    <n v="0"/>
    <n v="2"/>
  </r>
  <r>
    <x v="0"/>
    <s v="Non-Travel"/>
    <x v="4"/>
    <s v="Ex-Employees"/>
    <x v="1"/>
    <x v="2"/>
    <s v="STAFF-1156"/>
    <x v="828"/>
    <x v="1"/>
    <x v="2"/>
    <x v="0"/>
    <s v="No"/>
    <s v="Y"/>
    <n v="0"/>
    <n v="-2"/>
    <n v="0"/>
    <n v="18"/>
    <x v="0"/>
    <n v="1"/>
    <n v="1"/>
    <n v="0"/>
    <n v="247"/>
    <n v="8"/>
    <x v="1"/>
    <n v="1"/>
    <n v="3"/>
    <n v="80"/>
    <n v="3"/>
    <n v="1"/>
    <n v="3"/>
    <n v="1904"/>
    <n v="13556"/>
    <n v="1"/>
    <n v="12"/>
    <n v="3"/>
    <n v="4"/>
    <n v="80"/>
    <n v="0"/>
    <n v="0"/>
    <n v="3"/>
    <n v="0"/>
    <n v="0"/>
    <n v="0"/>
    <n v="0"/>
  </r>
  <r>
    <x v="0"/>
    <s v="Travel_Rarely"/>
    <x v="2"/>
    <s v="Ex-Employees"/>
    <x v="0"/>
    <x v="3"/>
    <s v="STAFF-1157"/>
    <x v="829"/>
    <x v="0"/>
    <x v="0"/>
    <x v="0"/>
    <s v="Yes"/>
    <s v="Y"/>
    <n v="3"/>
    <n v="-2"/>
    <n v="0"/>
    <n v="33"/>
    <x v="0"/>
    <n v="1"/>
    <n v="1"/>
    <n v="0"/>
    <n v="603"/>
    <n v="9"/>
    <x v="2"/>
    <n v="1"/>
    <n v="1"/>
    <n v="77"/>
    <n v="3"/>
    <n v="2"/>
    <n v="2"/>
    <n v="8224"/>
    <n v="18385"/>
    <n v="0"/>
    <n v="17"/>
    <n v="3"/>
    <n v="1"/>
    <n v="80"/>
    <n v="0"/>
    <n v="6"/>
    <n v="3"/>
    <n v="5"/>
    <n v="2"/>
    <n v="0"/>
    <n v="3"/>
  </r>
  <r>
    <x v="1"/>
    <s v="Travel_Rarely"/>
    <x v="0"/>
    <s v="Current Employees"/>
    <x v="1"/>
    <x v="0"/>
    <s v="STAFF-1158"/>
    <x v="830"/>
    <x v="1"/>
    <x v="2"/>
    <x v="1"/>
    <s v="Yes"/>
    <s v="Y"/>
    <n v="4"/>
    <n v="-2"/>
    <n v="0"/>
    <n v="41"/>
    <x v="1"/>
    <m/>
    <n v="0"/>
    <n v="1"/>
    <n v="167"/>
    <n v="12"/>
    <x v="2"/>
    <n v="1"/>
    <n v="2"/>
    <n v="46"/>
    <n v="3"/>
    <n v="1"/>
    <n v="1"/>
    <n v="4766"/>
    <n v="9051"/>
    <n v="3"/>
    <n v="11"/>
    <n v="3"/>
    <n v="1"/>
    <n v="80"/>
    <n v="1"/>
    <n v="6"/>
    <n v="3"/>
    <n v="1"/>
    <n v="0"/>
    <n v="0"/>
    <n v="0"/>
  </r>
  <r>
    <x v="0"/>
    <s v="Travel_Frequently"/>
    <x v="2"/>
    <s v="Ex-Employees"/>
    <x v="1"/>
    <x v="2"/>
    <s v="STAFF-1160"/>
    <x v="831"/>
    <x v="1"/>
    <x v="2"/>
    <x v="1"/>
    <s v="No"/>
    <s v="Y"/>
    <n v="5"/>
    <n v="-2"/>
    <n v="0"/>
    <n v="31"/>
    <x v="0"/>
    <n v="1"/>
    <n v="1"/>
    <n v="0"/>
    <n v="874"/>
    <n v="15"/>
    <x v="3"/>
    <n v="1"/>
    <n v="3"/>
    <n v="72"/>
    <n v="3"/>
    <n v="1"/>
    <n v="3"/>
    <n v="2610"/>
    <n v="6233"/>
    <n v="1"/>
    <n v="12"/>
    <n v="3"/>
    <n v="3"/>
    <n v="80"/>
    <n v="1"/>
    <n v="2"/>
    <n v="2"/>
    <n v="2"/>
    <n v="2"/>
    <n v="2"/>
    <n v="2"/>
  </r>
  <r>
    <x v="1"/>
    <s v="Travel_Rarely"/>
    <x v="0"/>
    <s v="Current Employees"/>
    <x v="1"/>
    <x v="2"/>
    <s v="STAFF-1161"/>
    <x v="832"/>
    <x v="0"/>
    <x v="4"/>
    <x v="2"/>
    <s v="No"/>
    <s v="Y"/>
    <n v="2"/>
    <n v="-2"/>
    <n v="0"/>
    <n v="37"/>
    <x v="1"/>
    <m/>
    <n v="0"/>
    <n v="1"/>
    <n v="367"/>
    <n v="25"/>
    <x v="0"/>
    <n v="1"/>
    <n v="3"/>
    <n v="52"/>
    <n v="2"/>
    <n v="2"/>
    <n v="4"/>
    <n v="5731"/>
    <n v="17171"/>
    <n v="7"/>
    <n v="13"/>
    <n v="3"/>
    <n v="3"/>
    <n v="80"/>
    <n v="2"/>
    <n v="9"/>
    <n v="3"/>
    <n v="6"/>
    <n v="2"/>
    <n v="1"/>
    <n v="3"/>
  </r>
  <r>
    <x v="1"/>
    <s v="Travel_Rarely"/>
    <x v="2"/>
    <s v="Current Employees"/>
    <x v="1"/>
    <x v="0"/>
    <s v="STAFF-1162"/>
    <x v="833"/>
    <x v="1"/>
    <x v="1"/>
    <x v="1"/>
    <s v="No"/>
    <s v="Y"/>
    <n v="0"/>
    <n v="-2"/>
    <n v="0"/>
    <n v="27"/>
    <x v="1"/>
    <m/>
    <n v="0"/>
    <n v="1"/>
    <n v="199"/>
    <n v="6"/>
    <x v="3"/>
    <n v="1"/>
    <n v="4"/>
    <n v="55"/>
    <n v="2"/>
    <n v="1"/>
    <n v="1"/>
    <n v="2539"/>
    <n v="7950"/>
    <n v="1"/>
    <n v="13"/>
    <n v="3"/>
    <n v="3"/>
    <n v="80"/>
    <n v="1"/>
    <n v="4"/>
    <n v="3"/>
    <n v="4"/>
    <n v="2"/>
    <n v="2"/>
    <n v="2"/>
  </r>
  <r>
    <x v="1"/>
    <s v="Travel_Rarely"/>
    <x v="2"/>
    <s v="Current Employees"/>
    <x v="0"/>
    <x v="0"/>
    <s v="STAFF-1163"/>
    <x v="834"/>
    <x v="0"/>
    <x v="0"/>
    <x v="1"/>
    <s v="No"/>
    <s v="Y"/>
    <n v="3"/>
    <n v="-2"/>
    <n v="0"/>
    <n v="34"/>
    <x v="1"/>
    <m/>
    <n v="0"/>
    <n v="1"/>
    <n v="1400"/>
    <n v="9"/>
    <x v="1"/>
    <n v="1"/>
    <n v="2"/>
    <n v="70"/>
    <n v="3"/>
    <n v="2"/>
    <n v="1"/>
    <n v="5714"/>
    <n v="5829"/>
    <n v="1"/>
    <n v="20"/>
    <n v="4"/>
    <n v="1"/>
    <n v="80"/>
    <n v="0"/>
    <n v="6"/>
    <n v="2"/>
    <n v="6"/>
    <n v="5"/>
    <n v="1"/>
    <n v="3"/>
  </r>
  <r>
    <x v="1"/>
    <s v="Travel_Rarely"/>
    <x v="0"/>
    <s v="Current Employees"/>
    <x v="2"/>
    <x v="4"/>
    <s v="STAFF-1164"/>
    <x v="835"/>
    <x v="1"/>
    <x v="8"/>
    <x v="0"/>
    <s v="No"/>
    <s v="Y"/>
    <n v="2"/>
    <n v="-2"/>
    <n v="0"/>
    <n v="35"/>
    <x v="1"/>
    <m/>
    <n v="0"/>
    <n v="1"/>
    <n v="528"/>
    <n v="8"/>
    <x v="2"/>
    <n v="1"/>
    <n v="4"/>
    <n v="100"/>
    <n v="3"/>
    <n v="1"/>
    <n v="4"/>
    <n v="4323"/>
    <n v="7108"/>
    <n v="1"/>
    <n v="17"/>
    <n v="3"/>
    <n v="2"/>
    <n v="80"/>
    <n v="0"/>
    <n v="6"/>
    <n v="1"/>
    <n v="5"/>
    <n v="4"/>
    <n v="1"/>
    <n v="4"/>
  </r>
  <r>
    <x v="0"/>
    <s v="Travel_Rarely"/>
    <x v="2"/>
    <s v="Ex-Employees"/>
    <x v="0"/>
    <x v="0"/>
    <s v="STAFF-1165"/>
    <x v="836"/>
    <x v="0"/>
    <x v="0"/>
    <x v="1"/>
    <s v="No"/>
    <s v="Y"/>
    <n v="3"/>
    <n v="-2"/>
    <n v="0"/>
    <n v="29"/>
    <x v="0"/>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x v="1"/>
    <m/>
    <n v="0"/>
    <n v="1"/>
    <n v="593"/>
    <n v="9"/>
    <x v="2"/>
    <n v="1"/>
    <n v="2"/>
    <n v="88"/>
    <n v="3"/>
    <n v="3"/>
    <n v="3"/>
    <n v="13499"/>
    <n v="13782"/>
    <n v="9"/>
    <n v="17"/>
    <n v="3"/>
    <n v="3"/>
    <n v="80"/>
    <n v="0"/>
    <n v="20"/>
    <n v="2"/>
    <n v="18"/>
    <n v="7"/>
    <n v="2"/>
    <n v="13"/>
  </r>
  <r>
    <x v="0"/>
    <s v="Travel_Frequently"/>
    <x v="0"/>
    <s v="Ex-Employees"/>
    <x v="0"/>
    <x v="0"/>
    <s v="STAFF-1167"/>
    <x v="838"/>
    <x v="1"/>
    <x v="0"/>
    <x v="0"/>
    <s v="Yes"/>
    <s v="Y"/>
    <n v="2"/>
    <n v="-2"/>
    <n v="0"/>
    <n v="42"/>
    <x v="0"/>
    <n v="1"/>
    <n v="1"/>
    <n v="0"/>
    <n v="481"/>
    <n v="12"/>
    <x v="3"/>
    <n v="1"/>
    <n v="3"/>
    <n v="44"/>
    <n v="3"/>
    <n v="4"/>
    <n v="1"/>
    <n v="13758"/>
    <n v="2447"/>
    <n v="0"/>
    <n v="12"/>
    <n v="3"/>
    <n v="2"/>
    <n v="80"/>
    <n v="0"/>
    <n v="22"/>
    <n v="2"/>
    <n v="21"/>
    <n v="9"/>
    <n v="13"/>
    <n v="14"/>
  </r>
  <r>
    <x v="1"/>
    <s v="Travel_Rarely"/>
    <x v="0"/>
    <s v="Current Employees"/>
    <x v="0"/>
    <x v="3"/>
    <s v="STAFF-1171"/>
    <x v="839"/>
    <x v="1"/>
    <x v="0"/>
    <x v="0"/>
    <s v="No"/>
    <s v="Y"/>
    <n v="3"/>
    <n v="-2"/>
    <n v="0"/>
    <n v="42"/>
    <x v="1"/>
    <m/>
    <n v="0"/>
    <n v="1"/>
    <n v="647"/>
    <n v="4"/>
    <x v="2"/>
    <n v="1"/>
    <n v="2"/>
    <n v="45"/>
    <n v="3"/>
    <n v="2"/>
    <n v="2"/>
    <n v="5155"/>
    <n v="2253"/>
    <n v="7"/>
    <n v="13"/>
    <n v="3"/>
    <n v="4"/>
    <n v="80"/>
    <n v="0"/>
    <n v="9"/>
    <n v="4"/>
    <n v="6"/>
    <n v="4"/>
    <n v="1"/>
    <n v="5"/>
  </r>
  <r>
    <x v="1"/>
    <s v="Travel_Rarely"/>
    <x v="0"/>
    <s v="Current Employees"/>
    <x v="1"/>
    <x v="2"/>
    <s v="STAFF-1172"/>
    <x v="840"/>
    <x v="1"/>
    <x v="2"/>
    <x v="1"/>
    <s v="No"/>
    <s v="Y"/>
    <n v="2"/>
    <n v="-2"/>
    <n v="0"/>
    <n v="35"/>
    <x v="1"/>
    <m/>
    <n v="0"/>
    <n v="1"/>
    <n v="982"/>
    <n v="1"/>
    <x v="2"/>
    <n v="1"/>
    <n v="4"/>
    <n v="58"/>
    <n v="2"/>
    <n v="1"/>
    <n v="3"/>
    <n v="2258"/>
    <n v="16340"/>
    <n v="6"/>
    <n v="12"/>
    <n v="3"/>
    <n v="2"/>
    <n v="80"/>
    <n v="1"/>
    <n v="10"/>
    <n v="3"/>
    <n v="8"/>
    <n v="0"/>
    <n v="1"/>
    <n v="7"/>
  </r>
  <r>
    <x v="1"/>
    <s v="Travel_Rarely"/>
    <x v="4"/>
    <s v="Current Employees"/>
    <x v="1"/>
    <x v="2"/>
    <s v="STAFF-1173"/>
    <x v="841"/>
    <x v="1"/>
    <x v="2"/>
    <x v="0"/>
    <s v="No"/>
    <s v="Y"/>
    <n v="2"/>
    <n v="-2"/>
    <n v="0"/>
    <n v="24"/>
    <x v="1"/>
    <m/>
    <n v="0"/>
    <n v="1"/>
    <n v="477"/>
    <n v="24"/>
    <x v="3"/>
    <n v="1"/>
    <n v="4"/>
    <n v="49"/>
    <n v="3"/>
    <n v="1"/>
    <n v="2"/>
    <n v="3597"/>
    <n v="6409"/>
    <n v="8"/>
    <n v="22"/>
    <n v="4"/>
    <n v="4"/>
    <n v="80"/>
    <n v="0"/>
    <n v="6"/>
    <n v="3"/>
    <n v="4"/>
    <n v="3"/>
    <n v="1"/>
    <n v="2"/>
  </r>
  <r>
    <x v="0"/>
    <s v="Travel_Rarely"/>
    <x v="2"/>
    <s v="Ex-Employees"/>
    <x v="1"/>
    <x v="0"/>
    <s v="STAFF-1175"/>
    <x v="842"/>
    <x v="0"/>
    <x v="2"/>
    <x v="1"/>
    <s v="Yes"/>
    <s v="Y"/>
    <n v="4"/>
    <n v="-2"/>
    <n v="0"/>
    <n v="28"/>
    <x v="0"/>
    <n v="1"/>
    <n v="1"/>
    <n v="0"/>
    <n v="1485"/>
    <n v="12"/>
    <x v="1"/>
    <n v="1"/>
    <n v="3"/>
    <n v="79"/>
    <n v="3"/>
    <n v="1"/>
    <n v="1"/>
    <n v="2515"/>
    <n v="22955"/>
    <n v="1"/>
    <n v="11"/>
    <n v="3"/>
    <n v="4"/>
    <n v="80"/>
    <n v="0"/>
    <n v="1"/>
    <n v="2"/>
    <n v="1"/>
    <n v="1"/>
    <n v="0"/>
    <n v="0"/>
  </r>
  <r>
    <x v="1"/>
    <s v="Travel_Rarely"/>
    <x v="2"/>
    <s v="Current Employees"/>
    <x v="1"/>
    <x v="2"/>
    <s v="STAFF-1177"/>
    <x v="843"/>
    <x v="1"/>
    <x v="2"/>
    <x v="1"/>
    <s v="No"/>
    <s v="Y"/>
    <n v="2"/>
    <n v="-2"/>
    <n v="0"/>
    <n v="26"/>
    <x v="1"/>
    <m/>
    <n v="0"/>
    <n v="1"/>
    <n v="1384"/>
    <n v="3"/>
    <x v="2"/>
    <n v="1"/>
    <n v="1"/>
    <n v="82"/>
    <n v="4"/>
    <n v="1"/>
    <n v="4"/>
    <n v="4420"/>
    <n v="13421"/>
    <n v="1"/>
    <n v="22"/>
    <n v="4"/>
    <n v="2"/>
    <n v="80"/>
    <n v="1"/>
    <n v="8"/>
    <n v="3"/>
    <n v="8"/>
    <n v="7"/>
    <n v="0"/>
    <n v="7"/>
  </r>
  <r>
    <x v="1"/>
    <s v="Travel_Rarely"/>
    <x v="2"/>
    <s v="Current Employees"/>
    <x v="0"/>
    <x v="3"/>
    <s v="STAFF-1179"/>
    <x v="844"/>
    <x v="1"/>
    <x v="0"/>
    <x v="1"/>
    <s v="No"/>
    <s v="Y"/>
    <n v="3"/>
    <n v="-2"/>
    <n v="0"/>
    <n v="30"/>
    <x v="1"/>
    <m/>
    <n v="0"/>
    <n v="1"/>
    <n v="852"/>
    <n v="10"/>
    <x v="3"/>
    <n v="1"/>
    <n v="3"/>
    <n v="72"/>
    <n v="2"/>
    <n v="2"/>
    <n v="2"/>
    <n v="6578"/>
    <n v="2706"/>
    <n v="1"/>
    <n v="18"/>
    <n v="3"/>
    <n v="1"/>
    <n v="80"/>
    <n v="1"/>
    <n v="10"/>
    <n v="3"/>
    <n v="10"/>
    <n v="3"/>
    <n v="1"/>
    <n v="4"/>
  </r>
  <r>
    <x v="1"/>
    <s v="Travel_Frequently"/>
    <x v="0"/>
    <s v="Current Employees"/>
    <x v="1"/>
    <x v="2"/>
    <s v="STAFF-1180"/>
    <x v="845"/>
    <x v="0"/>
    <x v="1"/>
    <x v="1"/>
    <s v="Yes"/>
    <s v="Y"/>
    <n v="3"/>
    <n v="-2"/>
    <n v="0"/>
    <n v="40"/>
    <x v="1"/>
    <m/>
    <n v="0"/>
    <n v="1"/>
    <n v="902"/>
    <n v="26"/>
    <x v="0"/>
    <n v="1"/>
    <n v="3"/>
    <n v="92"/>
    <n v="2"/>
    <n v="2"/>
    <n v="4"/>
    <n v="4422"/>
    <n v="21203"/>
    <n v="3"/>
    <n v="13"/>
    <n v="3"/>
    <n v="4"/>
    <n v="80"/>
    <n v="1"/>
    <n v="16"/>
    <n v="1"/>
    <n v="1"/>
    <n v="1"/>
    <n v="0"/>
    <n v="0"/>
  </r>
  <r>
    <x v="1"/>
    <s v="Travel_Rarely"/>
    <x v="0"/>
    <s v="Current Employees"/>
    <x v="1"/>
    <x v="0"/>
    <s v="STAFF-1182"/>
    <x v="846"/>
    <x v="1"/>
    <x v="3"/>
    <x v="2"/>
    <s v="No"/>
    <s v="Y"/>
    <n v="2"/>
    <n v="-2"/>
    <n v="0"/>
    <n v="35"/>
    <x v="1"/>
    <m/>
    <n v="0"/>
    <n v="1"/>
    <n v="819"/>
    <n v="2"/>
    <x v="3"/>
    <n v="1"/>
    <n v="3"/>
    <n v="44"/>
    <n v="2"/>
    <n v="3"/>
    <n v="1"/>
    <n v="10274"/>
    <n v="19588"/>
    <n v="2"/>
    <n v="18"/>
    <n v="3"/>
    <n v="2"/>
    <n v="80"/>
    <n v="1"/>
    <n v="15"/>
    <n v="4"/>
    <n v="7"/>
    <n v="7"/>
    <n v="6"/>
    <n v="4"/>
  </r>
  <r>
    <x v="1"/>
    <s v="Travel_Frequently"/>
    <x v="2"/>
    <s v="Current Employees"/>
    <x v="1"/>
    <x v="2"/>
    <s v="STAFF-1184"/>
    <x v="847"/>
    <x v="1"/>
    <x v="4"/>
    <x v="0"/>
    <s v="No"/>
    <s v="Y"/>
    <n v="3"/>
    <n v="-2"/>
    <n v="0"/>
    <n v="34"/>
    <x v="1"/>
    <m/>
    <n v="0"/>
    <n v="1"/>
    <n v="669"/>
    <n v="1"/>
    <x v="3"/>
    <n v="1"/>
    <n v="4"/>
    <n v="97"/>
    <n v="2"/>
    <n v="2"/>
    <n v="3"/>
    <n v="5343"/>
    <n v="25755"/>
    <n v="0"/>
    <n v="20"/>
    <n v="4"/>
    <n v="3"/>
    <n v="80"/>
    <n v="0"/>
    <n v="14"/>
    <n v="3"/>
    <n v="13"/>
    <n v="9"/>
    <n v="4"/>
    <n v="9"/>
  </r>
  <r>
    <x v="1"/>
    <s v="Travel_Frequently"/>
    <x v="0"/>
    <s v="Current Employees"/>
    <x v="1"/>
    <x v="1"/>
    <s v="STAFF-1185"/>
    <x v="848"/>
    <x v="1"/>
    <x v="2"/>
    <x v="1"/>
    <s v="No"/>
    <s v="Y"/>
    <n v="2"/>
    <n v="-2"/>
    <n v="0"/>
    <n v="35"/>
    <x v="1"/>
    <m/>
    <n v="0"/>
    <n v="1"/>
    <n v="636"/>
    <n v="4"/>
    <x v="2"/>
    <n v="1"/>
    <n v="4"/>
    <n v="47"/>
    <n v="2"/>
    <n v="1"/>
    <n v="4"/>
    <n v="2376"/>
    <n v="26537"/>
    <n v="1"/>
    <n v="13"/>
    <n v="3"/>
    <n v="2"/>
    <n v="80"/>
    <n v="1"/>
    <n v="2"/>
    <n v="4"/>
    <n v="2"/>
    <n v="2"/>
    <n v="2"/>
    <n v="2"/>
  </r>
  <r>
    <x v="0"/>
    <s v="Travel_Rarely"/>
    <x v="0"/>
    <s v="Ex-Employees"/>
    <x v="0"/>
    <x v="3"/>
    <s v="STAFF-1188"/>
    <x v="849"/>
    <x v="0"/>
    <x v="0"/>
    <x v="0"/>
    <s v="No"/>
    <s v="Y"/>
    <n v="2"/>
    <n v="-2"/>
    <n v="0"/>
    <n v="43"/>
    <x v="0"/>
    <n v="1"/>
    <n v="1"/>
    <n v="0"/>
    <n v="1372"/>
    <n v="9"/>
    <x v="3"/>
    <n v="1"/>
    <n v="1"/>
    <n v="85"/>
    <n v="1"/>
    <n v="2"/>
    <n v="2"/>
    <n v="5346"/>
    <n v="9489"/>
    <n v="8"/>
    <n v="13"/>
    <n v="3"/>
    <n v="2"/>
    <n v="80"/>
    <n v="0"/>
    <n v="7"/>
    <n v="2"/>
    <n v="4"/>
    <n v="3"/>
    <n v="1"/>
    <n v="3"/>
  </r>
  <r>
    <x v="1"/>
    <s v="Non-Travel"/>
    <x v="2"/>
    <s v="Current Employees"/>
    <x v="0"/>
    <x v="0"/>
    <s v="STAFF-1190"/>
    <x v="850"/>
    <x v="0"/>
    <x v="6"/>
    <x v="2"/>
    <s v="No"/>
    <s v="Y"/>
    <n v="3"/>
    <n v="-2"/>
    <n v="0"/>
    <n v="32"/>
    <x v="1"/>
    <m/>
    <n v="0"/>
    <n v="1"/>
    <n v="862"/>
    <n v="2"/>
    <x v="1"/>
    <n v="1"/>
    <n v="3"/>
    <n v="76"/>
    <n v="3"/>
    <n v="1"/>
    <n v="1"/>
    <n v="2827"/>
    <n v="14947"/>
    <n v="1"/>
    <n v="12"/>
    <n v="3"/>
    <n v="3"/>
    <n v="80"/>
    <n v="3"/>
    <n v="1"/>
    <n v="3"/>
    <n v="1"/>
    <n v="0"/>
    <n v="0"/>
    <n v="0"/>
  </r>
  <r>
    <x v="1"/>
    <s v="Travel_Rarely"/>
    <x v="3"/>
    <s v="Current Employees"/>
    <x v="1"/>
    <x v="4"/>
    <s v="STAFF-1191"/>
    <x v="851"/>
    <x v="0"/>
    <x v="5"/>
    <x v="2"/>
    <s v="No"/>
    <s v="Y"/>
    <n v="2"/>
    <n v="-2"/>
    <n v="0"/>
    <n v="56"/>
    <x v="1"/>
    <m/>
    <n v="0"/>
    <n v="1"/>
    <n v="718"/>
    <n v="4"/>
    <x v="2"/>
    <n v="1"/>
    <n v="4"/>
    <n v="92"/>
    <n v="3"/>
    <n v="5"/>
    <n v="4"/>
    <n v="19943"/>
    <n v="18575"/>
    <n v="4"/>
    <n v="13"/>
    <n v="3"/>
    <n v="4"/>
    <n v="80"/>
    <n v="1"/>
    <n v="28"/>
    <n v="3"/>
    <n v="5"/>
    <n v="2"/>
    <n v="4"/>
    <n v="2"/>
  </r>
  <r>
    <x v="1"/>
    <s v="Travel_Rarely"/>
    <x v="2"/>
    <s v="Current Employees"/>
    <x v="1"/>
    <x v="2"/>
    <s v="STAFF-1192"/>
    <x v="852"/>
    <x v="0"/>
    <x v="2"/>
    <x v="1"/>
    <s v="No"/>
    <s v="Y"/>
    <n v="5"/>
    <n v="-2"/>
    <n v="0"/>
    <n v="29"/>
    <x v="1"/>
    <m/>
    <n v="0"/>
    <n v="1"/>
    <n v="1401"/>
    <n v="6"/>
    <x v="1"/>
    <n v="1"/>
    <n v="2"/>
    <n v="54"/>
    <n v="3"/>
    <n v="1"/>
    <n v="4"/>
    <n v="3131"/>
    <n v="26342"/>
    <n v="1"/>
    <n v="13"/>
    <n v="3"/>
    <n v="1"/>
    <n v="80"/>
    <n v="1"/>
    <n v="10"/>
    <n v="3"/>
    <n v="10"/>
    <n v="8"/>
    <n v="0"/>
    <n v="8"/>
  </r>
  <r>
    <x v="1"/>
    <s v="Travel_Rarely"/>
    <x v="4"/>
    <s v="Current Employees"/>
    <x v="1"/>
    <x v="0"/>
    <s v="STAFF-1193"/>
    <x v="853"/>
    <x v="1"/>
    <x v="1"/>
    <x v="0"/>
    <s v="No"/>
    <s v="Y"/>
    <n v="4"/>
    <n v="-2"/>
    <n v="0"/>
    <n v="19"/>
    <x v="1"/>
    <m/>
    <n v="0"/>
    <n v="1"/>
    <n v="645"/>
    <n v="9"/>
    <x v="0"/>
    <n v="1"/>
    <n v="3"/>
    <n v="54"/>
    <n v="3"/>
    <n v="1"/>
    <n v="1"/>
    <n v="2552"/>
    <n v="7172"/>
    <n v="1"/>
    <n v="25"/>
    <n v="4"/>
    <n v="3"/>
    <n v="80"/>
    <n v="0"/>
    <n v="1"/>
    <n v="3"/>
    <n v="1"/>
    <n v="1"/>
    <n v="0"/>
    <n v="0"/>
  </r>
  <r>
    <x v="1"/>
    <s v="Travel_Rarely"/>
    <x v="1"/>
    <s v="Current Employees"/>
    <x v="1"/>
    <x v="2"/>
    <s v="STAFF-1195"/>
    <x v="854"/>
    <x v="0"/>
    <x v="1"/>
    <x v="1"/>
    <s v="Yes"/>
    <s v="Y"/>
    <n v="2"/>
    <n v="-2"/>
    <n v="0"/>
    <n v="45"/>
    <x v="1"/>
    <m/>
    <n v="0"/>
    <n v="1"/>
    <n v="1457"/>
    <n v="7"/>
    <x v="3"/>
    <n v="1"/>
    <n v="1"/>
    <n v="83"/>
    <n v="3"/>
    <n v="1"/>
    <n v="3"/>
    <n v="4477"/>
    <n v="20100"/>
    <n v="4"/>
    <n v="19"/>
    <n v="3"/>
    <n v="3"/>
    <n v="80"/>
    <n v="1"/>
    <n v="7"/>
    <n v="2"/>
    <n v="3"/>
    <n v="2"/>
    <n v="0"/>
    <n v="2"/>
  </r>
  <r>
    <x v="1"/>
    <s v="Travel_Rarely"/>
    <x v="0"/>
    <s v="Current Employees"/>
    <x v="1"/>
    <x v="0"/>
    <s v="STAFF-1196"/>
    <x v="855"/>
    <x v="0"/>
    <x v="3"/>
    <x v="1"/>
    <s v="No"/>
    <s v="Y"/>
    <n v="2"/>
    <n v="-2"/>
    <n v="0"/>
    <n v="37"/>
    <x v="1"/>
    <m/>
    <n v="0"/>
    <n v="1"/>
    <n v="977"/>
    <n v="1"/>
    <x v="3"/>
    <n v="1"/>
    <n v="4"/>
    <n v="56"/>
    <n v="2"/>
    <n v="2"/>
    <n v="1"/>
    <n v="6474"/>
    <n v="9961"/>
    <n v="1"/>
    <n v="13"/>
    <n v="3"/>
    <n v="2"/>
    <n v="80"/>
    <n v="1"/>
    <n v="14"/>
    <n v="2"/>
    <n v="14"/>
    <n v="8"/>
    <n v="3"/>
    <n v="11"/>
  </r>
  <r>
    <x v="1"/>
    <s v="Travel_Rarely"/>
    <x v="4"/>
    <s v="Current Employees"/>
    <x v="1"/>
    <x v="0"/>
    <s v="STAFF-1198"/>
    <x v="856"/>
    <x v="1"/>
    <x v="2"/>
    <x v="0"/>
    <s v="No"/>
    <s v="Y"/>
    <n v="2"/>
    <n v="-2"/>
    <n v="0"/>
    <n v="20"/>
    <x v="1"/>
    <m/>
    <n v="0"/>
    <n v="1"/>
    <n v="805"/>
    <n v="3"/>
    <x v="3"/>
    <n v="1"/>
    <n v="1"/>
    <n v="87"/>
    <n v="2"/>
    <n v="1"/>
    <n v="1"/>
    <n v="3033"/>
    <n v="12828"/>
    <n v="1"/>
    <n v="12"/>
    <n v="3"/>
    <n v="1"/>
    <n v="80"/>
    <n v="0"/>
    <n v="2"/>
    <n v="2"/>
    <n v="2"/>
    <n v="2"/>
    <n v="1"/>
    <n v="2"/>
  </r>
  <r>
    <x v="0"/>
    <s v="Travel_Rarely"/>
    <x v="0"/>
    <s v="Ex-Employees"/>
    <x v="1"/>
    <x v="0"/>
    <s v="STAFF-1200"/>
    <x v="857"/>
    <x v="1"/>
    <x v="1"/>
    <x v="0"/>
    <s v="Yes"/>
    <s v="Y"/>
    <n v="4"/>
    <n v="-2"/>
    <n v="0"/>
    <n v="44"/>
    <x v="0"/>
    <n v="1"/>
    <n v="1"/>
    <n v="0"/>
    <n v="1097"/>
    <n v="10"/>
    <x v="2"/>
    <n v="1"/>
    <n v="3"/>
    <n v="96"/>
    <n v="3"/>
    <n v="1"/>
    <n v="1"/>
    <n v="2936"/>
    <n v="10826"/>
    <n v="1"/>
    <n v="11"/>
    <n v="3"/>
    <n v="3"/>
    <n v="80"/>
    <n v="0"/>
    <n v="6"/>
    <n v="3"/>
    <n v="6"/>
    <n v="4"/>
    <n v="0"/>
    <n v="2"/>
  </r>
  <r>
    <x v="1"/>
    <s v="Travel_Rarely"/>
    <x v="1"/>
    <s v="Current Employees"/>
    <x v="1"/>
    <x v="2"/>
    <s v="STAFF-1201"/>
    <x v="858"/>
    <x v="0"/>
    <x v="5"/>
    <x v="2"/>
    <s v="No"/>
    <s v="Y"/>
    <n v="6"/>
    <n v="-2"/>
    <n v="0"/>
    <n v="53"/>
    <x v="1"/>
    <m/>
    <n v="0"/>
    <n v="1"/>
    <n v="1223"/>
    <n v="7"/>
    <x v="0"/>
    <n v="1"/>
    <n v="4"/>
    <n v="50"/>
    <n v="3"/>
    <n v="5"/>
    <n v="3"/>
    <n v="18606"/>
    <n v="18640"/>
    <n v="3"/>
    <n v="18"/>
    <n v="3"/>
    <n v="2"/>
    <n v="80"/>
    <n v="1"/>
    <n v="26"/>
    <n v="3"/>
    <n v="7"/>
    <n v="7"/>
    <n v="4"/>
    <n v="7"/>
  </r>
  <r>
    <x v="1"/>
    <s v="Travel_Rarely"/>
    <x v="2"/>
    <s v="Current Employees"/>
    <x v="1"/>
    <x v="0"/>
    <s v="STAFF-1202"/>
    <x v="859"/>
    <x v="0"/>
    <x v="1"/>
    <x v="1"/>
    <s v="Yes"/>
    <s v="Y"/>
    <n v="2"/>
    <n v="-2"/>
    <n v="0"/>
    <n v="29"/>
    <x v="1"/>
    <m/>
    <n v="0"/>
    <n v="1"/>
    <n v="942"/>
    <n v="15"/>
    <x v="1"/>
    <n v="1"/>
    <n v="2"/>
    <n v="69"/>
    <n v="1"/>
    <n v="1"/>
    <n v="1"/>
    <n v="2168"/>
    <n v="26933"/>
    <n v="0"/>
    <n v="18"/>
    <n v="3"/>
    <n v="1"/>
    <n v="80"/>
    <n v="1"/>
    <n v="6"/>
    <n v="2"/>
    <n v="5"/>
    <n v="4"/>
    <n v="1"/>
    <n v="3"/>
  </r>
  <r>
    <x v="0"/>
    <s v="Travel_Frequently"/>
    <x v="4"/>
    <s v="Ex-Employees"/>
    <x v="1"/>
    <x v="0"/>
    <s v="STAFF-1203"/>
    <x v="860"/>
    <x v="1"/>
    <x v="1"/>
    <x v="1"/>
    <s v="Yes"/>
    <s v="Y"/>
    <n v="5"/>
    <n v="-2"/>
    <n v="0"/>
    <n v="22"/>
    <x v="0"/>
    <n v="1"/>
    <n v="1"/>
    <n v="0"/>
    <n v="1256"/>
    <n v="3"/>
    <x v="2"/>
    <n v="1"/>
    <n v="3"/>
    <n v="48"/>
    <n v="2"/>
    <n v="1"/>
    <n v="1"/>
    <n v="2853"/>
    <n v="4223"/>
    <n v="0"/>
    <n v="11"/>
    <n v="3"/>
    <n v="2"/>
    <n v="80"/>
    <n v="1"/>
    <n v="1"/>
    <n v="3"/>
    <n v="0"/>
    <n v="0"/>
    <n v="0"/>
    <n v="0"/>
  </r>
  <r>
    <x v="1"/>
    <s v="Travel_Rarely"/>
    <x v="1"/>
    <s v="Current Employees"/>
    <x v="0"/>
    <x v="3"/>
    <s v="STAFF-1204"/>
    <x v="861"/>
    <x v="0"/>
    <x v="5"/>
    <x v="1"/>
    <s v="No"/>
    <s v="Y"/>
    <n v="2"/>
    <n v="-2"/>
    <n v="0"/>
    <n v="46"/>
    <x v="1"/>
    <m/>
    <n v="0"/>
    <n v="1"/>
    <n v="1402"/>
    <n v="2"/>
    <x v="3"/>
    <n v="1"/>
    <n v="3"/>
    <n v="69"/>
    <n v="3"/>
    <n v="4"/>
    <n v="2"/>
    <n v="17048"/>
    <n v="24097"/>
    <n v="8"/>
    <n v="23"/>
    <n v="4"/>
    <n v="1"/>
    <n v="80"/>
    <n v="0"/>
    <n v="28"/>
    <n v="3"/>
    <n v="26"/>
    <n v="15"/>
    <n v="15"/>
    <n v="9"/>
  </r>
  <r>
    <x v="1"/>
    <s v="Non-Travel"/>
    <x v="0"/>
    <s v="Current Employees"/>
    <x v="1"/>
    <x v="0"/>
    <s v="STAFF-1206"/>
    <x v="862"/>
    <x v="1"/>
    <x v="1"/>
    <x v="0"/>
    <s v="No"/>
    <s v="Y"/>
    <n v="3"/>
    <n v="-2"/>
    <n v="0"/>
    <n v="44"/>
    <x v="1"/>
    <m/>
    <n v="0"/>
    <n v="1"/>
    <n v="111"/>
    <n v="17"/>
    <x v="3"/>
    <n v="1"/>
    <n v="4"/>
    <n v="74"/>
    <n v="1"/>
    <n v="1"/>
    <n v="1"/>
    <n v="2290"/>
    <n v="4279"/>
    <n v="2"/>
    <n v="13"/>
    <n v="3"/>
    <n v="4"/>
    <n v="80"/>
    <n v="0"/>
    <n v="6"/>
    <n v="3"/>
    <n v="0"/>
    <n v="0"/>
    <n v="0"/>
    <n v="0"/>
  </r>
  <r>
    <x v="1"/>
    <s v="Travel_Rarely"/>
    <x v="2"/>
    <s v="Current Employees"/>
    <x v="2"/>
    <x v="5"/>
    <s v="STAFF-1207"/>
    <x v="863"/>
    <x v="1"/>
    <x v="8"/>
    <x v="1"/>
    <s v="No"/>
    <s v="Y"/>
    <n v="2"/>
    <n v="-2"/>
    <n v="0"/>
    <n v="33"/>
    <x v="1"/>
    <m/>
    <n v="0"/>
    <n v="1"/>
    <n v="147"/>
    <n v="2"/>
    <x v="3"/>
    <n v="1"/>
    <n v="2"/>
    <n v="99"/>
    <n v="3"/>
    <n v="1"/>
    <n v="3"/>
    <n v="3600"/>
    <n v="8429"/>
    <n v="1"/>
    <n v="13"/>
    <n v="3"/>
    <n v="4"/>
    <n v="80"/>
    <n v="1"/>
    <n v="5"/>
    <n v="3"/>
    <n v="5"/>
    <n v="4"/>
    <n v="1"/>
    <n v="4"/>
  </r>
  <r>
    <x v="0"/>
    <s v="Non-Travel"/>
    <x v="0"/>
    <s v="Ex-Employees"/>
    <x v="1"/>
    <x v="0"/>
    <s v="STAFF-1210"/>
    <x v="864"/>
    <x v="1"/>
    <x v="1"/>
    <x v="2"/>
    <s v="No"/>
    <s v="Y"/>
    <n v="2"/>
    <n v="-2"/>
    <n v="0"/>
    <n v="41"/>
    <x v="0"/>
    <n v="1"/>
    <n v="1"/>
    <n v="0"/>
    <n v="906"/>
    <n v="5"/>
    <x v="0"/>
    <n v="1"/>
    <n v="1"/>
    <n v="95"/>
    <n v="2"/>
    <n v="1"/>
    <n v="1"/>
    <n v="2107"/>
    <n v="20293"/>
    <n v="6"/>
    <n v="17"/>
    <n v="3"/>
    <n v="1"/>
    <n v="80"/>
    <n v="1"/>
    <n v="5"/>
    <n v="1"/>
    <n v="1"/>
    <n v="0"/>
    <n v="0"/>
    <n v="0"/>
  </r>
  <r>
    <x v="1"/>
    <s v="Travel_Rarely"/>
    <x v="2"/>
    <s v="Current Employees"/>
    <x v="0"/>
    <x v="0"/>
    <s v="STAFF-1211"/>
    <x v="865"/>
    <x v="1"/>
    <x v="0"/>
    <x v="2"/>
    <s v="No"/>
    <s v="Y"/>
    <n v="3"/>
    <n v="-2"/>
    <n v="0"/>
    <n v="30"/>
    <x v="1"/>
    <m/>
    <n v="0"/>
    <n v="1"/>
    <n v="1329"/>
    <n v="29"/>
    <x v="2"/>
    <n v="1"/>
    <n v="3"/>
    <n v="61"/>
    <n v="3"/>
    <n v="2"/>
    <n v="1"/>
    <n v="4115"/>
    <n v="13192"/>
    <n v="8"/>
    <n v="19"/>
    <n v="3"/>
    <n v="3"/>
    <n v="80"/>
    <n v="3"/>
    <n v="8"/>
    <n v="3"/>
    <n v="4"/>
    <n v="3"/>
    <n v="0"/>
    <n v="3"/>
  </r>
  <r>
    <x v="1"/>
    <s v="Travel_Frequently"/>
    <x v="0"/>
    <s v="Current Employees"/>
    <x v="0"/>
    <x v="2"/>
    <s v="STAFF-1212"/>
    <x v="866"/>
    <x v="1"/>
    <x v="0"/>
    <x v="1"/>
    <s v="No"/>
    <s v="Y"/>
    <n v="2"/>
    <n v="-2"/>
    <n v="0"/>
    <n v="40"/>
    <x v="1"/>
    <m/>
    <n v="0"/>
    <n v="1"/>
    <n v="1184"/>
    <n v="2"/>
    <x v="2"/>
    <n v="1"/>
    <n v="2"/>
    <n v="62"/>
    <n v="3"/>
    <n v="2"/>
    <n v="2"/>
    <n v="4327"/>
    <n v="25440"/>
    <n v="5"/>
    <n v="12"/>
    <n v="3"/>
    <n v="4"/>
    <n v="80"/>
    <n v="3"/>
    <n v="5"/>
    <n v="3"/>
    <n v="0"/>
    <n v="0"/>
    <n v="0"/>
    <n v="0"/>
  </r>
  <r>
    <x v="1"/>
    <s v="Travel_Frequently"/>
    <x v="1"/>
    <s v="Current Employees"/>
    <x v="1"/>
    <x v="2"/>
    <s v="STAFF-1215"/>
    <x v="867"/>
    <x v="0"/>
    <x v="5"/>
    <x v="1"/>
    <s v="No"/>
    <s v="Y"/>
    <n v="3"/>
    <n v="-2"/>
    <n v="0"/>
    <n v="50"/>
    <x v="1"/>
    <m/>
    <n v="0"/>
    <n v="1"/>
    <n v="1421"/>
    <n v="2"/>
    <x v="3"/>
    <n v="1"/>
    <n v="4"/>
    <n v="30"/>
    <n v="3"/>
    <n v="4"/>
    <n v="3"/>
    <n v="17856"/>
    <n v="9490"/>
    <n v="2"/>
    <n v="22"/>
    <n v="4"/>
    <n v="3"/>
    <n v="80"/>
    <n v="1"/>
    <n v="32"/>
    <n v="3"/>
    <n v="2"/>
    <n v="2"/>
    <n v="2"/>
    <n v="2"/>
  </r>
  <r>
    <x v="1"/>
    <s v="Travel_Rarely"/>
    <x v="2"/>
    <s v="Current Employees"/>
    <x v="1"/>
    <x v="2"/>
    <s v="STAFF-1216"/>
    <x v="868"/>
    <x v="1"/>
    <x v="2"/>
    <x v="1"/>
    <s v="No"/>
    <s v="Y"/>
    <n v="2"/>
    <n v="-2"/>
    <n v="0"/>
    <n v="28"/>
    <x v="1"/>
    <m/>
    <n v="0"/>
    <n v="1"/>
    <n v="1179"/>
    <n v="19"/>
    <x v="2"/>
    <n v="1"/>
    <n v="4"/>
    <n v="78"/>
    <n v="2"/>
    <n v="1"/>
    <n v="3"/>
    <n v="3196"/>
    <n v="12449"/>
    <n v="1"/>
    <n v="12"/>
    <n v="3"/>
    <n v="3"/>
    <n v="80"/>
    <n v="3"/>
    <n v="6"/>
    <n v="3"/>
    <n v="6"/>
    <n v="5"/>
    <n v="3"/>
    <n v="3"/>
  </r>
  <r>
    <x v="1"/>
    <s v="Travel_Rarely"/>
    <x v="1"/>
    <s v="Current Employees"/>
    <x v="1"/>
    <x v="0"/>
    <s v="STAFF-1217"/>
    <x v="869"/>
    <x v="1"/>
    <x v="7"/>
    <x v="1"/>
    <s v="No"/>
    <s v="Y"/>
    <n v="2"/>
    <n v="-2"/>
    <n v="0"/>
    <n v="46"/>
    <x v="1"/>
    <m/>
    <n v="0"/>
    <n v="1"/>
    <n v="1450"/>
    <n v="15"/>
    <x v="0"/>
    <n v="1"/>
    <n v="4"/>
    <n v="52"/>
    <n v="3"/>
    <n v="5"/>
    <n v="1"/>
    <n v="19081"/>
    <n v="10849"/>
    <n v="5"/>
    <n v="11"/>
    <n v="3"/>
    <n v="1"/>
    <n v="80"/>
    <n v="1"/>
    <n v="25"/>
    <n v="3"/>
    <n v="4"/>
    <n v="2"/>
    <n v="0"/>
    <n v="3"/>
  </r>
  <r>
    <x v="1"/>
    <s v="Travel_Rarely"/>
    <x v="0"/>
    <s v="Current Employees"/>
    <x v="0"/>
    <x v="0"/>
    <s v="STAFF-1218"/>
    <x v="870"/>
    <x v="1"/>
    <x v="0"/>
    <x v="1"/>
    <s v="Yes"/>
    <s v="Y"/>
    <n v="2"/>
    <n v="-2"/>
    <n v="0"/>
    <n v="35"/>
    <x v="1"/>
    <m/>
    <n v="0"/>
    <n v="1"/>
    <n v="1361"/>
    <n v="17"/>
    <x v="2"/>
    <n v="1"/>
    <n v="3"/>
    <n v="94"/>
    <n v="3"/>
    <n v="2"/>
    <n v="1"/>
    <n v="8966"/>
    <n v="21026"/>
    <n v="3"/>
    <n v="15"/>
    <n v="3"/>
    <n v="4"/>
    <n v="80"/>
    <n v="3"/>
    <n v="15"/>
    <n v="3"/>
    <n v="7"/>
    <n v="7"/>
    <n v="1"/>
    <n v="7"/>
  </r>
  <r>
    <x v="0"/>
    <s v="Travel_Rarely"/>
    <x v="4"/>
    <s v="Ex-Employees"/>
    <x v="1"/>
    <x v="0"/>
    <s v="STAFF-1219"/>
    <x v="871"/>
    <x v="0"/>
    <x v="2"/>
    <x v="1"/>
    <s v="No"/>
    <s v="Y"/>
    <n v="3"/>
    <n v="-2"/>
    <n v="0"/>
    <n v="24"/>
    <x v="0"/>
    <n v="1"/>
    <n v="1"/>
    <n v="0"/>
    <n v="984"/>
    <n v="17"/>
    <x v="0"/>
    <n v="1"/>
    <n v="4"/>
    <n v="97"/>
    <n v="3"/>
    <n v="1"/>
    <n v="1"/>
    <n v="2210"/>
    <n v="3372"/>
    <n v="1"/>
    <n v="13"/>
    <n v="3"/>
    <n v="1"/>
    <n v="80"/>
    <n v="1"/>
    <n v="1"/>
    <n v="1"/>
    <n v="1"/>
    <n v="0"/>
    <n v="0"/>
    <n v="0"/>
  </r>
  <r>
    <x v="1"/>
    <s v="Travel_Frequently"/>
    <x v="2"/>
    <s v="Current Employees"/>
    <x v="0"/>
    <x v="2"/>
    <s v="STAFF-1220"/>
    <x v="872"/>
    <x v="0"/>
    <x v="0"/>
    <x v="1"/>
    <s v="No"/>
    <s v="Y"/>
    <n v="3"/>
    <n v="-2"/>
    <n v="0"/>
    <n v="33"/>
    <x v="1"/>
    <m/>
    <n v="0"/>
    <n v="1"/>
    <n v="1146"/>
    <n v="25"/>
    <x v="3"/>
    <n v="1"/>
    <n v="2"/>
    <n v="82"/>
    <n v="3"/>
    <n v="2"/>
    <n v="3"/>
    <n v="4539"/>
    <n v="4905"/>
    <n v="1"/>
    <n v="12"/>
    <n v="3"/>
    <n v="1"/>
    <n v="80"/>
    <n v="1"/>
    <n v="10"/>
    <n v="2"/>
    <n v="10"/>
    <n v="7"/>
    <n v="0"/>
    <n v="1"/>
  </r>
  <r>
    <x v="1"/>
    <s v="Travel_Rarely"/>
    <x v="0"/>
    <s v="Current Employees"/>
    <x v="1"/>
    <x v="0"/>
    <s v="STAFF-1221"/>
    <x v="873"/>
    <x v="1"/>
    <x v="2"/>
    <x v="2"/>
    <s v="No"/>
    <s v="Y"/>
    <n v="4"/>
    <n v="-2"/>
    <n v="0"/>
    <n v="36"/>
    <x v="1"/>
    <m/>
    <n v="0"/>
    <n v="1"/>
    <n v="917"/>
    <n v="6"/>
    <x v="2"/>
    <n v="1"/>
    <n v="3"/>
    <n v="60"/>
    <n v="1"/>
    <n v="1"/>
    <n v="1"/>
    <n v="2741"/>
    <n v="6865"/>
    <n v="1"/>
    <n v="14"/>
    <n v="3"/>
    <n v="3"/>
    <n v="80"/>
    <n v="1"/>
    <n v="7"/>
    <n v="3"/>
    <n v="7"/>
    <n v="7"/>
    <n v="1"/>
    <n v="7"/>
  </r>
  <r>
    <x v="1"/>
    <s v="Travel_Rarely"/>
    <x v="2"/>
    <s v="Current Employees"/>
    <x v="1"/>
    <x v="0"/>
    <s v="STAFF-1224"/>
    <x v="874"/>
    <x v="1"/>
    <x v="2"/>
    <x v="2"/>
    <s v="No"/>
    <s v="Y"/>
    <n v="4"/>
    <n v="-2"/>
    <n v="0"/>
    <n v="30"/>
    <x v="1"/>
    <m/>
    <n v="0"/>
    <n v="1"/>
    <n v="853"/>
    <n v="7"/>
    <x v="2"/>
    <n v="1"/>
    <n v="3"/>
    <n v="49"/>
    <n v="3"/>
    <n v="2"/>
    <n v="1"/>
    <n v="3491"/>
    <n v="11309"/>
    <n v="1"/>
    <n v="13"/>
    <n v="3"/>
    <n v="1"/>
    <n v="80"/>
    <n v="3"/>
    <n v="10"/>
    <n v="2"/>
    <n v="10"/>
    <n v="7"/>
    <n v="8"/>
    <n v="9"/>
  </r>
  <r>
    <x v="1"/>
    <s v="Travel_Rarely"/>
    <x v="0"/>
    <s v="Current Employees"/>
    <x v="1"/>
    <x v="1"/>
    <s v="STAFF-1225"/>
    <x v="875"/>
    <x v="1"/>
    <x v="1"/>
    <x v="0"/>
    <s v="No"/>
    <s v="Y"/>
    <n v="3"/>
    <n v="-2"/>
    <n v="0"/>
    <n v="44"/>
    <x v="1"/>
    <m/>
    <n v="0"/>
    <n v="1"/>
    <n v="200"/>
    <n v="29"/>
    <x v="2"/>
    <n v="1"/>
    <n v="4"/>
    <n v="32"/>
    <n v="3"/>
    <n v="2"/>
    <n v="4"/>
    <n v="4541"/>
    <n v="7744"/>
    <n v="1"/>
    <n v="25"/>
    <n v="4"/>
    <n v="2"/>
    <n v="80"/>
    <n v="0"/>
    <n v="20"/>
    <n v="3"/>
    <n v="20"/>
    <n v="11"/>
    <n v="13"/>
    <n v="17"/>
  </r>
  <r>
    <x v="1"/>
    <s v="Travel_Rarely"/>
    <x v="4"/>
    <s v="Current Employees"/>
    <x v="0"/>
    <x v="3"/>
    <s v="STAFF-1226"/>
    <x v="876"/>
    <x v="1"/>
    <x v="6"/>
    <x v="0"/>
    <s v="No"/>
    <s v="Y"/>
    <n v="2"/>
    <n v="-2"/>
    <n v="0"/>
    <n v="20"/>
    <x v="1"/>
    <m/>
    <n v="0"/>
    <n v="1"/>
    <n v="654"/>
    <n v="21"/>
    <x v="3"/>
    <n v="1"/>
    <n v="3"/>
    <n v="43"/>
    <n v="4"/>
    <n v="1"/>
    <n v="2"/>
    <n v="2678"/>
    <n v="5050"/>
    <n v="1"/>
    <n v="17"/>
    <n v="3"/>
    <n v="4"/>
    <n v="80"/>
    <n v="0"/>
    <n v="2"/>
    <n v="3"/>
    <n v="2"/>
    <n v="1"/>
    <n v="2"/>
    <n v="2"/>
  </r>
  <r>
    <x v="1"/>
    <s v="Travel_Rarely"/>
    <x v="1"/>
    <s v="Current Employees"/>
    <x v="1"/>
    <x v="4"/>
    <s v="STAFF-1228"/>
    <x v="877"/>
    <x v="1"/>
    <x v="3"/>
    <x v="2"/>
    <s v="No"/>
    <s v="Y"/>
    <n v="3"/>
    <n v="-2"/>
    <n v="0"/>
    <n v="46"/>
    <x v="1"/>
    <m/>
    <n v="0"/>
    <n v="1"/>
    <n v="150"/>
    <n v="2"/>
    <x v="2"/>
    <n v="1"/>
    <n v="4"/>
    <n v="60"/>
    <n v="3"/>
    <n v="2"/>
    <n v="4"/>
    <n v="7379"/>
    <n v="17433"/>
    <n v="2"/>
    <n v="11"/>
    <n v="3"/>
    <n v="3"/>
    <n v="80"/>
    <n v="1"/>
    <n v="12"/>
    <n v="2"/>
    <n v="6"/>
    <n v="3"/>
    <n v="1"/>
    <n v="4"/>
  </r>
  <r>
    <x v="1"/>
    <s v="Non-Travel"/>
    <x v="0"/>
    <s v="Current Employees"/>
    <x v="2"/>
    <x v="2"/>
    <s v="STAFF-1231"/>
    <x v="878"/>
    <x v="1"/>
    <x v="8"/>
    <x v="1"/>
    <s v="No"/>
    <s v="Y"/>
    <n v="3"/>
    <n v="-2"/>
    <n v="0"/>
    <n v="42"/>
    <x v="1"/>
    <m/>
    <n v="0"/>
    <n v="1"/>
    <n v="179"/>
    <n v="2"/>
    <x v="4"/>
    <n v="1"/>
    <n v="4"/>
    <n v="79"/>
    <n v="4"/>
    <n v="2"/>
    <n v="3"/>
    <n v="6272"/>
    <n v="12858"/>
    <n v="7"/>
    <n v="16"/>
    <n v="3"/>
    <n v="1"/>
    <n v="80"/>
    <n v="1"/>
    <n v="10"/>
    <n v="4"/>
    <n v="4"/>
    <n v="3"/>
    <n v="0"/>
    <n v="3"/>
  </r>
  <r>
    <x v="1"/>
    <s v="Travel_Rarely"/>
    <x v="3"/>
    <s v="Current Employees"/>
    <x v="0"/>
    <x v="3"/>
    <s v="STAFF-1233"/>
    <x v="879"/>
    <x v="1"/>
    <x v="0"/>
    <x v="2"/>
    <s v="Yes"/>
    <s v="Y"/>
    <n v="3"/>
    <n v="-2"/>
    <n v="0"/>
    <n v="60"/>
    <x v="1"/>
    <m/>
    <n v="0"/>
    <n v="1"/>
    <n v="696"/>
    <n v="7"/>
    <x v="2"/>
    <n v="1"/>
    <n v="2"/>
    <n v="52"/>
    <n v="4"/>
    <n v="2"/>
    <n v="2"/>
    <n v="5220"/>
    <n v="10893"/>
    <n v="0"/>
    <n v="18"/>
    <n v="3"/>
    <n v="2"/>
    <n v="80"/>
    <n v="1"/>
    <n v="12"/>
    <n v="3"/>
    <n v="11"/>
    <n v="7"/>
    <n v="1"/>
    <n v="9"/>
  </r>
  <r>
    <x v="1"/>
    <s v="Travel_Frequently"/>
    <x v="2"/>
    <s v="Current Employees"/>
    <x v="1"/>
    <x v="1"/>
    <s v="STAFF-1234"/>
    <x v="880"/>
    <x v="0"/>
    <x v="2"/>
    <x v="1"/>
    <s v="No"/>
    <s v="Y"/>
    <n v="2"/>
    <n v="-2"/>
    <n v="0"/>
    <n v="32"/>
    <x v="1"/>
    <m/>
    <n v="0"/>
    <n v="1"/>
    <n v="116"/>
    <n v="13"/>
    <x v="3"/>
    <n v="1"/>
    <n v="3"/>
    <n v="77"/>
    <n v="2"/>
    <n v="1"/>
    <n v="2"/>
    <n v="2743"/>
    <n v="7331"/>
    <n v="1"/>
    <n v="20"/>
    <n v="4"/>
    <n v="3"/>
    <n v="80"/>
    <n v="1"/>
    <n v="2"/>
    <n v="3"/>
    <n v="2"/>
    <n v="2"/>
    <n v="2"/>
    <n v="2"/>
  </r>
  <r>
    <x v="1"/>
    <s v="Travel_Frequently"/>
    <x v="2"/>
    <s v="Current Employees"/>
    <x v="1"/>
    <x v="0"/>
    <s v="STAFF-1235"/>
    <x v="881"/>
    <x v="0"/>
    <x v="1"/>
    <x v="0"/>
    <s v="Yes"/>
    <s v="Y"/>
    <n v="2"/>
    <n v="-2"/>
    <n v="0"/>
    <n v="32"/>
    <x v="1"/>
    <m/>
    <n v="0"/>
    <n v="1"/>
    <n v="1316"/>
    <n v="2"/>
    <x v="0"/>
    <n v="1"/>
    <n v="4"/>
    <n v="38"/>
    <n v="3"/>
    <n v="2"/>
    <n v="1"/>
    <n v="4998"/>
    <n v="2338"/>
    <n v="4"/>
    <n v="14"/>
    <n v="3"/>
    <n v="4"/>
    <n v="80"/>
    <n v="0"/>
    <n v="10"/>
    <n v="3"/>
    <n v="8"/>
    <n v="7"/>
    <n v="0"/>
    <n v="7"/>
  </r>
  <r>
    <x v="1"/>
    <s v="Travel_Rarely"/>
    <x v="0"/>
    <s v="Current Employees"/>
    <x v="1"/>
    <x v="4"/>
    <s v="STAFF-1237"/>
    <x v="882"/>
    <x v="0"/>
    <x v="3"/>
    <x v="2"/>
    <s v="Yes"/>
    <s v="Y"/>
    <n v="2"/>
    <n v="-2"/>
    <n v="0"/>
    <n v="36"/>
    <x v="1"/>
    <m/>
    <n v="0"/>
    <n v="1"/>
    <n v="363"/>
    <n v="1"/>
    <x v="3"/>
    <n v="1"/>
    <n v="4"/>
    <n v="77"/>
    <n v="1"/>
    <n v="3"/>
    <n v="4"/>
    <n v="10252"/>
    <n v="4235"/>
    <n v="2"/>
    <n v="21"/>
    <n v="4"/>
    <n v="3"/>
    <n v="80"/>
    <n v="1"/>
    <n v="17"/>
    <n v="3"/>
    <n v="7"/>
    <n v="7"/>
    <n v="7"/>
    <n v="7"/>
  </r>
  <r>
    <x v="1"/>
    <s v="Travel_Rarely"/>
    <x v="2"/>
    <s v="Current Employees"/>
    <x v="1"/>
    <x v="2"/>
    <s v="STAFF-1238"/>
    <x v="883"/>
    <x v="1"/>
    <x v="1"/>
    <x v="1"/>
    <s v="No"/>
    <s v="Y"/>
    <n v="5"/>
    <n v="-2"/>
    <n v="0"/>
    <n v="33"/>
    <x v="1"/>
    <m/>
    <n v="0"/>
    <n v="1"/>
    <n v="117"/>
    <n v="9"/>
    <x v="3"/>
    <n v="1"/>
    <n v="1"/>
    <n v="60"/>
    <n v="3"/>
    <n v="1"/>
    <n v="4"/>
    <n v="2781"/>
    <n v="6311"/>
    <n v="0"/>
    <n v="13"/>
    <n v="3"/>
    <n v="2"/>
    <n v="80"/>
    <n v="1"/>
    <n v="15"/>
    <n v="3"/>
    <n v="14"/>
    <n v="10"/>
    <n v="4"/>
    <n v="10"/>
  </r>
  <r>
    <x v="1"/>
    <s v="Travel_Rarely"/>
    <x v="0"/>
    <s v="Current Employees"/>
    <x v="0"/>
    <x v="4"/>
    <s v="STAFF-1239"/>
    <x v="884"/>
    <x v="0"/>
    <x v="0"/>
    <x v="2"/>
    <s v="No"/>
    <s v="Y"/>
    <n v="2"/>
    <n v="-2"/>
    <n v="0"/>
    <n v="40"/>
    <x v="1"/>
    <m/>
    <n v="0"/>
    <n v="1"/>
    <n v="107"/>
    <n v="10"/>
    <x v="3"/>
    <n v="1"/>
    <n v="4"/>
    <n v="84"/>
    <n v="2"/>
    <n v="2"/>
    <n v="4"/>
    <n v="6852"/>
    <n v="11591"/>
    <n v="7"/>
    <n v="12"/>
    <n v="3"/>
    <n v="2"/>
    <n v="80"/>
    <n v="1"/>
    <n v="7"/>
    <n v="4"/>
    <n v="5"/>
    <n v="1"/>
    <n v="1"/>
    <n v="3"/>
  </r>
  <r>
    <x v="1"/>
    <s v="Travel_Rarely"/>
    <x v="2"/>
    <s v="Current Employees"/>
    <x v="0"/>
    <x v="0"/>
    <s v="STAFF-1240"/>
    <x v="885"/>
    <x v="1"/>
    <x v="0"/>
    <x v="0"/>
    <s v="No"/>
    <s v="Y"/>
    <n v="4"/>
    <n v="-2"/>
    <n v="0"/>
    <n v="25"/>
    <x v="1"/>
    <m/>
    <n v="0"/>
    <n v="1"/>
    <n v="1356"/>
    <n v="10"/>
    <x v="2"/>
    <n v="1"/>
    <n v="3"/>
    <n v="57"/>
    <n v="3"/>
    <n v="2"/>
    <n v="1"/>
    <n v="4950"/>
    <n v="20623"/>
    <n v="0"/>
    <n v="14"/>
    <n v="3"/>
    <n v="2"/>
    <n v="80"/>
    <n v="0"/>
    <n v="5"/>
    <n v="3"/>
    <n v="4"/>
    <n v="3"/>
    <n v="1"/>
    <n v="1"/>
  </r>
  <r>
    <x v="1"/>
    <s v="Travel_Rarely"/>
    <x v="2"/>
    <s v="Current Employees"/>
    <x v="1"/>
    <x v="2"/>
    <s v="STAFF-1241"/>
    <x v="886"/>
    <x v="1"/>
    <x v="1"/>
    <x v="1"/>
    <s v="Yes"/>
    <s v="Y"/>
    <n v="2"/>
    <n v="-2"/>
    <n v="0"/>
    <n v="30"/>
    <x v="1"/>
    <m/>
    <n v="0"/>
    <n v="1"/>
    <n v="1465"/>
    <n v="1"/>
    <x v="3"/>
    <n v="1"/>
    <n v="4"/>
    <n v="63"/>
    <n v="3"/>
    <n v="1"/>
    <n v="2"/>
    <n v="3579"/>
    <n v="9369"/>
    <n v="0"/>
    <n v="21"/>
    <n v="4"/>
    <n v="1"/>
    <n v="80"/>
    <n v="1"/>
    <n v="12"/>
    <n v="3"/>
    <n v="11"/>
    <n v="9"/>
    <n v="5"/>
    <n v="7"/>
  </r>
  <r>
    <x v="1"/>
    <s v="Travel_Frequently"/>
    <x v="0"/>
    <s v="Current Employees"/>
    <x v="1"/>
    <x v="2"/>
    <s v="STAFF-1242"/>
    <x v="887"/>
    <x v="0"/>
    <x v="7"/>
    <x v="1"/>
    <s v="Yes"/>
    <s v="Y"/>
    <n v="6"/>
    <n v="-2"/>
    <n v="0"/>
    <n v="42"/>
    <x v="1"/>
    <m/>
    <n v="0"/>
    <n v="1"/>
    <n v="458"/>
    <n v="26"/>
    <x v="4"/>
    <n v="1"/>
    <n v="1"/>
    <n v="60"/>
    <n v="3"/>
    <n v="3"/>
    <n v="3"/>
    <n v="13191"/>
    <n v="23281"/>
    <n v="3"/>
    <n v="17"/>
    <n v="3"/>
    <n v="3"/>
    <n v="80"/>
    <n v="0"/>
    <n v="20"/>
    <n v="3"/>
    <n v="1"/>
    <n v="0"/>
    <n v="0"/>
    <n v="0"/>
  </r>
  <r>
    <x v="1"/>
    <s v="Non-Travel"/>
    <x v="0"/>
    <s v="Current Employees"/>
    <x v="0"/>
    <x v="3"/>
    <s v="STAFF-1243"/>
    <x v="888"/>
    <x v="0"/>
    <x v="0"/>
    <x v="1"/>
    <s v="Yes"/>
    <s v="Y"/>
    <n v="6"/>
    <n v="-2"/>
    <n v="0"/>
    <n v="35"/>
    <x v="1"/>
    <m/>
    <n v="0"/>
    <n v="1"/>
    <n v="1212"/>
    <n v="8"/>
    <x v="0"/>
    <n v="1"/>
    <n v="3"/>
    <n v="78"/>
    <n v="2"/>
    <n v="3"/>
    <n v="2"/>
    <n v="10377"/>
    <n v="13755"/>
    <n v="4"/>
    <n v="11"/>
    <n v="3"/>
    <n v="2"/>
    <n v="80"/>
    <n v="1"/>
    <n v="16"/>
    <n v="2"/>
    <n v="13"/>
    <n v="2"/>
    <n v="4"/>
    <n v="12"/>
  </r>
  <r>
    <x v="1"/>
    <s v="Travel_Rarely"/>
    <x v="2"/>
    <s v="Current Employees"/>
    <x v="1"/>
    <x v="0"/>
    <s v="STAFF-1244"/>
    <x v="889"/>
    <x v="1"/>
    <x v="1"/>
    <x v="1"/>
    <s v="Yes"/>
    <s v="Y"/>
    <n v="3"/>
    <n v="-2"/>
    <n v="0"/>
    <n v="27"/>
    <x v="1"/>
    <m/>
    <n v="0"/>
    <n v="1"/>
    <n v="1103"/>
    <n v="14"/>
    <x v="3"/>
    <n v="1"/>
    <n v="1"/>
    <n v="42"/>
    <n v="3"/>
    <n v="1"/>
    <n v="1"/>
    <n v="2235"/>
    <n v="14377"/>
    <n v="1"/>
    <n v="14"/>
    <n v="3"/>
    <n v="4"/>
    <n v="80"/>
    <n v="2"/>
    <n v="9"/>
    <n v="2"/>
    <n v="9"/>
    <n v="7"/>
    <n v="6"/>
    <n v="8"/>
  </r>
  <r>
    <x v="1"/>
    <s v="Travel_Frequently"/>
    <x v="1"/>
    <s v="Current Employees"/>
    <x v="1"/>
    <x v="0"/>
    <s v="STAFF-1245"/>
    <x v="890"/>
    <x v="0"/>
    <x v="3"/>
    <x v="2"/>
    <s v="No"/>
    <s v="Y"/>
    <n v="2"/>
    <n v="-2"/>
    <n v="0"/>
    <n v="54"/>
    <x v="1"/>
    <m/>
    <n v="0"/>
    <n v="1"/>
    <n v="966"/>
    <n v="1"/>
    <x v="2"/>
    <n v="1"/>
    <n v="4"/>
    <n v="53"/>
    <n v="3"/>
    <n v="3"/>
    <n v="1"/>
    <n v="10502"/>
    <n v="9659"/>
    <n v="7"/>
    <n v="17"/>
    <n v="3"/>
    <n v="1"/>
    <n v="80"/>
    <n v="1"/>
    <n v="33"/>
    <n v="1"/>
    <n v="5"/>
    <n v="4"/>
    <n v="1"/>
    <n v="4"/>
  </r>
  <r>
    <x v="1"/>
    <s v="Travel_Rarely"/>
    <x v="0"/>
    <s v="Current Employees"/>
    <x v="1"/>
    <x v="0"/>
    <s v="STAFF-1246"/>
    <x v="891"/>
    <x v="0"/>
    <x v="1"/>
    <x v="1"/>
    <s v="No"/>
    <s v="Y"/>
    <n v="5"/>
    <n v="-2"/>
    <n v="0"/>
    <n v="44"/>
    <x v="1"/>
    <m/>
    <n v="0"/>
    <n v="1"/>
    <n v="1117"/>
    <n v="2"/>
    <x v="1"/>
    <n v="1"/>
    <n v="1"/>
    <n v="72"/>
    <n v="4"/>
    <n v="1"/>
    <n v="1"/>
    <n v="2011"/>
    <n v="19982"/>
    <n v="1"/>
    <n v="13"/>
    <n v="3"/>
    <n v="4"/>
    <n v="80"/>
    <n v="1"/>
    <n v="10"/>
    <n v="3"/>
    <n v="10"/>
    <n v="5"/>
    <n v="7"/>
    <n v="7"/>
  </r>
  <r>
    <x v="0"/>
    <s v="Non-Travel"/>
    <x v="4"/>
    <s v="Ex-Employees"/>
    <x v="1"/>
    <x v="2"/>
    <s v="STAFF-1248"/>
    <x v="892"/>
    <x v="0"/>
    <x v="1"/>
    <x v="0"/>
    <s v="Yes"/>
    <s v="Y"/>
    <n v="2"/>
    <n v="-2"/>
    <n v="0"/>
    <n v="19"/>
    <x v="0"/>
    <n v="1"/>
    <n v="1"/>
    <n v="0"/>
    <n v="504"/>
    <n v="10"/>
    <x v="3"/>
    <n v="1"/>
    <n v="1"/>
    <n v="96"/>
    <n v="2"/>
    <n v="1"/>
    <n v="2"/>
    <n v="1859"/>
    <n v="6148"/>
    <n v="1"/>
    <n v="25"/>
    <n v="4"/>
    <n v="2"/>
    <n v="80"/>
    <n v="0"/>
    <n v="1"/>
    <n v="4"/>
    <n v="1"/>
    <n v="1"/>
    <n v="0"/>
    <n v="0"/>
  </r>
  <r>
    <x v="1"/>
    <s v="Travel_Rarely"/>
    <x v="2"/>
    <s v="Current Employees"/>
    <x v="1"/>
    <x v="0"/>
    <s v="STAFF-1249"/>
    <x v="893"/>
    <x v="0"/>
    <x v="1"/>
    <x v="2"/>
    <s v="No"/>
    <s v="Y"/>
    <n v="5"/>
    <n v="-2"/>
    <n v="0"/>
    <n v="29"/>
    <x v="1"/>
    <m/>
    <n v="0"/>
    <n v="1"/>
    <n v="1010"/>
    <n v="1"/>
    <x v="3"/>
    <n v="1"/>
    <n v="1"/>
    <n v="97"/>
    <n v="3"/>
    <n v="1"/>
    <n v="1"/>
    <n v="3760"/>
    <n v="5598"/>
    <n v="1"/>
    <n v="15"/>
    <n v="3"/>
    <n v="1"/>
    <n v="80"/>
    <n v="3"/>
    <n v="3"/>
    <n v="3"/>
    <n v="3"/>
    <n v="2"/>
    <n v="1"/>
    <n v="2"/>
  </r>
  <r>
    <x v="1"/>
    <s v="Travel_Rarely"/>
    <x v="1"/>
    <s v="Current Employees"/>
    <x v="1"/>
    <x v="0"/>
    <s v="STAFF-1250"/>
    <x v="894"/>
    <x v="1"/>
    <x v="7"/>
    <x v="1"/>
    <s v="No"/>
    <s v="Y"/>
    <n v="2"/>
    <n v="-2"/>
    <n v="0"/>
    <n v="54"/>
    <x v="1"/>
    <m/>
    <n v="0"/>
    <n v="1"/>
    <n v="685"/>
    <n v="3"/>
    <x v="3"/>
    <n v="1"/>
    <n v="4"/>
    <n v="85"/>
    <n v="3"/>
    <n v="4"/>
    <n v="1"/>
    <n v="17779"/>
    <n v="23474"/>
    <n v="3"/>
    <n v="14"/>
    <n v="3"/>
    <n v="1"/>
    <n v="80"/>
    <n v="0"/>
    <n v="36"/>
    <n v="3"/>
    <n v="10"/>
    <n v="9"/>
    <n v="0"/>
    <n v="9"/>
  </r>
  <r>
    <x v="1"/>
    <s v="Travel_Rarely"/>
    <x v="2"/>
    <s v="Current Employees"/>
    <x v="1"/>
    <x v="2"/>
    <s v="STAFF-1251"/>
    <x v="895"/>
    <x v="1"/>
    <x v="4"/>
    <x v="1"/>
    <s v="Yes"/>
    <s v="Y"/>
    <n v="2"/>
    <n v="-2"/>
    <n v="0"/>
    <n v="31"/>
    <x v="1"/>
    <m/>
    <n v="0"/>
    <n v="1"/>
    <n v="1332"/>
    <n v="11"/>
    <x v="0"/>
    <n v="1"/>
    <n v="3"/>
    <n v="80"/>
    <n v="3"/>
    <n v="2"/>
    <n v="3"/>
    <n v="6833"/>
    <n v="17089"/>
    <n v="1"/>
    <n v="12"/>
    <n v="3"/>
    <n v="4"/>
    <n v="80"/>
    <n v="0"/>
    <n v="6"/>
    <n v="2"/>
    <n v="6"/>
    <n v="5"/>
    <n v="0"/>
    <n v="1"/>
  </r>
  <r>
    <x v="1"/>
    <s v="Travel_Rarely"/>
    <x v="2"/>
    <s v="Current Employees"/>
    <x v="1"/>
    <x v="2"/>
    <s v="STAFF-1252"/>
    <x v="896"/>
    <x v="0"/>
    <x v="4"/>
    <x v="0"/>
    <s v="No"/>
    <s v="Y"/>
    <n v="2"/>
    <n v="-2"/>
    <n v="0"/>
    <n v="31"/>
    <x v="1"/>
    <m/>
    <n v="0"/>
    <n v="1"/>
    <n v="1062"/>
    <n v="24"/>
    <x v="3"/>
    <n v="1"/>
    <n v="3"/>
    <n v="96"/>
    <n v="2"/>
    <n v="2"/>
    <n v="3"/>
    <n v="6812"/>
    <n v="17198"/>
    <n v="1"/>
    <n v="19"/>
    <n v="3"/>
    <n v="2"/>
    <n v="80"/>
    <n v="0"/>
    <n v="10"/>
    <n v="3"/>
    <n v="10"/>
    <n v="9"/>
    <n v="1"/>
    <n v="8"/>
  </r>
  <r>
    <x v="1"/>
    <s v="Travel_Rarely"/>
    <x v="3"/>
    <s v="Current Employees"/>
    <x v="0"/>
    <x v="0"/>
    <s v="STAFF-1254"/>
    <x v="897"/>
    <x v="0"/>
    <x v="0"/>
    <x v="0"/>
    <s v="No"/>
    <s v="Y"/>
    <n v="2"/>
    <n v="-2"/>
    <n v="0"/>
    <n v="59"/>
    <x v="1"/>
    <m/>
    <n v="0"/>
    <n v="1"/>
    <n v="326"/>
    <n v="3"/>
    <x v="3"/>
    <n v="1"/>
    <n v="3"/>
    <n v="48"/>
    <n v="2"/>
    <n v="2"/>
    <n v="1"/>
    <n v="5171"/>
    <n v="16490"/>
    <n v="5"/>
    <n v="17"/>
    <n v="3"/>
    <n v="4"/>
    <n v="80"/>
    <n v="0"/>
    <n v="13"/>
    <n v="3"/>
    <n v="6"/>
    <n v="1"/>
    <n v="0"/>
    <n v="5"/>
  </r>
  <r>
    <x v="1"/>
    <s v="Travel_Rarely"/>
    <x v="0"/>
    <s v="Current Employees"/>
    <x v="1"/>
    <x v="0"/>
    <s v="STAFF-1255"/>
    <x v="898"/>
    <x v="1"/>
    <x v="7"/>
    <x v="1"/>
    <s v="No"/>
    <s v="Y"/>
    <n v="2"/>
    <n v="-2"/>
    <n v="0"/>
    <n v="43"/>
    <x v="1"/>
    <m/>
    <n v="0"/>
    <n v="1"/>
    <n v="920"/>
    <n v="3"/>
    <x v="3"/>
    <n v="1"/>
    <n v="3"/>
    <n v="96"/>
    <n v="1"/>
    <n v="5"/>
    <n v="1"/>
    <n v="19740"/>
    <n v="18625"/>
    <n v="3"/>
    <n v="14"/>
    <n v="3"/>
    <n v="2"/>
    <n v="80"/>
    <n v="1"/>
    <n v="25"/>
    <n v="3"/>
    <n v="8"/>
    <n v="7"/>
    <n v="0"/>
    <n v="7"/>
  </r>
  <r>
    <x v="1"/>
    <s v="Travel_Rarely"/>
    <x v="1"/>
    <s v="Current Employees"/>
    <x v="1"/>
    <x v="2"/>
    <s v="STAFF-1256"/>
    <x v="899"/>
    <x v="1"/>
    <x v="5"/>
    <x v="1"/>
    <s v="No"/>
    <s v="Y"/>
    <n v="2"/>
    <n v="-2"/>
    <n v="0"/>
    <n v="49"/>
    <x v="1"/>
    <m/>
    <n v="0"/>
    <n v="1"/>
    <n v="1098"/>
    <n v="4"/>
    <x v="0"/>
    <n v="1"/>
    <n v="1"/>
    <n v="85"/>
    <n v="2"/>
    <n v="5"/>
    <n v="3"/>
    <n v="18711"/>
    <n v="12124"/>
    <n v="2"/>
    <n v="13"/>
    <n v="3"/>
    <n v="3"/>
    <n v="80"/>
    <n v="1"/>
    <n v="23"/>
    <n v="4"/>
    <n v="1"/>
    <n v="0"/>
    <n v="0"/>
    <n v="0"/>
  </r>
  <r>
    <x v="1"/>
    <s v="Travel_Frequently"/>
    <x v="0"/>
    <s v="Current Employees"/>
    <x v="1"/>
    <x v="4"/>
    <s v="STAFF-1257"/>
    <x v="900"/>
    <x v="1"/>
    <x v="1"/>
    <x v="1"/>
    <s v="No"/>
    <s v="Y"/>
    <n v="2"/>
    <n v="-2"/>
    <n v="0"/>
    <n v="36"/>
    <x v="1"/>
    <m/>
    <n v="0"/>
    <n v="1"/>
    <n v="469"/>
    <n v="3"/>
    <x v="3"/>
    <n v="1"/>
    <n v="4"/>
    <n v="46"/>
    <n v="3"/>
    <n v="1"/>
    <n v="4"/>
    <n v="3692"/>
    <n v="9256"/>
    <n v="1"/>
    <n v="12"/>
    <n v="3"/>
    <n v="3"/>
    <n v="80"/>
    <n v="0"/>
    <n v="12"/>
    <n v="2"/>
    <n v="11"/>
    <n v="10"/>
    <n v="0"/>
    <n v="7"/>
  </r>
  <r>
    <x v="1"/>
    <s v="Travel_Rarely"/>
    <x v="1"/>
    <s v="Current Employees"/>
    <x v="1"/>
    <x v="4"/>
    <s v="STAFF-1258"/>
    <x v="901"/>
    <x v="1"/>
    <x v="2"/>
    <x v="0"/>
    <s v="No"/>
    <s v="Y"/>
    <n v="4"/>
    <n v="-2"/>
    <n v="0"/>
    <n v="48"/>
    <x v="1"/>
    <m/>
    <n v="0"/>
    <n v="1"/>
    <n v="969"/>
    <n v="2"/>
    <x v="0"/>
    <n v="1"/>
    <n v="4"/>
    <n v="76"/>
    <n v="4"/>
    <n v="1"/>
    <n v="4"/>
    <n v="2559"/>
    <n v="16620"/>
    <n v="5"/>
    <n v="11"/>
    <n v="3"/>
    <n v="3"/>
    <n v="80"/>
    <n v="0"/>
    <n v="7"/>
    <n v="2"/>
    <n v="1"/>
    <n v="0"/>
    <n v="0"/>
    <n v="0"/>
  </r>
  <r>
    <x v="1"/>
    <s v="Travel_Rarely"/>
    <x v="2"/>
    <s v="Current Employees"/>
    <x v="1"/>
    <x v="0"/>
    <s v="STAFF-1259"/>
    <x v="902"/>
    <x v="1"/>
    <x v="1"/>
    <x v="2"/>
    <s v="No"/>
    <s v="Y"/>
    <n v="2"/>
    <n v="-2"/>
    <n v="0"/>
    <n v="27"/>
    <x v="1"/>
    <m/>
    <n v="0"/>
    <n v="1"/>
    <n v="1167"/>
    <n v="4"/>
    <x v="0"/>
    <n v="1"/>
    <n v="1"/>
    <n v="76"/>
    <n v="3"/>
    <n v="1"/>
    <n v="1"/>
    <n v="2517"/>
    <n v="3208"/>
    <n v="1"/>
    <n v="11"/>
    <n v="3"/>
    <n v="2"/>
    <n v="80"/>
    <n v="3"/>
    <n v="5"/>
    <n v="3"/>
    <n v="5"/>
    <n v="3"/>
    <n v="0"/>
    <n v="3"/>
  </r>
  <r>
    <x v="1"/>
    <s v="Travel_Rarely"/>
    <x v="2"/>
    <s v="Current Employees"/>
    <x v="1"/>
    <x v="0"/>
    <s v="STAFF-1260"/>
    <x v="903"/>
    <x v="1"/>
    <x v="4"/>
    <x v="2"/>
    <s v="Yes"/>
    <s v="Y"/>
    <n v="2"/>
    <n v="-2"/>
    <n v="0"/>
    <n v="29"/>
    <x v="1"/>
    <m/>
    <n v="0"/>
    <n v="1"/>
    <n v="1329"/>
    <n v="7"/>
    <x v="3"/>
    <n v="1"/>
    <n v="3"/>
    <n v="82"/>
    <n v="3"/>
    <n v="2"/>
    <n v="1"/>
    <n v="6623"/>
    <n v="4204"/>
    <n v="1"/>
    <n v="11"/>
    <n v="3"/>
    <n v="2"/>
    <n v="80"/>
    <n v="2"/>
    <n v="6"/>
    <n v="3"/>
    <n v="6"/>
    <n v="0"/>
    <n v="1"/>
    <n v="0"/>
  </r>
  <r>
    <x v="1"/>
    <s v="Travel_Rarely"/>
    <x v="1"/>
    <s v="Current Employees"/>
    <x v="1"/>
    <x v="0"/>
    <s v="STAFF-1263"/>
    <x v="904"/>
    <x v="1"/>
    <x v="7"/>
    <x v="0"/>
    <s v="No"/>
    <s v="Y"/>
    <n v="3"/>
    <n v="-2"/>
    <n v="0"/>
    <n v="48"/>
    <x v="1"/>
    <m/>
    <n v="0"/>
    <n v="1"/>
    <n v="715"/>
    <n v="1"/>
    <x v="3"/>
    <n v="1"/>
    <n v="4"/>
    <n v="76"/>
    <n v="2"/>
    <n v="5"/>
    <n v="1"/>
    <n v="18265"/>
    <n v="8733"/>
    <n v="6"/>
    <n v="12"/>
    <n v="3"/>
    <n v="3"/>
    <n v="80"/>
    <n v="0"/>
    <n v="25"/>
    <n v="4"/>
    <n v="1"/>
    <n v="0"/>
    <n v="0"/>
    <n v="0"/>
  </r>
  <r>
    <x v="1"/>
    <s v="Travel_Rarely"/>
    <x v="2"/>
    <s v="Current Employees"/>
    <x v="1"/>
    <x v="0"/>
    <s v="STAFF-1264"/>
    <x v="905"/>
    <x v="0"/>
    <x v="7"/>
    <x v="2"/>
    <s v="No"/>
    <s v="Y"/>
    <n v="2"/>
    <n v="-2"/>
    <n v="0"/>
    <n v="29"/>
    <x v="1"/>
    <m/>
    <n v="0"/>
    <n v="1"/>
    <n v="694"/>
    <n v="1"/>
    <x v="3"/>
    <n v="1"/>
    <n v="4"/>
    <n v="87"/>
    <n v="2"/>
    <n v="4"/>
    <n v="1"/>
    <n v="16124"/>
    <n v="3423"/>
    <n v="3"/>
    <n v="14"/>
    <n v="3"/>
    <n v="2"/>
    <n v="80"/>
    <n v="2"/>
    <n v="9"/>
    <n v="2"/>
    <n v="7"/>
    <n v="7"/>
    <n v="1"/>
    <n v="7"/>
  </r>
  <r>
    <x v="1"/>
    <s v="Travel_Rarely"/>
    <x v="2"/>
    <s v="Current Employees"/>
    <x v="1"/>
    <x v="4"/>
    <s v="STAFF-1265"/>
    <x v="906"/>
    <x v="0"/>
    <x v="1"/>
    <x v="1"/>
    <s v="No"/>
    <s v="Y"/>
    <n v="5"/>
    <n v="-2"/>
    <n v="0"/>
    <n v="34"/>
    <x v="1"/>
    <m/>
    <n v="0"/>
    <n v="1"/>
    <n v="1320"/>
    <n v="20"/>
    <x v="3"/>
    <n v="1"/>
    <n v="4"/>
    <n v="89"/>
    <n v="4"/>
    <n v="1"/>
    <n v="4"/>
    <n v="2585"/>
    <n v="21643"/>
    <n v="0"/>
    <n v="17"/>
    <n v="3"/>
    <n v="4"/>
    <n v="80"/>
    <n v="0"/>
    <n v="2"/>
    <n v="2"/>
    <n v="1"/>
    <n v="0"/>
    <n v="0"/>
    <n v="0"/>
  </r>
  <r>
    <x v="1"/>
    <s v="Travel_Rarely"/>
    <x v="0"/>
    <s v="Current Employees"/>
    <x v="0"/>
    <x v="3"/>
    <s v="STAFF-1267"/>
    <x v="907"/>
    <x v="1"/>
    <x v="5"/>
    <x v="1"/>
    <s v="No"/>
    <s v="Y"/>
    <n v="5"/>
    <n v="-2"/>
    <n v="0"/>
    <n v="44"/>
    <x v="1"/>
    <m/>
    <n v="0"/>
    <n v="1"/>
    <n v="1099"/>
    <n v="5"/>
    <x v="3"/>
    <n v="1"/>
    <n v="2"/>
    <n v="88"/>
    <n v="3"/>
    <n v="5"/>
    <n v="2"/>
    <n v="18213"/>
    <n v="8751"/>
    <n v="7"/>
    <n v="11"/>
    <n v="3"/>
    <n v="3"/>
    <n v="80"/>
    <n v="1"/>
    <n v="26"/>
    <n v="3"/>
    <n v="22"/>
    <n v="9"/>
    <n v="3"/>
    <n v="10"/>
  </r>
  <r>
    <x v="1"/>
    <s v="Travel_Rarely"/>
    <x v="2"/>
    <s v="Current Employees"/>
    <x v="0"/>
    <x v="3"/>
    <s v="STAFF-1268"/>
    <x v="908"/>
    <x v="1"/>
    <x v="0"/>
    <x v="2"/>
    <s v="Yes"/>
    <s v="Y"/>
    <n v="3"/>
    <n v="-2"/>
    <n v="0"/>
    <n v="33"/>
    <x v="1"/>
    <m/>
    <n v="0"/>
    <n v="1"/>
    <n v="536"/>
    <n v="10"/>
    <x v="4"/>
    <n v="1"/>
    <n v="4"/>
    <n v="82"/>
    <n v="4"/>
    <n v="3"/>
    <n v="2"/>
    <n v="8380"/>
    <n v="21708"/>
    <n v="0"/>
    <n v="14"/>
    <n v="3"/>
    <n v="4"/>
    <n v="80"/>
    <n v="2"/>
    <n v="10"/>
    <n v="3"/>
    <n v="9"/>
    <n v="8"/>
    <n v="0"/>
    <n v="8"/>
  </r>
  <r>
    <x v="1"/>
    <s v="Travel_Rarely"/>
    <x v="4"/>
    <s v="Current Employees"/>
    <x v="1"/>
    <x v="0"/>
    <s v="STAFF-1269"/>
    <x v="909"/>
    <x v="0"/>
    <x v="1"/>
    <x v="0"/>
    <s v="Yes"/>
    <s v="Y"/>
    <n v="2"/>
    <n v="-2"/>
    <n v="0"/>
    <n v="19"/>
    <x v="1"/>
    <m/>
    <n v="0"/>
    <n v="1"/>
    <n v="265"/>
    <n v="25"/>
    <x v="3"/>
    <n v="1"/>
    <n v="2"/>
    <n v="57"/>
    <n v="4"/>
    <n v="1"/>
    <n v="1"/>
    <n v="2994"/>
    <n v="21221"/>
    <n v="1"/>
    <n v="12"/>
    <n v="3"/>
    <n v="4"/>
    <n v="80"/>
    <n v="0"/>
    <n v="1"/>
    <n v="3"/>
    <n v="1"/>
    <n v="0"/>
    <n v="0"/>
    <n v="1"/>
  </r>
  <r>
    <x v="1"/>
    <s v="Travel_Rarely"/>
    <x v="4"/>
    <s v="Current Employees"/>
    <x v="1"/>
    <x v="0"/>
    <s v="STAFF-1270"/>
    <x v="910"/>
    <x v="1"/>
    <x v="1"/>
    <x v="1"/>
    <s v="No"/>
    <s v="Y"/>
    <n v="2"/>
    <n v="-2"/>
    <n v="0"/>
    <n v="23"/>
    <x v="1"/>
    <m/>
    <n v="0"/>
    <n v="1"/>
    <n v="373"/>
    <n v="1"/>
    <x v="0"/>
    <n v="1"/>
    <n v="4"/>
    <n v="47"/>
    <n v="3"/>
    <n v="1"/>
    <n v="1"/>
    <n v="1223"/>
    <n v="16901"/>
    <n v="1"/>
    <n v="22"/>
    <n v="4"/>
    <n v="4"/>
    <n v="80"/>
    <n v="1"/>
    <n v="1"/>
    <n v="3"/>
    <n v="1"/>
    <n v="0"/>
    <n v="0"/>
    <n v="1"/>
  </r>
  <r>
    <x v="0"/>
    <s v="Travel_Frequently"/>
    <x v="2"/>
    <s v="Ex-Employees"/>
    <x v="0"/>
    <x v="0"/>
    <s v="STAFF-1273"/>
    <x v="911"/>
    <x v="1"/>
    <x v="6"/>
    <x v="0"/>
    <s v="Yes"/>
    <s v="Y"/>
    <n v="4"/>
    <n v="-2"/>
    <n v="0"/>
    <n v="25"/>
    <x v="0"/>
    <n v="1"/>
    <n v="1"/>
    <n v="0"/>
    <n v="599"/>
    <n v="24"/>
    <x v="1"/>
    <n v="1"/>
    <n v="3"/>
    <n v="73"/>
    <n v="1"/>
    <n v="1"/>
    <n v="1"/>
    <n v="1118"/>
    <n v="8040"/>
    <n v="1"/>
    <n v="14"/>
    <n v="3"/>
    <n v="4"/>
    <n v="80"/>
    <n v="0"/>
    <n v="1"/>
    <n v="3"/>
    <n v="1"/>
    <n v="0"/>
    <n v="1"/>
    <n v="0"/>
  </r>
  <r>
    <x v="1"/>
    <s v="Travel_Rarely"/>
    <x v="2"/>
    <s v="Current Employees"/>
    <x v="1"/>
    <x v="0"/>
    <s v="STAFF-1275"/>
    <x v="912"/>
    <x v="1"/>
    <x v="1"/>
    <x v="0"/>
    <s v="Yes"/>
    <s v="Y"/>
    <n v="2"/>
    <n v="-2"/>
    <n v="0"/>
    <n v="26"/>
    <x v="1"/>
    <m/>
    <n v="0"/>
    <n v="1"/>
    <n v="583"/>
    <n v="4"/>
    <x v="0"/>
    <n v="1"/>
    <n v="3"/>
    <n v="53"/>
    <n v="3"/>
    <n v="1"/>
    <n v="1"/>
    <n v="2875"/>
    <n v="9973"/>
    <n v="1"/>
    <n v="20"/>
    <n v="4"/>
    <n v="2"/>
    <n v="80"/>
    <n v="0"/>
    <n v="8"/>
    <n v="2"/>
    <n v="8"/>
    <n v="5"/>
    <n v="2"/>
    <n v="2"/>
  </r>
  <r>
    <x v="0"/>
    <s v="Travel_Rarely"/>
    <x v="1"/>
    <s v="Ex-Employees"/>
    <x v="0"/>
    <x v="3"/>
    <s v="STAFF-1277"/>
    <x v="913"/>
    <x v="0"/>
    <x v="5"/>
    <x v="0"/>
    <s v="Yes"/>
    <s v="Y"/>
    <n v="2"/>
    <n v="-2"/>
    <n v="0"/>
    <n v="45"/>
    <x v="0"/>
    <n v="1"/>
    <n v="1"/>
    <n v="0"/>
    <n v="1449"/>
    <n v="2"/>
    <x v="3"/>
    <n v="1"/>
    <n v="1"/>
    <n v="94"/>
    <n v="1"/>
    <n v="5"/>
    <n v="2"/>
    <n v="18824"/>
    <n v="2493"/>
    <n v="2"/>
    <n v="16"/>
    <n v="3"/>
    <n v="1"/>
    <n v="80"/>
    <n v="0"/>
    <n v="26"/>
    <n v="3"/>
    <n v="24"/>
    <n v="10"/>
    <n v="1"/>
    <n v="11"/>
  </r>
  <r>
    <x v="1"/>
    <s v="Non-Travel"/>
    <x v="3"/>
    <s v="Current Employees"/>
    <x v="1"/>
    <x v="2"/>
    <s v="STAFF-1278"/>
    <x v="914"/>
    <x v="1"/>
    <x v="4"/>
    <x v="2"/>
    <s v="Yes"/>
    <s v="Y"/>
    <n v="3"/>
    <n v="-2"/>
    <n v="0"/>
    <n v="55"/>
    <x v="1"/>
    <m/>
    <n v="0"/>
    <n v="1"/>
    <n v="177"/>
    <n v="8"/>
    <x v="1"/>
    <n v="1"/>
    <n v="4"/>
    <n v="37"/>
    <n v="2"/>
    <n v="4"/>
    <n v="2"/>
    <n v="13577"/>
    <n v="25592"/>
    <n v="1"/>
    <n v="15"/>
    <n v="3"/>
    <n v="4"/>
    <n v="80"/>
    <n v="1"/>
    <n v="34"/>
    <n v="3"/>
    <n v="33"/>
    <n v="9"/>
    <n v="15"/>
    <n v="0"/>
  </r>
  <r>
    <x v="0"/>
    <s v="Travel_Frequently"/>
    <x v="4"/>
    <s v="Ex-Employees"/>
    <x v="1"/>
    <x v="0"/>
    <s v="STAFF-1279"/>
    <x v="915"/>
    <x v="0"/>
    <x v="2"/>
    <x v="0"/>
    <s v="No"/>
    <s v="Y"/>
    <n v="2"/>
    <n v="-2"/>
    <n v="0"/>
    <n v="21"/>
    <x v="0"/>
    <n v="1"/>
    <n v="1"/>
    <n v="0"/>
    <n v="251"/>
    <n v="10"/>
    <x v="0"/>
    <n v="1"/>
    <n v="1"/>
    <n v="45"/>
    <n v="2"/>
    <n v="1"/>
    <n v="1"/>
    <n v="2625"/>
    <n v="25308"/>
    <n v="1"/>
    <n v="20"/>
    <n v="4"/>
    <n v="3"/>
    <n v="80"/>
    <n v="0"/>
    <n v="2"/>
    <n v="1"/>
    <n v="2"/>
    <n v="2"/>
    <n v="2"/>
    <n v="2"/>
  </r>
  <r>
    <x v="1"/>
    <s v="Travel_Rarely"/>
    <x v="1"/>
    <s v="Current Employees"/>
    <x v="0"/>
    <x v="3"/>
    <s v="STAFF-1280"/>
    <x v="916"/>
    <x v="0"/>
    <x v="5"/>
    <x v="1"/>
    <s v="No"/>
    <s v="Y"/>
    <n v="2"/>
    <n v="-2"/>
    <n v="0"/>
    <n v="46"/>
    <x v="1"/>
    <m/>
    <n v="0"/>
    <n v="1"/>
    <n v="168"/>
    <n v="4"/>
    <x v="0"/>
    <n v="1"/>
    <n v="4"/>
    <n v="33"/>
    <n v="2"/>
    <n v="5"/>
    <n v="2"/>
    <n v="18789"/>
    <n v="9946"/>
    <n v="2"/>
    <n v="14"/>
    <n v="3"/>
    <n v="3"/>
    <n v="80"/>
    <n v="1"/>
    <n v="26"/>
    <n v="3"/>
    <n v="11"/>
    <n v="4"/>
    <n v="0"/>
    <n v="8"/>
  </r>
  <r>
    <x v="1"/>
    <s v="Travel_Rarely"/>
    <x v="2"/>
    <s v="Current Employees"/>
    <x v="0"/>
    <x v="3"/>
    <s v="STAFF-1281"/>
    <x v="917"/>
    <x v="0"/>
    <x v="0"/>
    <x v="0"/>
    <s v="Yes"/>
    <s v="Y"/>
    <n v="3"/>
    <n v="-2"/>
    <n v="0"/>
    <n v="34"/>
    <x v="1"/>
    <m/>
    <n v="0"/>
    <n v="1"/>
    <n v="131"/>
    <n v="2"/>
    <x v="3"/>
    <n v="1"/>
    <n v="3"/>
    <n v="86"/>
    <n v="3"/>
    <n v="2"/>
    <n v="2"/>
    <n v="4538"/>
    <n v="6039"/>
    <n v="0"/>
    <n v="12"/>
    <n v="3"/>
    <n v="4"/>
    <n v="80"/>
    <n v="0"/>
    <n v="4"/>
    <n v="3"/>
    <n v="3"/>
    <n v="2"/>
    <n v="0"/>
    <n v="2"/>
  </r>
  <r>
    <x v="1"/>
    <s v="Travel_Frequently"/>
    <x v="1"/>
    <s v="Current Employees"/>
    <x v="0"/>
    <x v="0"/>
    <s v="STAFF-1282"/>
    <x v="918"/>
    <x v="1"/>
    <x v="5"/>
    <x v="2"/>
    <s v="Yes"/>
    <s v="Y"/>
    <n v="5"/>
    <n v="-2"/>
    <n v="0"/>
    <n v="51"/>
    <x v="1"/>
    <m/>
    <n v="0"/>
    <n v="1"/>
    <n v="237"/>
    <n v="9"/>
    <x v="3"/>
    <n v="1"/>
    <n v="4"/>
    <n v="83"/>
    <n v="3"/>
    <n v="5"/>
    <n v="1"/>
    <n v="19847"/>
    <n v="19196"/>
    <n v="4"/>
    <n v="24"/>
    <n v="4"/>
    <n v="1"/>
    <n v="80"/>
    <n v="1"/>
    <n v="31"/>
    <n v="2"/>
    <n v="29"/>
    <n v="10"/>
    <n v="11"/>
    <n v="10"/>
  </r>
  <r>
    <x v="1"/>
    <s v="Travel_Rarely"/>
    <x v="3"/>
    <s v="Current Employees"/>
    <x v="1"/>
    <x v="2"/>
    <s v="STAFF-1283"/>
    <x v="919"/>
    <x v="1"/>
    <x v="3"/>
    <x v="0"/>
    <s v="No"/>
    <s v="Y"/>
    <n v="6"/>
    <n v="-2"/>
    <n v="0"/>
    <n v="59"/>
    <x v="1"/>
    <m/>
    <n v="0"/>
    <n v="1"/>
    <n v="1429"/>
    <n v="18"/>
    <x v="2"/>
    <n v="1"/>
    <n v="4"/>
    <n v="67"/>
    <n v="3"/>
    <n v="3"/>
    <n v="4"/>
    <n v="10512"/>
    <n v="20002"/>
    <n v="6"/>
    <n v="12"/>
    <n v="3"/>
    <n v="4"/>
    <n v="80"/>
    <n v="0"/>
    <n v="25"/>
    <n v="2"/>
    <n v="9"/>
    <n v="7"/>
    <n v="5"/>
    <n v="4"/>
  </r>
  <r>
    <x v="1"/>
    <s v="Travel_Frequently"/>
    <x v="2"/>
    <s v="Current Employees"/>
    <x v="1"/>
    <x v="2"/>
    <s v="STAFF-1285"/>
    <x v="920"/>
    <x v="0"/>
    <x v="2"/>
    <x v="2"/>
    <s v="No"/>
    <s v="Y"/>
    <n v="2"/>
    <n v="-2"/>
    <n v="0"/>
    <n v="34"/>
    <x v="1"/>
    <m/>
    <n v="0"/>
    <n v="1"/>
    <n v="135"/>
    <n v="19"/>
    <x v="3"/>
    <n v="1"/>
    <n v="3"/>
    <n v="46"/>
    <n v="3"/>
    <n v="2"/>
    <n v="2"/>
    <n v="4444"/>
    <n v="22534"/>
    <n v="4"/>
    <n v="13"/>
    <n v="3"/>
    <n v="3"/>
    <n v="80"/>
    <n v="2"/>
    <n v="15"/>
    <n v="4"/>
    <n v="11"/>
    <n v="8"/>
    <n v="5"/>
    <n v="10"/>
  </r>
  <r>
    <x v="1"/>
    <s v="Travel_Frequently"/>
    <x v="2"/>
    <s v="Current Employees"/>
    <x v="1"/>
    <x v="2"/>
    <s v="STAFF-1286"/>
    <x v="921"/>
    <x v="1"/>
    <x v="2"/>
    <x v="0"/>
    <s v="Yes"/>
    <s v="Y"/>
    <n v="2"/>
    <n v="-2"/>
    <n v="0"/>
    <n v="28"/>
    <x v="1"/>
    <m/>
    <n v="0"/>
    <n v="1"/>
    <n v="791"/>
    <n v="1"/>
    <x v="2"/>
    <n v="1"/>
    <n v="4"/>
    <n v="44"/>
    <n v="3"/>
    <n v="1"/>
    <n v="3"/>
    <n v="2154"/>
    <n v="6842"/>
    <n v="0"/>
    <n v="11"/>
    <n v="3"/>
    <n v="3"/>
    <n v="80"/>
    <n v="0"/>
    <n v="5"/>
    <n v="2"/>
    <n v="4"/>
    <n v="2"/>
    <n v="0"/>
    <n v="2"/>
  </r>
  <r>
    <x v="1"/>
    <s v="Travel_Rarely"/>
    <x v="0"/>
    <s v="Current Employees"/>
    <x v="1"/>
    <x v="0"/>
    <s v="STAFF-1288"/>
    <x v="922"/>
    <x v="1"/>
    <x v="5"/>
    <x v="2"/>
    <s v="No"/>
    <s v="Y"/>
    <n v="4"/>
    <n v="-2"/>
    <n v="0"/>
    <n v="44"/>
    <x v="1"/>
    <m/>
    <n v="0"/>
    <n v="1"/>
    <n v="1199"/>
    <n v="4"/>
    <x v="0"/>
    <n v="1"/>
    <n v="3"/>
    <n v="92"/>
    <n v="4"/>
    <n v="5"/>
    <n v="3"/>
    <n v="19190"/>
    <n v="17477"/>
    <n v="1"/>
    <n v="14"/>
    <n v="3"/>
    <n v="4"/>
    <n v="80"/>
    <n v="2"/>
    <n v="26"/>
    <n v="2"/>
    <n v="25"/>
    <n v="9"/>
    <n v="14"/>
    <n v="13"/>
  </r>
  <r>
    <x v="1"/>
    <s v="Travel_Frequently"/>
    <x v="2"/>
    <s v="Current Employees"/>
    <x v="2"/>
    <x v="0"/>
    <s v="STAFF-1289"/>
    <x v="923"/>
    <x v="1"/>
    <x v="8"/>
    <x v="1"/>
    <s v="No"/>
    <s v="Y"/>
    <n v="5"/>
    <n v="-2"/>
    <n v="0"/>
    <n v="34"/>
    <x v="1"/>
    <m/>
    <n v="0"/>
    <n v="1"/>
    <n v="648"/>
    <n v="11"/>
    <x v="3"/>
    <n v="1"/>
    <n v="3"/>
    <n v="56"/>
    <n v="2"/>
    <n v="2"/>
    <n v="2"/>
    <n v="4490"/>
    <n v="21833"/>
    <n v="4"/>
    <n v="11"/>
    <n v="3"/>
    <n v="4"/>
    <n v="80"/>
    <n v="2"/>
    <n v="14"/>
    <n v="4"/>
    <n v="10"/>
    <n v="9"/>
    <n v="1"/>
    <n v="8"/>
  </r>
  <r>
    <x v="1"/>
    <s v="Travel_Rarely"/>
    <x v="0"/>
    <s v="Current Employees"/>
    <x v="1"/>
    <x v="0"/>
    <s v="STAFF-1291"/>
    <x v="924"/>
    <x v="1"/>
    <x v="1"/>
    <x v="1"/>
    <s v="Yes"/>
    <s v="Y"/>
    <n v="3"/>
    <n v="-2"/>
    <n v="0"/>
    <n v="35"/>
    <x v="1"/>
    <m/>
    <n v="0"/>
    <n v="1"/>
    <n v="735"/>
    <n v="6"/>
    <x v="1"/>
    <n v="1"/>
    <n v="3"/>
    <n v="66"/>
    <n v="3"/>
    <n v="1"/>
    <n v="3"/>
    <n v="3506"/>
    <n v="6020"/>
    <n v="0"/>
    <n v="14"/>
    <n v="3"/>
    <n v="4"/>
    <n v="80"/>
    <n v="0"/>
    <n v="4"/>
    <n v="3"/>
    <n v="3"/>
    <n v="2"/>
    <n v="2"/>
    <n v="2"/>
  </r>
  <r>
    <x v="1"/>
    <s v="Travel_Rarely"/>
    <x v="0"/>
    <s v="Current Employees"/>
    <x v="1"/>
    <x v="2"/>
    <s v="STAFF-1292"/>
    <x v="925"/>
    <x v="0"/>
    <x v="1"/>
    <x v="1"/>
    <s v="Yes"/>
    <s v="Y"/>
    <n v="2"/>
    <n v="-2"/>
    <n v="0"/>
    <n v="42"/>
    <x v="1"/>
    <m/>
    <n v="0"/>
    <n v="1"/>
    <n v="603"/>
    <n v="7"/>
    <x v="2"/>
    <n v="1"/>
    <n v="2"/>
    <n v="78"/>
    <n v="4"/>
    <n v="2"/>
    <n v="2"/>
    <n v="2372"/>
    <n v="5628"/>
    <n v="6"/>
    <n v="16"/>
    <n v="3"/>
    <n v="4"/>
    <n v="80"/>
    <n v="0"/>
    <n v="18"/>
    <n v="3"/>
    <n v="1"/>
    <n v="0"/>
    <n v="0"/>
    <n v="0"/>
  </r>
  <r>
    <x v="1"/>
    <s v="Travel_Rarely"/>
    <x v="0"/>
    <s v="Current Employees"/>
    <x v="0"/>
    <x v="3"/>
    <s v="STAFF-1293"/>
    <x v="926"/>
    <x v="0"/>
    <x v="0"/>
    <x v="0"/>
    <s v="No"/>
    <s v="Y"/>
    <n v="3"/>
    <n v="-2"/>
    <n v="0"/>
    <n v="43"/>
    <x v="1"/>
    <m/>
    <n v="0"/>
    <n v="1"/>
    <n v="531"/>
    <n v="4"/>
    <x v="2"/>
    <n v="1"/>
    <n v="4"/>
    <n v="56"/>
    <n v="2"/>
    <n v="3"/>
    <n v="2"/>
    <n v="10231"/>
    <n v="20364"/>
    <n v="3"/>
    <n v="14"/>
    <n v="3"/>
    <n v="4"/>
    <n v="80"/>
    <n v="0"/>
    <n v="23"/>
    <n v="4"/>
    <n v="21"/>
    <n v="7"/>
    <n v="15"/>
    <n v="17"/>
  </r>
  <r>
    <x v="1"/>
    <s v="Travel_Rarely"/>
    <x v="0"/>
    <s v="Current Employees"/>
    <x v="1"/>
    <x v="0"/>
    <s v="STAFF-1294"/>
    <x v="927"/>
    <x v="0"/>
    <x v="3"/>
    <x v="0"/>
    <s v="Yes"/>
    <s v="Y"/>
    <n v="2"/>
    <n v="-2"/>
    <n v="0"/>
    <n v="36"/>
    <x v="1"/>
    <m/>
    <n v="0"/>
    <n v="1"/>
    <n v="429"/>
    <n v="2"/>
    <x v="2"/>
    <n v="1"/>
    <n v="3"/>
    <n v="53"/>
    <n v="3"/>
    <n v="2"/>
    <n v="2"/>
    <n v="5410"/>
    <n v="2323"/>
    <n v="9"/>
    <n v="11"/>
    <n v="3"/>
    <n v="4"/>
    <n v="80"/>
    <n v="0"/>
    <n v="18"/>
    <n v="3"/>
    <n v="16"/>
    <n v="14"/>
    <n v="5"/>
    <n v="12"/>
  </r>
  <r>
    <x v="0"/>
    <s v="Travel_Rarely"/>
    <x v="0"/>
    <s v="Ex-Employees"/>
    <x v="1"/>
    <x v="2"/>
    <s v="STAFF-1295"/>
    <x v="928"/>
    <x v="0"/>
    <x v="4"/>
    <x v="1"/>
    <s v="No"/>
    <s v="Y"/>
    <n v="2"/>
    <n v="-2"/>
    <n v="0"/>
    <n v="44"/>
    <x v="0"/>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x v="1"/>
    <m/>
    <n v="0"/>
    <n v="1"/>
    <n v="193"/>
    <n v="2"/>
    <x v="3"/>
    <n v="1"/>
    <n v="4"/>
    <n v="52"/>
    <n v="2"/>
    <n v="1"/>
    <n v="4"/>
    <n v="3867"/>
    <n v="14222"/>
    <n v="1"/>
    <n v="12"/>
    <n v="3"/>
    <n v="2"/>
    <n v="80"/>
    <n v="1"/>
    <n v="2"/>
    <n v="3"/>
    <n v="2"/>
    <n v="2"/>
    <n v="2"/>
    <n v="2"/>
  </r>
  <r>
    <x v="1"/>
    <s v="Travel_Frequently"/>
    <x v="1"/>
    <s v="Current Employees"/>
    <x v="1"/>
    <x v="2"/>
    <s v="STAFF-1297"/>
    <x v="930"/>
    <x v="0"/>
    <x v="2"/>
    <x v="0"/>
    <s v="No"/>
    <s v="Y"/>
    <n v="6"/>
    <n v="-2"/>
    <n v="0"/>
    <n v="51"/>
    <x v="1"/>
    <m/>
    <n v="0"/>
    <n v="1"/>
    <n v="968"/>
    <n v="6"/>
    <x v="0"/>
    <n v="1"/>
    <n v="2"/>
    <n v="40"/>
    <n v="2"/>
    <n v="1"/>
    <n v="3"/>
    <n v="2838"/>
    <n v="4257"/>
    <n v="0"/>
    <n v="14"/>
    <n v="3"/>
    <n v="2"/>
    <n v="80"/>
    <n v="0"/>
    <n v="8"/>
    <n v="2"/>
    <n v="7"/>
    <n v="0"/>
    <n v="7"/>
    <n v="7"/>
  </r>
  <r>
    <x v="1"/>
    <s v="Non-Travel"/>
    <x v="2"/>
    <s v="Current Employees"/>
    <x v="1"/>
    <x v="2"/>
    <s v="STAFF-1298"/>
    <x v="931"/>
    <x v="0"/>
    <x v="3"/>
    <x v="0"/>
    <s v="Yes"/>
    <s v="Y"/>
    <n v="3"/>
    <n v="-2"/>
    <n v="0"/>
    <n v="30"/>
    <x v="1"/>
    <m/>
    <n v="0"/>
    <n v="1"/>
    <n v="879"/>
    <n v="9"/>
    <x v="0"/>
    <n v="1"/>
    <n v="3"/>
    <n v="72"/>
    <n v="3"/>
    <n v="2"/>
    <n v="3"/>
    <n v="4695"/>
    <n v="12858"/>
    <n v="7"/>
    <n v="18"/>
    <n v="3"/>
    <n v="3"/>
    <n v="80"/>
    <n v="0"/>
    <n v="10"/>
    <n v="3"/>
    <n v="8"/>
    <n v="4"/>
    <n v="1"/>
    <n v="7"/>
  </r>
  <r>
    <x v="0"/>
    <s v="Travel_Rarely"/>
    <x v="2"/>
    <s v="Ex-Employees"/>
    <x v="1"/>
    <x v="4"/>
    <s v="STAFF-1299"/>
    <x v="932"/>
    <x v="0"/>
    <x v="2"/>
    <x v="2"/>
    <s v="Yes"/>
    <s v="Y"/>
    <n v="2"/>
    <n v="-2"/>
    <n v="0"/>
    <n v="29"/>
    <x v="0"/>
    <n v="1"/>
    <n v="1"/>
    <n v="0"/>
    <n v="806"/>
    <n v="7"/>
    <x v="3"/>
    <n v="1"/>
    <n v="4"/>
    <n v="39"/>
    <n v="3"/>
    <n v="1"/>
    <n v="4"/>
    <n v="3339"/>
    <n v="17285"/>
    <n v="3"/>
    <n v="13"/>
    <n v="3"/>
    <n v="1"/>
    <n v="80"/>
    <n v="2"/>
    <n v="10"/>
    <n v="3"/>
    <n v="7"/>
    <n v="7"/>
    <n v="7"/>
    <n v="7"/>
  </r>
  <r>
    <x v="1"/>
    <s v="Travel_Rarely"/>
    <x v="2"/>
    <s v="Current Employees"/>
    <x v="1"/>
    <x v="4"/>
    <s v="STAFF-1301"/>
    <x v="933"/>
    <x v="1"/>
    <x v="1"/>
    <x v="0"/>
    <s v="No"/>
    <s v="Y"/>
    <n v="2"/>
    <n v="-2"/>
    <n v="0"/>
    <n v="28"/>
    <x v="1"/>
    <m/>
    <n v="0"/>
    <n v="1"/>
    <n v="640"/>
    <n v="1"/>
    <x v="3"/>
    <n v="1"/>
    <n v="4"/>
    <n v="84"/>
    <n v="3"/>
    <n v="1"/>
    <n v="4"/>
    <n v="2080"/>
    <n v="4732"/>
    <n v="2"/>
    <n v="11"/>
    <n v="3"/>
    <n v="2"/>
    <n v="80"/>
    <n v="0"/>
    <n v="5"/>
    <n v="2"/>
    <n v="3"/>
    <n v="2"/>
    <n v="1"/>
    <n v="2"/>
  </r>
  <r>
    <x v="1"/>
    <s v="Travel_Rarely"/>
    <x v="2"/>
    <s v="Current Employees"/>
    <x v="1"/>
    <x v="2"/>
    <s v="STAFF-1303"/>
    <x v="934"/>
    <x v="0"/>
    <x v="1"/>
    <x v="0"/>
    <s v="No"/>
    <s v="Y"/>
    <n v="3"/>
    <n v="-2"/>
    <n v="0"/>
    <n v="25"/>
    <x v="1"/>
    <m/>
    <n v="0"/>
    <n v="1"/>
    <n v="266"/>
    <n v="1"/>
    <x v="3"/>
    <n v="1"/>
    <n v="4"/>
    <n v="40"/>
    <n v="3"/>
    <n v="1"/>
    <n v="2"/>
    <n v="2096"/>
    <n v="18830"/>
    <n v="1"/>
    <n v="18"/>
    <n v="3"/>
    <n v="4"/>
    <n v="80"/>
    <n v="0"/>
    <n v="2"/>
    <n v="2"/>
    <n v="2"/>
    <n v="2"/>
    <n v="2"/>
    <n v="1"/>
  </r>
  <r>
    <x v="1"/>
    <s v="Travel_Rarely"/>
    <x v="2"/>
    <s v="Current Employees"/>
    <x v="0"/>
    <x v="2"/>
    <s v="STAFF-1304"/>
    <x v="935"/>
    <x v="1"/>
    <x v="0"/>
    <x v="1"/>
    <s v="No"/>
    <s v="Y"/>
    <n v="4"/>
    <n v="-2"/>
    <n v="0"/>
    <n v="32"/>
    <x v="1"/>
    <m/>
    <n v="0"/>
    <n v="1"/>
    <n v="604"/>
    <n v="8"/>
    <x v="3"/>
    <n v="1"/>
    <n v="3"/>
    <n v="56"/>
    <n v="4"/>
    <n v="2"/>
    <n v="4"/>
    <n v="6209"/>
    <n v="11693"/>
    <n v="1"/>
    <n v="15"/>
    <n v="3"/>
    <n v="3"/>
    <n v="80"/>
    <n v="2"/>
    <n v="10"/>
    <n v="4"/>
    <n v="10"/>
    <n v="7"/>
    <n v="0"/>
    <n v="8"/>
  </r>
  <r>
    <x v="1"/>
    <s v="Travel_Frequently"/>
    <x v="1"/>
    <s v="Current Employees"/>
    <x v="1"/>
    <x v="2"/>
    <s v="STAFF-1306"/>
    <x v="936"/>
    <x v="0"/>
    <x v="5"/>
    <x v="0"/>
    <s v="No"/>
    <s v="Y"/>
    <n v="4"/>
    <n v="-2"/>
    <n v="0"/>
    <n v="45"/>
    <x v="1"/>
    <m/>
    <n v="0"/>
    <n v="1"/>
    <n v="364"/>
    <n v="25"/>
    <x v="3"/>
    <n v="1"/>
    <n v="2"/>
    <n v="83"/>
    <n v="3"/>
    <n v="5"/>
    <n v="2"/>
    <n v="18061"/>
    <n v="13035"/>
    <n v="3"/>
    <n v="22"/>
    <n v="4"/>
    <n v="3"/>
    <n v="80"/>
    <n v="0"/>
    <n v="22"/>
    <n v="3"/>
    <n v="0"/>
    <n v="0"/>
    <n v="0"/>
    <n v="0"/>
  </r>
  <r>
    <x v="1"/>
    <s v="Travel_Rarely"/>
    <x v="0"/>
    <s v="Current Employees"/>
    <x v="1"/>
    <x v="2"/>
    <s v="STAFF-1307"/>
    <x v="937"/>
    <x v="0"/>
    <x v="5"/>
    <x v="2"/>
    <s v="Yes"/>
    <s v="Y"/>
    <n v="4"/>
    <n v="-2"/>
    <n v="0"/>
    <n v="39"/>
    <x v="1"/>
    <m/>
    <n v="0"/>
    <n v="1"/>
    <n v="412"/>
    <n v="13"/>
    <x v="2"/>
    <n v="1"/>
    <n v="3"/>
    <n v="94"/>
    <n v="2"/>
    <n v="4"/>
    <n v="2"/>
    <n v="17123"/>
    <n v="17334"/>
    <n v="6"/>
    <n v="13"/>
    <n v="3"/>
    <n v="4"/>
    <n v="80"/>
    <n v="2"/>
    <n v="21"/>
    <n v="3"/>
    <n v="19"/>
    <n v="9"/>
    <n v="15"/>
    <n v="2"/>
  </r>
  <r>
    <x v="1"/>
    <s v="Travel_Rarely"/>
    <x v="3"/>
    <s v="Current Employees"/>
    <x v="1"/>
    <x v="0"/>
    <s v="STAFF-1308"/>
    <x v="938"/>
    <x v="1"/>
    <x v="1"/>
    <x v="2"/>
    <s v="No"/>
    <s v="Y"/>
    <n v="3"/>
    <n v="-2"/>
    <n v="0"/>
    <n v="58"/>
    <x v="1"/>
    <m/>
    <n v="0"/>
    <n v="1"/>
    <n v="848"/>
    <n v="23"/>
    <x v="2"/>
    <n v="1"/>
    <n v="1"/>
    <n v="88"/>
    <n v="3"/>
    <n v="1"/>
    <n v="3"/>
    <n v="2372"/>
    <n v="26076"/>
    <n v="1"/>
    <n v="12"/>
    <n v="3"/>
    <n v="4"/>
    <n v="80"/>
    <n v="2"/>
    <n v="2"/>
    <n v="3"/>
    <n v="2"/>
    <n v="2"/>
    <n v="2"/>
    <n v="2"/>
  </r>
  <r>
    <x v="0"/>
    <s v="Travel_Rarely"/>
    <x v="2"/>
    <s v="Ex-Employees"/>
    <x v="1"/>
    <x v="0"/>
    <s v="STAFF-1309"/>
    <x v="939"/>
    <x v="1"/>
    <x v="2"/>
    <x v="1"/>
    <s v="No"/>
    <s v="Y"/>
    <n v="3"/>
    <n v="-2"/>
    <n v="0"/>
    <n v="32"/>
    <x v="0"/>
    <n v="1"/>
    <n v="1"/>
    <n v="0"/>
    <n v="1089"/>
    <n v="7"/>
    <x v="0"/>
    <n v="1"/>
    <n v="4"/>
    <n v="79"/>
    <n v="3"/>
    <n v="2"/>
    <n v="3"/>
    <n v="4883"/>
    <n v="22845"/>
    <n v="1"/>
    <n v="18"/>
    <n v="3"/>
    <n v="1"/>
    <n v="80"/>
    <n v="1"/>
    <n v="10"/>
    <n v="3"/>
    <n v="10"/>
    <n v="4"/>
    <n v="1"/>
    <n v="1"/>
  </r>
  <r>
    <x v="0"/>
    <s v="Travel_Rarely"/>
    <x v="0"/>
    <s v="Ex-Employees"/>
    <x v="1"/>
    <x v="2"/>
    <s v="STAFF-1310"/>
    <x v="940"/>
    <x v="1"/>
    <x v="1"/>
    <x v="0"/>
    <s v="No"/>
    <s v="Y"/>
    <n v="2"/>
    <n v="-2"/>
    <n v="0"/>
    <n v="39"/>
    <x v="0"/>
    <n v="1"/>
    <n v="1"/>
    <n v="0"/>
    <n v="360"/>
    <n v="23"/>
    <x v="3"/>
    <n v="1"/>
    <n v="3"/>
    <n v="93"/>
    <n v="3"/>
    <n v="1"/>
    <n v="3"/>
    <n v="3904"/>
    <n v="22154"/>
    <n v="0"/>
    <n v="13"/>
    <n v="3"/>
    <n v="1"/>
    <n v="80"/>
    <n v="0"/>
    <n v="6"/>
    <n v="3"/>
    <n v="5"/>
    <n v="2"/>
    <n v="0"/>
    <n v="3"/>
  </r>
  <r>
    <x v="1"/>
    <s v="Travel_Rarely"/>
    <x v="2"/>
    <s v="Current Employees"/>
    <x v="1"/>
    <x v="4"/>
    <s v="STAFF-1311"/>
    <x v="941"/>
    <x v="0"/>
    <x v="2"/>
    <x v="1"/>
    <s v="No"/>
    <s v="Y"/>
    <n v="6"/>
    <n v="-2"/>
    <n v="0"/>
    <n v="30"/>
    <x v="1"/>
    <m/>
    <n v="0"/>
    <n v="1"/>
    <n v="1138"/>
    <n v="6"/>
    <x v="3"/>
    <n v="1"/>
    <n v="4"/>
    <n v="48"/>
    <n v="2"/>
    <n v="2"/>
    <n v="4"/>
    <n v="4627"/>
    <n v="23631"/>
    <n v="0"/>
    <n v="12"/>
    <n v="3"/>
    <n v="1"/>
    <n v="80"/>
    <n v="1"/>
    <n v="10"/>
    <n v="3"/>
    <n v="9"/>
    <n v="2"/>
    <n v="6"/>
    <n v="7"/>
  </r>
  <r>
    <x v="1"/>
    <s v="Travel_Rarely"/>
    <x v="0"/>
    <s v="Current Employees"/>
    <x v="1"/>
    <x v="4"/>
    <s v="STAFF-1312"/>
    <x v="942"/>
    <x v="0"/>
    <x v="4"/>
    <x v="1"/>
    <s v="No"/>
    <s v="Y"/>
    <n v="0"/>
    <n v="-2"/>
    <n v="0"/>
    <n v="36"/>
    <x v="1"/>
    <m/>
    <n v="0"/>
    <n v="1"/>
    <n v="325"/>
    <n v="10"/>
    <x v="2"/>
    <n v="1"/>
    <n v="4"/>
    <n v="63"/>
    <n v="3"/>
    <n v="3"/>
    <n v="4"/>
    <n v="7094"/>
    <n v="5747"/>
    <n v="3"/>
    <n v="12"/>
    <n v="3"/>
    <n v="1"/>
    <n v="80"/>
    <n v="0"/>
    <n v="10"/>
    <n v="3"/>
    <n v="7"/>
    <n v="7"/>
    <n v="1"/>
    <n v="7"/>
  </r>
  <r>
    <x v="1"/>
    <s v="Travel_Rarely"/>
    <x v="1"/>
    <s v="Current Employees"/>
    <x v="2"/>
    <x v="0"/>
    <s v="STAFF-1314"/>
    <x v="943"/>
    <x v="0"/>
    <x v="8"/>
    <x v="0"/>
    <s v="No"/>
    <s v="Y"/>
    <n v="3"/>
    <n v="-2"/>
    <n v="0"/>
    <n v="46"/>
    <x v="1"/>
    <m/>
    <n v="0"/>
    <n v="1"/>
    <n v="991"/>
    <n v="1"/>
    <x v="0"/>
    <n v="1"/>
    <n v="4"/>
    <n v="44"/>
    <n v="3"/>
    <n v="1"/>
    <n v="3"/>
    <n v="3423"/>
    <n v="22957"/>
    <n v="6"/>
    <n v="12"/>
    <n v="3"/>
    <n v="3"/>
    <n v="80"/>
    <n v="0"/>
    <n v="10"/>
    <n v="4"/>
    <n v="7"/>
    <n v="6"/>
    <n v="5"/>
    <n v="7"/>
  </r>
  <r>
    <x v="1"/>
    <s v="Non-Travel"/>
    <x v="2"/>
    <s v="Current Employees"/>
    <x v="1"/>
    <x v="0"/>
    <s v="STAFF-1315"/>
    <x v="944"/>
    <x v="0"/>
    <x v="2"/>
    <x v="1"/>
    <s v="No"/>
    <s v="Y"/>
    <n v="6"/>
    <n v="-2"/>
    <n v="0"/>
    <n v="28"/>
    <x v="1"/>
    <m/>
    <n v="0"/>
    <n v="1"/>
    <n v="1476"/>
    <n v="1"/>
    <x v="3"/>
    <n v="1"/>
    <n v="3"/>
    <n v="55"/>
    <n v="1"/>
    <n v="2"/>
    <n v="4"/>
    <n v="6674"/>
    <n v="16392"/>
    <n v="0"/>
    <n v="11"/>
    <n v="3"/>
    <n v="1"/>
    <n v="80"/>
    <n v="3"/>
    <n v="10"/>
    <n v="3"/>
    <n v="9"/>
    <n v="8"/>
    <n v="7"/>
    <n v="5"/>
  </r>
  <r>
    <x v="1"/>
    <s v="Travel_Rarely"/>
    <x v="1"/>
    <s v="Current Employees"/>
    <x v="1"/>
    <x v="0"/>
    <s v="STAFF-1317"/>
    <x v="945"/>
    <x v="0"/>
    <x v="7"/>
    <x v="1"/>
    <s v="Yes"/>
    <s v="Y"/>
    <n v="2"/>
    <n v="-2"/>
    <n v="0"/>
    <n v="50"/>
    <x v="1"/>
    <m/>
    <n v="0"/>
    <n v="1"/>
    <n v="1322"/>
    <n v="28"/>
    <x v="3"/>
    <n v="1"/>
    <n v="4"/>
    <n v="43"/>
    <n v="3"/>
    <n v="4"/>
    <n v="3"/>
    <n v="16880"/>
    <n v="22422"/>
    <n v="4"/>
    <n v="11"/>
    <n v="3"/>
    <n v="2"/>
    <n v="80"/>
    <n v="0"/>
    <n v="25"/>
    <n v="3"/>
    <n v="3"/>
    <n v="2"/>
    <n v="1"/>
    <n v="2"/>
  </r>
  <r>
    <x v="0"/>
    <s v="Travel_Rarely"/>
    <x v="0"/>
    <s v="Ex-Employees"/>
    <x v="0"/>
    <x v="3"/>
    <s v="STAFF-1318"/>
    <x v="946"/>
    <x v="1"/>
    <x v="0"/>
    <x v="0"/>
    <s v="Yes"/>
    <s v="Y"/>
    <n v="2"/>
    <n v="-2"/>
    <n v="0"/>
    <n v="40"/>
    <x v="0"/>
    <n v="1"/>
    <n v="1"/>
    <n v="0"/>
    <n v="299"/>
    <n v="25"/>
    <x v="2"/>
    <n v="1"/>
    <n v="4"/>
    <n v="57"/>
    <n v="2"/>
    <n v="3"/>
    <n v="2"/>
    <n v="9094"/>
    <n v="17235"/>
    <n v="2"/>
    <n v="12"/>
    <n v="3"/>
    <n v="3"/>
    <n v="80"/>
    <n v="0"/>
    <n v="9"/>
    <n v="3"/>
    <n v="5"/>
    <n v="4"/>
    <n v="1"/>
    <n v="0"/>
  </r>
  <r>
    <x v="0"/>
    <s v="Travel_Rarely"/>
    <x v="1"/>
    <s v="Ex-Employees"/>
    <x v="0"/>
    <x v="0"/>
    <s v="STAFF-1319"/>
    <x v="947"/>
    <x v="1"/>
    <x v="0"/>
    <x v="0"/>
    <s v="Yes"/>
    <s v="Y"/>
    <n v="2"/>
    <n v="-2"/>
    <n v="0"/>
    <n v="52"/>
    <x v="0"/>
    <n v="1"/>
    <n v="1"/>
    <n v="0"/>
    <n v="1030"/>
    <n v="5"/>
    <x v="3"/>
    <n v="1"/>
    <n v="2"/>
    <n v="64"/>
    <n v="3"/>
    <n v="3"/>
    <n v="2"/>
    <n v="8446"/>
    <n v="21534"/>
    <n v="9"/>
    <n v="19"/>
    <n v="3"/>
    <n v="3"/>
    <n v="80"/>
    <n v="0"/>
    <n v="10"/>
    <n v="2"/>
    <n v="8"/>
    <n v="7"/>
    <n v="7"/>
    <n v="7"/>
  </r>
  <r>
    <x v="1"/>
    <s v="Travel_Rarely"/>
    <x v="2"/>
    <s v="Current Employees"/>
    <x v="1"/>
    <x v="2"/>
    <s v="STAFF-1321"/>
    <x v="948"/>
    <x v="0"/>
    <x v="5"/>
    <x v="1"/>
    <s v="Yes"/>
    <s v="Y"/>
    <n v="2"/>
    <n v="-2"/>
    <n v="0"/>
    <n v="30"/>
    <x v="1"/>
    <m/>
    <n v="0"/>
    <n v="1"/>
    <n v="634"/>
    <n v="17"/>
    <x v="2"/>
    <n v="1"/>
    <n v="2"/>
    <n v="95"/>
    <n v="3"/>
    <n v="3"/>
    <n v="3"/>
    <n v="11916"/>
    <n v="25927"/>
    <n v="1"/>
    <n v="23"/>
    <n v="4"/>
    <n v="4"/>
    <n v="80"/>
    <n v="2"/>
    <n v="9"/>
    <n v="3"/>
    <n v="9"/>
    <n v="1"/>
    <n v="0"/>
    <n v="8"/>
  </r>
  <r>
    <x v="1"/>
    <s v="Travel_Rarely"/>
    <x v="0"/>
    <s v="Current Employees"/>
    <x v="1"/>
    <x v="0"/>
    <s v="STAFF-1322"/>
    <x v="949"/>
    <x v="1"/>
    <x v="3"/>
    <x v="0"/>
    <s v="No"/>
    <s v="Y"/>
    <n v="6"/>
    <n v="-2"/>
    <n v="0"/>
    <n v="39"/>
    <x v="1"/>
    <m/>
    <n v="0"/>
    <n v="1"/>
    <n v="524"/>
    <n v="18"/>
    <x v="0"/>
    <n v="1"/>
    <n v="1"/>
    <n v="32"/>
    <n v="3"/>
    <n v="2"/>
    <n v="3"/>
    <n v="4534"/>
    <n v="13352"/>
    <n v="0"/>
    <n v="11"/>
    <n v="3"/>
    <n v="1"/>
    <n v="80"/>
    <n v="0"/>
    <n v="9"/>
    <n v="3"/>
    <n v="8"/>
    <n v="7"/>
    <n v="1"/>
    <n v="7"/>
  </r>
  <r>
    <x v="1"/>
    <s v="Non-Travel"/>
    <x v="2"/>
    <s v="Current Employees"/>
    <x v="0"/>
    <x v="0"/>
    <s v="STAFF-1324"/>
    <x v="950"/>
    <x v="0"/>
    <x v="0"/>
    <x v="2"/>
    <s v="Yes"/>
    <s v="Y"/>
    <n v="5"/>
    <n v="-2"/>
    <n v="0"/>
    <n v="31"/>
    <x v="1"/>
    <m/>
    <n v="0"/>
    <n v="1"/>
    <n v="587"/>
    <n v="2"/>
    <x v="2"/>
    <n v="1"/>
    <n v="4"/>
    <n v="57"/>
    <n v="3"/>
    <n v="3"/>
    <n v="3"/>
    <n v="9852"/>
    <n v="8935"/>
    <n v="1"/>
    <n v="19"/>
    <n v="3"/>
    <n v="1"/>
    <n v="80"/>
    <n v="1"/>
    <n v="10"/>
    <n v="2"/>
    <n v="10"/>
    <n v="8"/>
    <n v="9"/>
    <n v="6"/>
  </r>
  <r>
    <x v="1"/>
    <s v="Non-Travel"/>
    <x v="0"/>
    <s v="Current Employees"/>
    <x v="0"/>
    <x v="2"/>
    <s v="STAFF-1329"/>
    <x v="951"/>
    <x v="1"/>
    <x v="0"/>
    <x v="0"/>
    <s v="No"/>
    <s v="Y"/>
    <n v="4"/>
    <n v="-2"/>
    <n v="0"/>
    <n v="41"/>
    <x v="1"/>
    <m/>
    <n v="0"/>
    <n v="1"/>
    <n v="256"/>
    <n v="10"/>
    <x v="0"/>
    <n v="1"/>
    <n v="3"/>
    <n v="40"/>
    <n v="1"/>
    <n v="2"/>
    <n v="2"/>
    <n v="6151"/>
    <n v="22074"/>
    <n v="1"/>
    <n v="13"/>
    <n v="3"/>
    <n v="1"/>
    <n v="80"/>
    <n v="0"/>
    <n v="19"/>
    <n v="3"/>
    <n v="19"/>
    <n v="2"/>
    <n v="11"/>
    <n v="9"/>
  </r>
  <r>
    <x v="0"/>
    <s v="Travel_Frequently"/>
    <x v="2"/>
    <s v="Ex-Employees"/>
    <x v="0"/>
    <x v="0"/>
    <s v="STAFF-1331"/>
    <x v="952"/>
    <x v="0"/>
    <x v="6"/>
    <x v="0"/>
    <s v="Yes"/>
    <s v="Y"/>
    <n v="2"/>
    <n v="-2"/>
    <n v="0"/>
    <n v="31"/>
    <x v="0"/>
    <n v="1"/>
    <n v="1"/>
    <n v="0"/>
    <n v="1060"/>
    <n v="1"/>
    <x v="3"/>
    <n v="1"/>
    <n v="4"/>
    <n v="54"/>
    <n v="3"/>
    <n v="1"/>
    <n v="2"/>
    <n v="2302"/>
    <n v="8319"/>
    <n v="1"/>
    <n v="11"/>
    <n v="3"/>
    <n v="1"/>
    <n v="80"/>
    <n v="0"/>
    <n v="3"/>
    <n v="4"/>
    <n v="3"/>
    <n v="2"/>
    <n v="2"/>
    <n v="2"/>
  </r>
  <r>
    <x v="0"/>
    <s v="Travel_Rarely"/>
    <x v="0"/>
    <s v="Ex-Employees"/>
    <x v="1"/>
    <x v="0"/>
    <s v="STAFF-1333"/>
    <x v="953"/>
    <x v="1"/>
    <x v="2"/>
    <x v="1"/>
    <s v="No"/>
    <s v="Y"/>
    <n v="4"/>
    <n v="-2"/>
    <n v="0"/>
    <n v="44"/>
    <x v="0"/>
    <n v="1"/>
    <n v="1"/>
    <n v="0"/>
    <n v="935"/>
    <n v="3"/>
    <x v="3"/>
    <n v="1"/>
    <n v="1"/>
    <n v="89"/>
    <n v="3"/>
    <n v="1"/>
    <n v="3"/>
    <n v="2362"/>
    <n v="14669"/>
    <n v="4"/>
    <n v="12"/>
    <n v="3"/>
    <n v="3"/>
    <n v="80"/>
    <n v="0"/>
    <n v="10"/>
    <n v="4"/>
    <n v="3"/>
    <n v="2"/>
    <n v="1"/>
    <n v="2"/>
  </r>
  <r>
    <x v="1"/>
    <s v="Non-Travel"/>
    <x v="0"/>
    <s v="Current Employees"/>
    <x v="1"/>
    <x v="0"/>
    <s v="STAFF-1334"/>
    <x v="954"/>
    <x v="1"/>
    <x v="5"/>
    <x v="1"/>
    <s v="Yes"/>
    <s v="Y"/>
    <n v="3"/>
    <n v="-2"/>
    <n v="0"/>
    <n v="42"/>
    <x v="1"/>
    <m/>
    <n v="0"/>
    <n v="1"/>
    <n v="495"/>
    <n v="2"/>
    <x v="1"/>
    <n v="1"/>
    <n v="3"/>
    <n v="37"/>
    <n v="3"/>
    <n v="4"/>
    <n v="3"/>
    <n v="17861"/>
    <n v="26582"/>
    <n v="0"/>
    <n v="13"/>
    <n v="3"/>
    <n v="4"/>
    <n v="80"/>
    <n v="0"/>
    <n v="21"/>
    <n v="2"/>
    <n v="20"/>
    <n v="8"/>
    <n v="2"/>
    <n v="10"/>
  </r>
  <r>
    <x v="1"/>
    <s v="Travel_Rarely"/>
    <x v="3"/>
    <s v="Current Employees"/>
    <x v="1"/>
    <x v="2"/>
    <s v="STAFF-1336"/>
    <x v="955"/>
    <x v="0"/>
    <x v="5"/>
    <x v="1"/>
    <s v="No"/>
    <s v="Y"/>
    <n v="5"/>
    <n v="-2"/>
    <n v="0"/>
    <n v="55"/>
    <x v="1"/>
    <m/>
    <n v="0"/>
    <n v="1"/>
    <n v="282"/>
    <n v="2"/>
    <x v="0"/>
    <n v="1"/>
    <n v="4"/>
    <n v="58"/>
    <n v="1"/>
    <n v="5"/>
    <n v="3"/>
    <n v="19187"/>
    <n v="6992"/>
    <n v="4"/>
    <n v="14"/>
    <n v="3"/>
    <n v="4"/>
    <n v="80"/>
    <n v="1"/>
    <n v="23"/>
    <n v="3"/>
    <n v="19"/>
    <n v="9"/>
    <n v="9"/>
    <n v="11"/>
  </r>
  <r>
    <x v="1"/>
    <s v="Travel_Rarely"/>
    <x v="3"/>
    <s v="Current Employees"/>
    <x v="2"/>
    <x v="0"/>
    <s v="STAFF-1338"/>
    <x v="956"/>
    <x v="1"/>
    <x v="5"/>
    <x v="0"/>
    <s v="No"/>
    <s v="Y"/>
    <n v="4"/>
    <n v="-2"/>
    <n v="0"/>
    <n v="56"/>
    <x v="1"/>
    <m/>
    <n v="0"/>
    <n v="1"/>
    <n v="206"/>
    <n v="8"/>
    <x v="2"/>
    <n v="1"/>
    <n v="4"/>
    <n v="99"/>
    <n v="3"/>
    <n v="5"/>
    <n v="2"/>
    <n v="19717"/>
    <n v="4022"/>
    <n v="6"/>
    <n v="14"/>
    <n v="3"/>
    <n v="1"/>
    <n v="80"/>
    <n v="0"/>
    <n v="36"/>
    <n v="3"/>
    <n v="7"/>
    <n v="3"/>
    <n v="7"/>
    <n v="7"/>
  </r>
  <r>
    <x v="1"/>
    <s v="Non-Travel"/>
    <x v="0"/>
    <s v="Current Employees"/>
    <x v="1"/>
    <x v="0"/>
    <s v="STAFF-1340"/>
    <x v="957"/>
    <x v="1"/>
    <x v="1"/>
    <x v="2"/>
    <s v="No"/>
    <s v="Y"/>
    <n v="0"/>
    <n v="-2"/>
    <n v="0"/>
    <n v="40"/>
    <x v="1"/>
    <m/>
    <n v="0"/>
    <n v="1"/>
    <n v="458"/>
    <n v="16"/>
    <x v="0"/>
    <n v="1"/>
    <n v="3"/>
    <n v="74"/>
    <n v="3"/>
    <n v="1"/>
    <n v="3"/>
    <n v="3544"/>
    <n v="8532"/>
    <n v="9"/>
    <n v="16"/>
    <n v="3"/>
    <n v="2"/>
    <n v="80"/>
    <n v="1"/>
    <n v="6"/>
    <n v="3"/>
    <n v="4"/>
    <n v="2"/>
    <n v="0"/>
    <n v="0"/>
  </r>
  <r>
    <x v="1"/>
    <s v="Travel_Rarely"/>
    <x v="2"/>
    <s v="Current Employees"/>
    <x v="1"/>
    <x v="0"/>
    <s v="STAFF-1344"/>
    <x v="958"/>
    <x v="1"/>
    <x v="4"/>
    <x v="2"/>
    <s v="No"/>
    <s v="Y"/>
    <n v="0"/>
    <n v="-2"/>
    <n v="0"/>
    <n v="34"/>
    <x v="1"/>
    <m/>
    <n v="0"/>
    <n v="1"/>
    <n v="943"/>
    <n v="9"/>
    <x v="3"/>
    <n v="1"/>
    <n v="4"/>
    <n v="86"/>
    <n v="3"/>
    <n v="3"/>
    <n v="4"/>
    <n v="8500"/>
    <n v="5494"/>
    <n v="0"/>
    <n v="11"/>
    <n v="3"/>
    <n v="4"/>
    <n v="80"/>
    <n v="1"/>
    <n v="10"/>
    <n v="2"/>
    <n v="9"/>
    <n v="7"/>
    <n v="1"/>
    <n v="6"/>
  </r>
  <r>
    <x v="1"/>
    <s v="Travel_Rarely"/>
    <x v="0"/>
    <s v="Current Employees"/>
    <x v="1"/>
    <x v="0"/>
    <s v="STAFF-1346"/>
    <x v="959"/>
    <x v="1"/>
    <x v="1"/>
    <x v="0"/>
    <s v="No"/>
    <s v="Y"/>
    <n v="4"/>
    <n v="-2"/>
    <n v="0"/>
    <n v="40"/>
    <x v="1"/>
    <m/>
    <n v="0"/>
    <n v="1"/>
    <n v="523"/>
    <n v="2"/>
    <x v="3"/>
    <n v="1"/>
    <n v="3"/>
    <n v="98"/>
    <n v="3"/>
    <n v="2"/>
    <n v="4"/>
    <n v="4661"/>
    <n v="22455"/>
    <n v="1"/>
    <n v="13"/>
    <n v="3"/>
    <n v="3"/>
    <n v="80"/>
    <n v="0"/>
    <n v="9"/>
    <n v="3"/>
    <n v="9"/>
    <n v="8"/>
    <n v="8"/>
    <n v="8"/>
  </r>
  <r>
    <x v="1"/>
    <s v="Travel_Frequently"/>
    <x v="0"/>
    <s v="Current Employees"/>
    <x v="0"/>
    <x v="3"/>
    <s v="STAFF-1349"/>
    <x v="960"/>
    <x v="0"/>
    <x v="0"/>
    <x v="2"/>
    <s v="No"/>
    <s v="Y"/>
    <n v="2"/>
    <n v="-2"/>
    <n v="0"/>
    <n v="41"/>
    <x v="1"/>
    <m/>
    <n v="0"/>
    <n v="1"/>
    <n v="1018"/>
    <n v="1"/>
    <x v="3"/>
    <n v="1"/>
    <n v="3"/>
    <n v="66"/>
    <n v="3"/>
    <n v="2"/>
    <n v="2"/>
    <n v="4103"/>
    <n v="4297"/>
    <n v="0"/>
    <n v="17"/>
    <n v="3"/>
    <n v="4"/>
    <n v="80"/>
    <n v="1"/>
    <n v="10"/>
    <n v="3"/>
    <n v="9"/>
    <n v="3"/>
    <n v="1"/>
    <n v="7"/>
  </r>
  <r>
    <x v="1"/>
    <s v="Travel_Frequently"/>
    <x v="0"/>
    <s v="Current Employees"/>
    <x v="1"/>
    <x v="0"/>
    <s v="STAFF-1350"/>
    <x v="961"/>
    <x v="1"/>
    <x v="1"/>
    <x v="0"/>
    <s v="Yes"/>
    <s v="Y"/>
    <n v="3"/>
    <n v="-2"/>
    <n v="0"/>
    <n v="35"/>
    <x v="1"/>
    <m/>
    <n v="0"/>
    <n v="1"/>
    <n v="482"/>
    <n v="4"/>
    <x v="2"/>
    <n v="1"/>
    <n v="3"/>
    <n v="87"/>
    <n v="3"/>
    <n v="2"/>
    <n v="3"/>
    <n v="4249"/>
    <n v="2690"/>
    <n v="1"/>
    <n v="11"/>
    <n v="3"/>
    <n v="2"/>
    <n v="80"/>
    <n v="0"/>
    <n v="9"/>
    <n v="3"/>
    <n v="9"/>
    <n v="6"/>
    <n v="1"/>
    <n v="1"/>
  </r>
  <r>
    <x v="1"/>
    <s v="Travel_Rarely"/>
    <x v="1"/>
    <s v="Current Employees"/>
    <x v="2"/>
    <x v="0"/>
    <s v="STAFF-1352"/>
    <x v="962"/>
    <x v="1"/>
    <x v="5"/>
    <x v="2"/>
    <s v="Yes"/>
    <s v="Y"/>
    <n v="2"/>
    <n v="-2"/>
    <n v="0"/>
    <n v="51"/>
    <x v="1"/>
    <m/>
    <n v="0"/>
    <n v="1"/>
    <n v="770"/>
    <n v="5"/>
    <x v="3"/>
    <n v="1"/>
    <n v="3"/>
    <n v="84"/>
    <n v="3"/>
    <n v="4"/>
    <n v="2"/>
    <n v="14026"/>
    <n v="17588"/>
    <n v="1"/>
    <n v="11"/>
    <n v="3"/>
    <n v="2"/>
    <n v="80"/>
    <n v="1"/>
    <n v="33"/>
    <n v="3"/>
    <n v="33"/>
    <n v="9"/>
    <n v="0"/>
    <n v="10"/>
  </r>
  <r>
    <x v="1"/>
    <s v="Travel_Rarely"/>
    <x v="0"/>
    <s v="Current Employees"/>
    <x v="0"/>
    <x v="0"/>
    <s v="STAFF-1355"/>
    <x v="963"/>
    <x v="0"/>
    <x v="0"/>
    <x v="2"/>
    <s v="No"/>
    <s v="Y"/>
    <n v="3"/>
    <n v="-2"/>
    <n v="0"/>
    <n v="38"/>
    <x v="1"/>
    <m/>
    <n v="0"/>
    <n v="1"/>
    <n v="1009"/>
    <n v="2"/>
    <x v="0"/>
    <n v="1"/>
    <n v="2"/>
    <n v="31"/>
    <n v="3"/>
    <n v="2"/>
    <n v="3"/>
    <n v="6893"/>
    <n v="19461"/>
    <n v="3"/>
    <n v="15"/>
    <n v="3"/>
    <n v="4"/>
    <n v="80"/>
    <n v="1"/>
    <n v="11"/>
    <n v="3"/>
    <n v="7"/>
    <n v="7"/>
    <n v="1"/>
    <n v="7"/>
  </r>
  <r>
    <x v="1"/>
    <s v="Travel_Rarely"/>
    <x v="2"/>
    <s v="Current Employees"/>
    <x v="0"/>
    <x v="2"/>
    <s v="STAFF-1356"/>
    <x v="964"/>
    <x v="0"/>
    <x v="0"/>
    <x v="0"/>
    <s v="No"/>
    <s v="Y"/>
    <n v="6"/>
    <n v="-2"/>
    <n v="0"/>
    <n v="34"/>
    <x v="1"/>
    <m/>
    <n v="0"/>
    <n v="1"/>
    <n v="507"/>
    <n v="15"/>
    <x v="0"/>
    <n v="1"/>
    <n v="3"/>
    <n v="66"/>
    <n v="3"/>
    <n v="2"/>
    <n v="3"/>
    <n v="6125"/>
    <n v="23553"/>
    <n v="1"/>
    <n v="12"/>
    <n v="3"/>
    <n v="4"/>
    <n v="80"/>
    <n v="0"/>
    <n v="10"/>
    <n v="4"/>
    <n v="10"/>
    <n v="8"/>
    <n v="9"/>
    <n v="6"/>
  </r>
  <r>
    <x v="1"/>
    <s v="Travel_Rarely"/>
    <x v="2"/>
    <s v="Current Employees"/>
    <x v="1"/>
    <x v="2"/>
    <s v="STAFF-1358"/>
    <x v="965"/>
    <x v="1"/>
    <x v="2"/>
    <x v="1"/>
    <s v="No"/>
    <s v="Y"/>
    <n v="6"/>
    <n v="-2"/>
    <n v="0"/>
    <n v="25"/>
    <x v="1"/>
    <m/>
    <n v="0"/>
    <n v="1"/>
    <n v="882"/>
    <n v="19"/>
    <x v="1"/>
    <n v="1"/>
    <n v="4"/>
    <n v="67"/>
    <n v="3"/>
    <n v="1"/>
    <n v="4"/>
    <n v="3669"/>
    <n v="9075"/>
    <n v="3"/>
    <n v="11"/>
    <n v="3"/>
    <n v="3"/>
    <n v="80"/>
    <n v="3"/>
    <n v="7"/>
    <n v="2"/>
    <n v="3"/>
    <n v="2"/>
    <n v="1"/>
    <n v="2"/>
  </r>
  <r>
    <x v="0"/>
    <s v="Travel_Rarely"/>
    <x v="3"/>
    <s v="Ex-Employees"/>
    <x v="1"/>
    <x v="2"/>
    <s v="STAFF-1360"/>
    <x v="966"/>
    <x v="0"/>
    <x v="3"/>
    <x v="1"/>
    <s v="Yes"/>
    <s v="Y"/>
    <n v="0"/>
    <n v="-2"/>
    <n v="0"/>
    <n v="58"/>
    <x v="0"/>
    <n v="1"/>
    <n v="1"/>
    <n v="0"/>
    <n v="601"/>
    <n v="7"/>
    <x v="2"/>
    <n v="1"/>
    <n v="3"/>
    <n v="53"/>
    <n v="2"/>
    <n v="3"/>
    <n v="3"/>
    <n v="10008"/>
    <n v="12023"/>
    <n v="7"/>
    <n v="14"/>
    <n v="3"/>
    <n v="4"/>
    <n v="80"/>
    <n v="0"/>
    <n v="31"/>
    <n v="2"/>
    <n v="10"/>
    <n v="9"/>
    <n v="5"/>
    <n v="9"/>
  </r>
  <r>
    <x v="1"/>
    <s v="Travel_Rarely"/>
    <x v="0"/>
    <s v="Current Employees"/>
    <x v="1"/>
    <x v="0"/>
    <s v="STAFF-1361"/>
    <x v="967"/>
    <x v="1"/>
    <x v="2"/>
    <x v="1"/>
    <s v="No"/>
    <s v="Y"/>
    <n v="3"/>
    <n v="-2"/>
    <n v="0"/>
    <n v="40"/>
    <x v="1"/>
    <m/>
    <n v="0"/>
    <n v="1"/>
    <n v="329"/>
    <n v="1"/>
    <x v="2"/>
    <n v="1"/>
    <n v="2"/>
    <n v="88"/>
    <n v="3"/>
    <n v="1"/>
    <n v="2"/>
    <n v="2387"/>
    <n v="6762"/>
    <n v="3"/>
    <n v="22"/>
    <n v="4"/>
    <n v="3"/>
    <n v="80"/>
    <n v="1"/>
    <n v="7"/>
    <n v="3"/>
    <n v="4"/>
    <n v="2"/>
    <n v="0"/>
    <n v="3"/>
  </r>
  <r>
    <x v="1"/>
    <s v="Travel_Frequently"/>
    <x v="0"/>
    <s v="Current Employees"/>
    <x v="0"/>
    <x v="3"/>
    <s v="STAFF-1362"/>
    <x v="968"/>
    <x v="0"/>
    <x v="0"/>
    <x v="1"/>
    <s v="No"/>
    <s v="Y"/>
    <n v="2"/>
    <n v="-2"/>
    <n v="0"/>
    <n v="36"/>
    <x v="1"/>
    <m/>
    <n v="0"/>
    <n v="1"/>
    <n v="607"/>
    <n v="7"/>
    <x v="3"/>
    <n v="1"/>
    <n v="1"/>
    <n v="83"/>
    <n v="4"/>
    <n v="2"/>
    <n v="2"/>
    <n v="4639"/>
    <n v="2261"/>
    <n v="2"/>
    <n v="16"/>
    <n v="3"/>
    <n v="4"/>
    <n v="80"/>
    <n v="1"/>
    <n v="17"/>
    <n v="2"/>
    <n v="15"/>
    <n v="7"/>
    <n v="6"/>
    <n v="13"/>
  </r>
  <r>
    <x v="1"/>
    <s v="Travel_Rarely"/>
    <x v="1"/>
    <s v="Current Employees"/>
    <x v="1"/>
    <x v="0"/>
    <s v="STAFF-1363"/>
    <x v="969"/>
    <x v="1"/>
    <x v="3"/>
    <x v="0"/>
    <s v="No"/>
    <s v="Y"/>
    <n v="2"/>
    <n v="-2"/>
    <n v="0"/>
    <n v="48"/>
    <x v="1"/>
    <m/>
    <n v="0"/>
    <n v="1"/>
    <n v="855"/>
    <n v="4"/>
    <x v="3"/>
    <n v="1"/>
    <n v="4"/>
    <n v="54"/>
    <n v="3"/>
    <n v="3"/>
    <n v="4"/>
    <n v="7898"/>
    <n v="18706"/>
    <n v="1"/>
    <n v="11"/>
    <n v="3"/>
    <n v="3"/>
    <n v="80"/>
    <n v="0"/>
    <n v="11"/>
    <n v="3"/>
    <n v="10"/>
    <n v="9"/>
    <n v="0"/>
    <n v="8"/>
  </r>
  <r>
    <x v="1"/>
    <s v="Travel_Rarely"/>
    <x v="2"/>
    <s v="Current Employees"/>
    <x v="0"/>
    <x v="2"/>
    <s v="STAFF-1364"/>
    <x v="970"/>
    <x v="0"/>
    <x v="6"/>
    <x v="1"/>
    <s v="No"/>
    <s v="Y"/>
    <n v="4"/>
    <n v="-2"/>
    <n v="0"/>
    <n v="27"/>
    <x v="1"/>
    <m/>
    <n v="0"/>
    <n v="1"/>
    <n v="1291"/>
    <n v="11"/>
    <x v="3"/>
    <n v="1"/>
    <n v="3"/>
    <n v="98"/>
    <n v="4"/>
    <n v="1"/>
    <n v="4"/>
    <n v="2534"/>
    <n v="6527"/>
    <n v="8"/>
    <n v="14"/>
    <n v="3"/>
    <n v="2"/>
    <n v="80"/>
    <n v="1"/>
    <n v="5"/>
    <n v="3"/>
    <n v="1"/>
    <n v="0"/>
    <n v="0"/>
    <n v="0"/>
  </r>
  <r>
    <x v="1"/>
    <s v="Travel_Rarely"/>
    <x v="1"/>
    <s v="Current Employees"/>
    <x v="1"/>
    <x v="4"/>
    <s v="STAFF-1367"/>
    <x v="971"/>
    <x v="0"/>
    <x v="3"/>
    <x v="0"/>
    <s v="No"/>
    <s v="Y"/>
    <n v="1"/>
    <n v="-2"/>
    <n v="0"/>
    <n v="51"/>
    <x v="1"/>
    <m/>
    <n v="0"/>
    <n v="1"/>
    <n v="1405"/>
    <n v="11"/>
    <x v="0"/>
    <n v="1"/>
    <n v="4"/>
    <n v="82"/>
    <n v="2"/>
    <n v="4"/>
    <n v="4"/>
    <n v="13142"/>
    <n v="24439"/>
    <n v="3"/>
    <n v="16"/>
    <n v="3"/>
    <n v="2"/>
    <n v="80"/>
    <n v="0"/>
    <n v="29"/>
    <n v="2"/>
    <n v="5"/>
    <n v="2"/>
    <n v="0"/>
    <n v="3"/>
  </r>
  <r>
    <x v="1"/>
    <s v="Non-Travel"/>
    <x v="4"/>
    <s v="Current Employees"/>
    <x v="1"/>
    <x v="0"/>
    <s v="STAFF-1368"/>
    <x v="972"/>
    <x v="0"/>
    <x v="2"/>
    <x v="0"/>
    <s v="No"/>
    <s v="Y"/>
    <n v="5"/>
    <n v="-2"/>
    <n v="0"/>
    <n v="18"/>
    <x v="1"/>
    <m/>
    <n v="0"/>
    <n v="1"/>
    <n v="1124"/>
    <n v="1"/>
    <x v="3"/>
    <n v="1"/>
    <n v="4"/>
    <n v="97"/>
    <n v="3"/>
    <n v="1"/>
    <n v="4"/>
    <n v="1611"/>
    <n v="19305"/>
    <n v="1"/>
    <n v="15"/>
    <n v="3"/>
    <n v="3"/>
    <n v="80"/>
    <n v="0"/>
    <n v="0"/>
    <n v="4"/>
    <n v="0"/>
    <n v="0"/>
    <n v="0"/>
    <n v="0"/>
  </r>
  <r>
    <x v="1"/>
    <s v="Travel_Rarely"/>
    <x v="0"/>
    <s v="Current Employees"/>
    <x v="1"/>
    <x v="2"/>
    <s v="STAFF-1369"/>
    <x v="973"/>
    <x v="0"/>
    <x v="2"/>
    <x v="1"/>
    <s v="No"/>
    <s v="Y"/>
    <n v="0"/>
    <n v="-2"/>
    <n v="0"/>
    <n v="35"/>
    <x v="1"/>
    <m/>
    <n v="0"/>
    <n v="1"/>
    <n v="817"/>
    <n v="1"/>
    <x v="3"/>
    <n v="1"/>
    <n v="4"/>
    <n v="60"/>
    <n v="2"/>
    <n v="2"/>
    <n v="4"/>
    <n v="5363"/>
    <n v="10846"/>
    <n v="0"/>
    <n v="12"/>
    <n v="3"/>
    <n v="2"/>
    <n v="80"/>
    <n v="1"/>
    <n v="10"/>
    <n v="3"/>
    <n v="9"/>
    <n v="7"/>
    <n v="0"/>
    <n v="0"/>
  </r>
  <r>
    <x v="1"/>
    <s v="Travel_Frequently"/>
    <x v="2"/>
    <s v="Current Employees"/>
    <x v="0"/>
    <x v="0"/>
    <s v="STAFF-1371"/>
    <x v="974"/>
    <x v="1"/>
    <x v="0"/>
    <x v="0"/>
    <s v="No"/>
    <s v="Y"/>
    <n v="3"/>
    <n v="-2"/>
    <n v="0"/>
    <n v="27"/>
    <x v="1"/>
    <m/>
    <n v="0"/>
    <n v="1"/>
    <n v="793"/>
    <n v="2"/>
    <x v="1"/>
    <n v="1"/>
    <n v="4"/>
    <n v="43"/>
    <n v="1"/>
    <n v="2"/>
    <n v="4"/>
    <n v="5071"/>
    <n v="20392"/>
    <n v="3"/>
    <n v="20"/>
    <n v="4"/>
    <n v="2"/>
    <n v="80"/>
    <n v="0"/>
    <n v="8"/>
    <n v="3"/>
    <n v="6"/>
    <n v="2"/>
    <n v="0"/>
    <n v="0"/>
  </r>
  <r>
    <x v="0"/>
    <s v="Travel_Rarely"/>
    <x v="3"/>
    <s v="Ex-Employees"/>
    <x v="0"/>
    <x v="3"/>
    <s v="STAFF-1372"/>
    <x v="975"/>
    <x v="1"/>
    <x v="0"/>
    <x v="0"/>
    <s v="Yes"/>
    <s v="Y"/>
    <n v="2"/>
    <n v="-2"/>
    <n v="0"/>
    <n v="55"/>
    <x v="0"/>
    <n v="1"/>
    <n v="1"/>
    <n v="0"/>
    <n v="267"/>
    <n v="13"/>
    <x v="2"/>
    <n v="1"/>
    <n v="1"/>
    <n v="85"/>
    <n v="4"/>
    <n v="4"/>
    <n v="2"/>
    <n v="13695"/>
    <n v="9277"/>
    <n v="6"/>
    <n v="17"/>
    <n v="3"/>
    <n v="3"/>
    <n v="80"/>
    <n v="0"/>
    <n v="24"/>
    <n v="2"/>
    <n v="19"/>
    <n v="7"/>
    <n v="3"/>
    <n v="8"/>
  </r>
  <r>
    <x v="1"/>
    <s v="Travel_Rarely"/>
    <x v="3"/>
    <s v="Current Employees"/>
    <x v="1"/>
    <x v="0"/>
    <s v="STAFF-1373"/>
    <x v="976"/>
    <x v="1"/>
    <x v="3"/>
    <x v="1"/>
    <s v="Yes"/>
    <s v="Y"/>
    <n v="0"/>
    <n v="-2"/>
    <n v="0"/>
    <n v="56"/>
    <x v="1"/>
    <m/>
    <n v="0"/>
    <n v="1"/>
    <n v="1369"/>
    <n v="23"/>
    <x v="3"/>
    <n v="1"/>
    <n v="4"/>
    <n v="68"/>
    <n v="3"/>
    <n v="4"/>
    <n v="2"/>
    <n v="13402"/>
    <n v="18235"/>
    <n v="4"/>
    <n v="12"/>
    <n v="3"/>
    <n v="1"/>
    <n v="80"/>
    <n v="1"/>
    <n v="33"/>
    <n v="3"/>
    <n v="19"/>
    <n v="16"/>
    <n v="15"/>
    <n v="9"/>
  </r>
  <r>
    <x v="1"/>
    <s v="Non-Travel"/>
    <x v="2"/>
    <s v="Current Employees"/>
    <x v="1"/>
    <x v="4"/>
    <s v="STAFF-1374"/>
    <x v="977"/>
    <x v="0"/>
    <x v="1"/>
    <x v="2"/>
    <s v="No"/>
    <s v="Y"/>
    <n v="2"/>
    <n v="-2"/>
    <n v="0"/>
    <n v="34"/>
    <x v="1"/>
    <m/>
    <n v="0"/>
    <n v="1"/>
    <n v="999"/>
    <n v="26"/>
    <x v="1"/>
    <n v="1"/>
    <n v="4"/>
    <n v="92"/>
    <n v="2"/>
    <n v="1"/>
    <n v="4"/>
    <n v="2029"/>
    <n v="15891"/>
    <n v="1"/>
    <n v="20"/>
    <n v="4"/>
    <n v="3"/>
    <n v="80"/>
    <n v="3"/>
    <n v="5"/>
    <n v="3"/>
    <n v="5"/>
    <n v="4"/>
    <n v="0"/>
    <n v="0"/>
  </r>
  <r>
    <x v="1"/>
    <s v="Travel_Rarely"/>
    <x v="0"/>
    <s v="Current Employees"/>
    <x v="1"/>
    <x v="2"/>
    <s v="STAFF-1375"/>
    <x v="978"/>
    <x v="0"/>
    <x v="4"/>
    <x v="2"/>
    <s v="No"/>
    <s v="Y"/>
    <n v="0"/>
    <n v="-2"/>
    <n v="0"/>
    <n v="40"/>
    <x v="1"/>
    <m/>
    <n v="0"/>
    <n v="1"/>
    <n v="1202"/>
    <n v="2"/>
    <x v="1"/>
    <n v="1"/>
    <n v="2"/>
    <n v="89"/>
    <n v="4"/>
    <n v="2"/>
    <n v="3"/>
    <n v="6377"/>
    <n v="13888"/>
    <n v="5"/>
    <n v="20"/>
    <n v="4"/>
    <n v="2"/>
    <n v="80"/>
    <n v="3"/>
    <n v="15"/>
    <n v="3"/>
    <n v="12"/>
    <n v="11"/>
    <n v="11"/>
    <n v="8"/>
  </r>
  <r>
    <x v="1"/>
    <s v="Travel_Rarely"/>
    <x v="2"/>
    <s v="Current Employees"/>
    <x v="1"/>
    <x v="2"/>
    <s v="STAFF-1377"/>
    <x v="979"/>
    <x v="1"/>
    <x v="2"/>
    <x v="1"/>
    <s v="No"/>
    <s v="Y"/>
    <n v="1"/>
    <n v="-2"/>
    <n v="0"/>
    <n v="34"/>
    <x v="1"/>
    <m/>
    <n v="0"/>
    <n v="1"/>
    <n v="285"/>
    <n v="29"/>
    <x v="3"/>
    <n v="1"/>
    <n v="2"/>
    <n v="86"/>
    <n v="3"/>
    <n v="2"/>
    <n v="3"/>
    <n v="5429"/>
    <n v="17491"/>
    <n v="4"/>
    <n v="13"/>
    <n v="3"/>
    <n v="1"/>
    <n v="80"/>
    <n v="2"/>
    <n v="10"/>
    <n v="3"/>
    <n v="8"/>
    <n v="7"/>
    <n v="7"/>
    <n v="7"/>
  </r>
  <r>
    <x v="0"/>
    <s v="Travel_Frequently"/>
    <x v="2"/>
    <s v="Ex-Employees"/>
    <x v="0"/>
    <x v="0"/>
    <s v="STAFF-1379"/>
    <x v="980"/>
    <x v="0"/>
    <x v="6"/>
    <x v="0"/>
    <s v="No"/>
    <s v="Y"/>
    <n v="3"/>
    <n v="-2"/>
    <n v="0"/>
    <n v="31"/>
    <x v="0"/>
    <n v="1"/>
    <n v="1"/>
    <n v="0"/>
    <n v="703"/>
    <n v="2"/>
    <x v="3"/>
    <n v="1"/>
    <n v="3"/>
    <n v="90"/>
    <n v="2"/>
    <n v="1"/>
    <n v="4"/>
    <n v="2785"/>
    <n v="11882"/>
    <n v="7"/>
    <n v="14"/>
    <n v="3"/>
    <n v="3"/>
    <n v="80"/>
    <n v="0"/>
    <n v="3"/>
    <n v="4"/>
    <n v="1"/>
    <n v="0"/>
    <n v="0"/>
    <n v="0"/>
  </r>
  <r>
    <x v="0"/>
    <s v="Travel_Frequently"/>
    <x v="0"/>
    <s v="Ex-Employees"/>
    <x v="0"/>
    <x v="3"/>
    <s v="STAFF-1380"/>
    <x v="981"/>
    <x v="0"/>
    <x v="0"/>
    <x v="1"/>
    <s v="Yes"/>
    <s v="Y"/>
    <n v="0"/>
    <n v="-2"/>
    <n v="0"/>
    <n v="35"/>
    <x v="0"/>
    <n v="1"/>
    <n v="1"/>
    <n v="0"/>
    <n v="662"/>
    <n v="18"/>
    <x v="2"/>
    <n v="1"/>
    <n v="4"/>
    <n v="67"/>
    <n v="3"/>
    <n v="2"/>
    <n v="2"/>
    <n v="4614"/>
    <n v="23288"/>
    <n v="0"/>
    <n v="18"/>
    <n v="3"/>
    <n v="3"/>
    <n v="80"/>
    <n v="1"/>
    <n v="5"/>
    <n v="2"/>
    <n v="4"/>
    <n v="2"/>
    <n v="3"/>
    <n v="2"/>
  </r>
  <r>
    <x v="1"/>
    <s v="Travel_Frequently"/>
    <x v="0"/>
    <s v="Current Employees"/>
    <x v="1"/>
    <x v="0"/>
    <s v="STAFF-1382"/>
    <x v="982"/>
    <x v="1"/>
    <x v="1"/>
    <x v="2"/>
    <s v="No"/>
    <s v="Y"/>
    <n v="2"/>
    <n v="-2"/>
    <n v="0"/>
    <n v="38"/>
    <x v="1"/>
    <m/>
    <n v="0"/>
    <n v="1"/>
    <n v="693"/>
    <n v="7"/>
    <x v="3"/>
    <n v="1"/>
    <n v="4"/>
    <n v="57"/>
    <n v="4"/>
    <n v="1"/>
    <n v="3"/>
    <n v="2610"/>
    <n v="15748"/>
    <n v="1"/>
    <n v="11"/>
    <n v="3"/>
    <n v="4"/>
    <n v="80"/>
    <n v="3"/>
    <n v="4"/>
    <n v="3"/>
    <n v="4"/>
    <n v="2"/>
    <n v="0"/>
    <n v="3"/>
  </r>
  <r>
    <x v="1"/>
    <s v="Travel_Rarely"/>
    <x v="2"/>
    <s v="Current Employees"/>
    <x v="1"/>
    <x v="4"/>
    <s v="STAFF-1383"/>
    <x v="983"/>
    <x v="0"/>
    <x v="4"/>
    <x v="0"/>
    <s v="No"/>
    <s v="Y"/>
    <n v="2"/>
    <n v="-2"/>
    <n v="0"/>
    <n v="34"/>
    <x v="1"/>
    <m/>
    <n v="0"/>
    <n v="1"/>
    <n v="404"/>
    <n v="2"/>
    <x v="2"/>
    <n v="1"/>
    <n v="4"/>
    <n v="98"/>
    <n v="3"/>
    <n v="2"/>
    <n v="4"/>
    <n v="6687"/>
    <n v="6163"/>
    <n v="1"/>
    <n v="11"/>
    <n v="3"/>
    <n v="4"/>
    <n v="80"/>
    <n v="0"/>
    <n v="14"/>
    <n v="4"/>
    <n v="14"/>
    <n v="11"/>
    <n v="4"/>
    <n v="11"/>
  </r>
  <r>
    <x v="1"/>
    <s v="Travel_Rarely"/>
    <x v="2"/>
    <s v="Current Employees"/>
    <x v="0"/>
    <x v="0"/>
    <s v="STAFF-1387"/>
    <x v="984"/>
    <x v="1"/>
    <x v="0"/>
    <x v="1"/>
    <s v="No"/>
    <s v="Y"/>
    <n v="0"/>
    <n v="-2"/>
    <n v="0"/>
    <n v="28"/>
    <x v="1"/>
    <m/>
    <n v="0"/>
    <n v="1"/>
    <n v="736"/>
    <n v="26"/>
    <x v="3"/>
    <n v="1"/>
    <n v="3"/>
    <n v="48"/>
    <n v="2"/>
    <n v="2"/>
    <n v="3"/>
    <n v="4724"/>
    <n v="24232"/>
    <n v="1"/>
    <n v="11"/>
    <n v="3"/>
    <n v="3"/>
    <n v="80"/>
    <n v="1"/>
    <n v="5"/>
    <n v="3"/>
    <n v="5"/>
    <n v="3"/>
    <n v="0"/>
    <n v="4"/>
  </r>
  <r>
    <x v="0"/>
    <s v="Travel_Rarely"/>
    <x v="2"/>
    <s v="Ex-Employees"/>
    <x v="1"/>
    <x v="2"/>
    <s v="STAFF-1389"/>
    <x v="985"/>
    <x v="1"/>
    <x v="3"/>
    <x v="1"/>
    <s v="Yes"/>
    <s v="Y"/>
    <n v="3"/>
    <n v="-2"/>
    <n v="0"/>
    <n v="31"/>
    <x v="0"/>
    <n v="1"/>
    <n v="1"/>
    <n v="0"/>
    <n v="330"/>
    <n v="22"/>
    <x v="2"/>
    <n v="1"/>
    <n v="4"/>
    <n v="98"/>
    <n v="3"/>
    <n v="2"/>
    <n v="3"/>
    <n v="6179"/>
    <n v="21057"/>
    <n v="1"/>
    <n v="15"/>
    <n v="3"/>
    <n v="4"/>
    <n v="80"/>
    <n v="2"/>
    <n v="10"/>
    <n v="2"/>
    <n v="10"/>
    <n v="2"/>
    <n v="6"/>
    <n v="7"/>
  </r>
  <r>
    <x v="1"/>
    <s v="Travel_Rarely"/>
    <x v="0"/>
    <s v="Current Employees"/>
    <x v="0"/>
    <x v="0"/>
    <s v="STAFF-1390"/>
    <x v="986"/>
    <x v="1"/>
    <x v="0"/>
    <x v="1"/>
    <s v="Yes"/>
    <s v="Y"/>
    <n v="2"/>
    <n v="-2"/>
    <n v="0"/>
    <n v="39"/>
    <x v="1"/>
    <m/>
    <n v="0"/>
    <n v="1"/>
    <n v="1498"/>
    <n v="21"/>
    <x v="2"/>
    <n v="1"/>
    <n v="1"/>
    <n v="44"/>
    <n v="2"/>
    <n v="2"/>
    <n v="4"/>
    <n v="6120"/>
    <n v="3567"/>
    <n v="3"/>
    <n v="12"/>
    <n v="3"/>
    <n v="4"/>
    <n v="80"/>
    <n v="2"/>
    <n v="8"/>
    <n v="4"/>
    <n v="5"/>
    <n v="4"/>
    <n v="1"/>
    <n v="4"/>
  </r>
  <r>
    <x v="1"/>
    <s v="Travel_Frequently"/>
    <x v="1"/>
    <s v="Current Employees"/>
    <x v="0"/>
    <x v="3"/>
    <s v="STAFF-1391"/>
    <x v="987"/>
    <x v="1"/>
    <x v="0"/>
    <x v="1"/>
    <s v="No"/>
    <s v="Y"/>
    <n v="5"/>
    <n v="-2"/>
    <n v="0"/>
    <n v="51"/>
    <x v="1"/>
    <m/>
    <n v="0"/>
    <n v="1"/>
    <n v="541"/>
    <n v="2"/>
    <x v="3"/>
    <n v="1"/>
    <n v="2"/>
    <n v="52"/>
    <n v="3"/>
    <n v="3"/>
    <n v="2"/>
    <n v="10596"/>
    <n v="15395"/>
    <n v="2"/>
    <n v="11"/>
    <n v="3"/>
    <n v="2"/>
    <n v="80"/>
    <n v="0"/>
    <n v="14"/>
    <n v="3"/>
    <n v="4"/>
    <n v="2"/>
    <n v="3"/>
    <n v="2"/>
  </r>
  <r>
    <x v="1"/>
    <s v="Travel_Frequently"/>
    <x v="0"/>
    <s v="Current Employees"/>
    <x v="1"/>
    <x v="0"/>
    <s v="STAFF-1392"/>
    <x v="988"/>
    <x v="0"/>
    <x v="1"/>
    <x v="2"/>
    <s v="Yes"/>
    <s v="Y"/>
    <n v="4"/>
    <n v="-2"/>
    <n v="0"/>
    <n v="41"/>
    <x v="1"/>
    <m/>
    <n v="0"/>
    <n v="1"/>
    <n v="1200"/>
    <n v="22"/>
    <x v="3"/>
    <n v="1"/>
    <n v="4"/>
    <n v="75"/>
    <n v="3"/>
    <n v="2"/>
    <n v="4"/>
    <n v="5467"/>
    <n v="13953"/>
    <n v="3"/>
    <n v="14"/>
    <n v="3"/>
    <n v="1"/>
    <n v="80"/>
    <n v="2"/>
    <n v="12"/>
    <n v="2"/>
    <n v="6"/>
    <n v="2"/>
    <n v="3"/>
    <n v="3"/>
  </r>
  <r>
    <x v="1"/>
    <s v="Travel_Rarely"/>
    <x v="0"/>
    <s v="Current Employees"/>
    <x v="1"/>
    <x v="0"/>
    <s v="STAFF-1394"/>
    <x v="989"/>
    <x v="1"/>
    <x v="1"/>
    <x v="1"/>
    <s v="Yes"/>
    <s v="Y"/>
    <n v="2"/>
    <n v="-2"/>
    <n v="0"/>
    <n v="37"/>
    <x v="1"/>
    <m/>
    <n v="0"/>
    <n v="1"/>
    <n v="1439"/>
    <n v="4"/>
    <x v="1"/>
    <n v="1"/>
    <n v="3"/>
    <n v="54"/>
    <n v="3"/>
    <n v="1"/>
    <n v="3"/>
    <n v="2996"/>
    <n v="5182"/>
    <n v="7"/>
    <n v="15"/>
    <n v="3"/>
    <n v="4"/>
    <n v="80"/>
    <n v="0"/>
    <n v="8"/>
    <n v="3"/>
    <n v="6"/>
    <n v="4"/>
    <n v="1"/>
    <n v="3"/>
  </r>
  <r>
    <x v="1"/>
    <s v="Travel_Frequently"/>
    <x v="2"/>
    <s v="Current Employees"/>
    <x v="0"/>
    <x v="0"/>
    <s v="STAFF-1395"/>
    <x v="990"/>
    <x v="1"/>
    <x v="0"/>
    <x v="1"/>
    <s v="No"/>
    <s v="Y"/>
    <n v="2"/>
    <n v="-2"/>
    <n v="0"/>
    <n v="33"/>
    <x v="1"/>
    <m/>
    <n v="0"/>
    <n v="1"/>
    <n v="1111"/>
    <n v="5"/>
    <x v="1"/>
    <n v="1"/>
    <n v="2"/>
    <n v="61"/>
    <n v="3"/>
    <n v="2"/>
    <n v="4"/>
    <n v="9998"/>
    <n v="19293"/>
    <n v="6"/>
    <n v="13"/>
    <n v="3"/>
    <n v="1"/>
    <n v="80"/>
    <n v="0"/>
    <n v="8"/>
    <n v="4"/>
    <n v="5"/>
    <n v="4"/>
    <n v="1"/>
    <n v="2"/>
  </r>
  <r>
    <x v="1"/>
    <s v="Travel_Rarely"/>
    <x v="2"/>
    <s v="Current Employees"/>
    <x v="0"/>
    <x v="3"/>
    <s v="STAFF-1396"/>
    <x v="991"/>
    <x v="1"/>
    <x v="0"/>
    <x v="1"/>
    <s v="Yes"/>
    <s v="Y"/>
    <n v="3"/>
    <n v="-2"/>
    <n v="0"/>
    <n v="32"/>
    <x v="1"/>
    <m/>
    <n v="0"/>
    <n v="1"/>
    <n v="499"/>
    <n v="2"/>
    <x v="1"/>
    <n v="1"/>
    <n v="3"/>
    <n v="36"/>
    <n v="3"/>
    <n v="2"/>
    <n v="2"/>
    <n v="4078"/>
    <n v="20497"/>
    <n v="0"/>
    <n v="13"/>
    <n v="3"/>
    <n v="1"/>
    <n v="80"/>
    <n v="3"/>
    <n v="4"/>
    <n v="2"/>
    <n v="3"/>
    <n v="2"/>
    <n v="1"/>
    <n v="2"/>
  </r>
  <r>
    <x v="1"/>
    <s v="Non-Travel"/>
    <x v="0"/>
    <s v="Current Employees"/>
    <x v="1"/>
    <x v="0"/>
    <s v="STAFF-1397"/>
    <x v="992"/>
    <x v="1"/>
    <x v="4"/>
    <x v="1"/>
    <s v="No"/>
    <s v="Y"/>
    <n v="2"/>
    <n v="-2"/>
    <n v="0"/>
    <n v="39"/>
    <x v="1"/>
    <m/>
    <n v="0"/>
    <n v="1"/>
    <n v="1485"/>
    <n v="25"/>
    <x v="0"/>
    <n v="1"/>
    <n v="3"/>
    <n v="71"/>
    <n v="3"/>
    <n v="3"/>
    <n v="3"/>
    <n v="10920"/>
    <n v="3449"/>
    <n v="3"/>
    <n v="21"/>
    <n v="4"/>
    <n v="2"/>
    <n v="80"/>
    <n v="1"/>
    <n v="13"/>
    <n v="3"/>
    <n v="6"/>
    <n v="4"/>
    <n v="0"/>
    <n v="5"/>
  </r>
  <r>
    <x v="1"/>
    <s v="Travel_Rarely"/>
    <x v="2"/>
    <s v="Current Employees"/>
    <x v="0"/>
    <x v="0"/>
    <s v="STAFF-1399"/>
    <x v="993"/>
    <x v="1"/>
    <x v="0"/>
    <x v="1"/>
    <s v="No"/>
    <s v="Y"/>
    <n v="3"/>
    <n v="-2"/>
    <n v="0"/>
    <n v="25"/>
    <x v="1"/>
    <m/>
    <n v="0"/>
    <n v="1"/>
    <n v="1372"/>
    <n v="18"/>
    <x v="1"/>
    <n v="1"/>
    <n v="1"/>
    <n v="93"/>
    <n v="4"/>
    <n v="2"/>
    <n v="3"/>
    <n v="6232"/>
    <n v="12477"/>
    <n v="2"/>
    <n v="11"/>
    <n v="3"/>
    <n v="2"/>
    <n v="80"/>
    <n v="0"/>
    <n v="6"/>
    <n v="2"/>
    <n v="3"/>
    <n v="2"/>
    <n v="1"/>
    <n v="2"/>
  </r>
  <r>
    <x v="1"/>
    <s v="Travel_Frequently"/>
    <x v="1"/>
    <s v="Current Employees"/>
    <x v="1"/>
    <x v="2"/>
    <s v="STAFF-1401"/>
    <x v="994"/>
    <x v="0"/>
    <x v="3"/>
    <x v="1"/>
    <s v="Yes"/>
    <s v="Y"/>
    <n v="3"/>
    <n v="-2"/>
    <n v="0"/>
    <n v="52"/>
    <x v="1"/>
    <m/>
    <n v="0"/>
    <n v="1"/>
    <n v="322"/>
    <n v="28"/>
    <x v="0"/>
    <n v="1"/>
    <n v="4"/>
    <n v="59"/>
    <n v="4"/>
    <n v="4"/>
    <n v="3"/>
    <n v="13247"/>
    <n v="9731"/>
    <n v="2"/>
    <n v="11"/>
    <n v="3"/>
    <n v="2"/>
    <n v="80"/>
    <n v="1"/>
    <n v="24"/>
    <n v="2"/>
    <n v="5"/>
    <n v="3"/>
    <n v="0"/>
    <n v="2"/>
  </r>
  <r>
    <x v="1"/>
    <s v="Travel_Rarely"/>
    <x v="0"/>
    <s v="Current Employees"/>
    <x v="1"/>
    <x v="2"/>
    <s v="STAFF-1402"/>
    <x v="995"/>
    <x v="0"/>
    <x v="1"/>
    <x v="0"/>
    <s v="Yes"/>
    <s v="Y"/>
    <n v="3"/>
    <n v="-2"/>
    <n v="0"/>
    <n v="43"/>
    <x v="1"/>
    <m/>
    <n v="0"/>
    <n v="1"/>
    <n v="930"/>
    <n v="6"/>
    <x v="3"/>
    <n v="1"/>
    <n v="1"/>
    <n v="73"/>
    <n v="2"/>
    <n v="2"/>
    <n v="3"/>
    <n v="4081"/>
    <n v="20003"/>
    <n v="1"/>
    <n v="14"/>
    <n v="3"/>
    <n v="1"/>
    <n v="80"/>
    <n v="0"/>
    <n v="20"/>
    <n v="1"/>
    <n v="20"/>
    <n v="7"/>
    <n v="1"/>
    <n v="8"/>
  </r>
  <r>
    <x v="1"/>
    <s v="Travel_Rarely"/>
    <x v="2"/>
    <s v="Current Employees"/>
    <x v="0"/>
    <x v="3"/>
    <s v="STAFF-1403"/>
    <x v="996"/>
    <x v="0"/>
    <x v="0"/>
    <x v="1"/>
    <s v="Yes"/>
    <s v="Y"/>
    <n v="3"/>
    <n v="-2"/>
    <n v="0"/>
    <n v="27"/>
    <x v="1"/>
    <m/>
    <n v="0"/>
    <n v="1"/>
    <n v="205"/>
    <n v="10"/>
    <x v="3"/>
    <n v="1"/>
    <n v="4"/>
    <n v="98"/>
    <n v="2"/>
    <n v="2"/>
    <n v="2"/>
    <n v="5769"/>
    <n v="7100"/>
    <n v="1"/>
    <n v="11"/>
    <n v="3"/>
    <n v="4"/>
    <n v="80"/>
    <n v="0"/>
    <n v="6"/>
    <n v="3"/>
    <n v="6"/>
    <n v="2"/>
    <n v="4"/>
    <n v="4"/>
  </r>
  <r>
    <x v="0"/>
    <s v="Travel_Rarely"/>
    <x v="2"/>
    <s v="Ex-Employees"/>
    <x v="1"/>
    <x v="0"/>
    <s v="STAFF-1405"/>
    <x v="997"/>
    <x v="0"/>
    <x v="1"/>
    <x v="0"/>
    <s v="Yes"/>
    <s v="Y"/>
    <n v="2"/>
    <n v="-2"/>
    <n v="0"/>
    <n v="27"/>
    <x v="0"/>
    <n v="1"/>
    <n v="1"/>
    <n v="0"/>
    <n v="135"/>
    <n v="17"/>
    <x v="2"/>
    <n v="1"/>
    <n v="4"/>
    <n v="51"/>
    <n v="3"/>
    <n v="1"/>
    <n v="3"/>
    <n v="2394"/>
    <n v="25681"/>
    <n v="1"/>
    <n v="13"/>
    <n v="3"/>
    <n v="4"/>
    <n v="80"/>
    <n v="0"/>
    <n v="8"/>
    <n v="3"/>
    <n v="8"/>
    <n v="2"/>
    <n v="7"/>
    <n v="7"/>
  </r>
  <r>
    <x v="1"/>
    <s v="Travel_Rarely"/>
    <x v="2"/>
    <s v="Current Employees"/>
    <x v="1"/>
    <x v="2"/>
    <s v="STAFF-1407"/>
    <x v="998"/>
    <x v="1"/>
    <x v="1"/>
    <x v="0"/>
    <s v="No"/>
    <s v="Y"/>
    <n v="2"/>
    <n v="-2"/>
    <n v="0"/>
    <n v="26"/>
    <x v="1"/>
    <m/>
    <n v="0"/>
    <n v="1"/>
    <n v="683"/>
    <n v="2"/>
    <x v="1"/>
    <n v="1"/>
    <n v="1"/>
    <n v="36"/>
    <n v="2"/>
    <n v="1"/>
    <n v="4"/>
    <n v="3904"/>
    <n v="4050"/>
    <n v="0"/>
    <n v="12"/>
    <n v="3"/>
    <n v="4"/>
    <n v="80"/>
    <n v="0"/>
    <n v="5"/>
    <n v="3"/>
    <n v="4"/>
    <n v="3"/>
    <n v="1"/>
    <n v="1"/>
  </r>
  <r>
    <x v="1"/>
    <s v="Travel_Rarely"/>
    <x v="0"/>
    <s v="Current Employees"/>
    <x v="2"/>
    <x v="5"/>
    <s v="STAFF-1408"/>
    <x v="999"/>
    <x v="0"/>
    <x v="5"/>
    <x v="1"/>
    <s v="No"/>
    <s v="Y"/>
    <n v="5"/>
    <n v="-2"/>
    <n v="0"/>
    <n v="42"/>
    <x v="1"/>
    <m/>
    <n v="0"/>
    <n v="1"/>
    <n v="1147"/>
    <n v="10"/>
    <x v="3"/>
    <n v="1"/>
    <n v="3"/>
    <n v="31"/>
    <n v="3"/>
    <n v="4"/>
    <n v="3"/>
    <n v="16799"/>
    <n v="16616"/>
    <n v="0"/>
    <n v="14"/>
    <n v="3"/>
    <n v="3"/>
    <n v="80"/>
    <n v="1"/>
    <n v="21"/>
    <n v="3"/>
    <n v="20"/>
    <n v="7"/>
    <n v="0"/>
    <n v="9"/>
  </r>
  <r>
    <x v="1"/>
    <s v="Non-Travel"/>
    <x v="2"/>
    <s v="Current Employees"/>
    <x v="1"/>
    <x v="2"/>
    <s v="STAFF-1955"/>
    <x v="1000"/>
    <x v="0"/>
    <x v="4"/>
    <x v="2"/>
    <s v="No"/>
    <s v="Y"/>
    <n v="6"/>
    <n v="-2"/>
    <n v="0"/>
    <n v="32"/>
    <x v="1"/>
    <m/>
    <n v="0"/>
    <n v="1"/>
    <n v="1146"/>
    <n v="15"/>
    <x v="2"/>
    <n v="1"/>
    <n v="3"/>
    <n v="34"/>
    <n v="3"/>
    <n v="2"/>
    <n v="4"/>
    <n v="6667"/>
    <n v="16542"/>
    <n v="5"/>
    <n v="18"/>
    <n v="3"/>
    <n v="2"/>
    <n v="80"/>
    <n v="1"/>
    <n v="9"/>
    <n v="3"/>
    <n v="5"/>
    <n v="1"/>
    <n v="1"/>
    <n v="2"/>
  </r>
  <r>
    <x v="1"/>
    <s v="Non-Travel"/>
    <x v="0"/>
    <s v="Current Employees"/>
    <x v="1"/>
    <x v="2"/>
    <s v="STAFF-1662"/>
    <x v="1001"/>
    <x v="0"/>
    <x v="3"/>
    <x v="1"/>
    <s v="No"/>
    <s v="Y"/>
    <n v="6"/>
    <n v="-2"/>
    <n v="0"/>
    <n v="36"/>
    <x v="1"/>
    <m/>
    <n v="0"/>
    <n v="1"/>
    <n v="894"/>
    <n v="1"/>
    <x v="2"/>
    <n v="1"/>
    <n v="4"/>
    <n v="33"/>
    <n v="2"/>
    <n v="2"/>
    <n v="3"/>
    <n v="4374"/>
    <n v="15411"/>
    <n v="0"/>
    <n v="15"/>
    <n v="3"/>
    <n v="3"/>
    <n v="80"/>
    <n v="0"/>
    <n v="4"/>
    <n v="3"/>
    <n v="3"/>
    <n v="2"/>
    <n v="1"/>
    <n v="2"/>
  </r>
  <r>
    <x v="1"/>
    <s v="Non-Travel"/>
    <x v="0"/>
    <s v="Current Employees"/>
    <x v="1"/>
    <x v="0"/>
    <s v="STAFF-1630"/>
    <x v="1002"/>
    <x v="0"/>
    <x v="4"/>
    <x v="1"/>
    <s v="No"/>
    <s v="Y"/>
    <n v="5"/>
    <n v="-2"/>
    <n v="0"/>
    <n v="35"/>
    <x v="1"/>
    <m/>
    <n v="0"/>
    <n v="1"/>
    <n v="208"/>
    <n v="8"/>
    <x v="2"/>
    <n v="1"/>
    <n v="3"/>
    <n v="52"/>
    <n v="3"/>
    <n v="2"/>
    <n v="3"/>
    <n v="4148"/>
    <n v="12250"/>
    <n v="1"/>
    <n v="12"/>
    <n v="3"/>
    <n v="4"/>
    <n v="80"/>
    <n v="1"/>
    <n v="15"/>
    <n v="3"/>
    <n v="14"/>
    <n v="11"/>
    <n v="2"/>
    <n v="9"/>
  </r>
  <r>
    <x v="1"/>
    <s v="Non-Travel"/>
    <x v="1"/>
    <s v="Current Employees"/>
    <x v="1"/>
    <x v="2"/>
    <s v="STAFF-2000"/>
    <x v="1003"/>
    <x v="0"/>
    <x v="7"/>
    <x v="1"/>
    <s v="No"/>
    <s v="Y"/>
    <n v="3"/>
    <n v="-2"/>
    <n v="0"/>
    <n v="47"/>
    <x v="1"/>
    <m/>
    <n v="0"/>
    <n v="1"/>
    <n v="1162"/>
    <n v="1"/>
    <x v="1"/>
    <n v="1"/>
    <n v="3"/>
    <n v="98"/>
    <n v="3"/>
    <n v="3"/>
    <n v="2"/>
    <n v="11957"/>
    <n v="17231"/>
    <n v="0"/>
    <n v="18"/>
    <n v="3"/>
    <n v="1"/>
    <n v="80"/>
    <n v="2"/>
    <n v="14"/>
    <n v="1"/>
    <n v="13"/>
    <n v="8"/>
    <n v="5"/>
    <n v="12"/>
  </r>
  <r>
    <x v="1"/>
    <s v="Non-Travel"/>
    <x v="4"/>
    <s v="Current Employees"/>
    <x v="1"/>
    <x v="2"/>
    <s v="STAFF-1839"/>
    <x v="1004"/>
    <x v="0"/>
    <x v="1"/>
    <x v="0"/>
    <s v="No"/>
    <s v="Y"/>
    <n v="4"/>
    <n v="-2"/>
    <n v="0"/>
    <n v="18"/>
    <x v="1"/>
    <m/>
    <n v="0"/>
    <n v="1"/>
    <n v="1431"/>
    <n v="14"/>
    <x v="3"/>
    <n v="1"/>
    <n v="2"/>
    <n v="33"/>
    <n v="3"/>
    <n v="1"/>
    <n v="3"/>
    <n v="1514"/>
    <n v="8018"/>
    <n v="1"/>
    <n v="16"/>
    <n v="3"/>
    <n v="3"/>
    <n v="80"/>
    <n v="0"/>
    <n v="0"/>
    <n v="1"/>
    <n v="0"/>
    <n v="0"/>
    <n v="0"/>
    <n v="0"/>
  </r>
  <r>
    <x v="1"/>
    <s v="Non-Travel"/>
    <x v="0"/>
    <s v="Current Employees"/>
    <x v="0"/>
    <x v="0"/>
    <s v="STAFF-1929"/>
    <x v="1005"/>
    <x v="0"/>
    <x v="0"/>
    <x v="1"/>
    <s v="No"/>
    <s v="Y"/>
    <n v="1"/>
    <n v="-2"/>
    <n v="0"/>
    <n v="39"/>
    <x v="1"/>
    <m/>
    <n v="0"/>
    <n v="1"/>
    <n v="1251"/>
    <n v="21"/>
    <x v="2"/>
    <n v="1"/>
    <n v="1"/>
    <n v="32"/>
    <n v="1"/>
    <n v="2"/>
    <n v="3"/>
    <n v="5736"/>
    <n v="3987"/>
    <n v="6"/>
    <n v="19"/>
    <n v="3"/>
    <n v="3"/>
    <n v="80"/>
    <n v="1"/>
    <n v="10"/>
    <n v="3"/>
    <n v="3"/>
    <n v="2"/>
    <n v="1"/>
    <n v="2"/>
  </r>
  <r>
    <x v="1"/>
    <s v="Non-Travel"/>
    <x v="4"/>
    <s v="Current Employees"/>
    <x v="0"/>
    <x v="0"/>
    <s v="STAFF-1495"/>
    <x v="1006"/>
    <x v="0"/>
    <x v="6"/>
    <x v="1"/>
    <s v="No"/>
    <s v="Y"/>
    <n v="2"/>
    <n v="-2"/>
    <n v="0"/>
    <n v="24"/>
    <x v="1"/>
    <m/>
    <n v="0"/>
    <n v="1"/>
    <n v="830"/>
    <n v="13"/>
    <x v="0"/>
    <n v="1"/>
    <n v="4"/>
    <n v="78"/>
    <n v="3"/>
    <n v="1"/>
    <n v="2"/>
    <n v="2033"/>
    <n v="7103"/>
    <n v="1"/>
    <n v="13"/>
    <n v="3"/>
    <n v="3"/>
    <n v="80"/>
    <n v="1"/>
    <n v="1"/>
    <n v="3"/>
    <n v="1"/>
    <n v="0"/>
    <n v="0"/>
    <n v="0"/>
  </r>
  <r>
    <x v="1"/>
    <s v="Non-Travel"/>
    <x v="2"/>
    <s v="Current Employees"/>
    <x v="0"/>
    <x v="3"/>
    <s v="STAFF-1756"/>
    <x v="1007"/>
    <x v="0"/>
    <x v="0"/>
    <x v="0"/>
    <s v="No"/>
    <s v="Y"/>
    <n v="2"/>
    <n v="-2"/>
    <n v="0"/>
    <n v="33"/>
    <x v="1"/>
    <m/>
    <n v="0"/>
    <n v="1"/>
    <n v="1283"/>
    <n v="2"/>
    <x v="3"/>
    <n v="1"/>
    <n v="4"/>
    <n v="62"/>
    <n v="3"/>
    <n v="2"/>
    <n v="2"/>
    <n v="5147"/>
    <n v="10697"/>
    <n v="8"/>
    <n v="15"/>
    <n v="3"/>
    <n v="4"/>
    <n v="80"/>
    <n v="0"/>
    <n v="13"/>
    <n v="2"/>
    <n v="11"/>
    <n v="7"/>
    <n v="1"/>
    <n v="7"/>
  </r>
  <r>
    <x v="1"/>
    <s v="Travel_Frequently"/>
    <x v="1"/>
    <s v="Current Employees"/>
    <x v="1"/>
    <x v="2"/>
    <s v="STAFF-1900"/>
    <x v="1008"/>
    <x v="0"/>
    <x v="5"/>
    <x v="2"/>
    <s v="No"/>
    <s v="Y"/>
    <n v="3"/>
    <n v="-2"/>
    <n v="0"/>
    <n v="48"/>
    <x v="1"/>
    <m/>
    <n v="0"/>
    <n v="1"/>
    <n v="117"/>
    <n v="22"/>
    <x v="3"/>
    <n v="1"/>
    <n v="4"/>
    <n v="58"/>
    <n v="3"/>
    <n v="4"/>
    <n v="4"/>
    <n v="17174"/>
    <n v="2437"/>
    <n v="3"/>
    <n v="11"/>
    <n v="3"/>
    <n v="2"/>
    <n v="80"/>
    <n v="1"/>
    <n v="24"/>
    <n v="3"/>
    <n v="22"/>
    <n v="17"/>
    <n v="4"/>
    <n v="7"/>
  </r>
  <r>
    <x v="1"/>
    <s v="Travel_Frequently"/>
    <x v="0"/>
    <s v="Current Employees"/>
    <x v="1"/>
    <x v="0"/>
    <s v="STAFF-2025"/>
    <x v="1009"/>
    <x v="0"/>
    <x v="3"/>
    <x v="2"/>
    <s v="No"/>
    <s v="Y"/>
    <n v="3"/>
    <n v="-2"/>
    <n v="0"/>
    <n v="36"/>
    <x v="1"/>
    <m/>
    <n v="0"/>
    <n v="1"/>
    <n v="688"/>
    <n v="4"/>
    <x v="0"/>
    <n v="1"/>
    <n v="4"/>
    <n v="97"/>
    <n v="3"/>
    <n v="2"/>
    <n v="2"/>
    <n v="5131"/>
    <n v="9192"/>
    <n v="7"/>
    <n v="13"/>
    <n v="3"/>
    <n v="2"/>
    <n v="80"/>
    <n v="3"/>
    <n v="18"/>
    <n v="3"/>
    <n v="4"/>
    <n v="2"/>
    <n v="0"/>
    <n v="2"/>
  </r>
  <r>
    <x v="1"/>
    <s v="Travel_Frequently"/>
    <x v="0"/>
    <s v="Current Employees"/>
    <x v="1"/>
    <x v="2"/>
    <s v="STAFF-1760"/>
    <x v="1010"/>
    <x v="0"/>
    <x v="2"/>
    <x v="1"/>
    <s v="No"/>
    <s v="Y"/>
    <n v="4"/>
    <n v="-2"/>
    <n v="0"/>
    <n v="38"/>
    <x v="1"/>
    <m/>
    <n v="0"/>
    <n v="1"/>
    <n v="594"/>
    <n v="2"/>
    <x v="0"/>
    <n v="1"/>
    <n v="3"/>
    <n v="75"/>
    <n v="2"/>
    <n v="1"/>
    <n v="2"/>
    <n v="2468"/>
    <n v="15963"/>
    <n v="4"/>
    <n v="14"/>
    <n v="3"/>
    <n v="2"/>
    <n v="80"/>
    <n v="1"/>
    <n v="9"/>
    <n v="2"/>
    <n v="6"/>
    <n v="1"/>
    <n v="0"/>
    <n v="5"/>
  </r>
  <r>
    <x v="1"/>
    <s v="Travel_Frequently"/>
    <x v="2"/>
    <s v="Current Employees"/>
    <x v="1"/>
    <x v="0"/>
    <s v="STAFF-1870"/>
    <x v="1011"/>
    <x v="0"/>
    <x v="1"/>
    <x v="1"/>
    <s v="No"/>
    <s v="Y"/>
    <n v="2"/>
    <n v="-2"/>
    <n v="0"/>
    <n v="27"/>
    <x v="1"/>
    <m/>
    <n v="0"/>
    <n v="1"/>
    <n v="1131"/>
    <n v="15"/>
    <x v="3"/>
    <n v="1"/>
    <n v="4"/>
    <n v="77"/>
    <n v="2"/>
    <n v="1"/>
    <n v="3"/>
    <n v="4774"/>
    <n v="23844"/>
    <n v="0"/>
    <n v="19"/>
    <n v="3"/>
    <n v="4"/>
    <n v="80"/>
    <n v="1"/>
    <n v="8"/>
    <n v="2"/>
    <n v="7"/>
    <n v="6"/>
    <n v="7"/>
    <n v="3"/>
  </r>
  <r>
    <x v="1"/>
    <s v="Travel_Frequently"/>
    <x v="0"/>
    <s v="Current Employees"/>
    <x v="1"/>
    <x v="4"/>
    <s v="STAFF-1985"/>
    <x v="1012"/>
    <x v="0"/>
    <x v="2"/>
    <x v="1"/>
    <s v="No"/>
    <s v="Y"/>
    <n v="2"/>
    <n v="-2"/>
    <n v="0"/>
    <n v="40"/>
    <x v="1"/>
    <m/>
    <n v="0"/>
    <n v="1"/>
    <n v="692"/>
    <n v="11"/>
    <x v="3"/>
    <n v="1"/>
    <n v="4"/>
    <n v="73"/>
    <n v="3"/>
    <n v="2"/>
    <n v="4"/>
    <n v="6323"/>
    <n v="26849"/>
    <n v="1"/>
    <n v="11"/>
    <n v="3"/>
    <n v="1"/>
    <n v="80"/>
    <n v="1"/>
    <n v="10"/>
    <n v="4"/>
    <n v="10"/>
    <n v="9"/>
    <n v="9"/>
    <n v="4"/>
  </r>
  <r>
    <x v="1"/>
    <s v="Travel_Frequently"/>
    <x v="2"/>
    <s v="Current Employees"/>
    <x v="1"/>
    <x v="0"/>
    <s v="STAFF-1513"/>
    <x v="1013"/>
    <x v="0"/>
    <x v="2"/>
    <x v="1"/>
    <s v="No"/>
    <s v="Y"/>
    <n v="3"/>
    <n v="-2"/>
    <n v="0"/>
    <n v="29"/>
    <x v="1"/>
    <m/>
    <n v="0"/>
    <n v="1"/>
    <n v="410"/>
    <n v="2"/>
    <x v="1"/>
    <n v="1"/>
    <n v="4"/>
    <n v="97"/>
    <n v="3"/>
    <n v="1"/>
    <n v="2"/>
    <n v="3180"/>
    <n v="4668"/>
    <n v="0"/>
    <n v="13"/>
    <n v="3"/>
    <n v="3"/>
    <n v="80"/>
    <n v="3"/>
    <n v="4"/>
    <n v="3"/>
    <n v="3"/>
    <n v="2"/>
    <n v="0"/>
    <n v="2"/>
  </r>
  <r>
    <x v="1"/>
    <s v="Travel_Frequently"/>
    <x v="0"/>
    <s v="Current Employees"/>
    <x v="1"/>
    <x v="2"/>
    <s v="STAFF-1633"/>
    <x v="1014"/>
    <x v="0"/>
    <x v="3"/>
    <x v="0"/>
    <s v="No"/>
    <s v="Y"/>
    <n v="2"/>
    <n v="-2"/>
    <n v="0"/>
    <n v="39"/>
    <x v="1"/>
    <m/>
    <n v="0"/>
    <n v="1"/>
    <n v="711"/>
    <n v="4"/>
    <x v="3"/>
    <n v="1"/>
    <n v="1"/>
    <n v="81"/>
    <n v="3"/>
    <n v="2"/>
    <n v="3"/>
    <n v="5042"/>
    <n v="3140"/>
    <n v="0"/>
    <n v="13"/>
    <n v="3"/>
    <n v="4"/>
    <n v="80"/>
    <n v="0"/>
    <n v="10"/>
    <n v="1"/>
    <n v="9"/>
    <n v="2"/>
    <n v="3"/>
    <n v="8"/>
  </r>
  <r>
    <x v="1"/>
    <s v="Travel_Frequently"/>
    <x v="0"/>
    <s v="Current Employees"/>
    <x v="1"/>
    <x v="2"/>
    <s v="STAFF-1480"/>
    <x v="1015"/>
    <x v="0"/>
    <x v="2"/>
    <x v="0"/>
    <s v="No"/>
    <s v="Y"/>
    <n v="3"/>
    <n v="-2"/>
    <n v="0"/>
    <n v="42"/>
    <x v="1"/>
    <m/>
    <n v="0"/>
    <n v="1"/>
    <n v="748"/>
    <n v="9"/>
    <x v="0"/>
    <n v="1"/>
    <n v="1"/>
    <n v="74"/>
    <n v="3"/>
    <n v="1"/>
    <n v="4"/>
    <n v="3673"/>
    <n v="16458"/>
    <n v="1"/>
    <n v="13"/>
    <n v="3"/>
    <n v="3"/>
    <n v="80"/>
    <n v="0"/>
    <n v="12"/>
    <n v="3"/>
    <n v="12"/>
    <n v="9"/>
    <n v="5"/>
    <n v="8"/>
  </r>
  <r>
    <x v="1"/>
    <s v="Travel_Frequently"/>
    <x v="2"/>
    <s v="Current Employees"/>
    <x v="1"/>
    <x v="4"/>
    <s v="STAFF-1745"/>
    <x v="1016"/>
    <x v="0"/>
    <x v="1"/>
    <x v="0"/>
    <s v="No"/>
    <s v="Y"/>
    <n v="2"/>
    <n v="-2"/>
    <n v="0"/>
    <n v="30"/>
    <x v="1"/>
    <m/>
    <n v="0"/>
    <n v="1"/>
    <n v="1312"/>
    <n v="2"/>
    <x v="2"/>
    <n v="1"/>
    <n v="4"/>
    <n v="78"/>
    <n v="2"/>
    <n v="1"/>
    <n v="4"/>
    <n v="4968"/>
    <n v="26427"/>
    <n v="0"/>
    <n v="16"/>
    <n v="3"/>
    <n v="4"/>
    <n v="80"/>
    <n v="0"/>
    <n v="10"/>
    <n v="3"/>
    <n v="9"/>
    <n v="7"/>
    <n v="0"/>
    <n v="7"/>
  </r>
  <r>
    <x v="1"/>
    <s v="Travel_Frequently"/>
    <x v="0"/>
    <s v="Current Employees"/>
    <x v="0"/>
    <x v="3"/>
    <s v="STAFF-1481"/>
    <x v="1017"/>
    <x v="0"/>
    <x v="0"/>
    <x v="1"/>
    <s v="No"/>
    <s v="Y"/>
    <n v="4"/>
    <n v="-2"/>
    <n v="0"/>
    <n v="44"/>
    <x v="1"/>
    <m/>
    <n v="0"/>
    <n v="1"/>
    <n v="383"/>
    <n v="1"/>
    <x v="4"/>
    <n v="1"/>
    <n v="1"/>
    <n v="79"/>
    <n v="3"/>
    <n v="2"/>
    <n v="2"/>
    <n v="4768"/>
    <n v="9282"/>
    <n v="7"/>
    <n v="12"/>
    <n v="3"/>
    <n v="3"/>
    <n v="80"/>
    <n v="1"/>
    <n v="11"/>
    <n v="2"/>
    <n v="1"/>
    <n v="0"/>
    <n v="0"/>
    <n v="0"/>
  </r>
  <r>
    <x v="1"/>
    <s v="Travel_Frequently"/>
    <x v="2"/>
    <s v="Current Employees"/>
    <x v="0"/>
    <x v="3"/>
    <s v="STAFF-1833"/>
    <x v="1018"/>
    <x v="0"/>
    <x v="0"/>
    <x v="1"/>
    <s v="No"/>
    <s v="Y"/>
    <n v="3"/>
    <n v="-2"/>
    <n v="0"/>
    <n v="31"/>
    <x v="1"/>
    <m/>
    <n v="0"/>
    <n v="1"/>
    <n v="1125"/>
    <n v="7"/>
    <x v="2"/>
    <n v="1"/>
    <n v="1"/>
    <n v="68"/>
    <n v="3"/>
    <n v="3"/>
    <n v="2"/>
    <n v="9637"/>
    <n v="8277"/>
    <n v="2"/>
    <n v="14"/>
    <n v="3"/>
    <n v="4"/>
    <n v="80"/>
    <n v="2"/>
    <n v="9"/>
    <n v="3"/>
    <n v="3"/>
    <n v="2"/>
    <n v="2"/>
    <n v="2"/>
  </r>
  <r>
    <x v="1"/>
    <s v="Travel_Rarely"/>
    <x v="2"/>
    <s v="Current Employees"/>
    <x v="2"/>
    <x v="5"/>
    <s v="STAFF-1987"/>
    <x v="1019"/>
    <x v="0"/>
    <x v="8"/>
    <x v="1"/>
    <s v="No"/>
    <s v="Y"/>
    <n v="3"/>
    <n v="-2"/>
    <n v="0"/>
    <n v="25"/>
    <x v="1"/>
    <m/>
    <n v="0"/>
    <n v="1"/>
    <n v="309"/>
    <n v="2"/>
    <x v="3"/>
    <n v="1"/>
    <n v="3"/>
    <n v="82"/>
    <n v="3"/>
    <n v="1"/>
    <n v="2"/>
    <n v="2187"/>
    <n v="19655"/>
    <n v="4"/>
    <n v="14"/>
    <n v="3"/>
    <n v="3"/>
    <n v="80"/>
    <n v="0"/>
    <n v="6"/>
    <n v="3"/>
    <n v="2"/>
    <n v="0"/>
    <n v="1"/>
    <n v="2"/>
  </r>
  <r>
    <x v="1"/>
    <s v="Travel_Rarely"/>
    <x v="1"/>
    <s v="Current Employees"/>
    <x v="2"/>
    <x v="0"/>
    <s v="STAFF-1625"/>
    <x v="1020"/>
    <x v="0"/>
    <x v="5"/>
    <x v="1"/>
    <s v="No"/>
    <s v="Y"/>
    <n v="2"/>
    <n v="-2"/>
    <n v="0"/>
    <n v="47"/>
    <x v="1"/>
    <m/>
    <n v="0"/>
    <n v="1"/>
    <n v="1176"/>
    <n v="26"/>
    <x v="2"/>
    <n v="1"/>
    <n v="4"/>
    <n v="98"/>
    <n v="3"/>
    <n v="5"/>
    <n v="3"/>
    <n v="19658"/>
    <n v="5220"/>
    <n v="3"/>
    <n v="11"/>
    <n v="3"/>
    <n v="3"/>
    <n v="80"/>
    <n v="1"/>
    <n v="27"/>
    <n v="3"/>
    <n v="5"/>
    <n v="2"/>
    <n v="1"/>
    <n v="0"/>
  </r>
  <r>
    <x v="1"/>
    <s v="Travel_Rarely"/>
    <x v="2"/>
    <s v="Current Employees"/>
    <x v="2"/>
    <x v="2"/>
    <s v="STAFF-1461"/>
    <x v="1021"/>
    <x v="0"/>
    <x v="8"/>
    <x v="0"/>
    <s v="No"/>
    <s v="Y"/>
    <n v="3"/>
    <n v="-2"/>
    <n v="0"/>
    <n v="31"/>
    <x v="1"/>
    <m/>
    <n v="0"/>
    <n v="1"/>
    <n v="1398"/>
    <n v="8"/>
    <x v="0"/>
    <n v="1"/>
    <n v="4"/>
    <n v="96"/>
    <n v="4"/>
    <n v="1"/>
    <n v="2"/>
    <n v="2109"/>
    <n v="24609"/>
    <n v="9"/>
    <n v="18"/>
    <n v="3"/>
    <n v="4"/>
    <n v="80"/>
    <n v="0"/>
    <n v="8"/>
    <n v="3"/>
    <n v="3"/>
    <n v="2"/>
    <n v="0"/>
    <n v="2"/>
  </r>
  <r>
    <x v="1"/>
    <s v="Travel_Rarely"/>
    <x v="2"/>
    <s v="Current Employees"/>
    <x v="1"/>
    <x v="2"/>
    <s v="STAFF-1916"/>
    <x v="1022"/>
    <x v="0"/>
    <x v="2"/>
    <x v="2"/>
    <s v="No"/>
    <s v="Y"/>
    <n v="0"/>
    <n v="-2"/>
    <n v="0"/>
    <n v="31"/>
    <x v="1"/>
    <m/>
    <n v="0"/>
    <n v="1"/>
    <n v="471"/>
    <n v="4"/>
    <x v="3"/>
    <n v="1"/>
    <n v="1"/>
    <n v="62"/>
    <n v="4"/>
    <n v="1"/>
    <n v="3"/>
    <n v="3978"/>
    <n v="16031"/>
    <n v="8"/>
    <n v="12"/>
    <n v="3"/>
    <n v="2"/>
    <n v="80"/>
    <n v="1"/>
    <n v="4"/>
    <n v="2"/>
    <n v="2"/>
    <n v="2"/>
    <n v="2"/>
    <n v="2"/>
  </r>
  <r>
    <x v="1"/>
    <s v="Travel_Rarely"/>
    <x v="0"/>
    <s v="Current Employees"/>
    <x v="1"/>
    <x v="0"/>
    <s v="STAFF-1829"/>
    <x v="1023"/>
    <x v="0"/>
    <x v="4"/>
    <x v="2"/>
    <s v="No"/>
    <s v="Y"/>
    <n v="3"/>
    <n v="-2"/>
    <n v="0"/>
    <n v="40"/>
    <x v="1"/>
    <m/>
    <n v="0"/>
    <n v="1"/>
    <n v="750"/>
    <n v="12"/>
    <x v="3"/>
    <n v="1"/>
    <n v="2"/>
    <n v="47"/>
    <n v="3"/>
    <n v="2"/>
    <n v="3"/>
    <n v="4448"/>
    <n v="10748"/>
    <n v="2"/>
    <n v="12"/>
    <n v="3"/>
    <n v="2"/>
    <n v="80"/>
    <n v="1"/>
    <n v="15"/>
    <n v="3"/>
    <n v="7"/>
    <n v="4"/>
    <n v="7"/>
    <n v="7"/>
  </r>
  <r>
    <x v="1"/>
    <s v="Travel_Rarely"/>
    <x v="0"/>
    <s v="Current Employees"/>
    <x v="1"/>
    <x v="0"/>
    <s v="STAFF-1822"/>
    <x v="1024"/>
    <x v="0"/>
    <x v="4"/>
    <x v="2"/>
    <s v="No"/>
    <s v="Y"/>
    <n v="3"/>
    <n v="-2"/>
    <n v="0"/>
    <n v="40"/>
    <x v="1"/>
    <m/>
    <n v="0"/>
    <n v="1"/>
    <n v="1194"/>
    <n v="1"/>
    <x v="3"/>
    <n v="1"/>
    <n v="3"/>
    <n v="52"/>
    <n v="3"/>
    <n v="2"/>
    <n v="4"/>
    <n v="6513"/>
    <n v="9060"/>
    <n v="4"/>
    <n v="17"/>
    <n v="3"/>
    <n v="4"/>
    <n v="80"/>
    <n v="1"/>
    <n v="12"/>
    <n v="3"/>
    <n v="5"/>
    <n v="3"/>
    <n v="0"/>
    <n v="3"/>
  </r>
  <r>
    <x v="1"/>
    <s v="Travel_Rarely"/>
    <x v="2"/>
    <s v="Current Employees"/>
    <x v="1"/>
    <x v="4"/>
    <s v="STAFF-1762"/>
    <x v="1025"/>
    <x v="0"/>
    <x v="1"/>
    <x v="2"/>
    <s v="No"/>
    <s v="Y"/>
    <n v="2"/>
    <n v="-2"/>
    <n v="0"/>
    <n v="29"/>
    <x v="1"/>
    <m/>
    <n v="0"/>
    <n v="1"/>
    <n v="590"/>
    <n v="4"/>
    <x v="3"/>
    <n v="1"/>
    <n v="4"/>
    <n v="91"/>
    <n v="2"/>
    <n v="1"/>
    <n v="4"/>
    <n v="2109"/>
    <n v="10007"/>
    <n v="1"/>
    <n v="13"/>
    <n v="3"/>
    <n v="3"/>
    <n v="80"/>
    <n v="1"/>
    <n v="1"/>
    <n v="3"/>
    <n v="1"/>
    <n v="0"/>
    <n v="0"/>
    <n v="0"/>
  </r>
  <r>
    <x v="1"/>
    <s v="Travel_Rarely"/>
    <x v="2"/>
    <s v="Current Employees"/>
    <x v="1"/>
    <x v="0"/>
    <s v="STAFF-1658"/>
    <x v="1026"/>
    <x v="0"/>
    <x v="1"/>
    <x v="2"/>
    <s v="No"/>
    <s v="Y"/>
    <n v="2"/>
    <n v="-2"/>
    <n v="0"/>
    <n v="34"/>
    <x v="1"/>
    <m/>
    <n v="0"/>
    <n v="1"/>
    <n v="1130"/>
    <n v="3"/>
    <x v="3"/>
    <n v="1"/>
    <n v="4"/>
    <n v="66"/>
    <n v="3"/>
    <n v="2"/>
    <n v="2"/>
    <n v="5433"/>
    <n v="19332"/>
    <n v="1"/>
    <n v="12"/>
    <n v="3"/>
    <n v="3"/>
    <n v="80"/>
    <n v="1"/>
    <n v="11"/>
    <n v="3"/>
    <n v="11"/>
    <n v="8"/>
    <n v="7"/>
    <n v="9"/>
  </r>
  <r>
    <x v="1"/>
    <s v="Travel_Rarely"/>
    <x v="1"/>
    <s v="Current Employees"/>
    <x v="1"/>
    <x v="1"/>
    <s v="STAFF-1635"/>
    <x v="1027"/>
    <x v="0"/>
    <x v="3"/>
    <x v="2"/>
    <s v="No"/>
    <s v="Y"/>
    <n v="3"/>
    <n v="-2"/>
    <n v="0"/>
    <n v="45"/>
    <x v="1"/>
    <m/>
    <n v="0"/>
    <n v="1"/>
    <n v="1329"/>
    <n v="2"/>
    <x v="0"/>
    <n v="1"/>
    <n v="4"/>
    <n v="59"/>
    <n v="2"/>
    <n v="2"/>
    <n v="4"/>
    <n v="5770"/>
    <n v="5388"/>
    <n v="1"/>
    <n v="19"/>
    <n v="3"/>
    <n v="1"/>
    <n v="80"/>
    <n v="2"/>
    <n v="10"/>
    <n v="3"/>
    <n v="10"/>
    <n v="7"/>
    <n v="3"/>
    <n v="9"/>
  </r>
  <r>
    <x v="1"/>
    <s v="Travel_Rarely"/>
    <x v="1"/>
    <s v="Current Employees"/>
    <x v="1"/>
    <x v="0"/>
    <s v="STAFF-1656"/>
    <x v="1028"/>
    <x v="0"/>
    <x v="7"/>
    <x v="2"/>
    <s v="No"/>
    <s v="Y"/>
    <n v="3"/>
    <n v="-2"/>
    <n v="0"/>
    <n v="50"/>
    <x v="1"/>
    <m/>
    <n v="0"/>
    <n v="1"/>
    <n v="813"/>
    <n v="17"/>
    <x v="4"/>
    <n v="1"/>
    <n v="4"/>
    <n v="50"/>
    <n v="2"/>
    <n v="3"/>
    <n v="3"/>
    <n v="13269"/>
    <n v="21981"/>
    <n v="5"/>
    <n v="15"/>
    <n v="3"/>
    <n v="3"/>
    <n v="80"/>
    <n v="3"/>
    <n v="19"/>
    <n v="3"/>
    <n v="14"/>
    <n v="11"/>
    <n v="1"/>
    <n v="11"/>
  </r>
  <r>
    <x v="1"/>
    <s v="Travel_Rarely"/>
    <x v="2"/>
    <s v="Current Employees"/>
    <x v="1"/>
    <x v="2"/>
    <s v="STAFF-1502"/>
    <x v="1029"/>
    <x v="0"/>
    <x v="2"/>
    <x v="1"/>
    <s v="No"/>
    <s v="Y"/>
    <n v="5"/>
    <n v="-2"/>
    <n v="0"/>
    <n v="33"/>
    <x v="1"/>
    <m/>
    <n v="0"/>
    <n v="1"/>
    <n v="1099"/>
    <n v="4"/>
    <x v="2"/>
    <n v="1"/>
    <n v="1"/>
    <n v="82"/>
    <n v="2"/>
    <n v="1"/>
    <n v="2"/>
    <n v="3838"/>
    <n v="8192"/>
    <n v="8"/>
    <n v="11"/>
    <n v="3"/>
    <n v="4"/>
    <n v="80"/>
    <n v="0"/>
    <n v="8"/>
    <n v="3"/>
    <n v="5"/>
    <n v="4"/>
    <n v="0"/>
    <n v="2"/>
  </r>
  <r>
    <x v="1"/>
    <s v="Travel_Rarely"/>
    <x v="0"/>
    <s v="Current Employees"/>
    <x v="1"/>
    <x v="2"/>
    <s v="STAFF-1866"/>
    <x v="1030"/>
    <x v="0"/>
    <x v="5"/>
    <x v="1"/>
    <s v="No"/>
    <s v="Y"/>
    <n v="2"/>
    <n v="-2"/>
    <n v="0"/>
    <n v="43"/>
    <x v="1"/>
    <m/>
    <n v="0"/>
    <n v="1"/>
    <n v="823"/>
    <n v="6"/>
    <x v="3"/>
    <n v="1"/>
    <n v="1"/>
    <n v="81"/>
    <n v="2"/>
    <n v="5"/>
    <n v="3"/>
    <n v="19392"/>
    <n v="22539"/>
    <n v="7"/>
    <n v="13"/>
    <n v="3"/>
    <n v="4"/>
    <n v="80"/>
    <n v="0"/>
    <n v="21"/>
    <n v="3"/>
    <n v="16"/>
    <n v="12"/>
    <n v="6"/>
    <n v="14"/>
  </r>
  <r>
    <x v="1"/>
    <s v="Travel_Rarely"/>
    <x v="1"/>
    <s v="Current Employees"/>
    <x v="1"/>
    <x v="4"/>
    <s v="STAFF-1786"/>
    <x v="1031"/>
    <x v="0"/>
    <x v="5"/>
    <x v="1"/>
    <s v="No"/>
    <s v="Y"/>
    <n v="2"/>
    <n v="-2"/>
    <n v="0"/>
    <n v="51"/>
    <x v="1"/>
    <m/>
    <n v="0"/>
    <n v="1"/>
    <n v="942"/>
    <n v="3"/>
    <x v="3"/>
    <n v="1"/>
    <n v="4"/>
    <n v="53"/>
    <n v="3"/>
    <n v="3"/>
    <n v="4"/>
    <n v="13116"/>
    <n v="22984"/>
    <n v="2"/>
    <n v="11"/>
    <n v="3"/>
    <n v="4"/>
    <n v="80"/>
    <n v="0"/>
    <n v="15"/>
    <n v="3"/>
    <n v="2"/>
    <n v="2"/>
    <n v="2"/>
    <n v="2"/>
  </r>
  <r>
    <x v="1"/>
    <s v="Travel_Rarely"/>
    <x v="2"/>
    <s v="Current Employees"/>
    <x v="1"/>
    <x v="0"/>
    <s v="STAFF-1701"/>
    <x v="1032"/>
    <x v="0"/>
    <x v="1"/>
    <x v="1"/>
    <s v="No"/>
    <s v="Y"/>
    <n v="3"/>
    <n v="-2"/>
    <n v="0"/>
    <n v="34"/>
    <x v="1"/>
    <m/>
    <n v="0"/>
    <n v="1"/>
    <n v="678"/>
    <n v="19"/>
    <x v="3"/>
    <n v="1"/>
    <n v="2"/>
    <n v="35"/>
    <n v="2"/>
    <n v="1"/>
    <n v="4"/>
    <n v="2929"/>
    <n v="20338"/>
    <n v="1"/>
    <n v="12"/>
    <n v="3"/>
    <n v="2"/>
    <n v="80"/>
    <n v="0"/>
    <n v="10"/>
    <n v="3"/>
    <n v="10"/>
    <n v="9"/>
    <n v="8"/>
    <n v="7"/>
  </r>
  <r>
    <x v="1"/>
    <s v="Travel_Rarely"/>
    <x v="2"/>
    <s v="Current Employees"/>
    <x v="1"/>
    <x v="2"/>
    <s v="STAFF-1647"/>
    <x v="1033"/>
    <x v="0"/>
    <x v="1"/>
    <x v="1"/>
    <s v="No"/>
    <s v="Y"/>
    <n v="0"/>
    <n v="-2"/>
    <n v="0"/>
    <n v="27"/>
    <x v="1"/>
    <m/>
    <n v="0"/>
    <n v="1"/>
    <n v="486"/>
    <n v="8"/>
    <x v="3"/>
    <n v="1"/>
    <n v="2"/>
    <n v="86"/>
    <n v="4"/>
    <n v="1"/>
    <n v="3"/>
    <n v="3517"/>
    <n v="22490"/>
    <n v="7"/>
    <n v="17"/>
    <n v="3"/>
    <n v="1"/>
    <n v="80"/>
    <n v="0"/>
    <n v="5"/>
    <n v="3"/>
    <n v="3"/>
    <n v="2"/>
    <n v="0"/>
    <n v="2"/>
  </r>
  <r>
    <x v="1"/>
    <s v="Travel_Rarely"/>
    <x v="1"/>
    <s v="Current Employees"/>
    <x v="1"/>
    <x v="1"/>
    <s v="STAFF-1409"/>
    <x v="1034"/>
    <x v="0"/>
    <x v="2"/>
    <x v="1"/>
    <s v="No"/>
    <s v="Y"/>
    <n v="2"/>
    <n v="-2"/>
    <n v="0"/>
    <n v="52"/>
    <x v="1"/>
    <m/>
    <n v="0"/>
    <n v="1"/>
    <n v="258"/>
    <n v="8"/>
    <x v="2"/>
    <n v="1"/>
    <n v="3"/>
    <n v="54"/>
    <n v="3"/>
    <n v="1"/>
    <n v="3"/>
    <n v="2950"/>
    <n v="17363"/>
    <n v="9"/>
    <n v="13"/>
    <n v="3"/>
    <n v="3"/>
    <n v="80"/>
    <n v="0"/>
    <n v="12"/>
    <n v="1"/>
    <n v="5"/>
    <n v="4"/>
    <n v="0"/>
    <n v="4"/>
  </r>
  <r>
    <x v="1"/>
    <s v="Travel_Rarely"/>
    <x v="0"/>
    <s v="Current Employees"/>
    <x v="1"/>
    <x v="2"/>
    <s v="STAFF-2015"/>
    <x v="1035"/>
    <x v="0"/>
    <x v="7"/>
    <x v="1"/>
    <s v="No"/>
    <s v="Y"/>
    <n v="3"/>
    <n v="-2"/>
    <n v="0"/>
    <n v="38"/>
    <x v="1"/>
    <m/>
    <n v="0"/>
    <n v="1"/>
    <n v="201"/>
    <n v="10"/>
    <x v="3"/>
    <n v="1"/>
    <n v="2"/>
    <n v="99"/>
    <n v="1"/>
    <n v="3"/>
    <n v="3"/>
    <n v="13206"/>
    <n v="3376"/>
    <n v="3"/>
    <n v="12"/>
    <n v="3"/>
    <n v="1"/>
    <n v="80"/>
    <n v="1"/>
    <n v="20"/>
    <n v="3"/>
    <n v="18"/>
    <n v="16"/>
    <n v="1"/>
    <n v="11"/>
  </r>
  <r>
    <x v="1"/>
    <s v="Travel_Rarely"/>
    <x v="0"/>
    <s v="Current Employees"/>
    <x v="1"/>
    <x v="2"/>
    <s v="STAFF-1640"/>
    <x v="1036"/>
    <x v="0"/>
    <x v="1"/>
    <x v="1"/>
    <s v="No"/>
    <s v="Y"/>
    <n v="2"/>
    <n v="-2"/>
    <n v="0"/>
    <n v="37"/>
    <x v="1"/>
    <m/>
    <n v="0"/>
    <n v="1"/>
    <n v="1470"/>
    <n v="10"/>
    <x v="3"/>
    <n v="1"/>
    <n v="2"/>
    <n v="71"/>
    <n v="3"/>
    <n v="1"/>
    <n v="2"/>
    <n v="3936"/>
    <n v="9953"/>
    <n v="1"/>
    <n v="11"/>
    <n v="3"/>
    <n v="1"/>
    <n v="80"/>
    <n v="1"/>
    <n v="8"/>
    <n v="1"/>
    <n v="8"/>
    <n v="4"/>
    <n v="7"/>
    <n v="7"/>
  </r>
  <r>
    <x v="1"/>
    <s v="Travel_Rarely"/>
    <x v="2"/>
    <s v="Current Employees"/>
    <x v="1"/>
    <x v="1"/>
    <s v="STAFF-1544"/>
    <x v="1037"/>
    <x v="0"/>
    <x v="4"/>
    <x v="1"/>
    <s v="No"/>
    <s v="Y"/>
    <n v="3"/>
    <n v="-2"/>
    <n v="0"/>
    <n v="29"/>
    <x v="1"/>
    <m/>
    <n v="0"/>
    <n v="1"/>
    <n v="441"/>
    <n v="8"/>
    <x v="1"/>
    <n v="1"/>
    <n v="3"/>
    <n v="39"/>
    <n v="1"/>
    <n v="2"/>
    <n v="3"/>
    <n v="9715"/>
    <n v="7288"/>
    <n v="3"/>
    <n v="13"/>
    <n v="3"/>
    <n v="3"/>
    <n v="80"/>
    <n v="1"/>
    <n v="9"/>
    <n v="3"/>
    <n v="7"/>
    <n v="7"/>
    <n v="0"/>
    <n v="7"/>
  </r>
  <r>
    <x v="1"/>
    <s v="Travel_Rarely"/>
    <x v="0"/>
    <s v="Current Employees"/>
    <x v="1"/>
    <x v="0"/>
    <s v="STAFF-2052"/>
    <x v="1038"/>
    <x v="0"/>
    <x v="1"/>
    <x v="1"/>
    <s v="No"/>
    <s v="Y"/>
    <n v="5"/>
    <n v="-2"/>
    <n v="0"/>
    <n v="35"/>
    <x v="1"/>
    <m/>
    <n v="0"/>
    <n v="1"/>
    <n v="287"/>
    <n v="1"/>
    <x v="2"/>
    <n v="1"/>
    <n v="3"/>
    <n v="62"/>
    <n v="1"/>
    <n v="1"/>
    <n v="4"/>
    <n v="2977"/>
    <n v="8952"/>
    <n v="1"/>
    <n v="12"/>
    <n v="3"/>
    <n v="4"/>
    <n v="80"/>
    <n v="1"/>
    <n v="4"/>
    <n v="3"/>
    <n v="4"/>
    <n v="3"/>
    <n v="1"/>
    <n v="1"/>
  </r>
  <r>
    <x v="1"/>
    <s v="Travel_Rarely"/>
    <x v="0"/>
    <s v="Current Employees"/>
    <x v="1"/>
    <x v="0"/>
    <s v="STAFF-1802"/>
    <x v="1039"/>
    <x v="0"/>
    <x v="2"/>
    <x v="1"/>
    <s v="No"/>
    <s v="Y"/>
    <n v="5"/>
    <n v="-2"/>
    <n v="0"/>
    <n v="40"/>
    <x v="1"/>
    <m/>
    <n v="0"/>
    <n v="1"/>
    <n v="616"/>
    <n v="2"/>
    <x v="0"/>
    <n v="1"/>
    <n v="3"/>
    <n v="99"/>
    <n v="3"/>
    <n v="1"/>
    <n v="3"/>
    <n v="3377"/>
    <n v="25605"/>
    <n v="4"/>
    <n v="17"/>
    <n v="3"/>
    <n v="4"/>
    <n v="80"/>
    <n v="1"/>
    <n v="7"/>
    <n v="2"/>
    <n v="4"/>
    <n v="3"/>
    <n v="0"/>
    <n v="2"/>
  </r>
  <r>
    <x v="1"/>
    <s v="Travel_Rarely"/>
    <x v="1"/>
    <s v="Current Employees"/>
    <x v="1"/>
    <x v="0"/>
    <s v="STAFF-1617"/>
    <x v="1040"/>
    <x v="0"/>
    <x v="2"/>
    <x v="1"/>
    <s v="No"/>
    <s v="Y"/>
    <n v="3"/>
    <n v="-2"/>
    <n v="0"/>
    <n v="49"/>
    <x v="1"/>
    <m/>
    <n v="0"/>
    <n v="1"/>
    <n v="722"/>
    <n v="25"/>
    <x v="2"/>
    <n v="1"/>
    <n v="3"/>
    <n v="84"/>
    <n v="3"/>
    <n v="1"/>
    <n v="3"/>
    <n v="3211"/>
    <n v="22102"/>
    <n v="1"/>
    <n v="14"/>
    <n v="3"/>
    <n v="4"/>
    <n v="80"/>
    <n v="1"/>
    <n v="10"/>
    <n v="2"/>
    <n v="9"/>
    <n v="6"/>
    <n v="1"/>
    <n v="4"/>
  </r>
  <r>
    <x v="1"/>
    <s v="Travel_Rarely"/>
    <x v="1"/>
    <s v="Current Employees"/>
    <x v="1"/>
    <x v="1"/>
    <s v="STAFF-1576"/>
    <x v="1041"/>
    <x v="0"/>
    <x v="1"/>
    <x v="1"/>
    <s v="No"/>
    <s v="Y"/>
    <n v="3"/>
    <n v="-2"/>
    <n v="0"/>
    <n v="48"/>
    <x v="1"/>
    <m/>
    <n v="0"/>
    <n v="1"/>
    <n v="1108"/>
    <n v="15"/>
    <x v="2"/>
    <n v="1"/>
    <n v="3"/>
    <n v="65"/>
    <n v="3"/>
    <n v="1"/>
    <n v="3"/>
    <n v="2367"/>
    <n v="16530"/>
    <n v="8"/>
    <n v="12"/>
    <n v="3"/>
    <n v="4"/>
    <n v="80"/>
    <n v="1"/>
    <n v="10"/>
    <n v="2"/>
    <n v="8"/>
    <n v="2"/>
    <n v="7"/>
    <n v="6"/>
  </r>
  <r>
    <x v="1"/>
    <s v="Travel_Rarely"/>
    <x v="2"/>
    <s v="Current Employees"/>
    <x v="1"/>
    <x v="0"/>
    <s v="STAFF-1447"/>
    <x v="1042"/>
    <x v="0"/>
    <x v="2"/>
    <x v="1"/>
    <s v="No"/>
    <s v="Y"/>
    <n v="2"/>
    <n v="-2"/>
    <n v="0"/>
    <n v="34"/>
    <x v="1"/>
    <m/>
    <n v="0"/>
    <n v="1"/>
    <n v="401"/>
    <n v="1"/>
    <x v="3"/>
    <n v="1"/>
    <n v="4"/>
    <n v="86"/>
    <n v="2"/>
    <n v="1"/>
    <n v="2"/>
    <n v="3294"/>
    <n v="3708"/>
    <n v="5"/>
    <n v="17"/>
    <n v="3"/>
    <n v="1"/>
    <n v="80"/>
    <n v="1"/>
    <n v="7"/>
    <n v="2"/>
    <n v="5"/>
    <n v="4"/>
    <n v="0"/>
    <n v="2"/>
  </r>
  <r>
    <x v="1"/>
    <s v="Travel_Rarely"/>
    <x v="2"/>
    <s v="Current Employees"/>
    <x v="1"/>
    <x v="0"/>
    <s v="STAFF-1555"/>
    <x v="1043"/>
    <x v="0"/>
    <x v="1"/>
    <x v="1"/>
    <s v="No"/>
    <s v="Y"/>
    <n v="2"/>
    <n v="-2"/>
    <n v="0"/>
    <n v="32"/>
    <x v="1"/>
    <m/>
    <n v="0"/>
    <n v="1"/>
    <n v="824"/>
    <n v="5"/>
    <x v="0"/>
    <n v="1"/>
    <n v="4"/>
    <n v="67"/>
    <n v="2"/>
    <n v="2"/>
    <n v="2"/>
    <n v="5878"/>
    <n v="15624"/>
    <n v="3"/>
    <n v="12"/>
    <n v="3"/>
    <n v="1"/>
    <n v="80"/>
    <n v="1"/>
    <n v="12"/>
    <n v="3"/>
    <n v="7"/>
    <n v="1"/>
    <n v="2"/>
    <n v="5"/>
  </r>
  <r>
    <x v="1"/>
    <s v="Travel_Rarely"/>
    <x v="0"/>
    <s v="Current Employees"/>
    <x v="1"/>
    <x v="1"/>
    <s v="STAFF-1782"/>
    <x v="1044"/>
    <x v="0"/>
    <x v="2"/>
    <x v="1"/>
    <s v="No"/>
    <s v="Y"/>
    <n v="3"/>
    <n v="-2"/>
    <n v="0"/>
    <n v="38"/>
    <x v="1"/>
    <m/>
    <n v="0"/>
    <n v="1"/>
    <n v="1153"/>
    <n v="6"/>
    <x v="0"/>
    <n v="1"/>
    <n v="4"/>
    <n v="40"/>
    <n v="2"/>
    <n v="1"/>
    <n v="3"/>
    <n v="3702"/>
    <n v="16376"/>
    <n v="1"/>
    <n v="11"/>
    <n v="3"/>
    <n v="2"/>
    <n v="80"/>
    <n v="1"/>
    <n v="5"/>
    <n v="3"/>
    <n v="5"/>
    <n v="4"/>
    <n v="0"/>
    <n v="4"/>
  </r>
  <r>
    <x v="1"/>
    <s v="Travel_Rarely"/>
    <x v="0"/>
    <s v="Current Employees"/>
    <x v="1"/>
    <x v="2"/>
    <s v="STAFF-1687"/>
    <x v="1045"/>
    <x v="0"/>
    <x v="2"/>
    <x v="1"/>
    <s v="No"/>
    <s v="Y"/>
    <n v="5"/>
    <n v="-2"/>
    <n v="0"/>
    <n v="38"/>
    <x v="1"/>
    <m/>
    <n v="0"/>
    <n v="1"/>
    <n v="1495"/>
    <n v="4"/>
    <x v="0"/>
    <n v="1"/>
    <n v="4"/>
    <n v="87"/>
    <n v="3"/>
    <n v="1"/>
    <n v="3"/>
    <n v="3306"/>
    <n v="26176"/>
    <n v="7"/>
    <n v="19"/>
    <n v="3"/>
    <n v="4"/>
    <n v="80"/>
    <n v="1"/>
    <n v="7"/>
    <n v="2"/>
    <n v="0"/>
    <n v="0"/>
    <n v="0"/>
    <n v="0"/>
  </r>
  <r>
    <x v="1"/>
    <s v="Travel_Rarely"/>
    <x v="2"/>
    <s v="Current Employees"/>
    <x v="1"/>
    <x v="2"/>
    <s v="STAFF-1709"/>
    <x v="1046"/>
    <x v="0"/>
    <x v="2"/>
    <x v="1"/>
    <s v="No"/>
    <s v="Y"/>
    <n v="2"/>
    <n v="-2"/>
    <n v="0"/>
    <n v="29"/>
    <x v="1"/>
    <m/>
    <n v="0"/>
    <n v="1"/>
    <n v="1082"/>
    <n v="9"/>
    <x v="2"/>
    <n v="1"/>
    <n v="4"/>
    <n v="43"/>
    <n v="3"/>
    <n v="1"/>
    <n v="3"/>
    <n v="2974"/>
    <n v="25412"/>
    <n v="9"/>
    <n v="17"/>
    <n v="3"/>
    <n v="3"/>
    <n v="80"/>
    <n v="1"/>
    <n v="9"/>
    <n v="3"/>
    <n v="5"/>
    <n v="3"/>
    <n v="1"/>
    <n v="2"/>
  </r>
  <r>
    <x v="1"/>
    <s v="Travel_Rarely"/>
    <x v="1"/>
    <s v="Current Employees"/>
    <x v="1"/>
    <x v="2"/>
    <s v="STAFF-1830"/>
    <x v="1047"/>
    <x v="0"/>
    <x v="1"/>
    <x v="1"/>
    <s v="No"/>
    <s v="Y"/>
    <n v="2"/>
    <n v="-2"/>
    <n v="0"/>
    <n v="54"/>
    <x v="1"/>
    <m/>
    <n v="0"/>
    <n v="1"/>
    <n v="431"/>
    <n v="7"/>
    <x v="2"/>
    <n v="1"/>
    <n v="4"/>
    <n v="68"/>
    <n v="3"/>
    <n v="2"/>
    <n v="4"/>
    <n v="6854"/>
    <n v="15696"/>
    <n v="4"/>
    <n v="15"/>
    <n v="3"/>
    <n v="2"/>
    <n v="80"/>
    <n v="1"/>
    <n v="14"/>
    <n v="2"/>
    <n v="7"/>
    <n v="1"/>
    <n v="1"/>
    <n v="7"/>
  </r>
  <r>
    <x v="1"/>
    <s v="Travel_Rarely"/>
    <x v="0"/>
    <s v="Current Employees"/>
    <x v="1"/>
    <x v="0"/>
    <s v="STAFF-1628"/>
    <x v="1048"/>
    <x v="0"/>
    <x v="3"/>
    <x v="1"/>
    <s v="No"/>
    <s v="Y"/>
    <n v="2"/>
    <n v="-2"/>
    <n v="0"/>
    <n v="40"/>
    <x v="1"/>
    <m/>
    <n v="0"/>
    <n v="1"/>
    <n v="884"/>
    <n v="15"/>
    <x v="3"/>
    <n v="1"/>
    <n v="1"/>
    <n v="80"/>
    <n v="2"/>
    <n v="3"/>
    <n v="3"/>
    <n v="10435"/>
    <n v="25800"/>
    <n v="1"/>
    <n v="13"/>
    <n v="3"/>
    <n v="4"/>
    <n v="80"/>
    <n v="2"/>
    <n v="18"/>
    <n v="3"/>
    <n v="18"/>
    <n v="15"/>
    <n v="14"/>
    <n v="12"/>
  </r>
  <r>
    <x v="1"/>
    <s v="Travel_Rarely"/>
    <x v="1"/>
    <s v="Current Employees"/>
    <x v="1"/>
    <x v="1"/>
    <s v="STAFF-1655"/>
    <x v="1049"/>
    <x v="0"/>
    <x v="7"/>
    <x v="1"/>
    <s v="No"/>
    <s v="Y"/>
    <n v="2"/>
    <n v="-2"/>
    <n v="0"/>
    <n v="49"/>
    <x v="1"/>
    <m/>
    <n v="0"/>
    <n v="1"/>
    <n v="301"/>
    <n v="22"/>
    <x v="2"/>
    <n v="1"/>
    <n v="1"/>
    <n v="72"/>
    <n v="3"/>
    <n v="4"/>
    <n v="2"/>
    <n v="16413"/>
    <n v="3498"/>
    <n v="3"/>
    <n v="16"/>
    <n v="3"/>
    <n v="2"/>
    <n v="80"/>
    <n v="2"/>
    <n v="27"/>
    <n v="3"/>
    <n v="4"/>
    <n v="2"/>
    <n v="1"/>
    <n v="2"/>
  </r>
  <r>
    <x v="1"/>
    <s v="Travel_Rarely"/>
    <x v="1"/>
    <s v="Current Employees"/>
    <x v="1"/>
    <x v="0"/>
    <s v="STAFF-1969"/>
    <x v="1050"/>
    <x v="0"/>
    <x v="1"/>
    <x v="1"/>
    <s v="No"/>
    <s v="Y"/>
    <n v="6"/>
    <n v="-2"/>
    <n v="0"/>
    <n v="54"/>
    <x v="1"/>
    <m/>
    <n v="0"/>
    <n v="1"/>
    <n v="155"/>
    <n v="9"/>
    <x v="0"/>
    <n v="1"/>
    <n v="1"/>
    <n v="67"/>
    <n v="3"/>
    <n v="2"/>
    <n v="3"/>
    <n v="2897"/>
    <n v="22474"/>
    <n v="3"/>
    <n v="11"/>
    <n v="3"/>
    <n v="3"/>
    <n v="80"/>
    <n v="2"/>
    <n v="9"/>
    <n v="2"/>
    <n v="4"/>
    <n v="3"/>
    <n v="2"/>
    <n v="3"/>
  </r>
  <r>
    <x v="1"/>
    <s v="Travel_Rarely"/>
    <x v="1"/>
    <s v="Current Employees"/>
    <x v="1"/>
    <x v="2"/>
    <s v="STAFF-1443"/>
    <x v="1051"/>
    <x v="0"/>
    <x v="7"/>
    <x v="1"/>
    <s v="No"/>
    <s v="Y"/>
    <n v="2"/>
    <n v="-2"/>
    <n v="0"/>
    <n v="47"/>
    <x v="1"/>
    <m/>
    <n v="0"/>
    <n v="1"/>
    <n v="359"/>
    <n v="2"/>
    <x v="2"/>
    <n v="1"/>
    <n v="1"/>
    <n v="82"/>
    <n v="3"/>
    <n v="4"/>
    <n v="3"/>
    <n v="17169"/>
    <n v="26703"/>
    <n v="3"/>
    <n v="19"/>
    <n v="3"/>
    <n v="2"/>
    <n v="80"/>
    <n v="2"/>
    <n v="26"/>
    <n v="4"/>
    <n v="20"/>
    <n v="17"/>
    <n v="5"/>
    <n v="6"/>
  </r>
  <r>
    <x v="1"/>
    <s v="Travel_Rarely"/>
    <x v="1"/>
    <s v="Current Employees"/>
    <x v="1"/>
    <x v="0"/>
    <s v="STAFF-1888"/>
    <x v="1052"/>
    <x v="0"/>
    <x v="3"/>
    <x v="1"/>
    <s v="No"/>
    <s v="Y"/>
    <n v="2"/>
    <n v="-2"/>
    <n v="0"/>
    <n v="45"/>
    <x v="1"/>
    <m/>
    <n v="0"/>
    <n v="1"/>
    <n v="556"/>
    <n v="25"/>
    <x v="0"/>
    <n v="1"/>
    <n v="2"/>
    <n v="93"/>
    <n v="2"/>
    <n v="2"/>
    <n v="4"/>
    <n v="5906"/>
    <n v="23888"/>
    <n v="0"/>
    <n v="13"/>
    <n v="3"/>
    <n v="4"/>
    <n v="80"/>
    <n v="2"/>
    <n v="10"/>
    <n v="2"/>
    <n v="9"/>
    <n v="8"/>
    <n v="3"/>
    <n v="8"/>
  </r>
  <r>
    <x v="1"/>
    <s v="Travel_Rarely"/>
    <x v="0"/>
    <s v="Current Employees"/>
    <x v="1"/>
    <x v="0"/>
    <s v="STAFF-1651"/>
    <x v="1053"/>
    <x v="0"/>
    <x v="4"/>
    <x v="1"/>
    <s v="No"/>
    <s v="Y"/>
    <n v="6"/>
    <n v="-2"/>
    <n v="0"/>
    <n v="36"/>
    <x v="1"/>
    <m/>
    <n v="0"/>
    <n v="1"/>
    <n v="711"/>
    <n v="5"/>
    <x v="2"/>
    <n v="1"/>
    <n v="2"/>
    <n v="42"/>
    <n v="3"/>
    <n v="3"/>
    <n v="3"/>
    <n v="8008"/>
    <n v="22792"/>
    <n v="4"/>
    <n v="12"/>
    <n v="3"/>
    <n v="3"/>
    <n v="80"/>
    <n v="2"/>
    <n v="9"/>
    <n v="3"/>
    <n v="3"/>
    <n v="2"/>
    <n v="0"/>
    <n v="2"/>
  </r>
  <r>
    <x v="1"/>
    <s v="Travel_Rarely"/>
    <x v="2"/>
    <s v="Current Employees"/>
    <x v="1"/>
    <x v="1"/>
    <s v="STAFF-1607"/>
    <x v="1054"/>
    <x v="0"/>
    <x v="1"/>
    <x v="1"/>
    <s v="No"/>
    <s v="Y"/>
    <n v="3"/>
    <n v="-2"/>
    <n v="0"/>
    <n v="32"/>
    <x v="1"/>
    <m/>
    <n v="0"/>
    <n v="1"/>
    <n v="634"/>
    <n v="5"/>
    <x v="2"/>
    <n v="1"/>
    <n v="2"/>
    <n v="35"/>
    <n v="4"/>
    <n v="1"/>
    <n v="4"/>
    <n v="3312"/>
    <n v="18783"/>
    <n v="3"/>
    <n v="17"/>
    <n v="3"/>
    <n v="4"/>
    <n v="80"/>
    <n v="2"/>
    <n v="6"/>
    <n v="3"/>
    <n v="3"/>
    <n v="2"/>
    <n v="0"/>
    <n v="2"/>
  </r>
  <r>
    <x v="1"/>
    <s v="Travel_Rarely"/>
    <x v="0"/>
    <s v="Current Employees"/>
    <x v="1"/>
    <x v="2"/>
    <s v="STAFF-2051"/>
    <x v="1055"/>
    <x v="0"/>
    <x v="1"/>
    <x v="1"/>
    <s v="No"/>
    <s v="Y"/>
    <n v="2"/>
    <n v="-2"/>
    <n v="0"/>
    <n v="40"/>
    <x v="1"/>
    <m/>
    <n v="0"/>
    <n v="1"/>
    <n v="1194"/>
    <n v="2"/>
    <x v="2"/>
    <n v="1"/>
    <n v="3"/>
    <n v="98"/>
    <n v="3"/>
    <n v="1"/>
    <n v="3"/>
    <n v="2001"/>
    <n v="12549"/>
    <n v="2"/>
    <n v="14"/>
    <n v="3"/>
    <n v="2"/>
    <n v="80"/>
    <n v="3"/>
    <n v="20"/>
    <n v="3"/>
    <n v="5"/>
    <n v="3"/>
    <n v="0"/>
    <n v="2"/>
  </r>
  <r>
    <x v="1"/>
    <s v="Travel_Rarely"/>
    <x v="2"/>
    <s v="Current Employees"/>
    <x v="1"/>
    <x v="0"/>
    <s v="STAFF-1430"/>
    <x v="1056"/>
    <x v="0"/>
    <x v="7"/>
    <x v="0"/>
    <s v="No"/>
    <s v="Y"/>
    <n v="3"/>
    <n v="-2"/>
    <n v="0"/>
    <n v="31"/>
    <x v="1"/>
    <m/>
    <n v="0"/>
    <n v="1"/>
    <n v="182"/>
    <n v="8"/>
    <x v="4"/>
    <n v="1"/>
    <n v="1"/>
    <n v="93"/>
    <n v="3"/>
    <n v="4"/>
    <n v="2"/>
    <n v="16422"/>
    <n v="8847"/>
    <n v="3"/>
    <n v="11"/>
    <n v="3"/>
    <n v="3"/>
    <n v="80"/>
    <n v="0"/>
    <n v="9"/>
    <n v="4"/>
    <n v="3"/>
    <n v="2"/>
    <n v="1"/>
    <n v="0"/>
  </r>
  <r>
    <x v="1"/>
    <s v="Travel_Rarely"/>
    <x v="0"/>
    <s v="Current Employees"/>
    <x v="1"/>
    <x v="2"/>
    <s v="STAFF-1411"/>
    <x v="1057"/>
    <x v="0"/>
    <x v="2"/>
    <x v="0"/>
    <s v="No"/>
    <s v="Y"/>
    <n v="6"/>
    <n v="-2"/>
    <n v="0"/>
    <n v="37"/>
    <x v="1"/>
    <m/>
    <n v="0"/>
    <n v="1"/>
    <n v="1462"/>
    <n v="11"/>
    <x v="3"/>
    <n v="1"/>
    <n v="1"/>
    <n v="94"/>
    <n v="3"/>
    <n v="1"/>
    <n v="3"/>
    <n v="3629"/>
    <n v="19106"/>
    <n v="4"/>
    <n v="18"/>
    <n v="3"/>
    <n v="1"/>
    <n v="80"/>
    <n v="0"/>
    <n v="8"/>
    <n v="3"/>
    <n v="3"/>
    <n v="2"/>
    <n v="0"/>
    <n v="2"/>
  </r>
  <r>
    <x v="1"/>
    <s v="Travel_Rarely"/>
    <x v="2"/>
    <s v="Current Employees"/>
    <x v="1"/>
    <x v="2"/>
    <s v="STAFF-1816"/>
    <x v="1058"/>
    <x v="0"/>
    <x v="3"/>
    <x v="0"/>
    <s v="No"/>
    <s v="Y"/>
    <n v="3"/>
    <n v="-2"/>
    <n v="0"/>
    <n v="30"/>
    <x v="1"/>
    <m/>
    <n v="0"/>
    <n v="1"/>
    <n v="1092"/>
    <n v="10"/>
    <x v="3"/>
    <n v="1"/>
    <n v="1"/>
    <n v="64"/>
    <n v="3"/>
    <n v="3"/>
    <n v="3"/>
    <n v="9667"/>
    <n v="2739"/>
    <n v="9"/>
    <n v="14"/>
    <n v="3"/>
    <n v="2"/>
    <n v="80"/>
    <n v="0"/>
    <n v="9"/>
    <n v="3"/>
    <n v="7"/>
    <n v="7"/>
    <n v="0"/>
    <n v="2"/>
  </r>
  <r>
    <x v="1"/>
    <s v="Travel_Rarely"/>
    <x v="0"/>
    <s v="Current Employees"/>
    <x v="1"/>
    <x v="0"/>
    <s v="STAFF-1525"/>
    <x v="1059"/>
    <x v="0"/>
    <x v="3"/>
    <x v="0"/>
    <s v="No"/>
    <s v="Y"/>
    <n v="3"/>
    <n v="-2"/>
    <n v="0"/>
    <n v="39"/>
    <x v="1"/>
    <m/>
    <n v="0"/>
    <n v="1"/>
    <n v="1089"/>
    <n v="6"/>
    <x v="3"/>
    <n v="1"/>
    <n v="2"/>
    <n v="32"/>
    <n v="3"/>
    <n v="3"/>
    <n v="2"/>
    <n v="8376"/>
    <n v="9150"/>
    <n v="4"/>
    <n v="18"/>
    <n v="3"/>
    <n v="4"/>
    <n v="80"/>
    <n v="0"/>
    <n v="9"/>
    <n v="3"/>
    <n v="2"/>
    <n v="0"/>
    <n v="2"/>
    <n v="2"/>
  </r>
  <r>
    <x v="1"/>
    <s v="Travel_Rarely"/>
    <x v="1"/>
    <s v="Current Employees"/>
    <x v="1"/>
    <x v="0"/>
    <s v="STAFF-1856"/>
    <x v="1060"/>
    <x v="0"/>
    <x v="2"/>
    <x v="0"/>
    <s v="No"/>
    <s v="Y"/>
    <n v="2"/>
    <n v="-2"/>
    <n v="0"/>
    <n v="47"/>
    <x v="1"/>
    <m/>
    <n v="0"/>
    <n v="1"/>
    <n v="207"/>
    <n v="9"/>
    <x v="2"/>
    <n v="1"/>
    <n v="2"/>
    <n v="64"/>
    <n v="3"/>
    <n v="1"/>
    <n v="3"/>
    <n v="2105"/>
    <n v="5411"/>
    <n v="4"/>
    <n v="12"/>
    <n v="3"/>
    <n v="3"/>
    <n v="80"/>
    <n v="0"/>
    <n v="7"/>
    <n v="3"/>
    <n v="2"/>
    <n v="2"/>
    <n v="2"/>
    <n v="0"/>
  </r>
  <r>
    <x v="1"/>
    <s v="Travel_Rarely"/>
    <x v="2"/>
    <s v="Current Employees"/>
    <x v="1"/>
    <x v="0"/>
    <s v="STAFF-2010"/>
    <x v="1061"/>
    <x v="0"/>
    <x v="2"/>
    <x v="0"/>
    <s v="No"/>
    <s v="Y"/>
    <n v="3"/>
    <n v="-2"/>
    <n v="0"/>
    <n v="32"/>
    <x v="1"/>
    <m/>
    <n v="0"/>
    <n v="1"/>
    <n v="267"/>
    <n v="29"/>
    <x v="2"/>
    <n v="1"/>
    <n v="3"/>
    <n v="49"/>
    <n v="2"/>
    <n v="1"/>
    <n v="2"/>
    <n v="2837"/>
    <n v="15919"/>
    <n v="1"/>
    <n v="13"/>
    <n v="3"/>
    <n v="3"/>
    <n v="80"/>
    <n v="0"/>
    <n v="6"/>
    <n v="3"/>
    <n v="6"/>
    <n v="2"/>
    <n v="4"/>
    <n v="1"/>
  </r>
  <r>
    <x v="1"/>
    <s v="Travel_Rarely"/>
    <x v="4"/>
    <s v="Current Employees"/>
    <x v="1"/>
    <x v="2"/>
    <s v="STAFF-1735"/>
    <x v="1062"/>
    <x v="0"/>
    <x v="2"/>
    <x v="0"/>
    <s v="No"/>
    <s v="Y"/>
    <n v="3"/>
    <n v="-2"/>
    <n v="0"/>
    <n v="23"/>
    <x v="1"/>
    <m/>
    <n v="0"/>
    <n v="1"/>
    <n v="160"/>
    <n v="4"/>
    <x v="1"/>
    <n v="1"/>
    <n v="3"/>
    <n v="51"/>
    <n v="3"/>
    <n v="1"/>
    <n v="2"/>
    <n v="3295"/>
    <n v="12862"/>
    <n v="1"/>
    <n v="13"/>
    <n v="3"/>
    <n v="3"/>
    <n v="80"/>
    <n v="0"/>
    <n v="3"/>
    <n v="1"/>
    <n v="3"/>
    <n v="2"/>
    <n v="1"/>
    <n v="2"/>
  </r>
  <r>
    <x v="1"/>
    <s v="Travel_Rarely"/>
    <x v="2"/>
    <s v="Current Employees"/>
    <x v="1"/>
    <x v="2"/>
    <s v="STAFF-1751"/>
    <x v="1063"/>
    <x v="0"/>
    <x v="1"/>
    <x v="0"/>
    <s v="No"/>
    <s v="Y"/>
    <n v="5"/>
    <n v="-2"/>
    <n v="0"/>
    <n v="27"/>
    <x v="1"/>
    <m/>
    <n v="0"/>
    <n v="1"/>
    <n v="1054"/>
    <n v="8"/>
    <x v="3"/>
    <n v="1"/>
    <n v="3"/>
    <n v="67"/>
    <n v="3"/>
    <n v="1"/>
    <n v="4"/>
    <n v="3445"/>
    <n v="6152"/>
    <n v="1"/>
    <n v="11"/>
    <n v="3"/>
    <n v="3"/>
    <n v="80"/>
    <n v="0"/>
    <n v="6"/>
    <n v="2"/>
    <n v="6"/>
    <n v="2"/>
    <n v="1"/>
    <n v="4"/>
  </r>
  <r>
    <x v="1"/>
    <s v="Travel_Rarely"/>
    <x v="2"/>
    <s v="Current Employees"/>
    <x v="1"/>
    <x v="2"/>
    <s v="STAFF-2054"/>
    <x v="1064"/>
    <x v="0"/>
    <x v="1"/>
    <x v="0"/>
    <s v="No"/>
    <s v="Y"/>
    <n v="3"/>
    <n v="-2"/>
    <n v="0"/>
    <n v="29"/>
    <x v="1"/>
    <m/>
    <n v="0"/>
    <n v="1"/>
    <n v="468"/>
    <n v="28"/>
    <x v="2"/>
    <n v="1"/>
    <n v="4"/>
    <n v="73"/>
    <n v="2"/>
    <n v="1"/>
    <n v="3"/>
    <n v="3785"/>
    <n v="8489"/>
    <n v="1"/>
    <n v="14"/>
    <n v="3"/>
    <n v="2"/>
    <n v="80"/>
    <n v="0"/>
    <n v="5"/>
    <n v="1"/>
    <n v="5"/>
    <n v="4"/>
    <n v="0"/>
    <n v="4"/>
  </r>
  <r>
    <x v="1"/>
    <s v="Travel_Rarely"/>
    <x v="0"/>
    <s v="Current Employees"/>
    <x v="1"/>
    <x v="0"/>
    <s v="STAFF-1529"/>
    <x v="1065"/>
    <x v="0"/>
    <x v="4"/>
    <x v="0"/>
    <s v="No"/>
    <s v="Y"/>
    <n v="3"/>
    <n v="-2"/>
    <n v="0"/>
    <n v="35"/>
    <x v="1"/>
    <m/>
    <n v="0"/>
    <n v="1"/>
    <n v="1029"/>
    <n v="16"/>
    <x v="3"/>
    <n v="1"/>
    <n v="4"/>
    <n v="91"/>
    <n v="2"/>
    <n v="3"/>
    <n v="2"/>
    <n v="8606"/>
    <n v="21195"/>
    <n v="1"/>
    <n v="19"/>
    <n v="3"/>
    <n v="4"/>
    <n v="80"/>
    <n v="0"/>
    <n v="11"/>
    <n v="1"/>
    <n v="11"/>
    <n v="8"/>
    <n v="3"/>
    <n v="3"/>
  </r>
  <r>
    <x v="1"/>
    <s v="Travel_Rarely"/>
    <x v="1"/>
    <s v="Current Employees"/>
    <x v="1"/>
    <x v="4"/>
    <s v="STAFF-1719"/>
    <x v="1066"/>
    <x v="0"/>
    <x v="7"/>
    <x v="0"/>
    <s v="No"/>
    <s v="Y"/>
    <n v="2"/>
    <n v="-2"/>
    <n v="0"/>
    <n v="45"/>
    <x v="1"/>
    <m/>
    <n v="0"/>
    <n v="1"/>
    <n v="1005"/>
    <n v="28"/>
    <x v="0"/>
    <n v="1"/>
    <n v="4"/>
    <n v="48"/>
    <n v="2"/>
    <n v="4"/>
    <n v="4"/>
    <n v="16704"/>
    <n v="17119"/>
    <n v="1"/>
    <n v="11"/>
    <n v="3"/>
    <n v="3"/>
    <n v="80"/>
    <n v="0"/>
    <n v="21"/>
    <n v="3"/>
    <n v="21"/>
    <n v="6"/>
    <n v="8"/>
    <n v="6"/>
  </r>
  <r>
    <x v="1"/>
    <s v="Travel_Rarely"/>
    <x v="1"/>
    <s v="Current Employees"/>
    <x v="1"/>
    <x v="2"/>
    <s v="STAFF-1422"/>
    <x v="1067"/>
    <x v="0"/>
    <x v="7"/>
    <x v="0"/>
    <s v="No"/>
    <s v="Y"/>
    <n v="3"/>
    <n v="-2"/>
    <n v="0"/>
    <n v="54"/>
    <x v="1"/>
    <m/>
    <n v="0"/>
    <n v="1"/>
    <n v="971"/>
    <n v="1"/>
    <x v="3"/>
    <n v="1"/>
    <n v="4"/>
    <n v="54"/>
    <n v="3"/>
    <n v="4"/>
    <n v="4"/>
    <n v="17328"/>
    <n v="5652"/>
    <n v="6"/>
    <n v="19"/>
    <n v="3"/>
    <n v="4"/>
    <n v="80"/>
    <n v="0"/>
    <n v="29"/>
    <n v="2"/>
    <n v="20"/>
    <n v="7"/>
    <n v="12"/>
    <n v="7"/>
  </r>
  <r>
    <x v="1"/>
    <s v="Travel_Rarely"/>
    <x v="1"/>
    <s v="Current Employees"/>
    <x v="0"/>
    <x v="4"/>
    <s v="STAFF-1863"/>
    <x v="1068"/>
    <x v="0"/>
    <x v="0"/>
    <x v="2"/>
    <s v="No"/>
    <s v="Y"/>
    <n v="5"/>
    <n v="-2"/>
    <n v="0"/>
    <n v="46"/>
    <x v="1"/>
    <m/>
    <n v="0"/>
    <n v="1"/>
    <n v="1319"/>
    <n v="3"/>
    <x v="3"/>
    <n v="1"/>
    <n v="4"/>
    <n v="45"/>
    <n v="4"/>
    <n v="4"/>
    <n v="4"/>
    <n v="13225"/>
    <n v="7739"/>
    <n v="2"/>
    <n v="12"/>
    <n v="3"/>
    <n v="4"/>
    <n v="80"/>
    <n v="1"/>
    <n v="25"/>
    <n v="3"/>
    <n v="19"/>
    <n v="17"/>
    <n v="2"/>
    <n v="8"/>
  </r>
  <r>
    <x v="1"/>
    <s v="Travel_Rarely"/>
    <x v="1"/>
    <s v="Current Employees"/>
    <x v="0"/>
    <x v="0"/>
    <s v="STAFF-1557"/>
    <x v="1069"/>
    <x v="0"/>
    <x v="0"/>
    <x v="2"/>
    <s v="No"/>
    <s v="Y"/>
    <n v="2"/>
    <n v="-2"/>
    <n v="0"/>
    <n v="48"/>
    <x v="1"/>
    <m/>
    <n v="0"/>
    <n v="1"/>
    <n v="492"/>
    <n v="16"/>
    <x v="2"/>
    <n v="1"/>
    <n v="3"/>
    <n v="96"/>
    <n v="3"/>
    <n v="2"/>
    <n v="3"/>
    <n v="6439"/>
    <n v="13693"/>
    <n v="8"/>
    <n v="14"/>
    <n v="3"/>
    <n v="3"/>
    <n v="80"/>
    <n v="1"/>
    <n v="18"/>
    <n v="3"/>
    <n v="8"/>
    <n v="7"/>
    <n v="7"/>
    <n v="7"/>
  </r>
  <r>
    <x v="1"/>
    <s v="Travel_Rarely"/>
    <x v="2"/>
    <s v="Current Employees"/>
    <x v="0"/>
    <x v="3"/>
    <s v="STAFF-1428"/>
    <x v="1070"/>
    <x v="0"/>
    <x v="0"/>
    <x v="2"/>
    <s v="No"/>
    <s v="Y"/>
    <n v="3"/>
    <n v="-2"/>
    <n v="0"/>
    <n v="30"/>
    <x v="1"/>
    <m/>
    <n v="0"/>
    <n v="1"/>
    <n v="855"/>
    <n v="7"/>
    <x v="2"/>
    <n v="1"/>
    <n v="4"/>
    <n v="73"/>
    <n v="3"/>
    <n v="2"/>
    <n v="2"/>
    <n v="4779"/>
    <n v="12761"/>
    <n v="7"/>
    <n v="14"/>
    <n v="3"/>
    <n v="2"/>
    <n v="80"/>
    <n v="2"/>
    <n v="8"/>
    <n v="3"/>
    <n v="3"/>
    <n v="2"/>
    <n v="0"/>
    <n v="2"/>
  </r>
  <r>
    <x v="1"/>
    <s v="Travel_Rarely"/>
    <x v="1"/>
    <s v="Current Employees"/>
    <x v="0"/>
    <x v="0"/>
    <s v="STAFF-1676"/>
    <x v="1071"/>
    <x v="0"/>
    <x v="5"/>
    <x v="2"/>
    <s v="No"/>
    <s v="Y"/>
    <n v="2"/>
    <n v="-2"/>
    <n v="0"/>
    <n v="47"/>
    <x v="1"/>
    <m/>
    <n v="0"/>
    <n v="1"/>
    <n v="1225"/>
    <n v="2"/>
    <x v="2"/>
    <n v="1"/>
    <n v="2"/>
    <n v="47"/>
    <n v="4"/>
    <n v="4"/>
    <n v="2"/>
    <n v="15972"/>
    <n v="21086"/>
    <n v="6"/>
    <n v="14"/>
    <n v="3"/>
    <n v="3"/>
    <n v="80"/>
    <n v="3"/>
    <n v="29"/>
    <n v="3"/>
    <n v="3"/>
    <n v="2"/>
    <n v="1"/>
    <n v="2"/>
  </r>
  <r>
    <x v="1"/>
    <s v="Travel_Rarely"/>
    <x v="0"/>
    <s v="Current Employees"/>
    <x v="0"/>
    <x v="0"/>
    <s v="STAFF-2041"/>
    <x v="1072"/>
    <x v="0"/>
    <x v="0"/>
    <x v="1"/>
    <s v="No"/>
    <s v="Y"/>
    <n v="1"/>
    <n v="-2"/>
    <n v="0"/>
    <n v="38"/>
    <x v="1"/>
    <m/>
    <n v="0"/>
    <n v="1"/>
    <n v="345"/>
    <n v="10"/>
    <x v="0"/>
    <n v="1"/>
    <n v="1"/>
    <n v="100"/>
    <n v="3"/>
    <n v="2"/>
    <n v="4"/>
    <n v="5343"/>
    <n v="5982"/>
    <n v="1"/>
    <n v="11"/>
    <n v="3"/>
    <n v="3"/>
    <n v="80"/>
    <n v="1"/>
    <n v="10"/>
    <n v="3"/>
    <n v="10"/>
    <n v="7"/>
    <n v="1"/>
    <n v="9"/>
  </r>
  <r>
    <x v="1"/>
    <s v="Travel_Rarely"/>
    <x v="0"/>
    <s v="Current Employees"/>
    <x v="0"/>
    <x v="3"/>
    <s v="STAFF-2045"/>
    <x v="1073"/>
    <x v="0"/>
    <x v="0"/>
    <x v="1"/>
    <s v="No"/>
    <s v="Y"/>
    <n v="2"/>
    <n v="-2"/>
    <n v="0"/>
    <n v="36"/>
    <x v="1"/>
    <m/>
    <n v="0"/>
    <n v="1"/>
    <n v="1120"/>
    <n v="11"/>
    <x v="2"/>
    <n v="1"/>
    <n v="2"/>
    <n v="100"/>
    <n v="2"/>
    <n v="2"/>
    <n v="2"/>
    <n v="6652"/>
    <n v="14369"/>
    <n v="4"/>
    <n v="13"/>
    <n v="3"/>
    <n v="1"/>
    <n v="80"/>
    <n v="1"/>
    <n v="8"/>
    <n v="2"/>
    <n v="6"/>
    <n v="3"/>
    <n v="0"/>
    <n v="0"/>
  </r>
  <r>
    <x v="1"/>
    <s v="Travel_Rarely"/>
    <x v="0"/>
    <s v="Current Employees"/>
    <x v="0"/>
    <x v="3"/>
    <s v="STAFF-2056"/>
    <x v="1074"/>
    <x v="0"/>
    <x v="0"/>
    <x v="1"/>
    <s v="No"/>
    <s v="Y"/>
    <n v="2"/>
    <n v="-2"/>
    <n v="0"/>
    <n v="39"/>
    <x v="1"/>
    <m/>
    <n v="0"/>
    <n v="1"/>
    <n v="722"/>
    <n v="24"/>
    <x v="1"/>
    <n v="1"/>
    <n v="2"/>
    <n v="60"/>
    <n v="2"/>
    <n v="4"/>
    <n v="2"/>
    <n v="12031"/>
    <n v="8828"/>
    <n v="0"/>
    <n v="11"/>
    <n v="3"/>
    <n v="1"/>
    <n v="80"/>
    <n v="1"/>
    <n v="21"/>
    <n v="2"/>
    <n v="20"/>
    <n v="9"/>
    <n v="9"/>
    <n v="6"/>
  </r>
  <r>
    <x v="1"/>
    <s v="Travel_Rarely"/>
    <x v="0"/>
    <s v="Current Employees"/>
    <x v="0"/>
    <x v="3"/>
    <s v="STAFF-1986"/>
    <x v="1075"/>
    <x v="0"/>
    <x v="0"/>
    <x v="1"/>
    <s v="No"/>
    <s v="Y"/>
    <n v="4"/>
    <n v="-2"/>
    <n v="0"/>
    <n v="40"/>
    <x v="1"/>
    <m/>
    <n v="0"/>
    <n v="1"/>
    <n v="444"/>
    <n v="2"/>
    <x v="0"/>
    <n v="1"/>
    <n v="2"/>
    <n v="92"/>
    <n v="3"/>
    <n v="2"/>
    <n v="2"/>
    <n v="5677"/>
    <n v="4258"/>
    <n v="3"/>
    <n v="14"/>
    <n v="3"/>
    <n v="3"/>
    <n v="80"/>
    <n v="1"/>
    <n v="15"/>
    <n v="3"/>
    <n v="11"/>
    <n v="8"/>
    <n v="5"/>
    <n v="10"/>
  </r>
  <r>
    <x v="1"/>
    <s v="Travel_Rarely"/>
    <x v="2"/>
    <s v="Current Employees"/>
    <x v="0"/>
    <x v="2"/>
    <s v="STAFF-1875"/>
    <x v="1076"/>
    <x v="0"/>
    <x v="6"/>
    <x v="1"/>
    <s v="No"/>
    <s v="Y"/>
    <n v="3"/>
    <n v="-2"/>
    <n v="0"/>
    <n v="28"/>
    <x v="1"/>
    <m/>
    <n v="0"/>
    <n v="1"/>
    <n v="1172"/>
    <n v="3"/>
    <x v="3"/>
    <n v="1"/>
    <n v="2"/>
    <n v="78"/>
    <n v="3"/>
    <n v="1"/>
    <n v="2"/>
    <n v="2856"/>
    <n v="3692"/>
    <n v="1"/>
    <n v="19"/>
    <n v="3"/>
    <n v="4"/>
    <n v="80"/>
    <n v="1"/>
    <n v="1"/>
    <n v="3"/>
    <n v="1"/>
    <n v="0"/>
    <n v="0"/>
    <n v="0"/>
  </r>
  <r>
    <x v="1"/>
    <s v="Travel_Rarely"/>
    <x v="1"/>
    <s v="Current Employees"/>
    <x v="0"/>
    <x v="0"/>
    <s v="STAFF-1527"/>
    <x v="1077"/>
    <x v="0"/>
    <x v="5"/>
    <x v="1"/>
    <s v="No"/>
    <s v="Y"/>
    <n v="2"/>
    <n v="-2"/>
    <n v="0"/>
    <n v="46"/>
    <x v="1"/>
    <m/>
    <n v="0"/>
    <n v="1"/>
    <n v="228"/>
    <n v="3"/>
    <x v="3"/>
    <n v="1"/>
    <n v="3"/>
    <n v="51"/>
    <n v="3"/>
    <n v="4"/>
    <n v="2"/>
    <n v="16606"/>
    <n v="11380"/>
    <n v="8"/>
    <n v="12"/>
    <n v="3"/>
    <n v="4"/>
    <n v="80"/>
    <n v="1"/>
    <n v="23"/>
    <n v="4"/>
    <n v="13"/>
    <n v="12"/>
    <n v="5"/>
    <n v="1"/>
  </r>
  <r>
    <x v="1"/>
    <s v="Travel_Rarely"/>
    <x v="3"/>
    <s v="Current Employees"/>
    <x v="0"/>
    <x v="3"/>
    <s v="STAFF-1935"/>
    <x v="1078"/>
    <x v="0"/>
    <x v="0"/>
    <x v="1"/>
    <s v="No"/>
    <s v="Y"/>
    <n v="3"/>
    <n v="-2"/>
    <n v="0"/>
    <n v="56"/>
    <x v="1"/>
    <m/>
    <n v="0"/>
    <n v="1"/>
    <n v="1443"/>
    <n v="11"/>
    <x v="4"/>
    <n v="1"/>
    <n v="4"/>
    <n v="89"/>
    <n v="2"/>
    <n v="2"/>
    <n v="2"/>
    <n v="5380"/>
    <n v="20328"/>
    <n v="4"/>
    <n v="16"/>
    <n v="3"/>
    <n v="3"/>
    <n v="80"/>
    <n v="1"/>
    <n v="6"/>
    <n v="3"/>
    <n v="0"/>
    <n v="0"/>
    <n v="0"/>
    <n v="0"/>
  </r>
  <r>
    <x v="1"/>
    <s v="Travel_Rarely"/>
    <x v="0"/>
    <s v="Current Employees"/>
    <x v="0"/>
    <x v="0"/>
    <s v="STAFF-1598"/>
    <x v="1079"/>
    <x v="0"/>
    <x v="0"/>
    <x v="1"/>
    <s v="No"/>
    <s v="Y"/>
    <n v="2"/>
    <n v="-2"/>
    <n v="0"/>
    <n v="40"/>
    <x v="1"/>
    <m/>
    <n v="0"/>
    <n v="1"/>
    <n v="118"/>
    <n v="14"/>
    <x v="0"/>
    <n v="1"/>
    <n v="4"/>
    <n v="84"/>
    <n v="3"/>
    <n v="2"/>
    <n v="3"/>
    <n v="4639"/>
    <n v="11262"/>
    <n v="1"/>
    <n v="15"/>
    <n v="3"/>
    <n v="3"/>
    <n v="80"/>
    <n v="1"/>
    <n v="5"/>
    <n v="3"/>
    <n v="5"/>
    <n v="4"/>
    <n v="1"/>
    <n v="2"/>
  </r>
  <r>
    <x v="1"/>
    <s v="Travel_Rarely"/>
    <x v="2"/>
    <s v="Current Employees"/>
    <x v="0"/>
    <x v="3"/>
    <s v="STAFF-1784"/>
    <x v="1080"/>
    <x v="0"/>
    <x v="0"/>
    <x v="1"/>
    <s v="No"/>
    <s v="Y"/>
    <n v="3"/>
    <n v="-2"/>
    <n v="0"/>
    <n v="31"/>
    <x v="1"/>
    <m/>
    <n v="0"/>
    <n v="1"/>
    <n v="196"/>
    <n v="29"/>
    <x v="2"/>
    <n v="1"/>
    <n v="1"/>
    <n v="91"/>
    <n v="2"/>
    <n v="2"/>
    <n v="2"/>
    <n v="5468"/>
    <n v="13402"/>
    <n v="1"/>
    <n v="14"/>
    <n v="3"/>
    <n v="1"/>
    <n v="80"/>
    <n v="2"/>
    <n v="13"/>
    <n v="3"/>
    <n v="12"/>
    <n v="7"/>
    <n v="5"/>
    <n v="7"/>
  </r>
  <r>
    <x v="1"/>
    <s v="Travel_Rarely"/>
    <x v="0"/>
    <s v="Current Employees"/>
    <x v="0"/>
    <x v="2"/>
    <s v="STAFF-2024"/>
    <x v="1081"/>
    <x v="0"/>
    <x v="0"/>
    <x v="1"/>
    <s v="No"/>
    <s v="Y"/>
    <n v="2"/>
    <n v="-2"/>
    <n v="0"/>
    <n v="36"/>
    <x v="1"/>
    <m/>
    <n v="0"/>
    <n v="1"/>
    <n v="557"/>
    <n v="3"/>
    <x v="3"/>
    <n v="1"/>
    <n v="1"/>
    <n v="94"/>
    <n v="2"/>
    <n v="3"/>
    <n v="4"/>
    <n v="7644"/>
    <n v="12695"/>
    <n v="0"/>
    <n v="19"/>
    <n v="3"/>
    <n v="3"/>
    <n v="80"/>
    <n v="2"/>
    <n v="10"/>
    <n v="3"/>
    <n v="9"/>
    <n v="7"/>
    <n v="3"/>
    <n v="4"/>
  </r>
  <r>
    <x v="1"/>
    <s v="Travel_Rarely"/>
    <x v="2"/>
    <s v="Current Employees"/>
    <x v="0"/>
    <x v="0"/>
    <s v="STAFF-1673"/>
    <x v="1082"/>
    <x v="0"/>
    <x v="0"/>
    <x v="1"/>
    <s v="No"/>
    <s v="Y"/>
    <n v="2"/>
    <n v="-2"/>
    <n v="0"/>
    <n v="31"/>
    <x v="1"/>
    <m/>
    <n v="0"/>
    <n v="1"/>
    <n v="1112"/>
    <n v="5"/>
    <x v="2"/>
    <n v="1"/>
    <n v="1"/>
    <n v="67"/>
    <n v="3"/>
    <n v="2"/>
    <n v="4"/>
    <n v="5476"/>
    <n v="22589"/>
    <n v="1"/>
    <n v="11"/>
    <n v="3"/>
    <n v="1"/>
    <n v="80"/>
    <n v="2"/>
    <n v="10"/>
    <n v="3"/>
    <n v="10"/>
    <n v="0"/>
    <n v="0"/>
    <n v="2"/>
  </r>
  <r>
    <x v="1"/>
    <s v="Travel_Rarely"/>
    <x v="0"/>
    <s v="Current Employees"/>
    <x v="0"/>
    <x v="3"/>
    <s v="STAFF-1436"/>
    <x v="1083"/>
    <x v="0"/>
    <x v="0"/>
    <x v="1"/>
    <s v="No"/>
    <s v="Y"/>
    <n v="3"/>
    <n v="-2"/>
    <n v="0"/>
    <n v="36"/>
    <x v="1"/>
    <m/>
    <n v="0"/>
    <n v="1"/>
    <n v="329"/>
    <n v="16"/>
    <x v="2"/>
    <n v="1"/>
    <n v="3"/>
    <n v="98"/>
    <n v="2"/>
    <n v="2"/>
    <n v="2"/>
    <n v="5647"/>
    <n v="13494"/>
    <n v="4"/>
    <n v="13"/>
    <n v="3"/>
    <n v="1"/>
    <n v="80"/>
    <n v="2"/>
    <n v="11"/>
    <n v="2"/>
    <n v="3"/>
    <n v="2"/>
    <n v="0"/>
    <n v="2"/>
  </r>
  <r>
    <x v="1"/>
    <s v="Travel_Rarely"/>
    <x v="2"/>
    <s v="Current Employees"/>
    <x v="0"/>
    <x v="3"/>
    <s v="STAFF-2016"/>
    <x v="1084"/>
    <x v="0"/>
    <x v="0"/>
    <x v="1"/>
    <s v="No"/>
    <s v="Y"/>
    <n v="3"/>
    <n v="-2"/>
    <n v="0"/>
    <n v="32"/>
    <x v="1"/>
    <m/>
    <n v="0"/>
    <n v="1"/>
    <n v="801"/>
    <n v="1"/>
    <x v="2"/>
    <n v="1"/>
    <n v="3"/>
    <n v="48"/>
    <n v="3"/>
    <n v="3"/>
    <n v="2"/>
    <n v="10422"/>
    <n v="24032"/>
    <n v="1"/>
    <n v="19"/>
    <n v="3"/>
    <n v="3"/>
    <n v="80"/>
    <n v="2"/>
    <n v="14"/>
    <n v="3"/>
    <n v="14"/>
    <n v="10"/>
    <n v="5"/>
    <n v="7"/>
  </r>
  <r>
    <x v="1"/>
    <s v="Travel_Rarely"/>
    <x v="2"/>
    <s v="Current Employees"/>
    <x v="0"/>
    <x v="2"/>
    <s v="STAFF-1898"/>
    <x v="1085"/>
    <x v="0"/>
    <x v="0"/>
    <x v="0"/>
    <s v="No"/>
    <s v="Y"/>
    <n v="5"/>
    <n v="-2"/>
    <n v="0"/>
    <n v="27"/>
    <x v="1"/>
    <m/>
    <n v="0"/>
    <n v="1"/>
    <n v="511"/>
    <n v="2"/>
    <x v="0"/>
    <n v="1"/>
    <n v="1"/>
    <n v="89"/>
    <n v="4"/>
    <n v="2"/>
    <n v="3"/>
    <n v="6500"/>
    <n v="26997"/>
    <n v="0"/>
    <n v="14"/>
    <n v="3"/>
    <n v="2"/>
    <n v="80"/>
    <n v="0"/>
    <n v="9"/>
    <n v="2"/>
    <n v="8"/>
    <n v="7"/>
    <n v="0"/>
    <n v="7"/>
  </r>
  <r>
    <x v="1"/>
    <s v="Travel_Rarely"/>
    <x v="0"/>
    <s v="Current Employees"/>
    <x v="0"/>
    <x v="0"/>
    <s v="STAFF-1583"/>
    <x v="1086"/>
    <x v="0"/>
    <x v="0"/>
    <x v="0"/>
    <s v="No"/>
    <s v="Y"/>
    <n v="5"/>
    <n v="-2"/>
    <n v="0"/>
    <n v="38"/>
    <x v="1"/>
    <m/>
    <n v="0"/>
    <n v="1"/>
    <n v="437"/>
    <n v="16"/>
    <x v="3"/>
    <n v="1"/>
    <n v="2"/>
    <n v="90"/>
    <n v="3"/>
    <n v="2"/>
    <n v="2"/>
    <n v="4198"/>
    <n v="16379"/>
    <n v="2"/>
    <n v="12"/>
    <n v="3"/>
    <n v="2"/>
    <n v="80"/>
    <n v="0"/>
    <n v="8"/>
    <n v="4"/>
    <n v="3"/>
    <n v="2"/>
    <n v="1"/>
    <n v="2"/>
  </r>
  <r>
    <x v="1"/>
    <s v="Travel_Rarely"/>
    <x v="0"/>
    <s v="Current Employees"/>
    <x v="0"/>
    <x v="0"/>
    <s v="STAFF-1585"/>
    <x v="1087"/>
    <x v="0"/>
    <x v="0"/>
    <x v="0"/>
    <s v="No"/>
    <s v="Y"/>
    <n v="5"/>
    <n v="-2"/>
    <n v="0"/>
    <n v="36"/>
    <x v="1"/>
    <m/>
    <n v="0"/>
    <n v="1"/>
    <n v="884"/>
    <n v="1"/>
    <x v="2"/>
    <n v="1"/>
    <n v="2"/>
    <n v="73"/>
    <n v="3"/>
    <n v="2"/>
    <n v="3"/>
    <n v="6815"/>
    <n v="21447"/>
    <n v="6"/>
    <n v="13"/>
    <n v="3"/>
    <n v="1"/>
    <n v="80"/>
    <n v="0"/>
    <n v="15"/>
    <n v="3"/>
    <n v="1"/>
    <n v="0"/>
    <n v="0"/>
    <n v="0"/>
  </r>
  <r>
    <x v="1"/>
    <s v="Travel_Rarely"/>
    <x v="4"/>
    <s v="Current Employees"/>
    <x v="0"/>
    <x v="2"/>
    <s v="STAFF-1657"/>
    <x v="1088"/>
    <x v="0"/>
    <x v="6"/>
    <x v="0"/>
    <s v="No"/>
    <s v="Y"/>
    <n v="3"/>
    <n v="-2"/>
    <n v="0"/>
    <n v="20"/>
    <x v="1"/>
    <m/>
    <n v="0"/>
    <n v="1"/>
    <n v="1141"/>
    <n v="2"/>
    <x v="3"/>
    <n v="1"/>
    <n v="3"/>
    <n v="31"/>
    <n v="3"/>
    <n v="1"/>
    <n v="3"/>
    <n v="2783"/>
    <n v="13251"/>
    <n v="1"/>
    <n v="19"/>
    <n v="3"/>
    <n v="1"/>
    <n v="80"/>
    <n v="0"/>
    <n v="2"/>
    <n v="3"/>
    <n v="2"/>
    <n v="2"/>
    <n v="2"/>
    <n v="2"/>
  </r>
  <r>
    <x v="1"/>
    <s v="Travel_Rarely"/>
    <x v="0"/>
    <s v="Current Employees"/>
    <x v="0"/>
    <x v="0"/>
    <s v="STAFF-1710"/>
    <x v="1089"/>
    <x v="0"/>
    <x v="6"/>
    <x v="0"/>
    <s v="No"/>
    <s v="Y"/>
    <n v="2"/>
    <n v="-2"/>
    <n v="0"/>
    <n v="36"/>
    <x v="1"/>
    <m/>
    <n v="0"/>
    <n v="1"/>
    <n v="530"/>
    <n v="2"/>
    <x v="2"/>
    <n v="1"/>
    <n v="3"/>
    <n v="51"/>
    <n v="3"/>
    <n v="2"/>
    <n v="4"/>
    <n v="4502"/>
    <n v="7439"/>
    <n v="3"/>
    <n v="15"/>
    <n v="3"/>
    <n v="3"/>
    <n v="80"/>
    <n v="0"/>
    <n v="17"/>
    <n v="2"/>
    <n v="13"/>
    <n v="7"/>
    <n v="6"/>
    <n v="7"/>
  </r>
  <r>
    <x v="1"/>
    <s v="Travel_Rarely"/>
    <x v="2"/>
    <s v="Current Employees"/>
    <x v="0"/>
    <x v="0"/>
    <s v="STAFF-1779"/>
    <x v="1090"/>
    <x v="0"/>
    <x v="0"/>
    <x v="0"/>
    <s v="No"/>
    <s v="Y"/>
    <n v="3"/>
    <n v="-2"/>
    <n v="0"/>
    <n v="34"/>
    <x v="1"/>
    <m/>
    <n v="0"/>
    <n v="1"/>
    <n v="511"/>
    <n v="3"/>
    <x v="0"/>
    <n v="1"/>
    <n v="4"/>
    <n v="32"/>
    <n v="1"/>
    <n v="2"/>
    <n v="4"/>
    <n v="6029"/>
    <n v="25353"/>
    <n v="5"/>
    <n v="12"/>
    <n v="3"/>
    <n v="1"/>
    <n v="80"/>
    <n v="0"/>
    <n v="6"/>
    <n v="3"/>
    <n v="2"/>
    <n v="2"/>
    <n v="2"/>
    <n v="2"/>
  </r>
  <r>
    <x v="1"/>
    <s v="Travel_Rarely"/>
    <x v="2"/>
    <s v="Current Employees"/>
    <x v="0"/>
    <x v="1"/>
    <s v="STAFF-2060"/>
    <x v="1091"/>
    <x v="0"/>
    <x v="6"/>
    <x v="0"/>
    <s v="No"/>
    <s v="Y"/>
    <n v="2"/>
    <n v="-2"/>
    <n v="0"/>
    <n v="26"/>
    <x v="1"/>
    <m/>
    <n v="0"/>
    <n v="1"/>
    <n v="1167"/>
    <n v="5"/>
    <x v="3"/>
    <n v="1"/>
    <n v="4"/>
    <n v="30"/>
    <n v="2"/>
    <n v="1"/>
    <n v="3"/>
    <n v="2966"/>
    <n v="21378"/>
    <n v="0"/>
    <n v="18"/>
    <n v="3"/>
    <n v="4"/>
    <n v="80"/>
    <n v="0"/>
    <n v="5"/>
    <n v="3"/>
    <n v="4"/>
    <n v="2"/>
    <n v="0"/>
    <n v="0"/>
  </r>
  <r>
    <x v="1"/>
    <s v="Travel_Rarely"/>
    <x v="1"/>
    <s v="Current Employees"/>
    <x v="0"/>
    <x v="0"/>
    <s v="STAFF-2046"/>
    <x v="1092"/>
    <x v="0"/>
    <x v="0"/>
    <x v="0"/>
    <s v="No"/>
    <s v="Y"/>
    <n v="3"/>
    <n v="-2"/>
    <n v="0"/>
    <n v="45"/>
    <x v="1"/>
    <m/>
    <n v="0"/>
    <n v="1"/>
    <n v="374"/>
    <n v="20"/>
    <x v="3"/>
    <n v="1"/>
    <n v="4"/>
    <n v="50"/>
    <n v="3"/>
    <n v="2"/>
    <n v="3"/>
    <n v="4850"/>
    <n v="23333"/>
    <n v="8"/>
    <n v="15"/>
    <n v="3"/>
    <n v="3"/>
    <n v="80"/>
    <n v="0"/>
    <n v="8"/>
    <n v="3"/>
    <n v="5"/>
    <n v="3"/>
    <n v="0"/>
    <n v="1"/>
  </r>
  <r>
    <x v="1"/>
    <s v="Travel_Rarely"/>
    <x v="1"/>
    <s v="Current Employees"/>
    <x v="0"/>
    <x v="3"/>
    <s v="STAFF-1757"/>
    <x v="1093"/>
    <x v="0"/>
    <x v="0"/>
    <x v="0"/>
    <s v="No"/>
    <s v="Y"/>
    <n v="1"/>
    <n v="-2"/>
    <n v="0"/>
    <n v="49"/>
    <x v="1"/>
    <m/>
    <n v="0"/>
    <n v="1"/>
    <n v="1313"/>
    <n v="11"/>
    <x v="2"/>
    <n v="1"/>
    <n v="4"/>
    <n v="80"/>
    <n v="3"/>
    <n v="2"/>
    <n v="2"/>
    <n v="4507"/>
    <n v="8191"/>
    <n v="3"/>
    <n v="12"/>
    <n v="3"/>
    <n v="3"/>
    <n v="80"/>
    <n v="0"/>
    <n v="8"/>
    <n v="4"/>
    <n v="5"/>
    <n v="1"/>
    <n v="0"/>
    <n v="4"/>
  </r>
  <r>
    <x v="1"/>
    <s v="Non-Travel"/>
    <x v="2"/>
    <s v="Current Employees"/>
    <x v="2"/>
    <x v="0"/>
    <s v="STAFF-1858"/>
    <x v="1094"/>
    <x v="1"/>
    <x v="8"/>
    <x v="2"/>
    <s v="No"/>
    <s v="Y"/>
    <n v="2"/>
    <n v="-2"/>
    <n v="0"/>
    <n v="28"/>
    <x v="1"/>
    <m/>
    <n v="0"/>
    <n v="1"/>
    <n v="280"/>
    <n v="1"/>
    <x v="0"/>
    <n v="1"/>
    <n v="3"/>
    <n v="43"/>
    <n v="3"/>
    <n v="1"/>
    <n v="4"/>
    <n v="2706"/>
    <n v="10494"/>
    <n v="1"/>
    <n v="15"/>
    <n v="3"/>
    <n v="2"/>
    <n v="80"/>
    <n v="1"/>
    <n v="3"/>
    <n v="3"/>
    <n v="3"/>
    <n v="2"/>
    <n v="2"/>
    <n v="2"/>
  </r>
  <r>
    <x v="1"/>
    <s v="Non-Travel"/>
    <x v="0"/>
    <s v="Current Employees"/>
    <x v="2"/>
    <x v="5"/>
    <s v="STAFF-1805"/>
    <x v="1095"/>
    <x v="1"/>
    <x v="8"/>
    <x v="2"/>
    <s v="No"/>
    <s v="Y"/>
    <n v="3"/>
    <n v="-2"/>
    <n v="0"/>
    <n v="38"/>
    <x v="1"/>
    <m/>
    <n v="0"/>
    <n v="1"/>
    <n v="1336"/>
    <n v="2"/>
    <x v="3"/>
    <n v="1"/>
    <n v="1"/>
    <n v="100"/>
    <n v="3"/>
    <n v="1"/>
    <n v="2"/>
    <n v="2592"/>
    <n v="7129"/>
    <n v="5"/>
    <n v="13"/>
    <n v="3"/>
    <n v="4"/>
    <n v="80"/>
    <n v="3"/>
    <n v="13"/>
    <n v="3"/>
    <n v="11"/>
    <n v="10"/>
    <n v="3"/>
    <n v="8"/>
  </r>
  <r>
    <x v="1"/>
    <s v="Non-Travel"/>
    <x v="0"/>
    <s v="Current Employees"/>
    <x v="2"/>
    <x v="5"/>
    <s v="STAFF-1722"/>
    <x v="1096"/>
    <x v="1"/>
    <x v="8"/>
    <x v="1"/>
    <s v="No"/>
    <s v="Y"/>
    <n v="4"/>
    <n v="-2"/>
    <n v="0"/>
    <n v="41"/>
    <x v="1"/>
    <m/>
    <n v="0"/>
    <n v="1"/>
    <n v="552"/>
    <n v="4"/>
    <x v="3"/>
    <n v="1"/>
    <n v="3"/>
    <n v="60"/>
    <n v="1"/>
    <n v="2"/>
    <n v="2"/>
    <n v="6430"/>
    <n v="20794"/>
    <n v="6"/>
    <n v="19"/>
    <n v="3"/>
    <n v="2"/>
    <n v="80"/>
    <n v="1"/>
    <n v="10"/>
    <n v="3"/>
    <n v="3"/>
    <n v="2"/>
    <n v="1"/>
    <n v="2"/>
  </r>
  <r>
    <x v="1"/>
    <s v="Non-Travel"/>
    <x v="0"/>
    <s v="Current Employees"/>
    <x v="1"/>
    <x v="2"/>
    <s v="STAFF-1804"/>
    <x v="1097"/>
    <x v="1"/>
    <x v="3"/>
    <x v="2"/>
    <s v="No"/>
    <s v="Y"/>
    <n v="6"/>
    <n v="-2"/>
    <n v="0"/>
    <n v="35"/>
    <x v="1"/>
    <m/>
    <n v="0"/>
    <n v="1"/>
    <n v="1180"/>
    <n v="2"/>
    <x v="0"/>
    <n v="1"/>
    <n v="2"/>
    <n v="90"/>
    <n v="3"/>
    <n v="2"/>
    <n v="4"/>
    <n v="5762"/>
    <n v="24442"/>
    <n v="2"/>
    <n v="14"/>
    <n v="3"/>
    <n v="3"/>
    <n v="80"/>
    <n v="1"/>
    <n v="15"/>
    <n v="3"/>
    <n v="7"/>
    <n v="7"/>
    <n v="1"/>
    <n v="7"/>
  </r>
  <r>
    <x v="1"/>
    <s v="Non-Travel"/>
    <x v="0"/>
    <s v="Current Employees"/>
    <x v="1"/>
    <x v="2"/>
    <s v="STAFF-1468"/>
    <x v="1098"/>
    <x v="1"/>
    <x v="7"/>
    <x v="2"/>
    <s v="No"/>
    <s v="Y"/>
    <n v="5"/>
    <n v="-2"/>
    <n v="0"/>
    <n v="40"/>
    <x v="1"/>
    <m/>
    <n v="0"/>
    <n v="1"/>
    <n v="218"/>
    <n v="8"/>
    <x v="1"/>
    <n v="1"/>
    <n v="4"/>
    <n v="55"/>
    <n v="2"/>
    <n v="3"/>
    <n v="2"/>
    <n v="13757"/>
    <n v="25178"/>
    <n v="2"/>
    <n v="11"/>
    <n v="3"/>
    <n v="3"/>
    <n v="80"/>
    <n v="1"/>
    <n v="16"/>
    <n v="3"/>
    <n v="9"/>
    <n v="8"/>
    <n v="4"/>
    <n v="8"/>
  </r>
  <r>
    <x v="1"/>
    <s v="Non-Travel"/>
    <x v="2"/>
    <s v="Current Employees"/>
    <x v="1"/>
    <x v="4"/>
    <s v="STAFF-1482"/>
    <x v="1099"/>
    <x v="1"/>
    <x v="1"/>
    <x v="2"/>
    <s v="No"/>
    <s v="Y"/>
    <n v="2"/>
    <n v="-2"/>
    <n v="0"/>
    <n v="30"/>
    <x v="1"/>
    <m/>
    <n v="0"/>
    <n v="1"/>
    <n v="990"/>
    <n v="7"/>
    <x v="3"/>
    <n v="1"/>
    <n v="4"/>
    <n v="64"/>
    <n v="3"/>
    <n v="1"/>
    <n v="4"/>
    <n v="1274"/>
    <n v="7152"/>
    <n v="1"/>
    <n v="13"/>
    <n v="3"/>
    <n v="2"/>
    <n v="80"/>
    <n v="2"/>
    <n v="1"/>
    <n v="2"/>
    <n v="1"/>
    <n v="0"/>
    <n v="0"/>
    <n v="0"/>
  </r>
  <r>
    <x v="1"/>
    <s v="Non-Travel"/>
    <x v="0"/>
    <s v="Current Employees"/>
    <x v="1"/>
    <x v="1"/>
    <s v="STAFF-1449"/>
    <x v="1100"/>
    <x v="1"/>
    <x v="2"/>
    <x v="2"/>
    <s v="No"/>
    <s v="Y"/>
    <n v="2"/>
    <n v="-2"/>
    <n v="0"/>
    <n v="40"/>
    <x v="1"/>
    <m/>
    <n v="0"/>
    <n v="1"/>
    <n v="663"/>
    <n v="9"/>
    <x v="2"/>
    <n v="1"/>
    <n v="3"/>
    <n v="81"/>
    <n v="3"/>
    <n v="2"/>
    <n v="3"/>
    <n v="3975"/>
    <n v="23099"/>
    <n v="3"/>
    <n v="11"/>
    <n v="3"/>
    <n v="3"/>
    <n v="80"/>
    <n v="2"/>
    <n v="11"/>
    <n v="4"/>
    <n v="8"/>
    <n v="7"/>
    <n v="0"/>
    <n v="7"/>
  </r>
  <r>
    <x v="1"/>
    <s v="Non-Travel"/>
    <x v="2"/>
    <s v="Current Employees"/>
    <x v="1"/>
    <x v="4"/>
    <s v="STAFF-1771"/>
    <x v="1101"/>
    <x v="1"/>
    <x v="1"/>
    <x v="2"/>
    <s v="No"/>
    <s v="Y"/>
    <n v="2"/>
    <n v="-2"/>
    <n v="0"/>
    <n v="33"/>
    <x v="1"/>
    <m/>
    <n v="0"/>
    <n v="1"/>
    <n v="775"/>
    <n v="4"/>
    <x v="3"/>
    <n v="1"/>
    <n v="4"/>
    <n v="90"/>
    <n v="3"/>
    <n v="2"/>
    <n v="4"/>
    <n v="3055"/>
    <n v="6194"/>
    <n v="5"/>
    <n v="15"/>
    <n v="3"/>
    <n v="4"/>
    <n v="80"/>
    <n v="2"/>
    <n v="11"/>
    <n v="2"/>
    <n v="9"/>
    <n v="8"/>
    <n v="1"/>
    <n v="7"/>
  </r>
  <r>
    <x v="1"/>
    <s v="Non-Travel"/>
    <x v="2"/>
    <s v="Current Employees"/>
    <x v="1"/>
    <x v="2"/>
    <s v="STAFF-1994"/>
    <x v="1102"/>
    <x v="1"/>
    <x v="2"/>
    <x v="2"/>
    <s v="No"/>
    <s v="Y"/>
    <n v="2"/>
    <n v="-2"/>
    <n v="0"/>
    <n v="33"/>
    <x v="1"/>
    <m/>
    <n v="0"/>
    <n v="1"/>
    <n v="1313"/>
    <n v="1"/>
    <x v="0"/>
    <n v="1"/>
    <n v="2"/>
    <n v="59"/>
    <n v="2"/>
    <n v="1"/>
    <n v="3"/>
    <n v="2008"/>
    <n v="20439"/>
    <n v="1"/>
    <n v="12"/>
    <n v="3"/>
    <n v="3"/>
    <n v="80"/>
    <n v="3"/>
    <n v="1"/>
    <n v="2"/>
    <n v="1"/>
    <n v="1"/>
    <n v="0"/>
    <n v="0"/>
  </r>
  <r>
    <x v="1"/>
    <s v="Non-Travel"/>
    <x v="1"/>
    <s v="Current Employees"/>
    <x v="1"/>
    <x v="4"/>
    <s v="STAFF-1934"/>
    <x v="1103"/>
    <x v="1"/>
    <x v="1"/>
    <x v="1"/>
    <s v="No"/>
    <s v="Y"/>
    <n v="4"/>
    <n v="-2"/>
    <n v="0"/>
    <n v="47"/>
    <x v="1"/>
    <m/>
    <n v="0"/>
    <n v="1"/>
    <n v="1169"/>
    <n v="14"/>
    <x v="2"/>
    <n v="1"/>
    <n v="4"/>
    <n v="64"/>
    <n v="3"/>
    <n v="2"/>
    <n v="4"/>
    <n v="5467"/>
    <n v="2125"/>
    <n v="8"/>
    <n v="18"/>
    <n v="3"/>
    <n v="3"/>
    <n v="80"/>
    <n v="1"/>
    <n v="16"/>
    <n v="4"/>
    <n v="8"/>
    <n v="7"/>
    <n v="1"/>
    <n v="7"/>
  </r>
  <r>
    <x v="1"/>
    <s v="Non-Travel"/>
    <x v="2"/>
    <s v="Current Employees"/>
    <x v="1"/>
    <x v="4"/>
    <s v="STAFF-1574"/>
    <x v="1104"/>
    <x v="1"/>
    <x v="1"/>
    <x v="1"/>
    <s v="No"/>
    <s v="Y"/>
    <n v="3"/>
    <n v="-2"/>
    <n v="0"/>
    <n v="32"/>
    <x v="1"/>
    <m/>
    <n v="0"/>
    <n v="1"/>
    <n v="1200"/>
    <n v="1"/>
    <x v="2"/>
    <n v="1"/>
    <n v="4"/>
    <n v="62"/>
    <n v="3"/>
    <n v="2"/>
    <n v="4"/>
    <n v="4087"/>
    <n v="25174"/>
    <n v="4"/>
    <n v="14"/>
    <n v="3"/>
    <n v="2"/>
    <n v="80"/>
    <n v="1"/>
    <n v="9"/>
    <n v="2"/>
    <n v="6"/>
    <n v="5"/>
    <n v="1"/>
    <n v="2"/>
  </r>
  <r>
    <x v="1"/>
    <s v="Non-Travel"/>
    <x v="0"/>
    <s v="Current Employees"/>
    <x v="1"/>
    <x v="0"/>
    <s v="STAFF-1813"/>
    <x v="1105"/>
    <x v="1"/>
    <x v="1"/>
    <x v="0"/>
    <s v="No"/>
    <s v="Y"/>
    <n v="2"/>
    <n v="-2"/>
    <n v="0"/>
    <n v="43"/>
    <x v="1"/>
    <m/>
    <n v="0"/>
    <n v="1"/>
    <n v="343"/>
    <n v="9"/>
    <x v="3"/>
    <n v="1"/>
    <n v="1"/>
    <n v="52"/>
    <n v="3"/>
    <n v="1"/>
    <n v="3"/>
    <n v="2438"/>
    <n v="24978"/>
    <n v="4"/>
    <n v="13"/>
    <n v="3"/>
    <n v="3"/>
    <n v="80"/>
    <n v="0"/>
    <n v="7"/>
    <n v="2"/>
    <n v="3"/>
    <n v="2"/>
    <n v="1"/>
    <n v="2"/>
  </r>
  <r>
    <x v="1"/>
    <s v="Non-Travel"/>
    <x v="2"/>
    <s v="Current Employees"/>
    <x v="1"/>
    <x v="2"/>
    <s v="STAFF-2057"/>
    <x v="1106"/>
    <x v="1"/>
    <x v="3"/>
    <x v="0"/>
    <s v="No"/>
    <s v="Y"/>
    <n v="2"/>
    <n v="-2"/>
    <n v="0"/>
    <n v="31"/>
    <x v="1"/>
    <m/>
    <n v="0"/>
    <n v="1"/>
    <n v="325"/>
    <n v="5"/>
    <x v="3"/>
    <n v="1"/>
    <n v="2"/>
    <n v="74"/>
    <n v="3"/>
    <n v="2"/>
    <n v="3"/>
    <n v="9936"/>
    <n v="3787"/>
    <n v="0"/>
    <n v="19"/>
    <n v="3"/>
    <n v="2"/>
    <n v="80"/>
    <n v="0"/>
    <n v="10"/>
    <n v="3"/>
    <n v="9"/>
    <n v="4"/>
    <n v="1"/>
    <n v="7"/>
  </r>
  <r>
    <x v="1"/>
    <s v="Non-Travel"/>
    <x v="2"/>
    <s v="Current Employees"/>
    <x v="1"/>
    <x v="4"/>
    <s v="STAFF-1764"/>
    <x v="1107"/>
    <x v="1"/>
    <x v="1"/>
    <x v="0"/>
    <s v="No"/>
    <s v="Y"/>
    <n v="3"/>
    <n v="-2"/>
    <n v="0"/>
    <n v="32"/>
    <x v="1"/>
    <m/>
    <n v="0"/>
    <n v="1"/>
    <n v="953"/>
    <n v="5"/>
    <x v="2"/>
    <n v="1"/>
    <n v="4"/>
    <n v="65"/>
    <n v="3"/>
    <n v="1"/>
    <n v="4"/>
    <n v="2718"/>
    <n v="17674"/>
    <n v="2"/>
    <n v="14"/>
    <n v="3"/>
    <n v="2"/>
    <n v="80"/>
    <n v="0"/>
    <n v="12"/>
    <n v="3"/>
    <n v="7"/>
    <n v="7"/>
    <n v="0"/>
    <n v="7"/>
  </r>
  <r>
    <x v="1"/>
    <s v="Non-Travel"/>
    <x v="0"/>
    <s v="Current Employees"/>
    <x v="1"/>
    <x v="0"/>
    <s v="STAFF-1471"/>
    <x v="1108"/>
    <x v="1"/>
    <x v="2"/>
    <x v="0"/>
    <s v="No"/>
    <s v="Y"/>
    <n v="5"/>
    <n v="-2"/>
    <n v="0"/>
    <n v="44"/>
    <x v="1"/>
    <m/>
    <n v="0"/>
    <n v="1"/>
    <n v="981"/>
    <n v="5"/>
    <x v="3"/>
    <n v="1"/>
    <n v="3"/>
    <n v="90"/>
    <n v="2"/>
    <n v="1"/>
    <n v="3"/>
    <n v="3162"/>
    <n v="7973"/>
    <n v="3"/>
    <n v="14"/>
    <n v="3"/>
    <n v="4"/>
    <n v="80"/>
    <n v="0"/>
    <n v="7"/>
    <n v="3"/>
    <n v="5"/>
    <n v="2"/>
    <n v="0"/>
    <n v="3"/>
  </r>
  <r>
    <x v="1"/>
    <s v="Non-Travel"/>
    <x v="2"/>
    <s v="Current Employees"/>
    <x v="1"/>
    <x v="2"/>
    <s v="STAFF-1947"/>
    <x v="1109"/>
    <x v="1"/>
    <x v="1"/>
    <x v="0"/>
    <s v="No"/>
    <s v="Y"/>
    <n v="3"/>
    <n v="-2"/>
    <n v="0"/>
    <n v="28"/>
    <x v="1"/>
    <m/>
    <n v="0"/>
    <n v="1"/>
    <n v="1103"/>
    <n v="16"/>
    <x v="3"/>
    <n v="1"/>
    <n v="3"/>
    <n v="49"/>
    <n v="3"/>
    <n v="1"/>
    <n v="3"/>
    <n v="2144"/>
    <n v="2122"/>
    <n v="1"/>
    <n v="14"/>
    <n v="3"/>
    <n v="3"/>
    <n v="80"/>
    <n v="0"/>
    <n v="5"/>
    <n v="2"/>
    <n v="5"/>
    <n v="3"/>
    <n v="1"/>
    <n v="4"/>
  </r>
  <r>
    <x v="1"/>
    <s v="Non-Travel"/>
    <x v="0"/>
    <s v="Current Employees"/>
    <x v="1"/>
    <x v="4"/>
    <s v="STAFF-1440"/>
    <x v="1110"/>
    <x v="1"/>
    <x v="2"/>
    <x v="0"/>
    <s v="No"/>
    <s v="Y"/>
    <n v="2"/>
    <n v="-2"/>
    <n v="0"/>
    <n v="37"/>
    <x v="1"/>
    <m/>
    <n v="0"/>
    <n v="1"/>
    <n v="1413"/>
    <n v="5"/>
    <x v="0"/>
    <n v="1"/>
    <n v="4"/>
    <n v="84"/>
    <n v="4"/>
    <n v="1"/>
    <n v="4"/>
    <n v="3500"/>
    <n v="25470"/>
    <n v="0"/>
    <n v="14"/>
    <n v="3"/>
    <n v="1"/>
    <n v="80"/>
    <n v="0"/>
    <n v="7"/>
    <n v="1"/>
    <n v="6"/>
    <n v="5"/>
    <n v="1"/>
    <n v="3"/>
  </r>
  <r>
    <x v="1"/>
    <s v="Non-Travel"/>
    <x v="0"/>
    <s v="Current Employees"/>
    <x v="1"/>
    <x v="0"/>
    <s v="STAFF-1976"/>
    <x v="1111"/>
    <x v="1"/>
    <x v="1"/>
    <x v="0"/>
    <s v="No"/>
    <s v="Y"/>
    <n v="2"/>
    <n v="-2"/>
    <n v="0"/>
    <n v="42"/>
    <x v="1"/>
    <m/>
    <n v="0"/>
    <n v="1"/>
    <n v="335"/>
    <n v="23"/>
    <x v="0"/>
    <n v="1"/>
    <n v="4"/>
    <n v="37"/>
    <n v="2"/>
    <n v="2"/>
    <n v="3"/>
    <n v="4332"/>
    <n v="14811"/>
    <n v="1"/>
    <n v="12"/>
    <n v="3"/>
    <n v="4"/>
    <n v="80"/>
    <n v="0"/>
    <n v="20"/>
    <n v="3"/>
    <n v="20"/>
    <n v="9"/>
    <n v="3"/>
    <n v="7"/>
  </r>
  <r>
    <x v="1"/>
    <s v="Non-Travel"/>
    <x v="0"/>
    <s v="Current Employees"/>
    <x v="1"/>
    <x v="0"/>
    <s v="STAFF-2022"/>
    <x v="1112"/>
    <x v="1"/>
    <x v="5"/>
    <x v="0"/>
    <s v="No"/>
    <s v="Y"/>
    <n v="3"/>
    <n v="-2"/>
    <n v="0"/>
    <n v="39"/>
    <x v="1"/>
    <m/>
    <n v="0"/>
    <n v="1"/>
    <n v="105"/>
    <n v="9"/>
    <x v="3"/>
    <n v="1"/>
    <n v="4"/>
    <n v="87"/>
    <n v="3"/>
    <n v="5"/>
    <n v="4"/>
    <n v="19431"/>
    <n v="15302"/>
    <n v="2"/>
    <n v="13"/>
    <n v="3"/>
    <n v="3"/>
    <n v="80"/>
    <n v="0"/>
    <n v="21"/>
    <n v="2"/>
    <n v="6"/>
    <n v="0"/>
    <n v="1"/>
    <n v="3"/>
  </r>
  <r>
    <x v="1"/>
    <s v="Non-Travel"/>
    <x v="1"/>
    <s v="Current Employees"/>
    <x v="0"/>
    <x v="0"/>
    <s v="STAFF-2019"/>
    <x v="1113"/>
    <x v="1"/>
    <x v="6"/>
    <x v="2"/>
    <s v="No"/>
    <s v="Y"/>
    <n v="3"/>
    <n v="-2"/>
    <n v="0"/>
    <n v="52"/>
    <x v="1"/>
    <m/>
    <n v="0"/>
    <n v="1"/>
    <n v="585"/>
    <n v="29"/>
    <x v="2"/>
    <n v="1"/>
    <n v="1"/>
    <n v="40"/>
    <n v="3"/>
    <n v="1"/>
    <n v="4"/>
    <n v="3482"/>
    <n v="19788"/>
    <n v="2"/>
    <n v="15"/>
    <n v="3"/>
    <n v="2"/>
    <n v="80"/>
    <n v="2"/>
    <n v="16"/>
    <n v="2"/>
    <n v="9"/>
    <n v="8"/>
    <n v="0"/>
    <n v="0"/>
  </r>
  <r>
    <x v="1"/>
    <s v="Non-Travel"/>
    <x v="1"/>
    <s v="Current Employees"/>
    <x v="0"/>
    <x v="3"/>
    <s v="STAFF-1612"/>
    <x v="1114"/>
    <x v="1"/>
    <x v="0"/>
    <x v="1"/>
    <s v="No"/>
    <s v="Y"/>
    <n v="2"/>
    <n v="-2"/>
    <n v="0"/>
    <n v="45"/>
    <x v="1"/>
    <m/>
    <n v="0"/>
    <n v="1"/>
    <n v="336"/>
    <n v="26"/>
    <x v="3"/>
    <n v="1"/>
    <n v="1"/>
    <n v="52"/>
    <n v="2"/>
    <n v="2"/>
    <n v="2"/>
    <n v="4385"/>
    <n v="24162"/>
    <n v="1"/>
    <n v="15"/>
    <n v="3"/>
    <n v="1"/>
    <n v="80"/>
    <n v="1"/>
    <n v="10"/>
    <n v="3"/>
    <n v="10"/>
    <n v="7"/>
    <n v="4"/>
    <n v="5"/>
  </r>
  <r>
    <x v="1"/>
    <s v="Non-Travel"/>
    <x v="1"/>
    <s v="Current Employees"/>
    <x v="0"/>
    <x v="3"/>
    <s v="STAFF-1731"/>
    <x v="1115"/>
    <x v="1"/>
    <x v="0"/>
    <x v="1"/>
    <s v="No"/>
    <s v="Y"/>
    <n v="3"/>
    <n v="-2"/>
    <n v="0"/>
    <n v="47"/>
    <x v="1"/>
    <m/>
    <n v="0"/>
    <n v="1"/>
    <n v="543"/>
    <n v="2"/>
    <x v="2"/>
    <n v="1"/>
    <n v="3"/>
    <n v="87"/>
    <n v="3"/>
    <n v="2"/>
    <n v="2"/>
    <n v="4978"/>
    <n v="3536"/>
    <n v="7"/>
    <n v="11"/>
    <n v="3"/>
    <n v="4"/>
    <n v="80"/>
    <n v="1"/>
    <n v="4"/>
    <n v="1"/>
    <n v="1"/>
    <n v="0"/>
    <n v="0"/>
    <n v="0"/>
  </r>
  <r>
    <x v="1"/>
    <s v="Non-Travel"/>
    <x v="1"/>
    <s v="Current Employees"/>
    <x v="0"/>
    <x v="0"/>
    <s v="STAFF-1801"/>
    <x v="1116"/>
    <x v="1"/>
    <x v="0"/>
    <x v="0"/>
    <s v="No"/>
    <s v="Y"/>
    <n v="3"/>
    <n v="-2"/>
    <n v="0"/>
    <n v="46"/>
    <x v="1"/>
    <m/>
    <n v="0"/>
    <n v="1"/>
    <n v="849"/>
    <n v="26"/>
    <x v="0"/>
    <n v="1"/>
    <n v="2"/>
    <n v="98"/>
    <n v="2"/>
    <n v="2"/>
    <n v="2"/>
    <n v="7991"/>
    <n v="25166"/>
    <n v="8"/>
    <n v="15"/>
    <n v="3"/>
    <n v="3"/>
    <n v="80"/>
    <n v="0"/>
    <n v="6"/>
    <n v="3"/>
    <n v="2"/>
    <n v="2"/>
    <n v="2"/>
    <n v="2"/>
  </r>
  <r>
    <x v="1"/>
    <s v="Travel_Frequently"/>
    <x v="0"/>
    <s v="Current Employees"/>
    <x v="2"/>
    <x v="5"/>
    <s v="STAFF-1563"/>
    <x v="1117"/>
    <x v="1"/>
    <x v="8"/>
    <x v="1"/>
    <s v="No"/>
    <s v="Y"/>
    <n v="2"/>
    <n v="-2"/>
    <n v="0"/>
    <n v="38"/>
    <x v="1"/>
    <m/>
    <n v="0"/>
    <n v="1"/>
    <n v="888"/>
    <n v="10"/>
    <x v="2"/>
    <n v="1"/>
    <n v="3"/>
    <n v="71"/>
    <n v="3"/>
    <n v="2"/>
    <n v="3"/>
    <n v="6077"/>
    <n v="14814"/>
    <n v="3"/>
    <n v="11"/>
    <n v="3"/>
    <n v="3"/>
    <n v="80"/>
    <n v="0"/>
    <n v="10"/>
    <n v="3"/>
    <n v="6"/>
    <n v="3"/>
    <n v="1"/>
    <n v="2"/>
  </r>
  <r>
    <x v="1"/>
    <s v="Travel_Frequently"/>
    <x v="4"/>
    <s v="Current Employees"/>
    <x v="2"/>
    <x v="2"/>
    <s v="STAFF-1746"/>
    <x v="1118"/>
    <x v="1"/>
    <x v="8"/>
    <x v="1"/>
    <s v="No"/>
    <s v="Y"/>
    <n v="2"/>
    <n v="-2"/>
    <n v="0"/>
    <n v="24"/>
    <x v="1"/>
    <m/>
    <n v="0"/>
    <n v="1"/>
    <n v="897"/>
    <n v="10"/>
    <x v="3"/>
    <n v="1"/>
    <n v="1"/>
    <n v="59"/>
    <n v="3"/>
    <n v="1"/>
    <n v="4"/>
    <n v="2145"/>
    <n v="2097"/>
    <n v="0"/>
    <n v="14"/>
    <n v="3"/>
    <n v="4"/>
    <n v="80"/>
    <n v="1"/>
    <n v="3"/>
    <n v="3"/>
    <n v="2"/>
    <n v="2"/>
    <n v="2"/>
    <n v="1"/>
  </r>
  <r>
    <x v="1"/>
    <s v="Travel_Frequently"/>
    <x v="2"/>
    <s v="Current Employees"/>
    <x v="1"/>
    <x v="0"/>
    <s v="STAFF-1590"/>
    <x v="1119"/>
    <x v="1"/>
    <x v="4"/>
    <x v="2"/>
    <s v="No"/>
    <s v="Y"/>
    <n v="0"/>
    <n v="-2"/>
    <n v="0"/>
    <n v="29"/>
    <x v="1"/>
    <m/>
    <n v="0"/>
    <n v="1"/>
    <n v="995"/>
    <n v="2"/>
    <x v="1"/>
    <n v="1"/>
    <n v="1"/>
    <n v="87"/>
    <n v="3"/>
    <n v="2"/>
    <n v="4"/>
    <n v="8853"/>
    <n v="24483"/>
    <n v="1"/>
    <n v="19"/>
    <n v="3"/>
    <n v="4"/>
    <n v="80"/>
    <n v="1"/>
    <n v="6"/>
    <n v="4"/>
    <n v="6"/>
    <n v="4"/>
    <n v="1"/>
    <n v="3"/>
  </r>
  <r>
    <x v="1"/>
    <s v="Travel_Frequently"/>
    <x v="2"/>
    <s v="Current Employees"/>
    <x v="1"/>
    <x v="0"/>
    <s v="STAFF-1615"/>
    <x v="1120"/>
    <x v="1"/>
    <x v="3"/>
    <x v="2"/>
    <s v="No"/>
    <s v="Y"/>
    <n v="3"/>
    <n v="-2"/>
    <n v="0"/>
    <n v="34"/>
    <x v="1"/>
    <m/>
    <n v="0"/>
    <n v="1"/>
    <n v="426"/>
    <n v="10"/>
    <x v="2"/>
    <n v="1"/>
    <n v="3"/>
    <n v="42"/>
    <n v="4"/>
    <n v="2"/>
    <n v="4"/>
    <n v="4724"/>
    <n v="17000"/>
    <n v="1"/>
    <n v="13"/>
    <n v="3"/>
    <n v="1"/>
    <n v="80"/>
    <n v="1"/>
    <n v="9"/>
    <n v="3"/>
    <n v="9"/>
    <n v="7"/>
    <n v="7"/>
    <n v="2"/>
  </r>
  <r>
    <x v="1"/>
    <s v="Travel_Frequently"/>
    <x v="2"/>
    <s v="Current Employees"/>
    <x v="1"/>
    <x v="2"/>
    <s v="STAFF-1485"/>
    <x v="1121"/>
    <x v="1"/>
    <x v="7"/>
    <x v="2"/>
    <s v="No"/>
    <s v="Y"/>
    <n v="3"/>
    <n v="-2"/>
    <n v="0"/>
    <n v="34"/>
    <x v="1"/>
    <m/>
    <n v="0"/>
    <n v="1"/>
    <n v="829"/>
    <n v="15"/>
    <x v="3"/>
    <n v="1"/>
    <n v="2"/>
    <n v="71"/>
    <n v="3"/>
    <n v="4"/>
    <n v="3"/>
    <n v="17007"/>
    <n v="11929"/>
    <n v="7"/>
    <n v="14"/>
    <n v="3"/>
    <n v="4"/>
    <n v="80"/>
    <n v="2"/>
    <n v="16"/>
    <n v="2"/>
    <n v="14"/>
    <n v="8"/>
    <n v="6"/>
    <n v="9"/>
  </r>
  <r>
    <x v="1"/>
    <s v="Travel_Frequently"/>
    <x v="2"/>
    <s v="Current Employees"/>
    <x v="1"/>
    <x v="1"/>
    <s v="STAFF-1431"/>
    <x v="1122"/>
    <x v="1"/>
    <x v="1"/>
    <x v="2"/>
    <s v="No"/>
    <s v="Y"/>
    <n v="2"/>
    <n v="-2"/>
    <n v="0"/>
    <n v="34"/>
    <x v="1"/>
    <m/>
    <n v="0"/>
    <n v="1"/>
    <n v="560"/>
    <n v="1"/>
    <x v="2"/>
    <n v="1"/>
    <n v="4"/>
    <n v="91"/>
    <n v="3"/>
    <n v="1"/>
    <n v="3"/>
    <n v="2996"/>
    <n v="20284"/>
    <n v="5"/>
    <n v="14"/>
    <n v="3"/>
    <n v="3"/>
    <n v="80"/>
    <n v="2"/>
    <n v="10"/>
    <n v="3"/>
    <n v="4"/>
    <n v="3"/>
    <n v="1"/>
    <n v="3"/>
  </r>
  <r>
    <x v="1"/>
    <s v="Travel_Frequently"/>
    <x v="2"/>
    <s v="Current Employees"/>
    <x v="1"/>
    <x v="0"/>
    <s v="STAFF-1653"/>
    <x v="1123"/>
    <x v="1"/>
    <x v="3"/>
    <x v="2"/>
    <s v="No"/>
    <s v="Y"/>
    <n v="6"/>
    <n v="-2"/>
    <n v="0"/>
    <n v="25"/>
    <x v="1"/>
    <m/>
    <n v="0"/>
    <n v="1"/>
    <n v="772"/>
    <n v="2"/>
    <x v="1"/>
    <n v="1"/>
    <n v="4"/>
    <n v="77"/>
    <n v="4"/>
    <n v="2"/>
    <n v="3"/>
    <n v="5206"/>
    <n v="4973"/>
    <n v="1"/>
    <n v="17"/>
    <n v="3"/>
    <n v="3"/>
    <n v="80"/>
    <n v="2"/>
    <n v="7"/>
    <n v="3"/>
    <n v="7"/>
    <n v="7"/>
    <n v="0"/>
    <n v="7"/>
  </r>
  <r>
    <x v="1"/>
    <s v="Travel_Frequently"/>
    <x v="1"/>
    <s v="Current Employees"/>
    <x v="1"/>
    <x v="0"/>
    <s v="STAFF-1941"/>
    <x v="1124"/>
    <x v="1"/>
    <x v="7"/>
    <x v="1"/>
    <s v="No"/>
    <s v="Y"/>
    <n v="3"/>
    <n v="-2"/>
    <n v="0"/>
    <n v="49"/>
    <x v="1"/>
    <m/>
    <n v="0"/>
    <n v="1"/>
    <n v="1064"/>
    <n v="2"/>
    <x v="1"/>
    <n v="1"/>
    <n v="2"/>
    <n v="42"/>
    <n v="3"/>
    <n v="5"/>
    <n v="4"/>
    <n v="19161"/>
    <n v="13738"/>
    <n v="3"/>
    <n v="15"/>
    <n v="3"/>
    <n v="4"/>
    <n v="80"/>
    <n v="0"/>
    <n v="28"/>
    <n v="3"/>
    <n v="5"/>
    <n v="4"/>
    <n v="4"/>
    <n v="3"/>
  </r>
  <r>
    <x v="1"/>
    <s v="Travel_Frequently"/>
    <x v="2"/>
    <s v="Current Employees"/>
    <x v="1"/>
    <x v="2"/>
    <s v="STAFF-1852"/>
    <x v="1125"/>
    <x v="1"/>
    <x v="2"/>
    <x v="1"/>
    <s v="No"/>
    <s v="Y"/>
    <n v="3"/>
    <n v="-2"/>
    <n v="0"/>
    <n v="29"/>
    <x v="1"/>
    <m/>
    <n v="0"/>
    <n v="1"/>
    <n v="574"/>
    <n v="20"/>
    <x v="1"/>
    <n v="1"/>
    <n v="4"/>
    <n v="40"/>
    <n v="3"/>
    <n v="1"/>
    <n v="4"/>
    <n v="3812"/>
    <n v="7003"/>
    <n v="1"/>
    <n v="13"/>
    <n v="3"/>
    <n v="2"/>
    <n v="80"/>
    <n v="0"/>
    <n v="11"/>
    <n v="4"/>
    <n v="11"/>
    <n v="8"/>
    <n v="3"/>
    <n v="10"/>
  </r>
  <r>
    <x v="1"/>
    <s v="Travel_Frequently"/>
    <x v="0"/>
    <s v="Current Employees"/>
    <x v="1"/>
    <x v="0"/>
    <s v="STAFF-1997"/>
    <x v="1126"/>
    <x v="1"/>
    <x v="3"/>
    <x v="1"/>
    <s v="No"/>
    <s v="Y"/>
    <n v="1"/>
    <n v="-2"/>
    <n v="0"/>
    <n v="38"/>
    <x v="1"/>
    <m/>
    <n v="0"/>
    <n v="1"/>
    <n v="508"/>
    <n v="6"/>
    <x v="2"/>
    <n v="1"/>
    <n v="1"/>
    <n v="72"/>
    <n v="2"/>
    <n v="2"/>
    <n v="3"/>
    <n v="5321"/>
    <n v="14284"/>
    <n v="2"/>
    <n v="11"/>
    <n v="3"/>
    <n v="4"/>
    <n v="80"/>
    <n v="1"/>
    <n v="10"/>
    <n v="3"/>
    <n v="8"/>
    <n v="3"/>
    <n v="7"/>
    <n v="7"/>
  </r>
  <r>
    <x v="1"/>
    <s v="Travel_Frequently"/>
    <x v="2"/>
    <s v="Current Employees"/>
    <x v="1"/>
    <x v="0"/>
    <s v="STAFF-1720"/>
    <x v="1127"/>
    <x v="1"/>
    <x v="1"/>
    <x v="1"/>
    <s v="No"/>
    <s v="Y"/>
    <n v="3"/>
    <n v="-2"/>
    <n v="0"/>
    <n v="32"/>
    <x v="1"/>
    <m/>
    <n v="0"/>
    <n v="1"/>
    <n v="585"/>
    <n v="10"/>
    <x v="3"/>
    <n v="1"/>
    <n v="1"/>
    <n v="56"/>
    <n v="3"/>
    <n v="1"/>
    <n v="3"/>
    <n v="3433"/>
    <n v="17360"/>
    <n v="6"/>
    <n v="13"/>
    <n v="3"/>
    <n v="1"/>
    <n v="80"/>
    <n v="1"/>
    <n v="10"/>
    <n v="2"/>
    <n v="5"/>
    <n v="2"/>
    <n v="1"/>
    <n v="3"/>
  </r>
  <r>
    <x v="1"/>
    <s v="Travel_Frequently"/>
    <x v="2"/>
    <s v="Current Employees"/>
    <x v="1"/>
    <x v="1"/>
    <s v="STAFF-1918"/>
    <x v="1128"/>
    <x v="1"/>
    <x v="2"/>
    <x v="1"/>
    <s v="No"/>
    <s v="Y"/>
    <n v="3"/>
    <n v="-2"/>
    <n v="0"/>
    <n v="26"/>
    <x v="1"/>
    <m/>
    <n v="0"/>
    <n v="1"/>
    <n v="1096"/>
    <n v="6"/>
    <x v="3"/>
    <n v="1"/>
    <n v="3"/>
    <n v="61"/>
    <n v="4"/>
    <n v="1"/>
    <n v="4"/>
    <n v="2544"/>
    <n v="7102"/>
    <n v="0"/>
    <n v="18"/>
    <n v="3"/>
    <n v="1"/>
    <n v="80"/>
    <n v="1"/>
    <n v="8"/>
    <n v="3"/>
    <n v="7"/>
    <n v="7"/>
    <n v="7"/>
    <n v="7"/>
  </r>
  <r>
    <x v="1"/>
    <s v="Travel_Frequently"/>
    <x v="0"/>
    <s v="Current Employees"/>
    <x v="1"/>
    <x v="2"/>
    <s v="STAFF-2061"/>
    <x v="1129"/>
    <x v="1"/>
    <x v="2"/>
    <x v="1"/>
    <s v="No"/>
    <s v="Y"/>
    <n v="3"/>
    <n v="-2"/>
    <n v="0"/>
    <n v="36"/>
    <x v="1"/>
    <m/>
    <n v="0"/>
    <n v="1"/>
    <n v="884"/>
    <n v="23"/>
    <x v="0"/>
    <n v="1"/>
    <n v="3"/>
    <n v="41"/>
    <n v="4"/>
    <n v="2"/>
    <n v="4"/>
    <n v="2571"/>
    <n v="12290"/>
    <n v="4"/>
    <n v="17"/>
    <n v="3"/>
    <n v="3"/>
    <n v="80"/>
    <n v="1"/>
    <n v="17"/>
    <n v="3"/>
    <n v="5"/>
    <n v="2"/>
    <n v="0"/>
    <n v="3"/>
  </r>
  <r>
    <x v="1"/>
    <s v="Travel_Frequently"/>
    <x v="2"/>
    <s v="Current Employees"/>
    <x v="1"/>
    <x v="4"/>
    <s v="STAFF-1597"/>
    <x v="1130"/>
    <x v="1"/>
    <x v="4"/>
    <x v="1"/>
    <s v="No"/>
    <s v="Y"/>
    <n v="3"/>
    <n v="-2"/>
    <n v="0"/>
    <n v="34"/>
    <x v="1"/>
    <m/>
    <n v="0"/>
    <n v="1"/>
    <n v="653"/>
    <n v="10"/>
    <x v="2"/>
    <n v="1"/>
    <n v="4"/>
    <n v="92"/>
    <n v="2"/>
    <n v="2"/>
    <n v="4"/>
    <n v="5063"/>
    <n v="15332"/>
    <n v="1"/>
    <n v="14"/>
    <n v="3"/>
    <n v="2"/>
    <n v="80"/>
    <n v="1"/>
    <n v="8"/>
    <n v="2"/>
    <n v="8"/>
    <n v="2"/>
    <n v="7"/>
    <n v="7"/>
  </r>
  <r>
    <x v="1"/>
    <s v="Travel_Frequently"/>
    <x v="0"/>
    <s v="Current Employees"/>
    <x v="1"/>
    <x v="0"/>
    <s v="STAFF-1668"/>
    <x v="1131"/>
    <x v="1"/>
    <x v="1"/>
    <x v="1"/>
    <s v="No"/>
    <s v="Y"/>
    <n v="4"/>
    <n v="-2"/>
    <n v="0"/>
    <n v="38"/>
    <x v="1"/>
    <m/>
    <n v="0"/>
    <n v="1"/>
    <n v="1189"/>
    <n v="1"/>
    <x v="3"/>
    <n v="1"/>
    <n v="4"/>
    <n v="90"/>
    <n v="3"/>
    <n v="2"/>
    <n v="4"/>
    <n v="4735"/>
    <n v="9867"/>
    <n v="7"/>
    <n v="15"/>
    <n v="3"/>
    <n v="4"/>
    <n v="80"/>
    <n v="2"/>
    <n v="19"/>
    <n v="4"/>
    <n v="13"/>
    <n v="11"/>
    <n v="2"/>
    <n v="9"/>
  </r>
  <r>
    <x v="1"/>
    <s v="Travel_Frequently"/>
    <x v="1"/>
    <s v="Current Employees"/>
    <x v="1"/>
    <x v="2"/>
    <s v="STAFF-1922"/>
    <x v="1132"/>
    <x v="1"/>
    <x v="4"/>
    <x v="0"/>
    <s v="No"/>
    <s v="Y"/>
    <n v="3"/>
    <n v="-2"/>
    <n v="0"/>
    <n v="45"/>
    <x v="1"/>
    <m/>
    <n v="0"/>
    <n v="1"/>
    <n v="1297"/>
    <n v="1"/>
    <x v="2"/>
    <n v="1"/>
    <n v="2"/>
    <n v="44"/>
    <n v="3"/>
    <n v="2"/>
    <n v="3"/>
    <n v="5399"/>
    <n v="14511"/>
    <n v="4"/>
    <n v="12"/>
    <n v="3"/>
    <n v="3"/>
    <n v="80"/>
    <n v="0"/>
    <n v="12"/>
    <n v="3"/>
    <n v="4"/>
    <n v="2"/>
    <n v="0"/>
    <n v="3"/>
  </r>
  <r>
    <x v="1"/>
    <s v="Travel_Frequently"/>
    <x v="0"/>
    <s v="Current Employees"/>
    <x v="1"/>
    <x v="0"/>
    <s v="STAFF-1412"/>
    <x v="1133"/>
    <x v="1"/>
    <x v="3"/>
    <x v="0"/>
    <s v="No"/>
    <s v="Y"/>
    <n v="2"/>
    <n v="-2"/>
    <n v="0"/>
    <n v="35"/>
    <x v="1"/>
    <m/>
    <n v="0"/>
    <n v="1"/>
    <n v="200"/>
    <n v="18"/>
    <x v="0"/>
    <n v="1"/>
    <n v="3"/>
    <n v="60"/>
    <n v="3"/>
    <n v="3"/>
    <n v="4"/>
    <n v="9362"/>
    <n v="19944"/>
    <n v="2"/>
    <n v="11"/>
    <n v="3"/>
    <n v="3"/>
    <n v="80"/>
    <n v="0"/>
    <n v="10"/>
    <n v="3"/>
    <n v="2"/>
    <n v="2"/>
    <n v="2"/>
    <n v="2"/>
  </r>
  <r>
    <x v="1"/>
    <s v="Travel_Frequently"/>
    <x v="2"/>
    <s v="Current Employees"/>
    <x v="1"/>
    <x v="2"/>
    <s v="STAFF-1648"/>
    <x v="1134"/>
    <x v="1"/>
    <x v="1"/>
    <x v="0"/>
    <s v="No"/>
    <s v="Y"/>
    <n v="0"/>
    <n v="-2"/>
    <n v="0"/>
    <n v="27"/>
    <x v="1"/>
    <m/>
    <n v="0"/>
    <n v="1"/>
    <n v="591"/>
    <n v="2"/>
    <x v="3"/>
    <n v="1"/>
    <n v="4"/>
    <n v="87"/>
    <n v="3"/>
    <n v="1"/>
    <n v="4"/>
    <n v="2580"/>
    <n v="6297"/>
    <n v="2"/>
    <n v="13"/>
    <n v="3"/>
    <n v="3"/>
    <n v="80"/>
    <n v="0"/>
    <n v="6"/>
    <n v="2"/>
    <n v="4"/>
    <n v="2"/>
    <n v="1"/>
    <n v="2"/>
  </r>
  <r>
    <x v="1"/>
    <s v="Travel_Frequently"/>
    <x v="0"/>
    <s v="Current Employees"/>
    <x v="0"/>
    <x v="0"/>
    <s v="STAFF-1812"/>
    <x v="1135"/>
    <x v="1"/>
    <x v="0"/>
    <x v="2"/>
    <s v="No"/>
    <s v="Y"/>
    <n v="6"/>
    <n v="-2"/>
    <n v="0"/>
    <n v="39"/>
    <x v="1"/>
    <m/>
    <n v="0"/>
    <n v="1"/>
    <n v="766"/>
    <n v="20"/>
    <x v="3"/>
    <n v="1"/>
    <n v="3"/>
    <n v="83"/>
    <n v="3"/>
    <n v="2"/>
    <n v="4"/>
    <n v="4127"/>
    <n v="19188"/>
    <n v="2"/>
    <n v="18"/>
    <n v="3"/>
    <n v="4"/>
    <n v="80"/>
    <n v="1"/>
    <n v="7"/>
    <n v="3"/>
    <n v="2"/>
    <n v="1"/>
    <n v="2"/>
    <n v="2"/>
  </r>
  <r>
    <x v="1"/>
    <s v="Travel_Frequently"/>
    <x v="0"/>
    <s v="Current Employees"/>
    <x v="0"/>
    <x v="2"/>
    <s v="STAFF-1700"/>
    <x v="1136"/>
    <x v="1"/>
    <x v="0"/>
    <x v="2"/>
    <s v="No"/>
    <s v="Y"/>
    <n v="2"/>
    <n v="-2"/>
    <n v="0"/>
    <n v="37"/>
    <x v="1"/>
    <m/>
    <n v="0"/>
    <n v="1"/>
    <n v="1278"/>
    <n v="1"/>
    <x v="2"/>
    <n v="1"/>
    <n v="3"/>
    <n v="31"/>
    <n v="1"/>
    <n v="2"/>
    <n v="4"/>
    <n v="9525"/>
    <n v="7677"/>
    <n v="1"/>
    <n v="14"/>
    <n v="3"/>
    <n v="3"/>
    <n v="80"/>
    <n v="2"/>
    <n v="6"/>
    <n v="2"/>
    <n v="6"/>
    <n v="3"/>
    <n v="1"/>
    <n v="3"/>
  </r>
  <r>
    <x v="1"/>
    <s v="Travel_Frequently"/>
    <x v="1"/>
    <s v="Current Employees"/>
    <x v="0"/>
    <x v="2"/>
    <s v="STAFF-2065"/>
    <x v="1137"/>
    <x v="1"/>
    <x v="0"/>
    <x v="1"/>
    <s v="No"/>
    <s v="Y"/>
    <n v="3"/>
    <n v="-2"/>
    <n v="0"/>
    <n v="49"/>
    <x v="1"/>
    <m/>
    <n v="0"/>
    <n v="1"/>
    <n v="1023"/>
    <n v="2"/>
    <x v="3"/>
    <n v="1"/>
    <n v="4"/>
    <n v="63"/>
    <n v="2"/>
    <n v="2"/>
    <n v="2"/>
    <n v="5390"/>
    <n v="13243"/>
    <n v="2"/>
    <n v="14"/>
    <n v="3"/>
    <n v="4"/>
    <n v="80"/>
    <n v="0"/>
    <n v="17"/>
    <n v="2"/>
    <n v="9"/>
    <n v="6"/>
    <n v="0"/>
    <n v="8"/>
  </r>
  <r>
    <x v="1"/>
    <s v="Travel_Frequently"/>
    <x v="2"/>
    <s v="Current Employees"/>
    <x v="0"/>
    <x v="2"/>
    <s v="STAFF-1477"/>
    <x v="1138"/>
    <x v="1"/>
    <x v="0"/>
    <x v="1"/>
    <s v="No"/>
    <s v="Y"/>
    <n v="2"/>
    <n v="-2"/>
    <n v="0"/>
    <n v="33"/>
    <x v="1"/>
    <m/>
    <n v="0"/>
    <n v="1"/>
    <n v="430"/>
    <n v="7"/>
    <x v="3"/>
    <n v="1"/>
    <n v="4"/>
    <n v="54"/>
    <n v="3"/>
    <n v="2"/>
    <n v="3"/>
    <n v="4373"/>
    <n v="17456"/>
    <n v="0"/>
    <n v="14"/>
    <n v="3"/>
    <n v="1"/>
    <n v="80"/>
    <n v="2"/>
    <n v="5"/>
    <n v="3"/>
    <n v="4"/>
    <n v="3"/>
    <n v="0"/>
    <n v="3"/>
  </r>
  <r>
    <x v="1"/>
    <s v="Travel_Frequently"/>
    <x v="2"/>
    <s v="Current Employees"/>
    <x v="0"/>
    <x v="0"/>
    <s v="STAFF-1507"/>
    <x v="1139"/>
    <x v="1"/>
    <x v="0"/>
    <x v="0"/>
    <s v="No"/>
    <s v="Y"/>
    <n v="5"/>
    <n v="-2"/>
    <n v="0"/>
    <n v="28"/>
    <x v="1"/>
    <m/>
    <n v="0"/>
    <n v="1"/>
    <n v="467"/>
    <n v="7"/>
    <x v="3"/>
    <n v="1"/>
    <n v="3"/>
    <n v="55"/>
    <n v="3"/>
    <n v="2"/>
    <n v="3"/>
    <n v="4898"/>
    <n v="11827"/>
    <n v="0"/>
    <n v="14"/>
    <n v="3"/>
    <n v="4"/>
    <n v="80"/>
    <n v="0"/>
    <n v="5"/>
    <n v="3"/>
    <n v="4"/>
    <n v="2"/>
    <n v="1"/>
    <n v="3"/>
  </r>
  <r>
    <x v="1"/>
    <s v="Travel_Frequently"/>
    <x v="2"/>
    <s v="Current Employees"/>
    <x v="0"/>
    <x v="1"/>
    <s v="STAFF-1613"/>
    <x v="1140"/>
    <x v="1"/>
    <x v="0"/>
    <x v="0"/>
    <s v="No"/>
    <s v="Y"/>
    <n v="3"/>
    <n v="-2"/>
    <n v="0"/>
    <n v="31"/>
    <x v="1"/>
    <m/>
    <n v="0"/>
    <n v="1"/>
    <n v="715"/>
    <n v="2"/>
    <x v="2"/>
    <n v="1"/>
    <n v="4"/>
    <n v="54"/>
    <n v="3"/>
    <n v="2"/>
    <n v="3"/>
    <n v="5332"/>
    <n v="21602"/>
    <n v="7"/>
    <n v="13"/>
    <n v="3"/>
    <n v="4"/>
    <n v="80"/>
    <n v="0"/>
    <n v="10"/>
    <n v="3"/>
    <n v="5"/>
    <n v="2"/>
    <n v="0"/>
    <n v="3"/>
  </r>
  <r>
    <x v="1"/>
    <s v="Travel_Frequently"/>
    <x v="2"/>
    <s v="Current Employees"/>
    <x v="0"/>
    <x v="3"/>
    <s v="STAFF-1853"/>
    <x v="1141"/>
    <x v="1"/>
    <x v="0"/>
    <x v="0"/>
    <s v="No"/>
    <s v="Y"/>
    <n v="2"/>
    <n v="-2"/>
    <n v="0"/>
    <n v="32"/>
    <x v="1"/>
    <m/>
    <n v="0"/>
    <n v="1"/>
    <n v="1318"/>
    <n v="10"/>
    <x v="2"/>
    <n v="1"/>
    <n v="4"/>
    <n v="79"/>
    <n v="3"/>
    <n v="2"/>
    <n v="2"/>
    <n v="4648"/>
    <n v="26075"/>
    <n v="8"/>
    <n v="13"/>
    <n v="3"/>
    <n v="3"/>
    <n v="80"/>
    <n v="0"/>
    <n v="4"/>
    <n v="4"/>
    <n v="0"/>
    <n v="0"/>
    <n v="0"/>
    <n v="0"/>
  </r>
  <r>
    <x v="1"/>
    <s v="Travel_Rarely"/>
    <x v="0"/>
    <s v="Current Employees"/>
    <x v="2"/>
    <x v="1"/>
    <s v="STAFF-1794"/>
    <x v="1142"/>
    <x v="1"/>
    <x v="8"/>
    <x v="2"/>
    <s v="No"/>
    <s v="Y"/>
    <n v="4"/>
    <n v="-2"/>
    <n v="0"/>
    <n v="37"/>
    <x v="1"/>
    <m/>
    <n v="0"/>
    <n v="1"/>
    <n v="1239"/>
    <n v="8"/>
    <x v="0"/>
    <n v="1"/>
    <n v="3"/>
    <n v="89"/>
    <n v="3"/>
    <n v="2"/>
    <n v="2"/>
    <n v="4071"/>
    <n v="12832"/>
    <n v="2"/>
    <n v="13"/>
    <n v="3"/>
    <n v="3"/>
    <n v="80"/>
    <n v="0"/>
    <n v="19"/>
    <n v="2"/>
    <n v="10"/>
    <n v="0"/>
    <n v="4"/>
    <n v="7"/>
  </r>
  <r>
    <x v="1"/>
    <s v="Travel_Rarely"/>
    <x v="2"/>
    <s v="Current Employees"/>
    <x v="2"/>
    <x v="2"/>
    <s v="STAFF-1865"/>
    <x v="1143"/>
    <x v="1"/>
    <x v="8"/>
    <x v="1"/>
    <s v="No"/>
    <s v="Y"/>
    <n v="3"/>
    <n v="-2"/>
    <n v="0"/>
    <n v="29"/>
    <x v="1"/>
    <m/>
    <n v="0"/>
    <n v="1"/>
    <n v="352"/>
    <n v="6"/>
    <x v="1"/>
    <n v="1"/>
    <n v="4"/>
    <n v="87"/>
    <n v="2"/>
    <n v="1"/>
    <n v="2"/>
    <n v="2804"/>
    <n v="15434"/>
    <n v="1"/>
    <n v="11"/>
    <n v="3"/>
    <n v="4"/>
    <n v="80"/>
    <n v="0"/>
    <n v="1"/>
    <n v="3"/>
    <n v="1"/>
    <n v="0"/>
    <n v="0"/>
    <n v="0"/>
  </r>
  <r>
    <x v="1"/>
    <s v="Travel_Rarely"/>
    <x v="2"/>
    <s v="Current Employees"/>
    <x v="2"/>
    <x v="1"/>
    <s v="STAFF-1419"/>
    <x v="1144"/>
    <x v="1"/>
    <x v="8"/>
    <x v="0"/>
    <s v="No"/>
    <s v="Y"/>
    <n v="3"/>
    <n v="-2"/>
    <n v="0"/>
    <n v="29"/>
    <x v="1"/>
    <m/>
    <n v="0"/>
    <n v="1"/>
    <n v="332"/>
    <n v="17"/>
    <x v="3"/>
    <n v="1"/>
    <n v="2"/>
    <n v="51"/>
    <n v="2"/>
    <n v="3"/>
    <n v="3"/>
    <n v="7988"/>
    <n v="9769"/>
    <n v="1"/>
    <n v="13"/>
    <n v="3"/>
    <n v="1"/>
    <n v="80"/>
    <n v="0"/>
    <n v="10"/>
    <n v="2"/>
    <n v="10"/>
    <n v="9"/>
    <n v="0"/>
    <n v="9"/>
  </r>
  <r>
    <x v="1"/>
    <s v="Travel_Rarely"/>
    <x v="0"/>
    <s v="Current Employees"/>
    <x v="2"/>
    <x v="0"/>
    <s v="STAFF-1778"/>
    <x v="1145"/>
    <x v="1"/>
    <x v="8"/>
    <x v="0"/>
    <s v="No"/>
    <s v="Y"/>
    <n v="5"/>
    <n v="-2"/>
    <n v="0"/>
    <n v="43"/>
    <x v="1"/>
    <m/>
    <n v="0"/>
    <n v="1"/>
    <n v="244"/>
    <n v="2"/>
    <x v="3"/>
    <n v="1"/>
    <n v="2"/>
    <n v="97"/>
    <n v="3"/>
    <n v="1"/>
    <n v="4"/>
    <n v="3539"/>
    <n v="5033"/>
    <n v="0"/>
    <n v="13"/>
    <n v="3"/>
    <n v="2"/>
    <n v="80"/>
    <n v="0"/>
    <n v="10"/>
    <n v="3"/>
    <n v="9"/>
    <n v="7"/>
    <n v="1"/>
    <n v="8"/>
  </r>
  <r>
    <x v="1"/>
    <s v="Travel_Rarely"/>
    <x v="3"/>
    <s v="Current Employees"/>
    <x v="1"/>
    <x v="4"/>
    <s v="STAFF-1694"/>
    <x v="1146"/>
    <x v="1"/>
    <x v="1"/>
    <x v="2"/>
    <s v="No"/>
    <s v="Y"/>
    <n v="1"/>
    <n v="-2"/>
    <n v="0"/>
    <n v="55"/>
    <x v="1"/>
    <m/>
    <n v="0"/>
    <n v="1"/>
    <n v="1441"/>
    <n v="22"/>
    <x v="3"/>
    <n v="1"/>
    <n v="4"/>
    <n v="94"/>
    <n v="2"/>
    <n v="1"/>
    <n v="4"/>
    <n v="3537"/>
    <n v="23737"/>
    <n v="5"/>
    <n v="12"/>
    <n v="3"/>
    <n v="4"/>
    <n v="80"/>
    <n v="1"/>
    <n v="8"/>
    <n v="3"/>
    <n v="4"/>
    <n v="2"/>
    <n v="1"/>
    <n v="2"/>
  </r>
  <r>
    <x v="1"/>
    <s v="Travel_Rarely"/>
    <x v="2"/>
    <s v="Current Employees"/>
    <x v="1"/>
    <x v="0"/>
    <s v="STAFF-1506"/>
    <x v="1147"/>
    <x v="1"/>
    <x v="1"/>
    <x v="2"/>
    <s v="No"/>
    <s v="Y"/>
    <n v="2"/>
    <n v="-2"/>
    <n v="0"/>
    <n v="28"/>
    <x v="1"/>
    <m/>
    <n v="0"/>
    <n v="1"/>
    <n v="1423"/>
    <n v="1"/>
    <x v="3"/>
    <n v="1"/>
    <n v="1"/>
    <n v="72"/>
    <n v="2"/>
    <n v="1"/>
    <n v="3"/>
    <n v="1563"/>
    <n v="12530"/>
    <n v="1"/>
    <n v="14"/>
    <n v="3"/>
    <n v="4"/>
    <n v="80"/>
    <n v="1"/>
    <n v="1"/>
    <n v="1"/>
    <n v="1"/>
    <n v="0"/>
    <n v="0"/>
    <n v="0"/>
  </r>
  <r>
    <x v="1"/>
    <s v="Travel_Rarely"/>
    <x v="0"/>
    <s v="Current Employees"/>
    <x v="1"/>
    <x v="0"/>
    <s v="STAFF-1892"/>
    <x v="1148"/>
    <x v="1"/>
    <x v="5"/>
    <x v="2"/>
    <s v="No"/>
    <s v="Y"/>
    <n v="3"/>
    <n v="-2"/>
    <n v="0"/>
    <n v="40"/>
    <x v="1"/>
    <m/>
    <n v="0"/>
    <n v="1"/>
    <n v="1137"/>
    <n v="1"/>
    <x v="2"/>
    <n v="1"/>
    <n v="1"/>
    <n v="98"/>
    <n v="3"/>
    <n v="4"/>
    <n v="3"/>
    <n v="16823"/>
    <n v="18991"/>
    <n v="2"/>
    <n v="11"/>
    <n v="3"/>
    <n v="1"/>
    <n v="80"/>
    <n v="1"/>
    <n v="22"/>
    <n v="3"/>
    <n v="19"/>
    <n v="7"/>
    <n v="11"/>
    <n v="16"/>
  </r>
  <r>
    <x v="1"/>
    <s v="Travel_Rarely"/>
    <x v="2"/>
    <s v="Current Employees"/>
    <x v="1"/>
    <x v="0"/>
    <s v="STAFF-1881"/>
    <x v="1149"/>
    <x v="1"/>
    <x v="2"/>
    <x v="2"/>
    <s v="No"/>
    <s v="Y"/>
    <n v="2"/>
    <n v="-2"/>
    <n v="0"/>
    <n v="31"/>
    <x v="1"/>
    <m/>
    <n v="0"/>
    <n v="1"/>
    <n v="311"/>
    <n v="20"/>
    <x v="3"/>
    <n v="1"/>
    <n v="2"/>
    <n v="89"/>
    <n v="3"/>
    <n v="2"/>
    <n v="3"/>
    <n v="4197"/>
    <n v="18624"/>
    <n v="1"/>
    <n v="11"/>
    <n v="3"/>
    <n v="1"/>
    <n v="80"/>
    <n v="1"/>
    <n v="10"/>
    <n v="3"/>
    <n v="10"/>
    <n v="8"/>
    <n v="0"/>
    <n v="2"/>
  </r>
  <r>
    <x v="1"/>
    <s v="Travel_Rarely"/>
    <x v="0"/>
    <s v="Current Employees"/>
    <x v="1"/>
    <x v="2"/>
    <s v="STAFF-1627"/>
    <x v="1150"/>
    <x v="1"/>
    <x v="2"/>
    <x v="2"/>
    <s v="No"/>
    <s v="Y"/>
    <n v="3"/>
    <n v="-2"/>
    <n v="0"/>
    <n v="39"/>
    <x v="1"/>
    <m/>
    <n v="0"/>
    <n v="1"/>
    <n v="170"/>
    <n v="3"/>
    <x v="0"/>
    <n v="1"/>
    <n v="3"/>
    <n v="76"/>
    <n v="2"/>
    <n v="2"/>
    <n v="3"/>
    <n v="3069"/>
    <n v="10302"/>
    <n v="0"/>
    <n v="15"/>
    <n v="3"/>
    <n v="4"/>
    <n v="80"/>
    <n v="1"/>
    <n v="11"/>
    <n v="3"/>
    <n v="10"/>
    <n v="8"/>
    <n v="0"/>
    <n v="7"/>
  </r>
  <r>
    <x v="1"/>
    <s v="Travel_Rarely"/>
    <x v="0"/>
    <s v="Current Employees"/>
    <x v="1"/>
    <x v="2"/>
    <s v="STAFF-1474"/>
    <x v="1151"/>
    <x v="1"/>
    <x v="1"/>
    <x v="2"/>
    <s v="No"/>
    <s v="Y"/>
    <n v="3"/>
    <n v="-2"/>
    <n v="0"/>
    <n v="40"/>
    <x v="1"/>
    <m/>
    <n v="0"/>
    <n v="1"/>
    <n v="896"/>
    <n v="2"/>
    <x v="3"/>
    <n v="1"/>
    <n v="3"/>
    <n v="68"/>
    <n v="3"/>
    <n v="1"/>
    <n v="3"/>
    <n v="2345"/>
    <n v="8045"/>
    <n v="2"/>
    <n v="14"/>
    <n v="3"/>
    <n v="3"/>
    <n v="80"/>
    <n v="1"/>
    <n v="8"/>
    <n v="4"/>
    <n v="3"/>
    <n v="1"/>
    <n v="1"/>
    <n v="2"/>
  </r>
  <r>
    <x v="1"/>
    <s v="Travel_Rarely"/>
    <x v="1"/>
    <s v="Current Employees"/>
    <x v="1"/>
    <x v="0"/>
    <s v="STAFF-1857"/>
    <x v="1152"/>
    <x v="1"/>
    <x v="3"/>
    <x v="2"/>
    <s v="No"/>
    <s v="Y"/>
    <n v="4"/>
    <n v="-2"/>
    <n v="0"/>
    <n v="46"/>
    <x v="1"/>
    <m/>
    <n v="0"/>
    <n v="1"/>
    <n v="706"/>
    <n v="2"/>
    <x v="0"/>
    <n v="1"/>
    <n v="4"/>
    <n v="82"/>
    <n v="3"/>
    <n v="3"/>
    <n v="4"/>
    <n v="8578"/>
    <n v="19989"/>
    <n v="3"/>
    <n v="14"/>
    <n v="3"/>
    <n v="3"/>
    <n v="80"/>
    <n v="1"/>
    <n v="12"/>
    <n v="2"/>
    <n v="9"/>
    <n v="8"/>
    <n v="4"/>
    <n v="7"/>
  </r>
  <r>
    <x v="1"/>
    <s v="Travel_Rarely"/>
    <x v="0"/>
    <s v="Current Employees"/>
    <x v="1"/>
    <x v="4"/>
    <s v="STAFF-1599"/>
    <x v="1153"/>
    <x v="1"/>
    <x v="2"/>
    <x v="2"/>
    <s v="No"/>
    <s v="Y"/>
    <n v="0"/>
    <n v="-2"/>
    <n v="0"/>
    <n v="43"/>
    <x v="1"/>
    <m/>
    <n v="0"/>
    <n v="1"/>
    <n v="990"/>
    <n v="27"/>
    <x v="3"/>
    <n v="1"/>
    <n v="4"/>
    <n v="87"/>
    <n v="4"/>
    <n v="1"/>
    <n v="4"/>
    <n v="4876"/>
    <n v="5855"/>
    <n v="5"/>
    <n v="12"/>
    <n v="3"/>
    <n v="3"/>
    <n v="80"/>
    <n v="1"/>
    <n v="8"/>
    <n v="3"/>
    <n v="6"/>
    <n v="4"/>
    <n v="0"/>
    <n v="2"/>
  </r>
  <r>
    <x v="1"/>
    <s v="Travel_Rarely"/>
    <x v="0"/>
    <s v="Current Employees"/>
    <x v="1"/>
    <x v="0"/>
    <s v="STAFF-1940"/>
    <x v="1154"/>
    <x v="1"/>
    <x v="1"/>
    <x v="2"/>
    <s v="No"/>
    <s v="Y"/>
    <n v="0"/>
    <n v="-2"/>
    <n v="0"/>
    <n v="38"/>
    <x v="1"/>
    <m/>
    <n v="0"/>
    <n v="1"/>
    <n v="1206"/>
    <n v="9"/>
    <x v="0"/>
    <n v="1"/>
    <n v="2"/>
    <n v="71"/>
    <n v="3"/>
    <n v="1"/>
    <n v="4"/>
    <n v="4771"/>
    <n v="14293"/>
    <n v="2"/>
    <n v="19"/>
    <n v="3"/>
    <n v="4"/>
    <n v="80"/>
    <n v="2"/>
    <n v="10"/>
    <n v="4"/>
    <n v="5"/>
    <n v="2"/>
    <n v="0"/>
    <n v="3"/>
  </r>
  <r>
    <x v="1"/>
    <s v="Travel_Rarely"/>
    <x v="3"/>
    <s v="Current Employees"/>
    <x v="1"/>
    <x v="2"/>
    <s v="STAFF-1424"/>
    <x v="1155"/>
    <x v="1"/>
    <x v="7"/>
    <x v="2"/>
    <s v="No"/>
    <s v="Y"/>
    <n v="4"/>
    <n v="-2"/>
    <n v="0"/>
    <n v="55"/>
    <x v="1"/>
    <m/>
    <n v="0"/>
    <n v="1"/>
    <n v="1136"/>
    <n v="1"/>
    <x v="2"/>
    <n v="1"/>
    <n v="2"/>
    <n v="81"/>
    <n v="4"/>
    <n v="4"/>
    <n v="4"/>
    <n v="14732"/>
    <n v="12414"/>
    <n v="2"/>
    <n v="13"/>
    <n v="3"/>
    <n v="4"/>
    <n v="80"/>
    <n v="2"/>
    <n v="31"/>
    <n v="4"/>
    <n v="7"/>
    <n v="7"/>
    <n v="0"/>
    <n v="0"/>
  </r>
  <r>
    <x v="1"/>
    <s v="Travel_Rarely"/>
    <x v="1"/>
    <s v="Current Employees"/>
    <x v="1"/>
    <x v="0"/>
    <s v="STAFF-1484"/>
    <x v="1156"/>
    <x v="1"/>
    <x v="4"/>
    <x v="2"/>
    <s v="No"/>
    <s v="Y"/>
    <n v="3"/>
    <n v="-2"/>
    <n v="0"/>
    <n v="49"/>
    <x v="1"/>
    <m/>
    <n v="0"/>
    <n v="1"/>
    <n v="1490"/>
    <n v="7"/>
    <x v="2"/>
    <n v="1"/>
    <n v="3"/>
    <n v="35"/>
    <n v="3"/>
    <n v="3"/>
    <n v="2"/>
    <n v="10466"/>
    <n v="20948"/>
    <n v="3"/>
    <n v="14"/>
    <n v="3"/>
    <n v="2"/>
    <n v="80"/>
    <n v="2"/>
    <n v="29"/>
    <n v="3"/>
    <n v="8"/>
    <n v="7"/>
    <n v="0"/>
    <n v="7"/>
  </r>
  <r>
    <x v="1"/>
    <s v="Travel_Rarely"/>
    <x v="2"/>
    <s v="Current Employees"/>
    <x v="1"/>
    <x v="0"/>
    <s v="STAFF-1859"/>
    <x v="1157"/>
    <x v="1"/>
    <x v="4"/>
    <x v="2"/>
    <s v="No"/>
    <s v="Y"/>
    <n v="3"/>
    <n v="-2"/>
    <n v="0"/>
    <n v="29"/>
    <x v="1"/>
    <m/>
    <n v="0"/>
    <n v="1"/>
    <n v="726"/>
    <n v="29"/>
    <x v="1"/>
    <n v="1"/>
    <n v="4"/>
    <n v="93"/>
    <n v="1"/>
    <n v="2"/>
    <n v="3"/>
    <n v="6384"/>
    <n v="21143"/>
    <n v="8"/>
    <n v="17"/>
    <n v="3"/>
    <n v="4"/>
    <n v="80"/>
    <n v="2"/>
    <n v="11"/>
    <n v="3"/>
    <n v="7"/>
    <n v="0"/>
    <n v="1"/>
    <n v="6"/>
  </r>
  <r>
    <x v="1"/>
    <s v="Travel_Rarely"/>
    <x v="2"/>
    <s v="Current Employees"/>
    <x v="1"/>
    <x v="1"/>
    <s v="STAFF-1619"/>
    <x v="1158"/>
    <x v="1"/>
    <x v="2"/>
    <x v="2"/>
    <s v="No"/>
    <s v="Y"/>
    <n v="3"/>
    <n v="-2"/>
    <n v="0"/>
    <n v="27"/>
    <x v="1"/>
    <m/>
    <n v="0"/>
    <n v="1"/>
    <n v="1302"/>
    <n v="19"/>
    <x v="3"/>
    <n v="1"/>
    <n v="4"/>
    <n v="67"/>
    <n v="2"/>
    <n v="1"/>
    <n v="3"/>
    <n v="4066"/>
    <n v="16290"/>
    <n v="1"/>
    <n v="11"/>
    <n v="3"/>
    <n v="1"/>
    <n v="80"/>
    <n v="2"/>
    <n v="7"/>
    <n v="3"/>
    <n v="7"/>
    <n v="7"/>
    <n v="0"/>
    <n v="7"/>
  </r>
  <r>
    <x v="1"/>
    <s v="Travel_Rarely"/>
    <x v="2"/>
    <s v="Current Employees"/>
    <x v="1"/>
    <x v="2"/>
    <s v="STAFF-1671"/>
    <x v="1159"/>
    <x v="1"/>
    <x v="1"/>
    <x v="2"/>
    <s v="No"/>
    <s v="Y"/>
    <n v="4"/>
    <n v="-2"/>
    <n v="0"/>
    <n v="32"/>
    <x v="1"/>
    <m/>
    <n v="0"/>
    <n v="1"/>
    <n v="977"/>
    <n v="2"/>
    <x v="3"/>
    <n v="1"/>
    <n v="4"/>
    <n v="45"/>
    <n v="3"/>
    <n v="2"/>
    <n v="2"/>
    <n v="5470"/>
    <n v="25518"/>
    <n v="0"/>
    <n v="13"/>
    <n v="3"/>
    <n v="3"/>
    <n v="80"/>
    <n v="2"/>
    <n v="10"/>
    <n v="2"/>
    <n v="9"/>
    <n v="5"/>
    <n v="1"/>
    <n v="6"/>
  </r>
  <r>
    <x v="1"/>
    <s v="Travel_Rarely"/>
    <x v="1"/>
    <s v="Current Employees"/>
    <x v="1"/>
    <x v="4"/>
    <s v="STAFF-1553"/>
    <x v="1160"/>
    <x v="1"/>
    <x v="4"/>
    <x v="2"/>
    <s v="No"/>
    <s v="Y"/>
    <n v="4"/>
    <n v="-2"/>
    <n v="0"/>
    <n v="45"/>
    <x v="1"/>
    <m/>
    <n v="0"/>
    <n v="1"/>
    <n v="538"/>
    <n v="1"/>
    <x v="2"/>
    <n v="1"/>
    <n v="4"/>
    <n v="66"/>
    <n v="3"/>
    <n v="3"/>
    <n v="4"/>
    <n v="7441"/>
    <n v="20933"/>
    <n v="1"/>
    <n v="12"/>
    <n v="3"/>
    <n v="1"/>
    <n v="80"/>
    <n v="3"/>
    <n v="10"/>
    <n v="3"/>
    <n v="10"/>
    <n v="8"/>
    <n v="7"/>
    <n v="7"/>
  </r>
  <r>
    <x v="1"/>
    <s v="Travel_Rarely"/>
    <x v="4"/>
    <s v="Current Employees"/>
    <x v="1"/>
    <x v="2"/>
    <s v="STAFF-1725"/>
    <x v="1161"/>
    <x v="1"/>
    <x v="2"/>
    <x v="2"/>
    <s v="No"/>
    <s v="Y"/>
    <n v="2"/>
    <n v="-2"/>
    <n v="0"/>
    <n v="24"/>
    <x v="1"/>
    <m/>
    <n v="0"/>
    <n v="1"/>
    <n v="506"/>
    <n v="29"/>
    <x v="1"/>
    <n v="1"/>
    <n v="2"/>
    <n v="91"/>
    <n v="3"/>
    <n v="1"/>
    <n v="3"/>
    <n v="3907"/>
    <n v="3622"/>
    <n v="1"/>
    <n v="13"/>
    <n v="3"/>
    <n v="2"/>
    <n v="80"/>
    <n v="3"/>
    <n v="6"/>
    <n v="4"/>
    <n v="6"/>
    <n v="2"/>
    <n v="1"/>
    <n v="2"/>
  </r>
  <r>
    <x v="1"/>
    <s v="Travel_Rarely"/>
    <x v="4"/>
    <s v="Current Employees"/>
    <x v="1"/>
    <x v="4"/>
    <s v="STAFF-1551"/>
    <x v="1162"/>
    <x v="1"/>
    <x v="2"/>
    <x v="2"/>
    <s v="No"/>
    <s v="Y"/>
    <n v="3"/>
    <n v="-2"/>
    <n v="0"/>
    <n v="24"/>
    <x v="1"/>
    <m/>
    <n v="0"/>
    <n v="1"/>
    <n v="350"/>
    <n v="21"/>
    <x v="0"/>
    <n v="1"/>
    <n v="4"/>
    <n v="57"/>
    <n v="2"/>
    <n v="1"/>
    <n v="4"/>
    <n v="2296"/>
    <n v="10036"/>
    <n v="0"/>
    <n v="14"/>
    <n v="3"/>
    <n v="2"/>
    <n v="80"/>
    <n v="3"/>
    <n v="2"/>
    <n v="3"/>
    <n v="1"/>
    <n v="1"/>
    <n v="0"/>
    <n v="0"/>
  </r>
  <r>
    <x v="1"/>
    <s v="Travel_Rarely"/>
    <x v="0"/>
    <s v="Current Employees"/>
    <x v="1"/>
    <x v="1"/>
    <s v="STAFF-1871"/>
    <x v="1163"/>
    <x v="1"/>
    <x v="1"/>
    <x v="2"/>
    <s v="No"/>
    <s v="Y"/>
    <n v="2"/>
    <n v="-2"/>
    <n v="0"/>
    <n v="39"/>
    <x v="1"/>
    <m/>
    <n v="0"/>
    <n v="1"/>
    <n v="835"/>
    <n v="19"/>
    <x v="2"/>
    <n v="1"/>
    <n v="4"/>
    <n v="41"/>
    <n v="3"/>
    <n v="2"/>
    <n v="4"/>
    <n v="3902"/>
    <n v="5141"/>
    <n v="8"/>
    <n v="14"/>
    <n v="3"/>
    <n v="2"/>
    <n v="80"/>
    <n v="3"/>
    <n v="7"/>
    <n v="3"/>
    <n v="2"/>
    <n v="2"/>
    <n v="2"/>
    <n v="2"/>
  </r>
  <r>
    <x v="1"/>
    <s v="Travel_Rarely"/>
    <x v="0"/>
    <s v="Current Employees"/>
    <x v="1"/>
    <x v="0"/>
    <s v="STAFF-2031"/>
    <x v="1164"/>
    <x v="1"/>
    <x v="5"/>
    <x v="1"/>
    <s v="No"/>
    <s v="Y"/>
    <n v="2"/>
    <n v="-2"/>
    <n v="0"/>
    <n v="42"/>
    <x v="1"/>
    <m/>
    <n v="0"/>
    <n v="1"/>
    <n v="300"/>
    <n v="2"/>
    <x v="3"/>
    <n v="1"/>
    <n v="1"/>
    <n v="56"/>
    <n v="3"/>
    <n v="5"/>
    <n v="3"/>
    <n v="18880"/>
    <n v="17312"/>
    <n v="5"/>
    <n v="11"/>
    <n v="3"/>
    <n v="1"/>
    <n v="80"/>
    <n v="0"/>
    <n v="24"/>
    <n v="2"/>
    <n v="22"/>
    <n v="6"/>
    <n v="4"/>
    <n v="14"/>
  </r>
  <r>
    <x v="1"/>
    <s v="Travel_Rarely"/>
    <x v="0"/>
    <s v="Current Employees"/>
    <x v="1"/>
    <x v="2"/>
    <s v="STAFF-1543"/>
    <x v="1165"/>
    <x v="1"/>
    <x v="1"/>
    <x v="1"/>
    <s v="No"/>
    <s v="Y"/>
    <n v="2"/>
    <n v="-2"/>
    <n v="0"/>
    <n v="37"/>
    <x v="1"/>
    <m/>
    <n v="0"/>
    <n v="1"/>
    <n v="674"/>
    <n v="13"/>
    <x v="3"/>
    <n v="1"/>
    <n v="1"/>
    <n v="47"/>
    <n v="3"/>
    <n v="2"/>
    <n v="4"/>
    <n v="4285"/>
    <n v="3031"/>
    <n v="1"/>
    <n v="17"/>
    <n v="3"/>
    <n v="1"/>
    <n v="80"/>
    <n v="0"/>
    <n v="10"/>
    <n v="3"/>
    <n v="10"/>
    <n v="8"/>
    <n v="3"/>
    <n v="7"/>
  </r>
  <r>
    <x v="1"/>
    <s v="Travel_Rarely"/>
    <x v="2"/>
    <s v="Current Employees"/>
    <x v="1"/>
    <x v="0"/>
    <s v="STAFF-1434"/>
    <x v="1166"/>
    <x v="1"/>
    <x v="2"/>
    <x v="1"/>
    <s v="No"/>
    <s v="Y"/>
    <n v="3"/>
    <n v="-2"/>
    <n v="0"/>
    <n v="27"/>
    <x v="1"/>
    <m/>
    <n v="0"/>
    <n v="1"/>
    <n v="1377"/>
    <n v="11"/>
    <x v="1"/>
    <n v="1"/>
    <n v="2"/>
    <n v="91"/>
    <n v="3"/>
    <n v="1"/>
    <n v="3"/>
    <n v="2099"/>
    <n v="7679"/>
    <n v="0"/>
    <n v="14"/>
    <n v="3"/>
    <n v="2"/>
    <n v="80"/>
    <n v="0"/>
    <n v="6"/>
    <n v="4"/>
    <n v="5"/>
    <n v="0"/>
    <n v="1"/>
    <n v="4"/>
  </r>
  <r>
    <x v="1"/>
    <s v="Travel_Rarely"/>
    <x v="0"/>
    <s v="Current Employees"/>
    <x v="1"/>
    <x v="0"/>
    <s v="STAFF-1621"/>
    <x v="1167"/>
    <x v="1"/>
    <x v="1"/>
    <x v="1"/>
    <s v="No"/>
    <s v="Y"/>
    <n v="2"/>
    <n v="-2"/>
    <n v="0"/>
    <n v="35"/>
    <x v="1"/>
    <m/>
    <n v="0"/>
    <n v="1"/>
    <n v="819"/>
    <n v="18"/>
    <x v="4"/>
    <n v="1"/>
    <n v="2"/>
    <n v="48"/>
    <n v="4"/>
    <n v="2"/>
    <n v="3"/>
    <n v="5208"/>
    <n v="26312"/>
    <n v="1"/>
    <n v="11"/>
    <n v="3"/>
    <n v="4"/>
    <n v="80"/>
    <n v="0"/>
    <n v="16"/>
    <n v="3"/>
    <n v="16"/>
    <n v="15"/>
    <n v="1"/>
    <n v="10"/>
  </r>
  <r>
    <x v="1"/>
    <s v="Travel_Rarely"/>
    <x v="2"/>
    <s v="Current Employees"/>
    <x v="1"/>
    <x v="2"/>
    <s v="STAFF-2068"/>
    <x v="1168"/>
    <x v="1"/>
    <x v="2"/>
    <x v="1"/>
    <s v="No"/>
    <s v="Y"/>
    <n v="3"/>
    <n v="-2"/>
    <n v="0"/>
    <n v="34"/>
    <x v="1"/>
    <m/>
    <n v="0"/>
    <n v="1"/>
    <n v="628"/>
    <n v="8"/>
    <x v="3"/>
    <n v="1"/>
    <n v="2"/>
    <n v="82"/>
    <n v="4"/>
    <n v="2"/>
    <n v="3"/>
    <n v="4404"/>
    <n v="10228"/>
    <n v="2"/>
    <n v="12"/>
    <n v="3"/>
    <n v="1"/>
    <n v="80"/>
    <n v="0"/>
    <n v="6"/>
    <n v="4"/>
    <n v="4"/>
    <n v="3"/>
    <n v="1"/>
    <n v="2"/>
  </r>
  <r>
    <x v="1"/>
    <s v="Travel_Rarely"/>
    <x v="1"/>
    <s v="Current Employees"/>
    <x v="1"/>
    <x v="2"/>
    <s v="STAFF-1689"/>
    <x v="1169"/>
    <x v="1"/>
    <x v="4"/>
    <x v="1"/>
    <s v="No"/>
    <s v="Y"/>
    <n v="2"/>
    <n v="-2"/>
    <n v="0"/>
    <n v="53"/>
    <x v="1"/>
    <m/>
    <n v="0"/>
    <n v="1"/>
    <n v="1395"/>
    <n v="24"/>
    <x v="2"/>
    <n v="1"/>
    <n v="2"/>
    <n v="48"/>
    <n v="4"/>
    <n v="3"/>
    <n v="4"/>
    <n v="7005"/>
    <n v="3458"/>
    <n v="3"/>
    <n v="15"/>
    <n v="3"/>
    <n v="3"/>
    <n v="80"/>
    <n v="0"/>
    <n v="11"/>
    <n v="3"/>
    <n v="4"/>
    <n v="3"/>
    <n v="1"/>
    <n v="2"/>
  </r>
  <r>
    <x v="1"/>
    <s v="Travel_Rarely"/>
    <x v="1"/>
    <s v="Current Employees"/>
    <x v="1"/>
    <x v="0"/>
    <s v="STAFF-1867"/>
    <x v="1170"/>
    <x v="1"/>
    <x v="7"/>
    <x v="1"/>
    <s v="No"/>
    <s v="Y"/>
    <n v="3"/>
    <n v="-2"/>
    <n v="0"/>
    <n v="48"/>
    <x v="1"/>
    <m/>
    <n v="0"/>
    <n v="1"/>
    <n v="1224"/>
    <n v="10"/>
    <x v="3"/>
    <n v="1"/>
    <n v="4"/>
    <n v="91"/>
    <n v="2"/>
    <n v="5"/>
    <n v="2"/>
    <n v="19665"/>
    <n v="13583"/>
    <n v="4"/>
    <n v="12"/>
    <n v="3"/>
    <n v="4"/>
    <n v="80"/>
    <n v="0"/>
    <n v="29"/>
    <n v="3"/>
    <n v="22"/>
    <n v="10"/>
    <n v="12"/>
    <n v="9"/>
  </r>
  <r>
    <x v="1"/>
    <s v="Travel_Rarely"/>
    <x v="2"/>
    <s v="Current Employees"/>
    <x v="1"/>
    <x v="2"/>
    <s v="STAFF-1989"/>
    <x v="1171"/>
    <x v="1"/>
    <x v="2"/>
    <x v="1"/>
    <s v="No"/>
    <s v="Y"/>
    <n v="6"/>
    <n v="-2"/>
    <n v="0"/>
    <n v="30"/>
    <x v="1"/>
    <m/>
    <n v="0"/>
    <n v="1"/>
    <n v="911"/>
    <n v="1"/>
    <x v="0"/>
    <n v="1"/>
    <n v="4"/>
    <n v="76"/>
    <n v="3"/>
    <n v="1"/>
    <n v="2"/>
    <n v="3748"/>
    <n v="4077"/>
    <n v="1"/>
    <n v="13"/>
    <n v="3"/>
    <n v="3"/>
    <n v="80"/>
    <n v="0"/>
    <n v="12"/>
    <n v="2"/>
    <n v="12"/>
    <n v="8"/>
    <n v="1"/>
    <n v="7"/>
  </r>
  <r>
    <x v="1"/>
    <s v="Travel_Rarely"/>
    <x v="2"/>
    <s v="Current Employees"/>
    <x v="1"/>
    <x v="0"/>
    <s v="STAFF-1954"/>
    <x v="1172"/>
    <x v="1"/>
    <x v="4"/>
    <x v="1"/>
    <s v="No"/>
    <s v="Y"/>
    <n v="5"/>
    <n v="-2"/>
    <n v="0"/>
    <n v="29"/>
    <x v="1"/>
    <m/>
    <n v="0"/>
    <n v="1"/>
    <n v="136"/>
    <n v="1"/>
    <x v="3"/>
    <n v="1"/>
    <n v="1"/>
    <n v="89"/>
    <n v="3"/>
    <n v="2"/>
    <n v="3"/>
    <n v="5373"/>
    <n v="6225"/>
    <n v="0"/>
    <n v="12"/>
    <n v="3"/>
    <n v="1"/>
    <n v="80"/>
    <n v="1"/>
    <n v="6"/>
    <n v="2"/>
    <n v="5"/>
    <n v="3"/>
    <n v="0"/>
    <n v="2"/>
  </r>
  <r>
    <x v="1"/>
    <s v="Travel_Rarely"/>
    <x v="1"/>
    <s v="Current Employees"/>
    <x v="1"/>
    <x v="4"/>
    <s v="STAFF-1473"/>
    <x v="1173"/>
    <x v="1"/>
    <x v="4"/>
    <x v="1"/>
    <s v="No"/>
    <s v="Y"/>
    <n v="0"/>
    <n v="-2"/>
    <n v="0"/>
    <n v="49"/>
    <x v="1"/>
    <m/>
    <n v="0"/>
    <n v="1"/>
    <n v="1495"/>
    <n v="5"/>
    <x v="2"/>
    <n v="1"/>
    <n v="4"/>
    <n v="96"/>
    <n v="3"/>
    <n v="2"/>
    <n v="4"/>
    <n v="6651"/>
    <n v="21534"/>
    <n v="2"/>
    <n v="14"/>
    <n v="3"/>
    <n v="2"/>
    <n v="80"/>
    <n v="1"/>
    <n v="20"/>
    <n v="2"/>
    <n v="3"/>
    <n v="2"/>
    <n v="1"/>
    <n v="2"/>
  </r>
  <r>
    <x v="1"/>
    <s v="Travel_Rarely"/>
    <x v="0"/>
    <s v="Current Employees"/>
    <x v="1"/>
    <x v="0"/>
    <s v="STAFF-1971"/>
    <x v="1174"/>
    <x v="1"/>
    <x v="4"/>
    <x v="1"/>
    <s v="No"/>
    <s v="Y"/>
    <n v="1"/>
    <n v="-2"/>
    <n v="0"/>
    <n v="43"/>
    <x v="1"/>
    <m/>
    <n v="0"/>
    <n v="1"/>
    <n v="574"/>
    <n v="11"/>
    <x v="3"/>
    <n v="1"/>
    <n v="1"/>
    <n v="30"/>
    <n v="3"/>
    <n v="3"/>
    <n v="3"/>
    <n v="7510"/>
    <n v="16873"/>
    <n v="1"/>
    <n v="17"/>
    <n v="3"/>
    <n v="2"/>
    <n v="80"/>
    <n v="1"/>
    <n v="10"/>
    <n v="3"/>
    <n v="10"/>
    <n v="9"/>
    <n v="0"/>
    <n v="9"/>
  </r>
  <r>
    <x v="1"/>
    <s v="Travel_Rarely"/>
    <x v="2"/>
    <s v="Current Employees"/>
    <x v="1"/>
    <x v="4"/>
    <s v="STAFF-1415"/>
    <x v="1175"/>
    <x v="1"/>
    <x v="2"/>
    <x v="1"/>
    <s v="No"/>
    <s v="Y"/>
    <n v="2"/>
    <n v="-2"/>
    <n v="0"/>
    <n v="25"/>
    <x v="1"/>
    <m/>
    <n v="0"/>
    <n v="1"/>
    <n v="949"/>
    <n v="1"/>
    <x v="3"/>
    <n v="1"/>
    <n v="4"/>
    <n v="81"/>
    <n v="3"/>
    <n v="1"/>
    <n v="4"/>
    <n v="3229"/>
    <n v="4910"/>
    <n v="4"/>
    <n v="11"/>
    <n v="3"/>
    <n v="2"/>
    <n v="80"/>
    <n v="1"/>
    <n v="7"/>
    <n v="2"/>
    <n v="3"/>
    <n v="2"/>
    <n v="0"/>
    <n v="2"/>
  </r>
  <r>
    <x v="1"/>
    <s v="Travel_Rarely"/>
    <x v="1"/>
    <s v="Current Employees"/>
    <x v="1"/>
    <x v="4"/>
    <s v="STAFF-1438"/>
    <x v="1176"/>
    <x v="1"/>
    <x v="1"/>
    <x v="1"/>
    <s v="No"/>
    <s v="Y"/>
    <n v="2"/>
    <n v="-2"/>
    <n v="0"/>
    <n v="47"/>
    <x v="1"/>
    <m/>
    <n v="0"/>
    <n v="1"/>
    <n v="465"/>
    <n v="1"/>
    <x v="3"/>
    <n v="1"/>
    <n v="4"/>
    <n v="74"/>
    <n v="3"/>
    <n v="1"/>
    <n v="4"/>
    <n v="3420"/>
    <n v="10205"/>
    <n v="7"/>
    <n v="12"/>
    <n v="3"/>
    <n v="3"/>
    <n v="80"/>
    <n v="1"/>
    <n v="17"/>
    <n v="2"/>
    <n v="6"/>
    <n v="5"/>
    <n v="1"/>
    <n v="2"/>
  </r>
  <r>
    <x v="1"/>
    <s v="Travel_Rarely"/>
    <x v="0"/>
    <s v="Current Employees"/>
    <x v="1"/>
    <x v="2"/>
    <s v="STAFF-1826"/>
    <x v="1177"/>
    <x v="1"/>
    <x v="2"/>
    <x v="1"/>
    <s v="No"/>
    <s v="Y"/>
    <n v="2"/>
    <n v="-2"/>
    <n v="0"/>
    <n v="35"/>
    <x v="1"/>
    <m/>
    <n v="0"/>
    <n v="1"/>
    <n v="185"/>
    <n v="23"/>
    <x v="2"/>
    <n v="1"/>
    <n v="2"/>
    <n v="91"/>
    <n v="1"/>
    <n v="1"/>
    <n v="3"/>
    <n v="2705"/>
    <n v="9696"/>
    <n v="0"/>
    <n v="16"/>
    <n v="3"/>
    <n v="2"/>
    <n v="80"/>
    <n v="1"/>
    <n v="6"/>
    <n v="4"/>
    <n v="5"/>
    <n v="4"/>
    <n v="0"/>
    <n v="3"/>
  </r>
  <r>
    <x v="1"/>
    <s v="Travel_Rarely"/>
    <x v="2"/>
    <s v="Current Employees"/>
    <x v="1"/>
    <x v="2"/>
    <s v="STAFF-1609"/>
    <x v="1178"/>
    <x v="1"/>
    <x v="1"/>
    <x v="1"/>
    <s v="No"/>
    <s v="Y"/>
    <n v="3"/>
    <n v="-2"/>
    <n v="0"/>
    <n v="30"/>
    <x v="1"/>
    <m/>
    <n v="0"/>
    <n v="1"/>
    <n v="241"/>
    <n v="7"/>
    <x v="3"/>
    <n v="1"/>
    <n v="2"/>
    <n v="48"/>
    <n v="2"/>
    <n v="1"/>
    <n v="2"/>
    <n v="2141"/>
    <n v="5348"/>
    <n v="1"/>
    <n v="12"/>
    <n v="3"/>
    <n v="2"/>
    <n v="80"/>
    <n v="1"/>
    <n v="6"/>
    <n v="2"/>
    <n v="6"/>
    <n v="4"/>
    <n v="1"/>
    <n v="1"/>
  </r>
  <r>
    <x v="1"/>
    <s v="Travel_Rarely"/>
    <x v="2"/>
    <s v="Current Employees"/>
    <x v="1"/>
    <x v="2"/>
    <s v="STAFF-1696"/>
    <x v="1179"/>
    <x v="1"/>
    <x v="2"/>
    <x v="1"/>
    <s v="No"/>
    <s v="Y"/>
    <n v="3"/>
    <n v="-2"/>
    <n v="0"/>
    <n v="34"/>
    <x v="1"/>
    <m/>
    <n v="0"/>
    <n v="1"/>
    <n v="1157"/>
    <n v="5"/>
    <x v="0"/>
    <n v="1"/>
    <n v="2"/>
    <n v="57"/>
    <n v="2"/>
    <n v="2"/>
    <n v="4"/>
    <n v="3986"/>
    <n v="11912"/>
    <n v="1"/>
    <n v="14"/>
    <n v="3"/>
    <n v="3"/>
    <n v="80"/>
    <n v="1"/>
    <n v="15"/>
    <n v="4"/>
    <n v="15"/>
    <n v="10"/>
    <n v="4"/>
    <n v="13"/>
  </r>
  <r>
    <x v="1"/>
    <s v="Travel_Rarely"/>
    <x v="2"/>
    <s v="Current Employees"/>
    <x v="1"/>
    <x v="4"/>
    <s v="STAFF-1931"/>
    <x v="1180"/>
    <x v="1"/>
    <x v="1"/>
    <x v="1"/>
    <s v="No"/>
    <s v="Y"/>
    <n v="3"/>
    <n v="-2"/>
    <n v="0"/>
    <n v="27"/>
    <x v="1"/>
    <m/>
    <n v="0"/>
    <n v="1"/>
    <n v="1354"/>
    <n v="2"/>
    <x v="2"/>
    <n v="1"/>
    <n v="4"/>
    <n v="41"/>
    <n v="3"/>
    <n v="1"/>
    <n v="4"/>
    <n v="2226"/>
    <n v="6073"/>
    <n v="1"/>
    <n v="11"/>
    <n v="3"/>
    <n v="3"/>
    <n v="80"/>
    <n v="1"/>
    <n v="6"/>
    <n v="2"/>
    <n v="5"/>
    <n v="3"/>
    <n v="1"/>
    <n v="2"/>
  </r>
  <r>
    <x v="1"/>
    <s v="Travel_Rarely"/>
    <x v="2"/>
    <s v="Current Employees"/>
    <x v="1"/>
    <x v="0"/>
    <s v="STAFF-1721"/>
    <x v="1181"/>
    <x v="1"/>
    <x v="2"/>
    <x v="1"/>
    <s v="No"/>
    <s v="Y"/>
    <n v="2"/>
    <n v="-2"/>
    <n v="0"/>
    <n v="31"/>
    <x v="1"/>
    <m/>
    <n v="0"/>
    <n v="1"/>
    <n v="741"/>
    <n v="2"/>
    <x v="2"/>
    <n v="1"/>
    <n v="2"/>
    <n v="69"/>
    <n v="3"/>
    <n v="1"/>
    <n v="3"/>
    <n v="3477"/>
    <n v="18103"/>
    <n v="1"/>
    <n v="14"/>
    <n v="3"/>
    <n v="4"/>
    <n v="80"/>
    <n v="1"/>
    <n v="6"/>
    <n v="4"/>
    <n v="5"/>
    <n v="2"/>
    <n v="0"/>
    <n v="3"/>
  </r>
  <r>
    <x v="1"/>
    <s v="Travel_Rarely"/>
    <x v="2"/>
    <s v="Current Employees"/>
    <x v="1"/>
    <x v="0"/>
    <s v="STAFF-1729"/>
    <x v="1182"/>
    <x v="1"/>
    <x v="1"/>
    <x v="1"/>
    <s v="No"/>
    <s v="Y"/>
    <n v="2"/>
    <n v="-2"/>
    <n v="0"/>
    <n v="30"/>
    <x v="1"/>
    <m/>
    <n v="0"/>
    <n v="1"/>
    <n v="793"/>
    <n v="16"/>
    <x v="1"/>
    <n v="1"/>
    <n v="2"/>
    <n v="33"/>
    <n v="3"/>
    <n v="1"/>
    <n v="4"/>
    <n v="2862"/>
    <n v="3811"/>
    <n v="1"/>
    <n v="12"/>
    <n v="3"/>
    <n v="2"/>
    <n v="80"/>
    <n v="1"/>
    <n v="10"/>
    <n v="2"/>
    <n v="10"/>
    <n v="0"/>
    <n v="0"/>
    <n v="8"/>
  </r>
  <r>
    <x v="1"/>
    <s v="Travel_Rarely"/>
    <x v="2"/>
    <s v="Current Employees"/>
    <x v="1"/>
    <x v="0"/>
    <s v="STAFF-1580"/>
    <x v="1183"/>
    <x v="1"/>
    <x v="1"/>
    <x v="1"/>
    <s v="No"/>
    <s v="Y"/>
    <n v="3"/>
    <n v="-2"/>
    <n v="0"/>
    <n v="34"/>
    <x v="1"/>
    <m/>
    <n v="0"/>
    <n v="1"/>
    <n v="1351"/>
    <n v="1"/>
    <x v="2"/>
    <n v="1"/>
    <n v="2"/>
    <n v="45"/>
    <n v="3"/>
    <n v="2"/>
    <n v="4"/>
    <n v="5484"/>
    <n v="13008"/>
    <n v="9"/>
    <n v="17"/>
    <n v="3"/>
    <n v="2"/>
    <n v="80"/>
    <n v="1"/>
    <n v="9"/>
    <n v="2"/>
    <n v="2"/>
    <n v="2"/>
    <n v="2"/>
    <n v="1"/>
  </r>
  <r>
    <x v="1"/>
    <s v="Travel_Rarely"/>
    <x v="0"/>
    <s v="Current Employees"/>
    <x v="1"/>
    <x v="0"/>
    <s v="STAFF-1903"/>
    <x v="1184"/>
    <x v="1"/>
    <x v="4"/>
    <x v="1"/>
    <s v="No"/>
    <s v="Y"/>
    <n v="5"/>
    <n v="-2"/>
    <n v="0"/>
    <n v="44"/>
    <x v="1"/>
    <m/>
    <n v="0"/>
    <n v="1"/>
    <n v="170"/>
    <n v="1"/>
    <x v="2"/>
    <n v="1"/>
    <n v="2"/>
    <n v="78"/>
    <n v="4"/>
    <n v="2"/>
    <n v="3"/>
    <n v="5033"/>
    <n v="9364"/>
    <n v="2"/>
    <n v="15"/>
    <n v="3"/>
    <n v="4"/>
    <n v="80"/>
    <n v="1"/>
    <n v="10"/>
    <n v="3"/>
    <n v="2"/>
    <n v="0"/>
    <n v="2"/>
    <n v="2"/>
  </r>
  <r>
    <x v="1"/>
    <s v="Travel_Rarely"/>
    <x v="0"/>
    <s v="Current Employees"/>
    <x v="1"/>
    <x v="2"/>
    <s v="STAFF-1542"/>
    <x v="1185"/>
    <x v="1"/>
    <x v="2"/>
    <x v="1"/>
    <s v="No"/>
    <s v="Y"/>
    <n v="3"/>
    <n v="-2"/>
    <n v="0"/>
    <n v="42"/>
    <x v="1"/>
    <m/>
    <n v="0"/>
    <n v="1"/>
    <n v="1210"/>
    <n v="2"/>
    <x v="3"/>
    <n v="1"/>
    <n v="3"/>
    <n v="68"/>
    <n v="2"/>
    <n v="1"/>
    <n v="2"/>
    <n v="4841"/>
    <n v="24052"/>
    <n v="4"/>
    <n v="14"/>
    <n v="3"/>
    <n v="2"/>
    <n v="80"/>
    <n v="1"/>
    <n v="4"/>
    <n v="3"/>
    <n v="1"/>
    <n v="0"/>
    <n v="0"/>
    <n v="0"/>
  </r>
  <r>
    <x v="1"/>
    <s v="Travel_Rarely"/>
    <x v="0"/>
    <s v="Current Employees"/>
    <x v="1"/>
    <x v="0"/>
    <s v="STAFF-1601"/>
    <x v="1186"/>
    <x v="1"/>
    <x v="2"/>
    <x v="1"/>
    <s v="No"/>
    <s v="Y"/>
    <n v="5"/>
    <n v="-2"/>
    <n v="0"/>
    <n v="35"/>
    <x v="1"/>
    <m/>
    <n v="0"/>
    <n v="1"/>
    <n v="1349"/>
    <n v="7"/>
    <x v="0"/>
    <n v="1"/>
    <n v="3"/>
    <n v="63"/>
    <n v="2"/>
    <n v="1"/>
    <n v="4"/>
    <n v="2690"/>
    <n v="7713"/>
    <n v="1"/>
    <n v="18"/>
    <n v="3"/>
    <n v="4"/>
    <n v="80"/>
    <n v="1"/>
    <n v="1"/>
    <n v="2"/>
    <n v="1"/>
    <n v="0"/>
    <n v="0"/>
    <n v="1"/>
  </r>
  <r>
    <x v="1"/>
    <s v="Travel_Rarely"/>
    <x v="0"/>
    <s v="Current Employees"/>
    <x v="1"/>
    <x v="2"/>
    <s v="STAFF-1911"/>
    <x v="1187"/>
    <x v="1"/>
    <x v="7"/>
    <x v="1"/>
    <s v="No"/>
    <s v="Y"/>
    <n v="3"/>
    <n v="-2"/>
    <n v="0"/>
    <n v="42"/>
    <x v="1"/>
    <m/>
    <n v="0"/>
    <n v="1"/>
    <n v="1396"/>
    <n v="6"/>
    <x v="3"/>
    <n v="1"/>
    <n v="3"/>
    <n v="83"/>
    <n v="3"/>
    <n v="3"/>
    <n v="3"/>
    <n v="13348"/>
    <n v="14842"/>
    <n v="9"/>
    <n v="13"/>
    <n v="3"/>
    <n v="2"/>
    <n v="80"/>
    <n v="1"/>
    <n v="18"/>
    <n v="4"/>
    <n v="13"/>
    <n v="7"/>
    <n v="5"/>
    <n v="7"/>
  </r>
  <r>
    <x v="1"/>
    <s v="Travel_Rarely"/>
    <x v="2"/>
    <s v="Current Employees"/>
    <x v="1"/>
    <x v="0"/>
    <s v="STAFF-1799"/>
    <x v="1188"/>
    <x v="1"/>
    <x v="1"/>
    <x v="1"/>
    <s v="No"/>
    <s v="Y"/>
    <n v="6"/>
    <n v="-2"/>
    <n v="0"/>
    <n v="28"/>
    <x v="1"/>
    <m/>
    <n v="0"/>
    <n v="1"/>
    <n v="1181"/>
    <n v="1"/>
    <x v="3"/>
    <n v="1"/>
    <n v="3"/>
    <n v="82"/>
    <n v="3"/>
    <n v="1"/>
    <n v="4"/>
    <n v="2044"/>
    <n v="5531"/>
    <n v="1"/>
    <n v="11"/>
    <n v="3"/>
    <n v="3"/>
    <n v="80"/>
    <n v="1"/>
    <n v="5"/>
    <n v="4"/>
    <n v="5"/>
    <n v="3"/>
    <n v="0"/>
    <n v="3"/>
  </r>
  <r>
    <x v="1"/>
    <s v="Travel_Rarely"/>
    <x v="2"/>
    <s v="Current Employees"/>
    <x v="1"/>
    <x v="0"/>
    <s v="STAFF-1763"/>
    <x v="1189"/>
    <x v="1"/>
    <x v="4"/>
    <x v="1"/>
    <s v="No"/>
    <s v="Y"/>
    <n v="3"/>
    <n v="-2"/>
    <n v="0"/>
    <n v="30"/>
    <x v="1"/>
    <m/>
    <n v="0"/>
    <n v="1"/>
    <n v="305"/>
    <n v="16"/>
    <x v="3"/>
    <n v="1"/>
    <n v="3"/>
    <n v="58"/>
    <n v="4"/>
    <n v="2"/>
    <n v="3"/>
    <n v="5294"/>
    <n v="9128"/>
    <n v="3"/>
    <n v="16"/>
    <n v="3"/>
    <n v="3"/>
    <n v="80"/>
    <n v="1"/>
    <n v="10"/>
    <n v="3"/>
    <n v="7"/>
    <n v="0"/>
    <n v="1"/>
    <n v="7"/>
  </r>
  <r>
    <x v="1"/>
    <s v="Travel_Rarely"/>
    <x v="4"/>
    <s v="Current Employees"/>
    <x v="1"/>
    <x v="2"/>
    <s v="STAFF-1707"/>
    <x v="1190"/>
    <x v="1"/>
    <x v="1"/>
    <x v="1"/>
    <s v="No"/>
    <s v="Y"/>
    <n v="1"/>
    <n v="-2"/>
    <n v="0"/>
    <n v="24"/>
    <x v="1"/>
    <m/>
    <n v="0"/>
    <n v="1"/>
    <n v="581"/>
    <n v="9"/>
    <x v="3"/>
    <n v="1"/>
    <n v="3"/>
    <n v="62"/>
    <n v="4"/>
    <n v="1"/>
    <n v="3"/>
    <n v="4401"/>
    <n v="17616"/>
    <n v="1"/>
    <n v="16"/>
    <n v="3"/>
    <n v="4"/>
    <n v="80"/>
    <n v="1"/>
    <n v="5"/>
    <n v="3"/>
    <n v="5"/>
    <n v="3"/>
    <n v="0"/>
    <n v="4"/>
  </r>
  <r>
    <x v="1"/>
    <s v="Travel_Rarely"/>
    <x v="0"/>
    <s v="Current Employees"/>
    <x v="1"/>
    <x v="2"/>
    <s v="STAFF-2062"/>
    <x v="1191"/>
    <x v="1"/>
    <x v="4"/>
    <x v="1"/>
    <s v="No"/>
    <s v="Y"/>
    <n v="5"/>
    <n v="-2"/>
    <n v="0"/>
    <n v="39"/>
    <x v="1"/>
    <m/>
    <n v="0"/>
    <n v="1"/>
    <n v="613"/>
    <n v="6"/>
    <x v="1"/>
    <n v="1"/>
    <n v="4"/>
    <n v="42"/>
    <n v="2"/>
    <n v="3"/>
    <n v="3"/>
    <n v="9991"/>
    <n v="21457"/>
    <n v="4"/>
    <n v="15"/>
    <n v="3"/>
    <n v="1"/>
    <n v="80"/>
    <n v="1"/>
    <n v="9"/>
    <n v="3"/>
    <n v="7"/>
    <n v="7"/>
    <n v="1"/>
    <n v="7"/>
  </r>
  <r>
    <x v="1"/>
    <s v="Travel_Rarely"/>
    <x v="0"/>
    <s v="Current Employees"/>
    <x v="1"/>
    <x v="0"/>
    <s v="STAFF-1523"/>
    <x v="1192"/>
    <x v="1"/>
    <x v="7"/>
    <x v="1"/>
    <s v="No"/>
    <s v="Y"/>
    <n v="1"/>
    <n v="-2"/>
    <n v="0"/>
    <n v="44"/>
    <x v="1"/>
    <m/>
    <n v="0"/>
    <n v="1"/>
    <n v="136"/>
    <n v="28"/>
    <x v="3"/>
    <n v="1"/>
    <n v="4"/>
    <n v="32"/>
    <n v="3"/>
    <n v="4"/>
    <n v="3"/>
    <n v="16328"/>
    <n v="22074"/>
    <n v="3"/>
    <n v="13"/>
    <n v="3"/>
    <n v="3"/>
    <n v="80"/>
    <n v="1"/>
    <n v="24"/>
    <n v="4"/>
    <n v="20"/>
    <n v="6"/>
    <n v="14"/>
    <n v="17"/>
  </r>
  <r>
    <x v="1"/>
    <s v="Travel_Rarely"/>
    <x v="0"/>
    <s v="Current Employees"/>
    <x v="1"/>
    <x v="0"/>
    <s v="STAFF-1728"/>
    <x v="1193"/>
    <x v="1"/>
    <x v="3"/>
    <x v="1"/>
    <s v="No"/>
    <s v="Y"/>
    <n v="3"/>
    <n v="-2"/>
    <n v="0"/>
    <n v="35"/>
    <x v="1"/>
    <m/>
    <n v="0"/>
    <n v="1"/>
    <n v="1370"/>
    <n v="27"/>
    <x v="2"/>
    <n v="1"/>
    <n v="4"/>
    <n v="49"/>
    <n v="3"/>
    <n v="2"/>
    <n v="3"/>
    <n v="6883"/>
    <n v="5151"/>
    <n v="2"/>
    <n v="16"/>
    <n v="3"/>
    <n v="2"/>
    <n v="80"/>
    <n v="1"/>
    <n v="17"/>
    <n v="3"/>
    <n v="7"/>
    <n v="7"/>
    <n v="0"/>
    <n v="7"/>
  </r>
  <r>
    <x v="1"/>
    <s v="Travel_Rarely"/>
    <x v="2"/>
    <s v="Current Employees"/>
    <x v="1"/>
    <x v="0"/>
    <s v="STAFF-1798"/>
    <x v="1194"/>
    <x v="1"/>
    <x v="1"/>
    <x v="1"/>
    <s v="No"/>
    <s v="Y"/>
    <n v="1"/>
    <n v="-2"/>
    <n v="0"/>
    <n v="33"/>
    <x v="1"/>
    <m/>
    <n v="0"/>
    <n v="1"/>
    <n v="867"/>
    <n v="8"/>
    <x v="2"/>
    <n v="1"/>
    <n v="4"/>
    <n v="90"/>
    <n v="4"/>
    <n v="1"/>
    <n v="3"/>
    <n v="3143"/>
    <n v="6076"/>
    <n v="6"/>
    <n v="19"/>
    <n v="3"/>
    <n v="2"/>
    <n v="80"/>
    <n v="1"/>
    <n v="14"/>
    <n v="3"/>
    <n v="10"/>
    <n v="8"/>
    <n v="7"/>
    <n v="6"/>
  </r>
  <r>
    <x v="1"/>
    <s v="Travel_Rarely"/>
    <x v="4"/>
    <s v="Current Employees"/>
    <x v="1"/>
    <x v="4"/>
    <s v="STAFF-1592"/>
    <x v="1195"/>
    <x v="1"/>
    <x v="1"/>
    <x v="1"/>
    <s v="No"/>
    <s v="Y"/>
    <n v="2"/>
    <n v="-2"/>
    <n v="0"/>
    <n v="23"/>
    <x v="1"/>
    <m/>
    <n v="0"/>
    <n v="1"/>
    <n v="977"/>
    <n v="10"/>
    <x v="3"/>
    <n v="1"/>
    <n v="4"/>
    <n v="45"/>
    <n v="4"/>
    <n v="1"/>
    <n v="4"/>
    <n v="2073"/>
    <n v="12826"/>
    <n v="2"/>
    <n v="16"/>
    <n v="3"/>
    <n v="4"/>
    <n v="80"/>
    <n v="1"/>
    <n v="4"/>
    <n v="3"/>
    <n v="2"/>
    <n v="2"/>
    <n v="2"/>
    <n v="2"/>
  </r>
  <r>
    <x v="1"/>
    <s v="Travel_Rarely"/>
    <x v="0"/>
    <s v="Current Employees"/>
    <x v="1"/>
    <x v="0"/>
    <s v="STAFF-1682"/>
    <x v="1196"/>
    <x v="1"/>
    <x v="4"/>
    <x v="1"/>
    <s v="No"/>
    <s v="Y"/>
    <n v="2"/>
    <n v="-2"/>
    <n v="0"/>
    <n v="36"/>
    <x v="1"/>
    <m/>
    <n v="0"/>
    <n v="1"/>
    <n v="1351"/>
    <n v="26"/>
    <x v="2"/>
    <n v="1"/>
    <n v="1"/>
    <n v="80"/>
    <n v="3"/>
    <n v="2"/>
    <n v="3"/>
    <n v="5347"/>
    <n v="7419"/>
    <n v="6"/>
    <n v="14"/>
    <n v="3"/>
    <n v="2"/>
    <n v="80"/>
    <n v="2"/>
    <n v="10"/>
    <n v="2"/>
    <n v="3"/>
    <n v="2"/>
    <n v="0"/>
    <n v="2"/>
  </r>
  <r>
    <x v="1"/>
    <s v="Travel_Rarely"/>
    <x v="0"/>
    <s v="Current Employees"/>
    <x v="1"/>
    <x v="0"/>
    <s v="STAFF-2012"/>
    <x v="1197"/>
    <x v="1"/>
    <x v="2"/>
    <x v="1"/>
    <s v="No"/>
    <s v="Y"/>
    <n v="3"/>
    <n v="-2"/>
    <n v="0"/>
    <n v="40"/>
    <x v="1"/>
    <m/>
    <n v="0"/>
    <n v="1"/>
    <n v="543"/>
    <n v="1"/>
    <x v="2"/>
    <n v="1"/>
    <n v="1"/>
    <n v="83"/>
    <n v="3"/>
    <n v="1"/>
    <n v="4"/>
    <n v="2406"/>
    <n v="4060"/>
    <n v="8"/>
    <n v="19"/>
    <n v="3"/>
    <n v="3"/>
    <n v="80"/>
    <n v="2"/>
    <n v="8"/>
    <n v="2"/>
    <n v="1"/>
    <n v="0"/>
    <n v="0"/>
    <n v="0"/>
  </r>
  <r>
    <x v="1"/>
    <s v="Travel_Rarely"/>
    <x v="0"/>
    <s v="Current Employees"/>
    <x v="1"/>
    <x v="2"/>
    <s v="STAFF-1803"/>
    <x v="1198"/>
    <x v="1"/>
    <x v="4"/>
    <x v="1"/>
    <s v="No"/>
    <s v="Y"/>
    <n v="2"/>
    <n v="-2"/>
    <n v="0"/>
    <n v="42"/>
    <x v="1"/>
    <m/>
    <n v="0"/>
    <n v="1"/>
    <n v="1128"/>
    <n v="13"/>
    <x v="3"/>
    <n v="1"/>
    <n v="2"/>
    <n v="95"/>
    <n v="4"/>
    <n v="2"/>
    <n v="3"/>
    <n v="5538"/>
    <n v="5696"/>
    <n v="5"/>
    <n v="18"/>
    <n v="3"/>
    <n v="3"/>
    <n v="80"/>
    <n v="2"/>
    <n v="10"/>
    <n v="2"/>
    <n v="0"/>
    <n v="0"/>
    <n v="0"/>
    <n v="0"/>
  </r>
  <r>
    <x v="1"/>
    <s v="Travel_Rarely"/>
    <x v="0"/>
    <s v="Current Employees"/>
    <x v="1"/>
    <x v="0"/>
    <s v="STAFF-1596"/>
    <x v="1199"/>
    <x v="1"/>
    <x v="2"/>
    <x v="1"/>
    <s v="No"/>
    <s v="Y"/>
    <n v="3"/>
    <n v="-2"/>
    <n v="0"/>
    <n v="35"/>
    <x v="1"/>
    <m/>
    <n v="0"/>
    <n v="1"/>
    <n v="750"/>
    <n v="28"/>
    <x v="3"/>
    <n v="1"/>
    <n v="2"/>
    <n v="46"/>
    <n v="4"/>
    <n v="2"/>
    <n v="3"/>
    <n v="3407"/>
    <n v="25348"/>
    <n v="1"/>
    <n v="17"/>
    <n v="3"/>
    <n v="4"/>
    <n v="80"/>
    <n v="2"/>
    <n v="10"/>
    <n v="2"/>
    <n v="10"/>
    <n v="9"/>
    <n v="6"/>
    <n v="8"/>
  </r>
  <r>
    <x v="1"/>
    <s v="Travel_Rarely"/>
    <x v="2"/>
    <s v="Current Employees"/>
    <x v="1"/>
    <x v="0"/>
    <s v="STAFF-1514"/>
    <x v="1200"/>
    <x v="1"/>
    <x v="3"/>
    <x v="1"/>
    <s v="No"/>
    <s v="Y"/>
    <n v="2"/>
    <n v="-2"/>
    <n v="0"/>
    <n v="28"/>
    <x v="1"/>
    <m/>
    <n v="0"/>
    <n v="1"/>
    <n v="1083"/>
    <n v="29"/>
    <x v="1"/>
    <n v="1"/>
    <n v="3"/>
    <n v="96"/>
    <n v="1"/>
    <n v="2"/>
    <n v="2"/>
    <n v="6549"/>
    <n v="3173"/>
    <n v="1"/>
    <n v="14"/>
    <n v="3"/>
    <n v="2"/>
    <n v="80"/>
    <n v="2"/>
    <n v="8"/>
    <n v="2"/>
    <n v="8"/>
    <n v="6"/>
    <n v="1"/>
    <n v="7"/>
  </r>
  <r>
    <x v="1"/>
    <s v="Travel_Rarely"/>
    <x v="2"/>
    <s v="Current Employees"/>
    <x v="1"/>
    <x v="0"/>
    <s v="STAFF-1558"/>
    <x v="1201"/>
    <x v="1"/>
    <x v="1"/>
    <x v="1"/>
    <s v="No"/>
    <s v="Y"/>
    <n v="2"/>
    <n v="-2"/>
    <n v="0"/>
    <n v="29"/>
    <x v="1"/>
    <m/>
    <n v="0"/>
    <n v="1"/>
    <n v="598"/>
    <n v="9"/>
    <x v="3"/>
    <n v="1"/>
    <n v="3"/>
    <n v="91"/>
    <n v="4"/>
    <n v="1"/>
    <n v="3"/>
    <n v="2451"/>
    <n v="22376"/>
    <n v="6"/>
    <n v="18"/>
    <n v="3"/>
    <n v="1"/>
    <n v="80"/>
    <n v="2"/>
    <n v="5"/>
    <n v="2"/>
    <n v="1"/>
    <n v="0"/>
    <n v="0"/>
    <n v="0"/>
  </r>
  <r>
    <x v="1"/>
    <s v="Travel_Rarely"/>
    <x v="0"/>
    <s v="Current Employees"/>
    <x v="1"/>
    <x v="2"/>
    <s v="STAFF-1618"/>
    <x v="1202"/>
    <x v="1"/>
    <x v="3"/>
    <x v="1"/>
    <s v="No"/>
    <s v="Y"/>
    <n v="3"/>
    <n v="-2"/>
    <n v="0"/>
    <n v="39"/>
    <x v="1"/>
    <m/>
    <n v="0"/>
    <n v="1"/>
    <n v="1387"/>
    <n v="10"/>
    <x v="4"/>
    <n v="1"/>
    <n v="2"/>
    <n v="76"/>
    <n v="3"/>
    <n v="2"/>
    <n v="1"/>
    <n v="5377"/>
    <n v="3835"/>
    <n v="2"/>
    <n v="13"/>
    <n v="3"/>
    <n v="4"/>
    <n v="80"/>
    <n v="3"/>
    <n v="10"/>
    <n v="3"/>
    <n v="7"/>
    <n v="7"/>
    <n v="7"/>
    <n v="7"/>
  </r>
  <r>
    <x v="1"/>
    <s v="Travel_Rarely"/>
    <x v="2"/>
    <s v="Current Employees"/>
    <x v="1"/>
    <x v="2"/>
    <s v="STAFF-1698"/>
    <x v="1203"/>
    <x v="1"/>
    <x v="2"/>
    <x v="1"/>
    <s v="No"/>
    <s v="Y"/>
    <n v="6"/>
    <n v="-2"/>
    <n v="0"/>
    <n v="33"/>
    <x v="1"/>
    <m/>
    <n v="0"/>
    <n v="1"/>
    <n v="267"/>
    <n v="21"/>
    <x v="3"/>
    <n v="1"/>
    <n v="2"/>
    <n v="79"/>
    <n v="4"/>
    <n v="1"/>
    <n v="2"/>
    <n v="2028"/>
    <n v="13637"/>
    <n v="1"/>
    <n v="18"/>
    <n v="3"/>
    <n v="4"/>
    <n v="80"/>
    <n v="3"/>
    <n v="14"/>
    <n v="3"/>
    <n v="14"/>
    <n v="11"/>
    <n v="2"/>
    <n v="13"/>
  </r>
  <r>
    <x v="1"/>
    <s v="Travel_Rarely"/>
    <x v="3"/>
    <s v="Current Employees"/>
    <x v="1"/>
    <x v="2"/>
    <s v="STAFF-1770"/>
    <x v="1204"/>
    <x v="1"/>
    <x v="7"/>
    <x v="1"/>
    <s v="No"/>
    <s v="Y"/>
    <n v="2"/>
    <n v="-2"/>
    <n v="0"/>
    <n v="55"/>
    <x v="1"/>
    <m/>
    <n v="0"/>
    <n v="1"/>
    <n v="478"/>
    <n v="2"/>
    <x v="3"/>
    <n v="1"/>
    <n v="3"/>
    <n v="60"/>
    <n v="2"/>
    <n v="5"/>
    <n v="1"/>
    <n v="19038"/>
    <n v="19805"/>
    <n v="8"/>
    <n v="12"/>
    <n v="3"/>
    <n v="2"/>
    <n v="80"/>
    <n v="3"/>
    <n v="34"/>
    <n v="3"/>
    <n v="1"/>
    <n v="0"/>
    <n v="0"/>
    <n v="0"/>
  </r>
  <r>
    <x v="1"/>
    <s v="Travel_Rarely"/>
    <x v="0"/>
    <s v="Current Employees"/>
    <x v="1"/>
    <x v="0"/>
    <s v="STAFF-1631"/>
    <x v="1205"/>
    <x v="1"/>
    <x v="3"/>
    <x v="1"/>
    <s v="No"/>
    <s v="Y"/>
    <n v="2"/>
    <n v="-2"/>
    <n v="0"/>
    <n v="37"/>
    <x v="1"/>
    <m/>
    <n v="0"/>
    <n v="1"/>
    <n v="671"/>
    <n v="19"/>
    <x v="3"/>
    <n v="1"/>
    <n v="3"/>
    <n v="85"/>
    <n v="3"/>
    <n v="2"/>
    <n v="3"/>
    <n v="5768"/>
    <n v="26493"/>
    <n v="3"/>
    <n v="17"/>
    <n v="3"/>
    <n v="1"/>
    <n v="80"/>
    <n v="3"/>
    <n v="9"/>
    <n v="2"/>
    <n v="4"/>
    <n v="3"/>
    <n v="0"/>
    <n v="2"/>
  </r>
  <r>
    <x v="1"/>
    <s v="Travel_Rarely"/>
    <x v="2"/>
    <s v="Current Employees"/>
    <x v="1"/>
    <x v="2"/>
    <s v="STAFF-1718"/>
    <x v="1206"/>
    <x v="1"/>
    <x v="2"/>
    <x v="1"/>
    <s v="No"/>
    <s v="Y"/>
    <n v="3"/>
    <n v="-2"/>
    <n v="0"/>
    <n v="26"/>
    <x v="1"/>
    <m/>
    <n v="0"/>
    <n v="1"/>
    <n v="390"/>
    <n v="17"/>
    <x v="2"/>
    <n v="1"/>
    <n v="4"/>
    <n v="62"/>
    <n v="1"/>
    <n v="1"/>
    <n v="3"/>
    <n v="2305"/>
    <n v="6217"/>
    <n v="1"/>
    <n v="15"/>
    <n v="3"/>
    <n v="3"/>
    <n v="80"/>
    <n v="3"/>
    <n v="3"/>
    <n v="4"/>
    <n v="3"/>
    <n v="2"/>
    <n v="0"/>
    <n v="2"/>
  </r>
  <r>
    <x v="1"/>
    <s v="Travel_Rarely"/>
    <x v="0"/>
    <s v="Current Employees"/>
    <x v="1"/>
    <x v="0"/>
    <s v="STAFF-1435"/>
    <x v="1207"/>
    <x v="1"/>
    <x v="2"/>
    <x v="0"/>
    <s v="No"/>
    <s v="Y"/>
    <n v="2"/>
    <n v="-2"/>
    <n v="0"/>
    <n v="36"/>
    <x v="1"/>
    <m/>
    <n v="0"/>
    <n v="1"/>
    <n v="172"/>
    <n v="4"/>
    <x v="2"/>
    <n v="1"/>
    <n v="1"/>
    <n v="37"/>
    <n v="2"/>
    <n v="2"/>
    <n v="4"/>
    <n v="5810"/>
    <n v="22604"/>
    <n v="1"/>
    <n v="16"/>
    <n v="3"/>
    <n v="3"/>
    <n v="80"/>
    <n v="0"/>
    <n v="10"/>
    <n v="2"/>
    <n v="10"/>
    <n v="4"/>
    <n v="1"/>
    <n v="8"/>
  </r>
  <r>
    <x v="1"/>
    <s v="Travel_Rarely"/>
    <x v="0"/>
    <s v="Current Employees"/>
    <x v="1"/>
    <x v="0"/>
    <s v="STAFF-1659"/>
    <x v="1208"/>
    <x v="1"/>
    <x v="2"/>
    <x v="0"/>
    <s v="No"/>
    <s v="Y"/>
    <n v="4"/>
    <n v="-2"/>
    <n v="0"/>
    <n v="36"/>
    <x v="1"/>
    <m/>
    <n v="0"/>
    <n v="1"/>
    <n v="311"/>
    <n v="7"/>
    <x v="3"/>
    <n v="1"/>
    <n v="1"/>
    <n v="77"/>
    <n v="3"/>
    <n v="1"/>
    <n v="2"/>
    <n v="2013"/>
    <n v="10950"/>
    <n v="2"/>
    <n v="11"/>
    <n v="3"/>
    <n v="3"/>
    <n v="80"/>
    <n v="0"/>
    <n v="15"/>
    <n v="3"/>
    <n v="4"/>
    <n v="3"/>
    <n v="1"/>
    <n v="3"/>
  </r>
  <r>
    <x v="1"/>
    <s v="Travel_Rarely"/>
    <x v="4"/>
    <s v="Current Employees"/>
    <x v="1"/>
    <x v="0"/>
    <s v="STAFF-1533"/>
    <x v="1209"/>
    <x v="1"/>
    <x v="2"/>
    <x v="0"/>
    <s v="No"/>
    <s v="Y"/>
    <n v="2"/>
    <n v="-2"/>
    <n v="0"/>
    <n v="23"/>
    <x v="1"/>
    <m/>
    <n v="0"/>
    <n v="1"/>
    <n v="507"/>
    <n v="20"/>
    <x v="1"/>
    <n v="1"/>
    <n v="1"/>
    <n v="97"/>
    <n v="3"/>
    <n v="2"/>
    <n v="3"/>
    <n v="2272"/>
    <n v="24812"/>
    <n v="0"/>
    <n v="14"/>
    <n v="3"/>
    <n v="2"/>
    <n v="80"/>
    <n v="0"/>
    <n v="5"/>
    <n v="3"/>
    <n v="4"/>
    <n v="3"/>
    <n v="1"/>
    <n v="2"/>
  </r>
  <r>
    <x v="1"/>
    <s v="Travel_Rarely"/>
    <x v="2"/>
    <s v="Current Employees"/>
    <x v="1"/>
    <x v="2"/>
    <s v="STAFF-1577"/>
    <x v="1210"/>
    <x v="1"/>
    <x v="1"/>
    <x v="0"/>
    <s v="No"/>
    <s v="Y"/>
    <n v="4"/>
    <n v="-2"/>
    <n v="0"/>
    <n v="34"/>
    <x v="1"/>
    <m/>
    <n v="0"/>
    <n v="1"/>
    <n v="479"/>
    <n v="7"/>
    <x v="2"/>
    <n v="1"/>
    <n v="1"/>
    <n v="35"/>
    <n v="3"/>
    <n v="1"/>
    <n v="4"/>
    <n v="2972"/>
    <n v="22061"/>
    <n v="1"/>
    <n v="13"/>
    <n v="3"/>
    <n v="3"/>
    <n v="80"/>
    <n v="0"/>
    <n v="1"/>
    <n v="1"/>
    <n v="1"/>
    <n v="0"/>
    <n v="0"/>
    <n v="0"/>
  </r>
  <r>
    <x v="1"/>
    <s v="Travel_Rarely"/>
    <x v="0"/>
    <s v="Current Employees"/>
    <x v="1"/>
    <x v="0"/>
    <s v="STAFF-2014"/>
    <x v="1211"/>
    <x v="1"/>
    <x v="1"/>
    <x v="0"/>
    <s v="No"/>
    <s v="Y"/>
    <n v="2"/>
    <n v="-2"/>
    <n v="0"/>
    <n v="39"/>
    <x v="1"/>
    <m/>
    <n v="0"/>
    <n v="1"/>
    <n v="116"/>
    <n v="24"/>
    <x v="1"/>
    <n v="1"/>
    <n v="1"/>
    <n v="52"/>
    <n v="3"/>
    <n v="2"/>
    <n v="4"/>
    <n v="4108"/>
    <n v="5340"/>
    <n v="7"/>
    <n v="13"/>
    <n v="3"/>
    <n v="1"/>
    <n v="80"/>
    <n v="0"/>
    <n v="18"/>
    <n v="3"/>
    <n v="7"/>
    <n v="7"/>
    <n v="1"/>
    <n v="7"/>
  </r>
  <r>
    <x v="1"/>
    <s v="Travel_Rarely"/>
    <x v="4"/>
    <s v="Current Employees"/>
    <x v="1"/>
    <x v="0"/>
    <s v="STAFF-1981"/>
    <x v="1212"/>
    <x v="1"/>
    <x v="4"/>
    <x v="0"/>
    <s v="No"/>
    <s v="Y"/>
    <n v="2"/>
    <n v="-2"/>
    <n v="0"/>
    <n v="24"/>
    <x v="1"/>
    <m/>
    <n v="0"/>
    <n v="1"/>
    <n v="771"/>
    <n v="1"/>
    <x v="0"/>
    <n v="1"/>
    <n v="2"/>
    <n v="45"/>
    <n v="2"/>
    <n v="2"/>
    <n v="3"/>
    <n v="4617"/>
    <n v="14120"/>
    <n v="1"/>
    <n v="12"/>
    <n v="3"/>
    <n v="2"/>
    <n v="80"/>
    <n v="0"/>
    <n v="4"/>
    <n v="2"/>
    <n v="4"/>
    <n v="3"/>
    <n v="1"/>
    <n v="2"/>
  </r>
  <r>
    <x v="1"/>
    <s v="Travel_Rarely"/>
    <x v="0"/>
    <s v="Current Employees"/>
    <x v="1"/>
    <x v="2"/>
    <s v="STAFF-2008"/>
    <x v="1213"/>
    <x v="1"/>
    <x v="1"/>
    <x v="0"/>
    <s v="No"/>
    <s v="Y"/>
    <n v="5"/>
    <n v="-2"/>
    <n v="0"/>
    <n v="35"/>
    <x v="1"/>
    <m/>
    <n v="0"/>
    <n v="1"/>
    <n v="1395"/>
    <n v="9"/>
    <x v="2"/>
    <n v="1"/>
    <n v="2"/>
    <n v="48"/>
    <n v="3"/>
    <n v="2"/>
    <n v="3"/>
    <n v="5098"/>
    <n v="18698"/>
    <n v="1"/>
    <n v="19"/>
    <n v="3"/>
    <n v="2"/>
    <n v="80"/>
    <n v="0"/>
    <n v="10"/>
    <n v="3"/>
    <n v="10"/>
    <n v="7"/>
    <n v="0"/>
    <n v="8"/>
  </r>
  <r>
    <x v="1"/>
    <s v="Travel_Rarely"/>
    <x v="0"/>
    <s v="Current Employees"/>
    <x v="1"/>
    <x v="0"/>
    <s v="STAFF-1814"/>
    <x v="1214"/>
    <x v="1"/>
    <x v="4"/>
    <x v="0"/>
    <s v="No"/>
    <s v="Y"/>
    <n v="3"/>
    <n v="-2"/>
    <n v="0"/>
    <n v="41"/>
    <x v="1"/>
    <m/>
    <n v="0"/>
    <n v="1"/>
    <n v="447"/>
    <n v="5"/>
    <x v="3"/>
    <n v="1"/>
    <n v="2"/>
    <n v="85"/>
    <n v="4"/>
    <n v="2"/>
    <n v="2"/>
    <n v="6870"/>
    <n v="15530"/>
    <n v="3"/>
    <n v="12"/>
    <n v="3"/>
    <n v="1"/>
    <n v="80"/>
    <n v="0"/>
    <n v="11"/>
    <n v="1"/>
    <n v="3"/>
    <n v="2"/>
    <n v="1"/>
    <n v="2"/>
  </r>
  <r>
    <x v="1"/>
    <s v="Travel_Rarely"/>
    <x v="0"/>
    <s v="Current Employees"/>
    <x v="1"/>
    <x v="0"/>
    <s v="STAFF-2048"/>
    <x v="1215"/>
    <x v="1"/>
    <x v="1"/>
    <x v="0"/>
    <s v="No"/>
    <s v="Y"/>
    <n v="2"/>
    <n v="-2"/>
    <n v="0"/>
    <n v="40"/>
    <x v="1"/>
    <m/>
    <n v="0"/>
    <n v="1"/>
    <n v="1322"/>
    <n v="2"/>
    <x v="2"/>
    <n v="1"/>
    <n v="3"/>
    <n v="52"/>
    <n v="2"/>
    <n v="1"/>
    <n v="3"/>
    <n v="2809"/>
    <n v="2725"/>
    <n v="2"/>
    <n v="14"/>
    <n v="3"/>
    <n v="4"/>
    <n v="80"/>
    <n v="0"/>
    <n v="8"/>
    <n v="3"/>
    <n v="2"/>
    <n v="2"/>
    <n v="2"/>
    <n v="2"/>
  </r>
  <r>
    <x v="1"/>
    <s v="Travel_Rarely"/>
    <x v="2"/>
    <s v="Current Employees"/>
    <x v="1"/>
    <x v="2"/>
    <s v="STAFF-1952"/>
    <x v="1216"/>
    <x v="1"/>
    <x v="2"/>
    <x v="0"/>
    <s v="No"/>
    <s v="Y"/>
    <n v="6"/>
    <n v="-2"/>
    <n v="0"/>
    <n v="26"/>
    <x v="1"/>
    <m/>
    <n v="0"/>
    <n v="1"/>
    <n v="157"/>
    <n v="1"/>
    <x v="3"/>
    <n v="1"/>
    <n v="3"/>
    <n v="95"/>
    <n v="3"/>
    <n v="1"/>
    <n v="1"/>
    <n v="2867"/>
    <n v="20006"/>
    <n v="0"/>
    <n v="13"/>
    <n v="3"/>
    <n v="4"/>
    <n v="80"/>
    <n v="0"/>
    <n v="8"/>
    <n v="2"/>
    <n v="7"/>
    <n v="7"/>
    <n v="7"/>
    <n v="6"/>
  </r>
  <r>
    <x v="1"/>
    <s v="Travel_Rarely"/>
    <x v="1"/>
    <s v="Current Employees"/>
    <x v="1"/>
    <x v="0"/>
    <s v="STAFF-1727"/>
    <x v="1217"/>
    <x v="1"/>
    <x v="4"/>
    <x v="0"/>
    <s v="No"/>
    <s v="Y"/>
    <n v="3"/>
    <n v="-2"/>
    <n v="0"/>
    <n v="46"/>
    <x v="1"/>
    <m/>
    <n v="0"/>
    <n v="1"/>
    <n v="717"/>
    <n v="13"/>
    <x v="2"/>
    <n v="1"/>
    <n v="3"/>
    <n v="34"/>
    <n v="3"/>
    <n v="2"/>
    <n v="2"/>
    <n v="5562"/>
    <n v="9697"/>
    <n v="6"/>
    <n v="14"/>
    <n v="3"/>
    <n v="4"/>
    <n v="80"/>
    <n v="0"/>
    <n v="19"/>
    <n v="3"/>
    <n v="10"/>
    <n v="7"/>
    <n v="0"/>
    <n v="9"/>
  </r>
  <r>
    <x v="1"/>
    <s v="Travel_Rarely"/>
    <x v="1"/>
    <s v="Current Employees"/>
    <x v="1"/>
    <x v="0"/>
    <s v="STAFF-1677"/>
    <x v="1218"/>
    <x v="1"/>
    <x v="5"/>
    <x v="0"/>
    <s v="No"/>
    <s v="Y"/>
    <n v="2"/>
    <n v="-2"/>
    <n v="0"/>
    <n v="49"/>
    <x v="1"/>
    <m/>
    <n v="0"/>
    <n v="1"/>
    <n v="809"/>
    <n v="1"/>
    <x v="3"/>
    <n v="1"/>
    <n v="3"/>
    <n v="36"/>
    <n v="3"/>
    <n v="4"/>
    <n v="3"/>
    <n v="15379"/>
    <n v="22384"/>
    <n v="4"/>
    <n v="14"/>
    <n v="3"/>
    <n v="1"/>
    <n v="80"/>
    <n v="0"/>
    <n v="23"/>
    <n v="3"/>
    <n v="8"/>
    <n v="7"/>
    <n v="0"/>
    <n v="0"/>
  </r>
  <r>
    <x v="1"/>
    <s v="Travel_Rarely"/>
    <x v="4"/>
    <s v="Current Employees"/>
    <x v="1"/>
    <x v="2"/>
    <s v="STAFF-1623"/>
    <x v="1219"/>
    <x v="1"/>
    <x v="1"/>
    <x v="0"/>
    <s v="No"/>
    <s v="Y"/>
    <n v="2"/>
    <n v="-2"/>
    <n v="0"/>
    <n v="21"/>
    <x v="1"/>
    <m/>
    <n v="0"/>
    <n v="1"/>
    <n v="546"/>
    <n v="5"/>
    <x v="1"/>
    <n v="1"/>
    <n v="3"/>
    <n v="97"/>
    <n v="3"/>
    <n v="1"/>
    <n v="4"/>
    <n v="3117"/>
    <n v="26009"/>
    <n v="1"/>
    <n v="18"/>
    <n v="3"/>
    <n v="3"/>
    <n v="80"/>
    <n v="0"/>
    <n v="3"/>
    <n v="3"/>
    <n v="2"/>
    <n v="2"/>
    <n v="2"/>
    <n v="2"/>
  </r>
  <r>
    <x v="1"/>
    <s v="Travel_Rarely"/>
    <x v="2"/>
    <s v="Current Employees"/>
    <x v="1"/>
    <x v="1"/>
    <s v="STAFF-1417"/>
    <x v="1220"/>
    <x v="1"/>
    <x v="2"/>
    <x v="0"/>
    <s v="No"/>
    <s v="Y"/>
    <n v="2"/>
    <n v="-2"/>
    <n v="0"/>
    <n v="26"/>
    <x v="1"/>
    <m/>
    <n v="0"/>
    <n v="1"/>
    <n v="652"/>
    <n v="7"/>
    <x v="3"/>
    <n v="1"/>
    <n v="3"/>
    <n v="100"/>
    <n v="4"/>
    <n v="1"/>
    <n v="1"/>
    <n v="3578"/>
    <n v="23577"/>
    <n v="0"/>
    <n v="12"/>
    <n v="3"/>
    <n v="4"/>
    <n v="80"/>
    <n v="0"/>
    <n v="8"/>
    <n v="3"/>
    <n v="7"/>
    <n v="7"/>
    <n v="0"/>
    <n v="7"/>
  </r>
  <r>
    <x v="1"/>
    <s v="Travel_Rarely"/>
    <x v="0"/>
    <s v="Current Employees"/>
    <x v="1"/>
    <x v="2"/>
    <s v="STAFF-1564"/>
    <x v="1221"/>
    <x v="1"/>
    <x v="2"/>
    <x v="0"/>
    <s v="No"/>
    <s v="Y"/>
    <n v="3"/>
    <n v="-2"/>
    <n v="0"/>
    <n v="35"/>
    <x v="1"/>
    <m/>
    <n v="0"/>
    <n v="1"/>
    <n v="992"/>
    <n v="1"/>
    <x v="3"/>
    <n v="1"/>
    <n v="4"/>
    <n v="68"/>
    <n v="2"/>
    <n v="1"/>
    <n v="1"/>
    <n v="2450"/>
    <n v="21731"/>
    <n v="1"/>
    <n v="19"/>
    <n v="3"/>
    <n v="2"/>
    <n v="80"/>
    <n v="0"/>
    <n v="3"/>
    <n v="3"/>
    <n v="3"/>
    <n v="0"/>
    <n v="1"/>
    <n v="2"/>
  </r>
  <r>
    <x v="1"/>
    <s v="Travel_Rarely"/>
    <x v="2"/>
    <s v="Current Employees"/>
    <x v="1"/>
    <x v="0"/>
    <s v="STAFF-1545"/>
    <x v="1222"/>
    <x v="1"/>
    <x v="3"/>
    <x v="0"/>
    <s v="No"/>
    <s v="Y"/>
    <n v="2"/>
    <n v="-2"/>
    <n v="0"/>
    <n v="33"/>
    <x v="1"/>
    <m/>
    <n v="0"/>
    <n v="1"/>
    <n v="575"/>
    <n v="25"/>
    <x v="3"/>
    <n v="1"/>
    <n v="4"/>
    <n v="44"/>
    <n v="2"/>
    <n v="2"/>
    <n v="2"/>
    <n v="4320"/>
    <n v="24152"/>
    <n v="1"/>
    <n v="13"/>
    <n v="3"/>
    <n v="4"/>
    <n v="80"/>
    <n v="0"/>
    <n v="5"/>
    <n v="3"/>
    <n v="5"/>
    <n v="3"/>
    <n v="0"/>
    <n v="2"/>
  </r>
  <r>
    <x v="1"/>
    <s v="Travel_Rarely"/>
    <x v="2"/>
    <s v="Current Employees"/>
    <x v="1"/>
    <x v="0"/>
    <s v="STAFF-1883"/>
    <x v="1223"/>
    <x v="1"/>
    <x v="2"/>
    <x v="0"/>
    <s v="No"/>
    <s v="Y"/>
    <n v="2"/>
    <n v="-2"/>
    <n v="0"/>
    <n v="29"/>
    <x v="1"/>
    <m/>
    <n v="0"/>
    <n v="1"/>
    <n v="592"/>
    <n v="7"/>
    <x v="3"/>
    <n v="1"/>
    <n v="4"/>
    <n v="59"/>
    <n v="3"/>
    <n v="1"/>
    <n v="1"/>
    <n v="2062"/>
    <n v="19384"/>
    <n v="3"/>
    <n v="14"/>
    <n v="3"/>
    <n v="2"/>
    <n v="80"/>
    <n v="0"/>
    <n v="11"/>
    <n v="3"/>
    <n v="3"/>
    <n v="2"/>
    <n v="1"/>
    <n v="2"/>
  </r>
  <r>
    <x v="1"/>
    <s v="Travel_Rarely"/>
    <x v="2"/>
    <s v="Current Employees"/>
    <x v="1"/>
    <x v="4"/>
    <s v="STAFF-2038"/>
    <x v="1224"/>
    <x v="1"/>
    <x v="1"/>
    <x v="0"/>
    <s v="No"/>
    <s v="Y"/>
    <n v="4"/>
    <n v="-2"/>
    <n v="0"/>
    <n v="32"/>
    <x v="1"/>
    <m/>
    <n v="0"/>
    <n v="1"/>
    <n v="529"/>
    <n v="2"/>
    <x v="3"/>
    <n v="1"/>
    <n v="4"/>
    <n v="78"/>
    <n v="3"/>
    <n v="1"/>
    <n v="4"/>
    <n v="2439"/>
    <n v="11288"/>
    <n v="1"/>
    <n v="14"/>
    <n v="3"/>
    <n v="4"/>
    <n v="80"/>
    <n v="0"/>
    <n v="4"/>
    <n v="3"/>
    <n v="4"/>
    <n v="2"/>
    <n v="1"/>
    <n v="2"/>
  </r>
  <r>
    <x v="1"/>
    <s v="Travel_Rarely"/>
    <x v="0"/>
    <s v="Current Employees"/>
    <x v="1"/>
    <x v="0"/>
    <s v="STAFF-1475"/>
    <x v="1225"/>
    <x v="1"/>
    <x v="1"/>
    <x v="0"/>
    <s v="No"/>
    <s v="Y"/>
    <n v="3"/>
    <n v="-2"/>
    <n v="0"/>
    <n v="44"/>
    <x v="1"/>
    <m/>
    <n v="0"/>
    <n v="1"/>
    <n v="1467"/>
    <n v="20"/>
    <x v="3"/>
    <n v="1"/>
    <n v="4"/>
    <n v="49"/>
    <n v="3"/>
    <n v="1"/>
    <n v="2"/>
    <n v="3420"/>
    <n v="21158"/>
    <n v="1"/>
    <n v="13"/>
    <n v="3"/>
    <n v="3"/>
    <n v="80"/>
    <n v="0"/>
    <n v="6"/>
    <n v="2"/>
    <n v="5"/>
    <n v="2"/>
    <n v="1"/>
    <n v="3"/>
  </r>
  <r>
    <x v="1"/>
    <s v="Travel_Rarely"/>
    <x v="0"/>
    <s v="Current Employees"/>
    <x v="1"/>
    <x v="0"/>
    <s v="STAFF-1860"/>
    <x v="1226"/>
    <x v="1"/>
    <x v="2"/>
    <x v="0"/>
    <s v="No"/>
    <s v="Y"/>
    <n v="3"/>
    <n v="-2"/>
    <n v="0"/>
    <n v="42"/>
    <x v="1"/>
    <m/>
    <n v="0"/>
    <n v="1"/>
    <n v="1142"/>
    <n v="8"/>
    <x v="3"/>
    <n v="1"/>
    <n v="4"/>
    <n v="81"/>
    <n v="3"/>
    <n v="1"/>
    <n v="3"/>
    <n v="3968"/>
    <n v="13624"/>
    <n v="4"/>
    <n v="13"/>
    <n v="3"/>
    <n v="4"/>
    <n v="80"/>
    <n v="0"/>
    <n v="8"/>
    <n v="3"/>
    <n v="0"/>
    <n v="0"/>
    <n v="0"/>
    <n v="0"/>
  </r>
  <r>
    <x v="1"/>
    <s v="Travel_Rarely"/>
    <x v="4"/>
    <s v="Current Employees"/>
    <x v="1"/>
    <x v="0"/>
    <s v="STAFF-2007"/>
    <x v="1227"/>
    <x v="1"/>
    <x v="1"/>
    <x v="0"/>
    <s v="No"/>
    <s v="Y"/>
    <n v="2"/>
    <n v="-2"/>
    <n v="0"/>
    <n v="22"/>
    <x v="1"/>
    <m/>
    <n v="0"/>
    <n v="1"/>
    <n v="581"/>
    <n v="1"/>
    <x v="0"/>
    <n v="1"/>
    <n v="4"/>
    <n v="63"/>
    <n v="3"/>
    <n v="1"/>
    <n v="3"/>
    <n v="3375"/>
    <n v="17624"/>
    <n v="0"/>
    <n v="12"/>
    <n v="3"/>
    <n v="4"/>
    <n v="80"/>
    <n v="0"/>
    <n v="4"/>
    <n v="4"/>
    <n v="3"/>
    <n v="2"/>
    <n v="1"/>
    <n v="2"/>
  </r>
  <r>
    <x v="1"/>
    <s v="Travel_Rarely"/>
    <x v="4"/>
    <s v="Current Employees"/>
    <x v="1"/>
    <x v="1"/>
    <s v="STAFF-1982"/>
    <x v="1228"/>
    <x v="1"/>
    <x v="2"/>
    <x v="0"/>
    <s v="No"/>
    <s v="Y"/>
    <n v="6"/>
    <n v="-2"/>
    <n v="0"/>
    <n v="23"/>
    <x v="1"/>
    <m/>
    <n v="0"/>
    <n v="1"/>
    <n v="571"/>
    <n v="12"/>
    <x v="0"/>
    <n v="1"/>
    <n v="4"/>
    <n v="78"/>
    <n v="3"/>
    <n v="1"/>
    <n v="4"/>
    <n v="2647"/>
    <n v="13672"/>
    <n v="1"/>
    <n v="13"/>
    <n v="3"/>
    <n v="3"/>
    <n v="80"/>
    <n v="0"/>
    <n v="5"/>
    <n v="4"/>
    <n v="5"/>
    <n v="2"/>
    <n v="1"/>
    <n v="4"/>
  </r>
  <r>
    <x v="1"/>
    <s v="Travel_Rarely"/>
    <x v="1"/>
    <s v="Current Employees"/>
    <x v="1"/>
    <x v="2"/>
    <s v="STAFF-1472"/>
    <x v="1229"/>
    <x v="1"/>
    <x v="7"/>
    <x v="0"/>
    <s v="No"/>
    <s v="Y"/>
    <n v="2"/>
    <n v="-2"/>
    <n v="0"/>
    <n v="53"/>
    <x v="1"/>
    <m/>
    <n v="0"/>
    <n v="1"/>
    <n v="447"/>
    <n v="2"/>
    <x v="3"/>
    <n v="1"/>
    <n v="4"/>
    <n v="39"/>
    <n v="4"/>
    <n v="4"/>
    <n v="2"/>
    <n v="16598"/>
    <n v="19764"/>
    <n v="4"/>
    <n v="12"/>
    <n v="3"/>
    <n v="2"/>
    <n v="80"/>
    <n v="0"/>
    <n v="35"/>
    <n v="2"/>
    <n v="9"/>
    <n v="8"/>
    <n v="8"/>
    <n v="8"/>
  </r>
  <r>
    <x v="1"/>
    <s v="Travel_Rarely"/>
    <x v="2"/>
    <s v="Current Employees"/>
    <x v="0"/>
    <x v="0"/>
    <s v="STAFF-1453"/>
    <x v="1230"/>
    <x v="1"/>
    <x v="0"/>
    <x v="2"/>
    <s v="No"/>
    <s v="Y"/>
    <n v="5"/>
    <n v="-2"/>
    <n v="0"/>
    <n v="31"/>
    <x v="1"/>
    <m/>
    <n v="0"/>
    <n v="1"/>
    <n v="326"/>
    <n v="8"/>
    <x v="0"/>
    <n v="1"/>
    <n v="1"/>
    <n v="31"/>
    <n v="3"/>
    <n v="3"/>
    <n v="4"/>
    <n v="10793"/>
    <n v="8386"/>
    <n v="1"/>
    <n v="18"/>
    <n v="3"/>
    <n v="1"/>
    <n v="80"/>
    <n v="1"/>
    <n v="13"/>
    <n v="3"/>
    <n v="13"/>
    <n v="7"/>
    <n v="9"/>
    <n v="9"/>
  </r>
  <r>
    <x v="1"/>
    <s v="Travel_Rarely"/>
    <x v="2"/>
    <s v="Current Employees"/>
    <x v="0"/>
    <x v="3"/>
    <s v="STAFF-1754"/>
    <x v="1231"/>
    <x v="1"/>
    <x v="0"/>
    <x v="2"/>
    <s v="No"/>
    <s v="Y"/>
    <n v="2"/>
    <n v="-2"/>
    <n v="0"/>
    <n v="30"/>
    <x v="1"/>
    <m/>
    <n v="0"/>
    <n v="1"/>
    <n v="979"/>
    <n v="15"/>
    <x v="0"/>
    <n v="1"/>
    <n v="3"/>
    <n v="94"/>
    <n v="2"/>
    <n v="3"/>
    <n v="2"/>
    <n v="7140"/>
    <n v="3088"/>
    <n v="2"/>
    <n v="11"/>
    <n v="3"/>
    <n v="1"/>
    <n v="80"/>
    <n v="1"/>
    <n v="12"/>
    <n v="3"/>
    <n v="7"/>
    <n v="7"/>
    <n v="1"/>
    <n v="7"/>
  </r>
  <r>
    <x v="1"/>
    <s v="Travel_Rarely"/>
    <x v="0"/>
    <s v="Current Employees"/>
    <x v="0"/>
    <x v="0"/>
    <s v="STAFF-2037"/>
    <x v="1232"/>
    <x v="1"/>
    <x v="0"/>
    <x v="2"/>
    <s v="No"/>
    <s v="Y"/>
    <n v="5"/>
    <n v="-2"/>
    <n v="0"/>
    <n v="41"/>
    <x v="1"/>
    <m/>
    <n v="0"/>
    <n v="1"/>
    <n v="930"/>
    <n v="3"/>
    <x v="3"/>
    <n v="1"/>
    <n v="3"/>
    <n v="57"/>
    <n v="2"/>
    <n v="2"/>
    <n v="2"/>
    <n v="8938"/>
    <n v="12227"/>
    <n v="2"/>
    <n v="11"/>
    <n v="3"/>
    <n v="3"/>
    <n v="80"/>
    <n v="1"/>
    <n v="14"/>
    <n v="3"/>
    <n v="5"/>
    <n v="4"/>
    <n v="0"/>
    <n v="4"/>
  </r>
  <r>
    <x v="1"/>
    <s v="Travel_Rarely"/>
    <x v="2"/>
    <s v="Current Employees"/>
    <x v="0"/>
    <x v="2"/>
    <s v="STAFF-1951"/>
    <x v="1233"/>
    <x v="1"/>
    <x v="0"/>
    <x v="2"/>
    <s v="No"/>
    <s v="Y"/>
    <n v="2"/>
    <n v="-2"/>
    <n v="0"/>
    <n v="34"/>
    <x v="1"/>
    <m/>
    <n v="0"/>
    <n v="1"/>
    <n v="1239"/>
    <n v="13"/>
    <x v="2"/>
    <n v="1"/>
    <n v="4"/>
    <n v="39"/>
    <n v="3"/>
    <n v="3"/>
    <n v="3"/>
    <n v="8628"/>
    <n v="22914"/>
    <n v="1"/>
    <n v="18"/>
    <n v="3"/>
    <n v="3"/>
    <n v="80"/>
    <n v="1"/>
    <n v="9"/>
    <n v="2"/>
    <n v="8"/>
    <n v="7"/>
    <n v="1"/>
    <n v="1"/>
  </r>
  <r>
    <x v="1"/>
    <s v="Travel_Rarely"/>
    <x v="2"/>
    <s v="Current Employees"/>
    <x v="0"/>
    <x v="0"/>
    <s v="STAFF-1497"/>
    <x v="1234"/>
    <x v="1"/>
    <x v="0"/>
    <x v="2"/>
    <s v="No"/>
    <s v="Y"/>
    <n v="3"/>
    <n v="-2"/>
    <n v="0"/>
    <n v="29"/>
    <x v="1"/>
    <m/>
    <n v="0"/>
    <n v="1"/>
    <n v="1246"/>
    <n v="19"/>
    <x v="3"/>
    <n v="1"/>
    <n v="3"/>
    <n v="77"/>
    <n v="2"/>
    <n v="2"/>
    <n v="3"/>
    <n v="8620"/>
    <n v="23757"/>
    <n v="1"/>
    <n v="14"/>
    <n v="3"/>
    <n v="3"/>
    <n v="80"/>
    <n v="2"/>
    <n v="10"/>
    <n v="3"/>
    <n v="10"/>
    <n v="7"/>
    <n v="0"/>
    <n v="4"/>
  </r>
  <r>
    <x v="1"/>
    <s v="Travel_Rarely"/>
    <x v="2"/>
    <s v="Current Employees"/>
    <x v="0"/>
    <x v="2"/>
    <s v="STAFF-1670"/>
    <x v="1235"/>
    <x v="1"/>
    <x v="0"/>
    <x v="2"/>
    <s v="No"/>
    <s v="Y"/>
    <n v="5"/>
    <n v="-2"/>
    <n v="0"/>
    <n v="33"/>
    <x v="1"/>
    <m/>
    <n v="0"/>
    <n v="1"/>
    <n v="392"/>
    <n v="2"/>
    <x v="2"/>
    <n v="1"/>
    <n v="4"/>
    <n v="93"/>
    <n v="3"/>
    <n v="2"/>
    <n v="4"/>
    <n v="5505"/>
    <n v="3921"/>
    <n v="1"/>
    <n v="14"/>
    <n v="3"/>
    <n v="3"/>
    <n v="80"/>
    <n v="2"/>
    <n v="6"/>
    <n v="3"/>
    <n v="6"/>
    <n v="2"/>
    <n v="0"/>
    <n v="4"/>
  </r>
  <r>
    <x v="1"/>
    <s v="Travel_Rarely"/>
    <x v="1"/>
    <s v="Current Employees"/>
    <x v="0"/>
    <x v="3"/>
    <s v="STAFF-1466"/>
    <x v="1236"/>
    <x v="1"/>
    <x v="0"/>
    <x v="2"/>
    <s v="No"/>
    <s v="Y"/>
    <n v="3"/>
    <n v="-2"/>
    <n v="0"/>
    <n v="48"/>
    <x v="1"/>
    <m/>
    <n v="0"/>
    <n v="1"/>
    <n v="1221"/>
    <n v="7"/>
    <x v="3"/>
    <n v="1"/>
    <n v="3"/>
    <n v="96"/>
    <n v="3"/>
    <n v="2"/>
    <n v="2"/>
    <n v="5486"/>
    <n v="24795"/>
    <n v="4"/>
    <n v="11"/>
    <n v="3"/>
    <n v="1"/>
    <n v="80"/>
    <n v="3"/>
    <n v="15"/>
    <n v="3"/>
    <n v="2"/>
    <n v="2"/>
    <n v="2"/>
    <n v="2"/>
  </r>
  <r>
    <x v="1"/>
    <s v="Travel_Rarely"/>
    <x v="0"/>
    <s v="Current Employees"/>
    <x v="0"/>
    <x v="2"/>
    <s v="STAFF-1548"/>
    <x v="1237"/>
    <x v="1"/>
    <x v="0"/>
    <x v="1"/>
    <s v="No"/>
    <s v="Y"/>
    <n v="5"/>
    <n v="-2"/>
    <n v="0"/>
    <n v="40"/>
    <x v="1"/>
    <m/>
    <n v="0"/>
    <n v="1"/>
    <n v="1342"/>
    <n v="9"/>
    <x v="0"/>
    <n v="1"/>
    <n v="1"/>
    <n v="47"/>
    <n v="3"/>
    <n v="2"/>
    <n v="1"/>
    <n v="5473"/>
    <n v="19345"/>
    <n v="0"/>
    <n v="12"/>
    <n v="3"/>
    <n v="4"/>
    <n v="80"/>
    <n v="0"/>
    <n v="9"/>
    <n v="4"/>
    <n v="8"/>
    <n v="4"/>
    <n v="7"/>
    <n v="1"/>
  </r>
  <r>
    <x v="1"/>
    <s v="Travel_Rarely"/>
    <x v="2"/>
    <s v="Current Employees"/>
    <x v="0"/>
    <x v="0"/>
    <s v="STAFF-1560"/>
    <x v="1238"/>
    <x v="1"/>
    <x v="0"/>
    <x v="1"/>
    <s v="No"/>
    <s v="Y"/>
    <n v="6"/>
    <n v="-2"/>
    <n v="0"/>
    <n v="33"/>
    <x v="1"/>
    <m/>
    <n v="0"/>
    <n v="1"/>
    <n v="1242"/>
    <n v="8"/>
    <x v="2"/>
    <n v="1"/>
    <n v="1"/>
    <n v="46"/>
    <n v="3"/>
    <n v="2"/>
    <n v="1"/>
    <n v="6392"/>
    <n v="10589"/>
    <n v="2"/>
    <n v="13"/>
    <n v="3"/>
    <n v="4"/>
    <n v="80"/>
    <n v="1"/>
    <n v="8"/>
    <n v="1"/>
    <n v="2"/>
    <n v="2"/>
    <n v="2"/>
    <n v="2"/>
  </r>
  <r>
    <x v="1"/>
    <s v="Travel_Rarely"/>
    <x v="2"/>
    <s v="Current Employees"/>
    <x v="0"/>
    <x v="0"/>
    <s v="STAFF-1996"/>
    <x v="1239"/>
    <x v="1"/>
    <x v="6"/>
    <x v="1"/>
    <s v="No"/>
    <s v="Y"/>
    <n v="1"/>
    <n v="-2"/>
    <n v="0"/>
    <n v="31"/>
    <x v="1"/>
    <m/>
    <n v="0"/>
    <n v="1"/>
    <n v="1154"/>
    <n v="2"/>
    <x v="0"/>
    <n v="1"/>
    <n v="1"/>
    <n v="54"/>
    <n v="3"/>
    <n v="1"/>
    <n v="3"/>
    <n v="3067"/>
    <n v="6393"/>
    <n v="0"/>
    <n v="19"/>
    <n v="3"/>
    <n v="3"/>
    <n v="80"/>
    <n v="1"/>
    <n v="3"/>
    <n v="3"/>
    <n v="2"/>
    <n v="2"/>
    <n v="1"/>
    <n v="2"/>
  </r>
  <r>
    <x v="1"/>
    <s v="Travel_Rarely"/>
    <x v="2"/>
    <s v="Current Employees"/>
    <x v="0"/>
    <x v="4"/>
    <s v="STAFF-1749"/>
    <x v="1240"/>
    <x v="1"/>
    <x v="0"/>
    <x v="1"/>
    <s v="No"/>
    <s v="Y"/>
    <n v="3"/>
    <n v="-2"/>
    <n v="0"/>
    <n v="31"/>
    <x v="1"/>
    <m/>
    <n v="0"/>
    <n v="1"/>
    <n v="1003"/>
    <n v="5"/>
    <x v="3"/>
    <n v="1"/>
    <n v="4"/>
    <n v="51"/>
    <n v="3"/>
    <n v="2"/>
    <n v="4"/>
    <n v="8346"/>
    <n v="20943"/>
    <n v="1"/>
    <n v="19"/>
    <n v="3"/>
    <n v="3"/>
    <n v="80"/>
    <n v="1"/>
    <n v="6"/>
    <n v="3"/>
    <n v="5"/>
    <n v="2"/>
    <n v="0"/>
    <n v="2"/>
  </r>
  <r>
    <x v="1"/>
    <s v="Travel_Rarely"/>
    <x v="2"/>
    <s v="Current Employees"/>
    <x v="0"/>
    <x v="2"/>
    <s v="STAFF-2013"/>
    <x v="1241"/>
    <x v="1"/>
    <x v="6"/>
    <x v="1"/>
    <s v="No"/>
    <s v="Y"/>
    <n v="2"/>
    <n v="-2"/>
    <n v="0"/>
    <n v="32"/>
    <x v="1"/>
    <m/>
    <n v="0"/>
    <n v="1"/>
    <n v="234"/>
    <n v="1"/>
    <x v="2"/>
    <n v="1"/>
    <n v="2"/>
    <n v="68"/>
    <n v="2"/>
    <n v="1"/>
    <n v="2"/>
    <n v="2269"/>
    <n v="18024"/>
    <n v="0"/>
    <n v="14"/>
    <n v="3"/>
    <n v="2"/>
    <n v="80"/>
    <n v="1"/>
    <n v="3"/>
    <n v="3"/>
    <n v="2"/>
    <n v="2"/>
    <n v="2"/>
    <n v="2"/>
  </r>
  <r>
    <x v="1"/>
    <s v="Travel_Rarely"/>
    <x v="0"/>
    <s v="Current Employees"/>
    <x v="0"/>
    <x v="2"/>
    <s v="STAFF-1945"/>
    <x v="1242"/>
    <x v="1"/>
    <x v="0"/>
    <x v="1"/>
    <s v="No"/>
    <s v="Y"/>
    <n v="2"/>
    <n v="-2"/>
    <n v="0"/>
    <n v="35"/>
    <x v="1"/>
    <m/>
    <n v="0"/>
    <n v="1"/>
    <n v="682"/>
    <n v="18"/>
    <x v="2"/>
    <n v="1"/>
    <n v="2"/>
    <n v="71"/>
    <n v="3"/>
    <n v="2"/>
    <n v="1"/>
    <n v="5561"/>
    <n v="15975"/>
    <n v="0"/>
    <n v="16"/>
    <n v="3"/>
    <n v="4"/>
    <n v="80"/>
    <n v="1"/>
    <n v="6"/>
    <n v="1"/>
    <n v="5"/>
    <n v="3"/>
    <n v="0"/>
    <n v="4"/>
  </r>
  <r>
    <x v="1"/>
    <s v="Travel_Rarely"/>
    <x v="2"/>
    <s v="Current Employees"/>
    <x v="0"/>
    <x v="4"/>
    <s v="STAFF-1568"/>
    <x v="1243"/>
    <x v="1"/>
    <x v="0"/>
    <x v="1"/>
    <s v="No"/>
    <s v="Y"/>
    <n v="3"/>
    <n v="-2"/>
    <n v="0"/>
    <n v="30"/>
    <x v="1"/>
    <m/>
    <n v="0"/>
    <n v="1"/>
    <n v="1288"/>
    <n v="29"/>
    <x v="2"/>
    <n v="1"/>
    <n v="4"/>
    <n v="33"/>
    <n v="3"/>
    <n v="3"/>
    <n v="4"/>
    <n v="9250"/>
    <n v="17799"/>
    <n v="3"/>
    <n v="12"/>
    <n v="3"/>
    <n v="2"/>
    <n v="80"/>
    <n v="1"/>
    <n v="9"/>
    <n v="3"/>
    <n v="4"/>
    <n v="2"/>
    <n v="1"/>
    <n v="3"/>
  </r>
  <r>
    <x v="1"/>
    <s v="Travel_Rarely"/>
    <x v="0"/>
    <s v="Current Employees"/>
    <x v="0"/>
    <x v="0"/>
    <s v="STAFF-1582"/>
    <x v="1244"/>
    <x v="1"/>
    <x v="0"/>
    <x v="1"/>
    <s v="No"/>
    <s v="Y"/>
    <n v="3"/>
    <n v="-2"/>
    <n v="0"/>
    <n v="38"/>
    <x v="1"/>
    <m/>
    <n v="0"/>
    <n v="1"/>
    <n v="1245"/>
    <n v="14"/>
    <x v="3"/>
    <n v="1"/>
    <n v="3"/>
    <n v="80"/>
    <n v="3"/>
    <n v="2"/>
    <n v="2"/>
    <n v="9924"/>
    <n v="12355"/>
    <n v="0"/>
    <n v="11"/>
    <n v="3"/>
    <n v="4"/>
    <n v="80"/>
    <n v="1"/>
    <n v="10"/>
    <n v="3"/>
    <n v="9"/>
    <n v="8"/>
    <n v="7"/>
    <n v="7"/>
  </r>
  <r>
    <x v="1"/>
    <s v="Travel_Rarely"/>
    <x v="2"/>
    <s v="Current Employees"/>
    <x v="0"/>
    <x v="0"/>
    <s v="STAFF-1739"/>
    <x v="1245"/>
    <x v="1"/>
    <x v="0"/>
    <x v="1"/>
    <s v="No"/>
    <s v="Y"/>
    <n v="2"/>
    <n v="-2"/>
    <n v="0"/>
    <n v="32"/>
    <x v="1"/>
    <m/>
    <n v="0"/>
    <n v="1"/>
    <n v="371"/>
    <n v="19"/>
    <x v="3"/>
    <n v="1"/>
    <n v="4"/>
    <n v="80"/>
    <n v="1"/>
    <n v="3"/>
    <n v="3"/>
    <n v="9610"/>
    <n v="3840"/>
    <n v="3"/>
    <n v="13"/>
    <n v="3"/>
    <n v="3"/>
    <n v="80"/>
    <n v="1"/>
    <n v="10"/>
    <n v="1"/>
    <n v="4"/>
    <n v="3"/>
    <n v="0"/>
    <n v="2"/>
  </r>
  <r>
    <x v="1"/>
    <s v="Travel_Rarely"/>
    <x v="0"/>
    <s v="Current Employees"/>
    <x v="0"/>
    <x v="0"/>
    <s v="STAFF-1492"/>
    <x v="1246"/>
    <x v="1"/>
    <x v="6"/>
    <x v="1"/>
    <s v="No"/>
    <s v="Y"/>
    <n v="3"/>
    <n v="-2"/>
    <n v="0"/>
    <n v="35"/>
    <x v="1"/>
    <m/>
    <n v="0"/>
    <n v="1"/>
    <n v="660"/>
    <n v="7"/>
    <x v="1"/>
    <n v="1"/>
    <n v="4"/>
    <n v="76"/>
    <n v="3"/>
    <n v="1"/>
    <n v="3"/>
    <n v="2404"/>
    <n v="16192"/>
    <n v="1"/>
    <n v="13"/>
    <n v="3"/>
    <n v="1"/>
    <n v="80"/>
    <n v="1"/>
    <n v="1"/>
    <n v="3"/>
    <n v="1"/>
    <n v="0"/>
    <n v="0"/>
    <n v="0"/>
  </r>
  <r>
    <x v="1"/>
    <s v="Travel_Rarely"/>
    <x v="2"/>
    <s v="Current Employees"/>
    <x v="0"/>
    <x v="3"/>
    <s v="STAFF-1446"/>
    <x v="1247"/>
    <x v="1"/>
    <x v="0"/>
    <x v="1"/>
    <s v="No"/>
    <s v="Y"/>
    <n v="3"/>
    <n v="-2"/>
    <n v="0"/>
    <n v="32"/>
    <x v="1"/>
    <m/>
    <n v="0"/>
    <n v="1"/>
    <n v="601"/>
    <n v="7"/>
    <x v="4"/>
    <n v="1"/>
    <n v="4"/>
    <n v="97"/>
    <n v="3"/>
    <n v="2"/>
    <n v="2"/>
    <n v="9204"/>
    <n v="23343"/>
    <n v="4"/>
    <n v="12"/>
    <n v="3"/>
    <n v="3"/>
    <n v="80"/>
    <n v="1"/>
    <n v="7"/>
    <n v="2"/>
    <n v="4"/>
    <n v="3"/>
    <n v="0"/>
    <n v="3"/>
  </r>
  <r>
    <x v="1"/>
    <s v="Travel_Rarely"/>
    <x v="0"/>
    <s v="Current Employees"/>
    <x v="0"/>
    <x v="2"/>
    <s v="STAFF-1588"/>
    <x v="1248"/>
    <x v="1"/>
    <x v="0"/>
    <x v="1"/>
    <s v="No"/>
    <s v="Y"/>
    <n v="3"/>
    <n v="-2"/>
    <n v="0"/>
    <n v="39"/>
    <x v="1"/>
    <m/>
    <n v="0"/>
    <n v="1"/>
    <n v="1462"/>
    <n v="6"/>
    <x v="3"/>
    <n v="1"/>
    <n v="4"/>
    <n v="38"/>
    <n v="4"/>
    <n v="3"/>
    <n v="3"/>
    <n v="8237"/>
    <n v="4658"/>
    <n v="2"/>
    <n v="11"/>
    <n v="3"/>
    <n v="1"/>
    <n v="80"/>
    <n v="1"/>
    <n v="11"/>
    <n v="3"/>
    <n v="7"/>
    <n v="6"/>
    <n v="7"/>
    <n v="6"/>
  </r>
  <r>
    <x v="1"/>
    <s v="Travel_Rarely"/>
    <x v="0"/>
    <s v="Current Employees"/>
    <x v="0"/>
    <x v="3"/>
    <s v="STAFF-1787"/>
    <x v="1249"/>
    <x v="1"/>
    <x v="0"/>
    <x v="1"/>
    <s v="No"/>
    <s v="Y"/>
    <n v="2"/>
    <n v="-2"/>
    <n v="0"/>
    <n v="37"/>
    <x v="1"/>
    <m/>
    <n v="0"/>
    <n v="1"/>
    <n v="589"/>
    <n v="9"/>
    <x v="0"/>
    <n v="1"/>
    <n v="2"/>
    <n v="46"/>
    <n v="2"/>
    <n v="2"/>
    <n v="2"/>
    <n v="4189"/>
    <n v="8800"/>
    <n v="1"/>
    <n v="14"/>
    <n v="3"/>
    <n v="1"/>
    <n v="80"/>
    <n v="2"/>
    <n v="5"/>
    <n v="3"/>
    <n v="5"/>
    <n v="2"/>
    <n v="0"/>
    <n v="3"/>
  </r>
  <r>
    <x v="1"/>
    <s v="Travel_Rarely"/>
    <x v="0"/>
    <s v="Current Employees"/>
    <x v="0"/>
    <x v="3"/>
    <s v="STAFF-1908"/>
    <x v="1250"/>
    <x v="1"/>
    <x v="0"/>
    <x v="1"/>
    <s v="No"/>
    <s v="Y"/>
    <n v="1"/>
    <n v="-2"/>
    <n v="0"/>
    <n v="36"/>
    <x v="1"/>
    <m/>
    <n v="0"/>
    <n v="1"/>
    <n v="335"/>
    <n v="17"/>
    <x v="0"/>
    <n v="1"/>
    <n v="3"/>
    <n v="33"/>
    <n v="2"/>
    <n v="2"/>
    <n v="2"/>
    <n v="5507"/>
    <n v="16822"/>
    <n v="2"/>
    <n v="16"/>
    <n v="3"/>
    <n v="3"/>
    <n v="80"/>
    <n v="2"/>
    <n v="12"/>
    <n v="1"/>
    <n v="4"/>
    <n v="2"/>
    <n v="1"/>
    <n v="3"/>
  </r>
  <r>
    <x v="1"/>
    <s v="Travel_Rarely"/>
    <x v="0"/>
    <s v="Current Employees"/>
    <x v="0"/>
    <x v="0"/>
    <s v="STAFF-1995"/>
    <x v="1251"/>
    <x v="1"/>
    <x v="0"/>
    <x v="1"/>
    <s v="No"/>
    <s v="Y"/>
    <n v="3"/>
    <n v="-2"/>
    <n v="0"/>
    <n v="38"/>
    <x v="1"/>
    <m/>
    <n v="0"/>
    <n v="1"/>
    <n v="1321"/>
    <n v="1"/>
    <x v="2"/>
    <n v="1"/>
    <n v="4"/>
    <n v="86"/>
    <n v="3"/>
    <n v="2"/>
    <n v="2"/>
    <n v="4440"/>
    <n v="7636"/>
    <n v="0"/>
    <n v="15"/>
    <n v="3"/>
    <n v="1"/>
    <n v="80"/>
    <n v="2"/>
    <n v="16"/>
    <n v="3"/>
    <n v="15"/>
    <n v="13"/>
    <n v="5"/>
    <n v="8"/>
  </r>
  <r>
    <x v="1"/>
    <s v="Travel_Rarely"/>
    <x v="2"/>
    <s v="Current Employees"/>
    <x v="0"/>
    <x v="0"/>
    <s v="STAFF-1479"/>
    <x v="1252"/>
    <x v="1"/>
    <x v="0"/>
    <x v="1"/>
    <s v="No"/>
    <s v="Y"/>
    <n v="2"/>
    <n v="-2"/>
    <n v="0"/>
    <n v="30"/>
    <x v="1"/>
    <m/>
    <n v="0"/>
    <n v="1"/>
    <n v="1358"/>
    <n v="16"/>
    <x v="1"/>
    <n v="1"/>
    <n v="4"/>
    <n v="96"/>
    <n v="3"/>
    <n v="2"/>
    <n v="3"/>
    <n v="5301"/>
    <n v="2939"/>
    <n v="8"/>
    <n v="15"/>
    <n v="3"/>
    <n v="3"/>
    <n v="80"/>
    <n v="2"/>
    <n v="4"/>
    <n v="2"/>
    <n v="2"/>
    <n v="1"/>
    <n v="2"/>
    <n v="2"/>
  </r>
  <r>
    <x v="1"/>
    <s v="Travel_Rarely"/>
    <x v="0"/>
    <s v="Current Employees"/>
    <x v="0"/>
    <x v="0"/>
    <s v="STAFF-1961"/>
    <x v="1253"/>
    <x v="1"/>
    <x v="6"/>
    <x v="0"/>
    <s v="No"/>
    <s v="Y"/>
    <n v="3"/>
    <n v="-2"/>
    <n v="0"/>
    <n v="38"/>
    <x v="1"/>
    <m/>
    <n v="0"/>
    <n v="1"/>
    <n v="1404"/>
    <n v="1"/>
    <x v="3"/>
    <n v="1"/>
    <n v="1"/>
    <n v="59"/>
    <n v="2"/>
    <n v="1"/>
    <n v="1"/>
    <n v="2858"/>
    <n v="11473"/>
    <n v="4"/>
    <n v="14"/>
    <n v="3"/>
    <n v="1"/>
    <n v="80"/>
    <n v="0"/>
    <n v="20"/>
    <n v="2"/>
    <n v="1"/>
    <n v="0"/>
    <n v="0"/>
    <n v="0"/>
  </r>
  <r>
    <x v="1"/>
    <s v="Travel_Rarely"/>
    <x v="0"/>
    <s v="Current Employees"/>
    <x v="0"/>
    <x v="3"/>
    <s v="STAFF-1975"/>
    <x v="1254"/>
    <x v="1"/>
    <x v="0"/>
    <x v="0"/>
    <s v="No"/>
    <s v="Y"/>
    <n v="3"/>
    <n v="-2"/>
    <n v="0"/>
    <n v="39"/>
    <x v="1"/>
    <m/>
    <n v="0"/>
    <n v="1"/>
    <n v="119"/>
    <n v="15"/>
    <x v="2"/>
    <n v="1"/>
    <n v="2"/>
    <n v="77"/>
    <n v="3"/>
    <n v="4"/>
    <n v="1"/>
    <n v="13341"/>
    <n v="25098"/>
    <n v="0"/>
    <n v="12"/>
    <n v="3"/>
    <n v="1"/>
    <n v="80"/>
    <n v="0"/>
    <n v="21"/>
    <n v="3"/>
    <n v="20"/>
    <n v="8"/>
    <n v="11"/>
    <n v="10"/>
  </r>
  <r>
    <x v="1"/>
    <s v="Travel_Rarely"/>
    <x v="0"/>
    <s v="Current Employees"/>
    <x v="0"/>
    <x v="2"/>
    <s v="STAFF-1740"/>
    <x v="1255"/>
    <x v="1"/>
    <x v="5"/>
    <x v="0"/>
    <s v="No"/>
    <s v="Y"/>
    <n v="3"/>
    <n v="-2"/>
    <n v="0"/>
    <n v="40"/>
    <x v="1"/>
    <m/>
    <n v="0"/>
    <n v="1"/>
    <n v="611"/>
    <n v="7"/>
    <x v="2"/>
    <n v="1"/>
    <n v="2"/>
    <n v="88"/>
    <n v="3"/>
    <n v="5"/>
    <n v="2"/>
    <n v="19833"/>
    <n v="4349"/>
    <n v="1"/>
    <n v="14"/>
    <n v="3"/>
    <n v="2"/>
    <n v="80"/>
    <n v="0"/>
    <n v="21"/>
    <n v="2"/>
    <n v="21"/>
    <n v="8"/>
    <n v="12"/>
    <n v="8"/>
  </r>
  <r>
    <x v="1"/>
    <s v="Travel_Rarely"/>
    <x v="2"/>
    <s v="Current Employees"/>
    <x v="0"/>
    <x v="3"/>
    <s v="STAFF-1924"/>
    <x v="1256"/>
    <x v="1"/>
    <x v="0"/>
    <x v="0"/>
    <s v="No"/>
    <s v="Y"/>
    <n v="2"/>
    <n v="-2"/>
    <n v="0"/>
    <n v="33"/>
    <x v="1"/>
    <m/>
    <n v="0"/>
    <n v="1"/>
    <n v="217"/>
    <n v="10"/>
    <x v="2"/>
    <n v="1"/>
    <n v="2"/>
    <n v="43"/>
    <n v="3"/>
    <n v="2"/>
    <n v="1"/>
    <n v="5487"/>
    <n v="10410"/>
    <n v="1"/>
    <n v="14"/>
    <n v="3"/>
    <n v="2"/>
    <n v="80"/>
    <n v="0"/>
    <n v="10"/>
    <n v="2"/>
    <n v="10"/>
    <n v="4"/>
    <n v="0"/>
    <n v="9"/>
  </r>
  <r>
    <x v="1"/>
    <s v="Travel_Rarely"/>
    <x v="2"/>
    <s v="Current Employees"/>
    <x v="0"/>
    <x v="2"/>
    <s v="STAFF-1650"/>
    <x v="1257"/>
    <x v="1"/>
    <x v="0"/>
    <x v="0"/>
    <s v="No"/>
    <s v="Y"/>
    <n v="2"/>
    <n v="-2"/>
    <n v="0"/>
    <n v="29"/>
    <x v="1"/>
    <m/>
    <n v="0"/>
    <n v="1"/>
    <n v="469"/>
    <n v="10"/>
    <x v="3"/>
    <n v="1"/>
    <n v="3"/>
    <n v="42"/>
    <n v="2"/>
    <n v="2"/>
    <n v="3"/>
    <n v="5869"/>
    <n v="23413"/>
    <n v="9"/>
    <n v="11"/>
    <n v="3"/>
    <n v="3"/>
    <n v="80"/>
    <n v="0"/>
    <n v="8"/>
    <n v="3"/>
    <n v="5"/>
    <n v="2"/>
    <n v="1"/>
    <n v="4"/>
  </r>
  <r>
    <x v="1"/>
    <s v="Travel_Rarely"/>
    <x v="2"/>
    <s v="Current Employees"/>
    <x v="0"/>
    <x v="2"/>
    <s v="STAFF-1836"/>
    <x v="1258"/>
    <x v="1"/>
    <x v="0"/>
    <x v="0"/>
    <s v="No"/>
    <s v="Y"/>
    <n v="4"/>
    <n v="-2"/>
    <n v="0"/>
    <n v="26"/>
    <x v="1"/>
    <m/>
    <n v="0"/>
    <n v="1"/>
    <n v="572"/>
    <n v="10"/>
    <x v="3"/>
    <n v="1"/>
    <n v="3"/>
    <n v="46"/>
    <n v="3"/>
    <n v="2"/>
    <n v="4"/>
    <n v="4684"/>
    <n v="9125"/>
    <n v="1"/>
    <n v="13"/>
    <n v="3"/>
    <n v="1"/>
    <n v="80"/>
    <n v="0"/>
    <n v="5"/>
    <n v="3"/>
    <n v="5"/>
    <n v="3"/>
    <n v="1"/>
    <n v="2"/>
  </r>
  <r>
    <x v="1"/>
    <s v="Travel_Rarely"/>
    <x v="2"/>
    <s v="Current Employees"/>
    <x v="0"/>
    <x v="1"/>
    <s v="STAFF-1478"/>
    <x v="1259"/>
    <x v="1"/>
    <x v="0"/>
    <x v="0"/>
    <s v="No"/>
    <s v="Y"/>
    <n v="2"/>
    <n v="-2"/>
    <n v="0"/>
    <n v="34"/>
    <x v="1"/>
    <m/>
    <n v="0"/>
    <n v="1"/>
    <n v="1326"/>
    <n v="3"/>
    <x v="3"/>
    <n v="1"/>
    <n v="4"/>
    <n v="81"/>
    <n v="1"/>
    <n v="2"/>
    <n v="1"/>
    <n v="4759"/>
    <n v="15891"/>
    <n v="3"/>
    <n v="18"/>
    <n v="3"/>
    <n v="4"/>
    <n v="80"/>
    <n v="0"/>
    <n v="15"/>
    <n v="3"/>
    <n v="13"/>
    <n v="9"/>
    <n v="3"/>
    <n v="12"/>
  </r>
  <r>
    <x v="1"/>
    <s v="Travel_Rarely"/>
    <x v="4"/>
    <s v="Current Employees"/>
    <x v="0"/>
    <x v="0"/>
    <s v="STAFF-1680"/>
    <x v="1260"/>
    <x v="1"/>
    <x v="6"/>
    <x v="0"/>
    <s v="No"/>
    <s v="Y"/>
    <n v="3"/>
    <n v="-2"/>
    <n v="0"/>
    <n v="20"/>
    <x v="1"/>
    <m/>
    <n v="0"/>
    <n v="1"/>
    <n v="727"/>
    <n v="9"/>
    <x v="1"/>
    <n v="1"/>
    <n v="4"/>
    <n v="54"/>
    <n v="3"/>
    <n v="1"/>
    <n v="1"/>
    <n v="2728"/>
    <n v="21082"/>
    <n v="1"/>
    <n v="11"/>
    <n v="3"/>
    <n v="1"/>
    <n v="80"/>
    <n v="0"/>
    <n v="2"/>
    <n v="3"/>
    <n v="2"/>
    <n v="2"/>
    <n v="0"/>
    <n v="2"/>
  </r>
  <r>
    <x v="1"/>
    <s v="Travel_Rarely"/>
    <x v="2"/>
    <s v="Current Employees"/>
    <x v="0"/>
    <x v="2"/>
    <s v="STAFF-1469"/>
    <x v="1261"/>
    <x v="1"/>
    <x v="0"/>
    <x v="0"/>
    <s v="No"/>
    <s v="Y"/>
    <n v="4"/>
    <n v="-2"/>
    <n v="0"/>
    <n v="28"/>
    <x v="1"/>
    <m/>
    <n v="0"/>
    <n v="1"/>
    <n v="866"/>
    <n v="5"/>
    <x v="3"/>
    <n v="1"/>
    <n v="4"/>
    <n v="84"/>
    <n v="3"/>
    <n v="2"/>
    <n v="1"/>
    <n v="8463"/>
    <n v="23490"/>
    <n v="0"/>
    <n v="18"/>
    <n v="3"/>
    <n v="4"/>
    <n v="80"/>
    <n v="0"/>
    <n v="6"/>
    <n v="3"/>
    <n v="5"/>
    <n v="4"/>
    <n v="1"/>
    <n v="3"/>
  </r>
  <r>
    <x v="1"/>
    <s v="Travel_Rarely"/>
    <x v="0"/>
    <s v="Current Employees"/>
    <x v="0"/>
    <x v="3"/>
    <s v="STAFF-1708"/>
    <x v="1262"/>
    <x v="1"/>
    <x v="0"/>
    <x v="0"/>
    <s v="No"/>
    <s v="Y"/>
    <n v="3"/>
    <n v="-2"/>
    <n v="0"/>
    <n v="41"/>
    <x v="1"/>
    <m/>
    <n v="0"/>
    <n v="1"/>
    <n v="918"/>
    <n v="6"/>
    <x v="3"/>
    <n v="1"/>
    <n v="4"/>
    <n v="35"/>
    <n v="3"/>
    <n v="3"/>
    <n v="1"/>
    <n v="9241"/>
    <n v="15869"/>
    <n v="1"/>
    <n v="12"/>
    <n v="3"/>
    <n v="2"/>
    <n v="80"/>
    <n v="0"/>
    <n v="10"/>
    <n v="3"/>
    <n v="10"/>
    <n v="8"/>
    <n v="8"/>
    <n v="7"/>
  </r>
  <r>
    <x v="1"/>
    <s v="Travel_Rarely"/>
    <x v="2"/>
    <s v="Current Employees"/>
    <x v="0"/>
    <x v="3"/>
    <s v="STAFF-1965"/>
    <x v="1263"/>
    <x v="1"/>
    <x v="0"/>
    <x v="0"/>
    <s v="No"/>
    <s v="Y"/>
    <n v="5"/>
    <n v="-2"/>
    <n v="0"/>
    <n v="27"/>
    <x v="1"/>
    <m/>
    <n v="0"/>
    <n v="1"/>
    <n v="954"/>
    <n v="9"/>
    <x v="3"/>
    <n v="1"/>
    <n v="4"/>
    <n v="44"/>
    <n v="3"/>
    <n v="2"/>
    <n v="1"/>
    <n v="4105"/>
    <n v="5099"/>
    <n v="1"/>
    <n v="14"/>
    <n v="3"/>
    <n v="1"/>
    <n v="80"/>
    <n v="0"/>
    <n v="7"/>
    <n v="3"/>
    <n v="7"/>
    <n v="7"/>
    <n v="0"/>
    <n v="7"/>
  </r>
  <r>
    <x v="1"/>
    <s v="Travel_Rarely"/>
    <x v="1"/>
    <s v="Current Employees"/>
    <x v="0"/>
    <x v="0"/>
    <s v="STAFF-1602"/>
    <x v="1264"/>
    <x v="1"/>
    <x v="5"/>
    <x v="0"/>
    <s v="No"/>
    <s v="Y"/>
    <n v="5"/>
    <n v="-2"/>
    <n v="0"/>
    <n v="46"/>
    <x v="1"/>
    <m/>
    <n v="0"/>
    <n v="1"/>
    <n v="563"/>
    <n v="1"/>
    <x v="2"/>
    <n v="1"/>
    <n v="4"/>
    <n v="56"/>
    <n v="4"/>
    <n v="4"/>
    <n v="1"/>
    <n v="17567"/>
    <n v="3156"/>
    <n v="1"/>
    <n v="15"/>
    <n v="3"/>
    <n v="2"/>
    <n v="80"/>
    <n v="0"/>
    <n v="27"/>
    <n v="1"/>
    <n v="26"/>
    <n v="0"/>
    <n v="0"/>
    <n v="12"/>
  </r>
  <r>
    <x v="1"/>
    <s v="Non-Travel"/>
    <x v="4"/>
    <s v="Current Employees"/>
    <x v="1"/>
    <x v="1"/>
    <s v="STAFF-1605"/>
    <x v="1265"/>
    <x v="0"/>
    <x v="1"/>
    <x v="1"/>
    <s v="Yes"/>
    <s v="Y"/>
    <n v="2"/>
    <n v="-2"/>
    <n v="0"/>
    <n v="22"/>
    <x v="1"/>
    <m/>
    <n v="0"/>
    <n v="1"/>
    <n v="457"/>
    <n v="26"/>
    <x v="0"/>
    <n v="1"/>
    <n v="2"/>
    <n v="85"/>
    <n v="2"/>
    <n v="1"/>
    <n v="3"/>
    <n v="2814"/>
    <n v="10293"/>
    <n v="1"/>
    <n v="14"/>
    <n v="3"/>
    <n v="2"/>
    <n v="80"/>
    <n v="0"/>
    <n v="4"/>
    <n v="2"/>
    <n v="4"/>
    <n v="2"/>
    <n v="1"/>
    <n v="3"/>
  </r>
  <r>
    <x v="1"/>
    <s v="Travel_Frequently"/>
    <x v="0"/>
    <s v="Current Employees"/>
    <x v="1"/>
    <x v="2"/>
    <s v="STAFF-1937"/>
    <x v="1266"/>
    <x v="0"/>
    <x v="1"/>
    <x v="2"/>
    <s v="Yes"/>
    <s v="Y"/>
    <n v="3"/>
    <n v="-2"/>
    <n v="0"/>
    <n v="38"/>
    <x v="1"/>
    <m/>
    <n v="0"/>
    <n v="1"/>
    <n v="1394"/>
    <n v="8"/>
    <x v="3"/>
    <n v="1"/>
    <n v="4"/>
    <n v="58"/>
    <n v="2"/>
    <n v="2"/>
    <n v="2"/>
    <n v="2133"/>
    <n v="18115"/>
    <n v="1"/>
    <n v="16"/>
    <n v="3"/>
    <n v="3"/>
    <n v="80"/>
    <n v="1"/>
    <n v="20"/>
    <n v="3"/>
    <n v="20"/>
    <n v="11"/>
    <n v="0"/>
    <n v="7"/>
  </r>
  <r>
    <x v="1"/>
    <s v="Travel_Frequently"/>
    <x v="4"/>
    <s v="Current Employees"/>
    <x v="1"/>
    <x v="4"/>
    <s v="STAFF-1646"/>
    <x v="1267"/>
    <x v="0"/>
    <x v="1"/>
    <x v="0"/>
    <s v="Yes"/>
    <s v="Y"/>
    <n v="2"/>
    <n v="-2"/>
    <n v="0"/>
    <n v="24"/>
    <x v="1"/>
    <m/>
    <n v="0"/>
    <n v="1"/>
    <n v="567"/>
    <n v="2"/>
    <x v="1"/>
    <n v="1"/>
    <n v="4"/>
    <n v="32"/>
    <n v="3"/>
    <n v="1"/>
    <n v="4"/>
    <n v="3760"/>
    <n v="17218"/>
    <n v="1"/>
    <n v="13"/>
    <n v="3"/>
    <n v="3"/>
    <n v="80"/>
    <n v="0"/>
    <n v="6"/>
    <n v="3"/>
    <n v="6"/>
    <n v="3"/>
    <n v="1"/>
    <n v="3"/>
  </r>
  <r>
    <x v="1"/>
    <s v="Travel_Frequently"/>
    <x v="2"/>
    <s v="Current Employees"/>
    <x v="1"/>
    <x v="0"/>
    <s v="STAFF-1850"/>
    <x v="1268"/>
    <x v="0"/>
    <x v="2"/>
    <x v="0"/>
    <s v="Yes"/>
    <s v="Y"/>
    <n v="3"/>
    <n v="-2"/>
    <n v="0"/>
    <n v="27"/>
    <x v="1"/>
    <m/>
    <n v="0"/>
    <n v="1"/>
    <n v="1297"/>
    <n v="5"/>
    <x v="0"/>
    <n v="1"/>
    <n v="4"/>
    <n v="53"/>
    <n v="3"/>
    <n v="1"/>
    <n v="4"/>
    <n v="2379"/>
    <n v="19826"/>
    <n v="0"/>
    <n v="14"/>
    <n v="3"/>
    <n v="3"/>
    <n v="80"/>
    <n v="0"/>
    <n v="6"/>
    <n v="2"/>
    <n v="5"/>
    <n v="4"/>
    <n v="0"/>
    <n v="2"/>
  </r>
  <r>
    <x v="1"/>
    <s v="Travel_Rarely"/>
    <x v="0"/>
    <s v="Current Employees"/>
    <x v="2"/>
    <x v="0"/>
    <s v="STAFF-1683"/>
    <x v="1269"/>
    <x v="0"/>
    <x v="8"/>
    <x v="2"/>
    <s v="Yes"/>
    <s v="Y"/>
    <n v="2"/>
    <n v="-2"/>
    <n v="0"/>
    <n v="44"/>
    <x v="1"/>
    <m/>
    <n v="0"/>
    <n v="1"/>
    <n v="528"/>
    <n v="1"/>
    <x v="3"/>
    <n v="1"/>
    <n v="3"/>
    <n v="44"/>
    <n v="3"/>
    <n v="1"/>
    <n v="4"/>
    <n v="3195"/>
    <n v="4167"/>
    <n v="4"/>
    <n v="18"/>
    <n v="3"/>
    <n v="1"/>
    <n v="80"/>
    <n v="3"/>
    <n v="8"/>
    <n v="3"/>
    <n v="2"/>
    <n v="2"/>
    <n v="2"/>
    <n v="2"/>
  </r>
  <r>
    <x v="1"/>
    <s v="Travel_Rarely"/>
    <x v="0"/>
    <s v="Current Employees"/>
    <x v="2"/>
    <x v="0"/>
    <s v="STAFF-2040"/>
    <x v="1270"/>
    <x v="0"/>
    <x v="8"/>
    <x v="0"/>
    <s v="Yes"/>
    <s v="Y"/>
    <n v="2"/>
    <n v="-2"/>
    <n v="0"/>
    <n v="35"/>
    <x v="1"/>
    <m/>
    <n v="0"/>
    <n v="1"/>
    <n v="1146"/>
    <n v="26"/>
    <x v="2"/>
    <n v="1"/>
    <n v="3"/>
    <n v="31"/>
    <n v="3"/>
    <n v="3"/>
    <n v="4"/>
    <n v="8837"/>
    <n v="16642"/>
    <n v="1"/>
    <n v="16"/>
    <n v="3"/>
    <n v="3"/>
    <n v="80"/>
    <n v="0"/>
    <n v="9"/>
    <n v="3"/>
    <n v="9"/>
    <n v="0"/>
    <n v="1"/>
    <n v="7"/>
  </r>
  <r>
    <x v="1"/>
    <s v="Travel_Rarely"/>
    <x v="0"/>
    <s v="Current Employees"/>
    <x v="1"/>
    <x v="2"/>
    <s v="STAFF-1608"/>
    <x v="1271"/>
    <x v="0"/>
    <x v="7"/>
    <x v="2"/>
    <s v="Yes"/>
    <s v="Y"/>
    <n v="4"/>
    <n v="-2"/>
    <n v="0"/>
    <n v="44"/>
    <x v="1"/>
    <m/>
    <n v="0"/>
    <n v="1"/>
    <n v="1313"/>
    <n v="7"/>
    <x v="3"/>
    <n v="1"/>
    <n v="2"/>
    <n v="31"/>
    <n v="3"/>
    <n v="5"/>
    <n v="4"/>
    <n v="19049"/>
    <n v="3549"/>
    <n v="0"/>
    <n v="14"/>
    <n v="3"/>
    <n v="4"/>
    <n v="80"/>
    <n v="1"/>
    <n v="23"/>
    <n v="2"/>
    <n v="22"/>
    <n v="7"/>
    <n v="1"/>
    <n v="10"/>
  </r>
  <r>
    <x v="1"/>
    <s v="Travel_Rarely"/>
    <x v="1"/>
    <s v="Current Employees"/>
    <x v="1"/>
    <x v="0"/>
    <s v="STAFF-1827"/>
    <x v="1272"/>
    <x v="0"/>
    <x v="3"/>
    <x v="2"/>
    <s v="Yes"/>
    <s v="Y"/>
    <n v="4"/>
    <n v="-2"/>
    <n v="0"/>
    <n v="47"/>
    <x v="1"/>
    <m/>
    <n v="0"/>
    <n v="1"/>
    <n v="1001"/>
    <n v="4"/>
    <x v="3"/>
    <n v="1"/>
    <n v="3"/>
    <n v="92"/>
    <n v="2"/>
    <n v="3"/>
    <n v="2"/>
    <n v="10333"/>
    <n v="19271"/>
    <n v="8"/>
    <n v="12"/>
    <n v="3"/>
    <n v="3"/>
    <n v="80"/>
    <n v="1"/>
    <n v="28"/>
    <n v="3"/>
    <n v="22"/>
    <n v="11"/>
    <n v="14"/>
    <n v="10"/>
  </r>
  <r>
    <x v="1"/>
    <s v="Travel_Rarely"/>
    <x v="1"/>
    <s v="Current Employees"/>
    <x v="1"/>
    <x v="2"/>
    <s v="STAFF-1674"/>
    <x v="1273"/>
    <x v="0"/>
    <x v="2"/>
    <x v="2"/>
    <s v="Yes"/>
    <s v="Y"/>
    <n v="2"/>
    <n v="-2"/>
    <n v="0"/>
    <n v="49"/>
    <x v="1"/>
    <m/>
    <n v="0"/>
    <n v="1"/>
    <n v="464"/>
    <n v="16"/>
    <x v="3"/>
    <n v="1"/>
    <n v="4"/>
    <n v="74"/>
    <n v="3"/>
    <n v="1"/>
    <n v="1"/>
    <n v="2587"/>
    <n v="24941"/>
    <n v="4"/>
    <n v="16"/>
    <n v="3"/>
    <n v="2"/>
    <n v="80"/>
    <n v="1"/>
    <n v="17"/>
    <n v="2"/>
    <n v="2"/>
    <n v="2"/>
    <n v="2"/>
    <n v="2"/>
  </r>
  <r>
    <x v="1"/>
    <s v="Travel_Rarely"/>
    <x v="2"/>
    <s v="Current Employees"/>
    <x v="1"/>
    <x v="2"/>
    <s v="STAFF-1974"/>
    <x v="1274"/>
    <x v="0"/>
    <x v="2"/>
    <x v="2"/>
    <s v="Yes"/>
    <s v="Y"/>
    <n v="4"/>
    <n v="-2"/>
    <n v="0"/>
    <n v="31"/>
    <x v="1"/>
    <m/>
    <n v="0"/>
    <n v="1"/>
    <n v="1276"/>
    <n v="2"/>
    <x v="1"/>
    <n v="1"/>
    <n v="4"/>
    <n v="59"/>
    <n v="1"/>
    <n v="1"/>
    <n v="4"/>
    <n v="1129"/>
    <n v="17536"/>
    <n v="1"/>
    <n v="11"/>
    <n v="3"/>
    <n v="3"/>
    <n v="80"/>
    <n v="3"/>
    <n v="1"/>
    <n v="3"/>
    <n v="1"/>
    <n v="0"/>
    <n v="0"/>
    <n v="0"/>
  </r>
  <r>
    <x v="1"/>
    <s v="Travel_Rarely"/>
    <x v="0"/>
    <s v="Current Employees"/>
    <x v="1"/>
    <x v="1"/>
    <s v="STAFF-1886"/>
    <x v="1275"/>
    <x v="0"/>
    <x v="3"/>
    <x v="1"/>
    <s v="Yes"/>
    <s v="Y"/>
    <n v="2"/>
    <n v="-2"/>
    <n v="0"/>
    <n v="35"/>
    <x v="1"/>
    <m/>
    <n v="0"/>
    <n v="1"/>
    <n v="219"/>
    <n v="16"/>
    <x v="0"/>
    <n v="1"/>
    <n v="4"/>
    <n v="44"/>
    <n v="2"/>
    <n v="2"/>
    <n v="2"/>
    <n v="4788"/>
    <n v="25388"/>
    <n v="0"/>
    <n v="11"/>
    <n v="3"/>
    <n v="4"/>
    <n v="80"/>
    <n v="0"/>
    <n v="4"/>
    <n v="3"/>
    <n v="3"/>
    <n v="2"/>
    <n v="0"/>
    <n v="2"/>
  </r>
  <r>
    <x v="1"/>
    <s v="Travel_Rarely"/>
    <x v="2"/>
    <s v="Current Employees"/>
    <x v="1"/>
    <x v="0"/>
    <s v="STAFF-1893"/>
    <x v="1276"/>
    <x v="0"/>
    <x v="1"/>
    <x v="1"/>
    <s v="Yes"/>
    <s v="Y"/>
    <n v="3"/>
    <n v="-2"/>
    <n v="0"/>
    <n v="26"/>
    <x v="1"/>
    <m/>
    <n v="0"/>
    <n v="1"/>
    <n v="482"/>
    <n v="1"/>
    <x v="0"/>
    <n v="1"/>
    <n v="2"/>
    <n v="90"/>
    <n v="2"/>
    <n v="1"/>
    <n v="3"/>
    <n v="2933"/>
    <n v="14908"/>
    <n v="1"/>
    <n v="13"/>
    <n v="3"/>
    <n v="3"/>
    <n v="80"/>
    <n v="1"/>
    <n v="1"/>
    <n v="2"/>
    <n v="1"/>
    <n v="0"/>
    <n v="1"/>
    <n v="0"/>
  </r>
  <r>
    <x v="1"/>
    <s v="Travel_Rarely"/>
    <x v="0"/>
    <s v="Current Employees"/>
    <x v="1"/>
    <x v="0"/>
    <s v="STAFF-1724"/>
    <x v="1277"/>
    <x v="0"/>
    <x v="3"/>
    <x v="1"/>
    <s v="Yes"/>
    <s v="Y"/>
    <n v="3"/>
    <n v="-2"/>
    <n v="0"/>
    <n v="40"/>
    <x v="1"/>
    <m/>
    <n v="0"/>
    <n v="1"/>
    <n v="369"/>
    <n v="8"/>
    <x v="0"/>
    <n v="1"/>
    <n v="2"/>
    <n v="92"/>
    <n v="3"/>
    <n v="2"/>
    <n v="1"/>
    <n v="6516"/>
    <n v="5041"/>
    <n v="2"/>
    <n v="16"/>
    <n v="3"/>
    <n v="2"/>
    <n v="80"/>
    <n v="1"/>
    <n v="18"/>
    <n v="3"/>
    <n v="1"/>
    <n v="0"/>
    <n v="0"/>
    <n v="0"/>
  </r>
  <r>
    <x v="1"/>
    <s v="Travel_Rarely"/>
    <x v="2"/>
    <s v="Current Employees"/>
    <x v="1"/>
    <x v="2"/>
    <s v="STAFF-2009"/>
    <x v="1278"/>
    <x v="0"/>
    <x v="4"/>
    <x v="1"/>
    <s v="Yes"/>
    <s v="Y"/>
    <n v="6"/>
    <n v="-2"/>
    <n v="0"/>
    <n v="33"/>
    <x v="1"/>
    <m/>
    <n v="0"/>
    <n v="1"/>
    <n v="501"/>
    <n v="15"/>
    <x v="0"/>
    <n v="1"/>
    <n v="2"/>
    <n v="95"/>
    <n v="3"/>
    <n v="2"/>
    <n v="4"/>
    <n v="4878"/>
    <n v="21653"/>
    <n v="0"/>
    <n v="13"/>
    <n v="3"/>
    <n v="1"/>
    <n v="80"/>
    <n v="1"/>
    <n v="10"/>
    <n v="3"/>
    <n v="9"/>
    <n v="7"/>
    <n v="8"/>
    <n v="1"/>
  </r>
  <r>
    <x v="1"/>
    <s v="Travel_Rarely"/>
    <x v="1"/>
    <s v="Current Employees"/>
    <x v="1"/>
    <x v="0"/>
    <s v="STAFF-1661"/>
    <x v="1279"/>
    <x v="0"/>
    <x v="4"/>
    <x v="1"/>
    <s v="Yes"/>
    <s v="Y"/>
    <n v="3"/>
    <n v="-2"/>
    <n v="0"/>
    <n v="49"/>
    <x v="1"/>
    <m/>
    <n v="0"/>
    <n v="1"/>
    <n v="465"/>
    <n v="6"/>
    <x v="1"/>
    <n v="1"/>
    <n v="3"/>
    <n v="41"/>
    <n v="2"/>
    <n v="4"/>
    <n v="3"/>
    <n v="13966"/>
    <n v="11652"/>
    <n v="2"/>
    <n v="19"/>
    <n v="3"/>
    <n v="2"/>
    <n v="80"/>
    <n v="1"/>
    <n v="30"/>
    <n v="3"/>
    <n v="15"/>
    <n v="11"/>
    <n v="2"/>
    <n v="12"/>
  </r>
  <r>
    <x v="1"/>
    <s v="Travel_Rarely"/>
    <x v="0"/>
    <s v="Current Employees"/>
    <x v="1"/>
    <x v="0"/>
    <s v="STAFF-1703"/>
    <x v="1280"/>
    <x v="0"/>
    <x v="4"/>
    <x v="1"/>
    <s v="Yes"/>
    <s v="Y"/>
    <n v="2"/>
    <n v="-2"/>
    <n v="0"/>
    <n v="44"/>
    <x v="1"/>
    <m/>
    <n v="0"/>
    <n v="1"/>
    <n v="921"/>
    <n v="2"/>
    <x v="3"/>
    <n v="1"/>
    <n v="3"/>
    <n v="96"/>
    <n v="4"/>
    <n v="3"/>
    <n v="4"/>
    <n v="7879"/>
    <n v="14810"/>
    <n v="1"/>
    <n v="19"/>
    <n v="3"/>
    <n v="2"/>
    <n v="80"/>
    <n v="1"/>
    <n v="9"/>
    <n v="3"/>
    <n v="8"/>
    <n v="7"/>
    <n v="6"/>
    <n v="7"/>
  </r>
  <r>
    <x v="1"/>
    <s v="Travel_Rarely"/>
    <x v="0"/>
    <s v="Current Employees"/>
    <x v="1"/>
    <x v="2"/>
    <s v="STAFF-1638"/>
    <x v="1281"/>
    <x v="0"/>
    <x v="3"/>
    <x v="1"/>
    <s v="Yes"/>
    <s v="Y"/>
    <n v="6"/>
    <n v="-2"/>
    <n v="0"/>
    <n v="38"/>
    <x v="1"/>
    <m/>
    <n v="0"/>
    <n v="1"/>
    <n v="397"/>
    <n v="2"/>
    <x v="0"/>
    <n v="1"/>
    <n v="4"/>
    <n v="54"/>
    <n v="2"/>
    <n v="3"/>
    <n v="3"/>
    <n v="7756"/>
    <n v="14199"/>
    <n v="3"/>
    <n v="19"/>
    <n v="3"/>
    <n v="4"/>
    <n v="80"/>
    <n v="1"/>
    <n v="10"/>
    <n v="4"/>
    <n v="5"/>
    <n v="4"/>
    <n v="0"/>
    <n v="2"/>
  </r>
  <r>
    <x v="1"/>
    <s v="Travel_Rarely"/>
    <x v="0"/>
    <s v="Current Employees"/>
    <x v="1"/>
    <x v="0"/>
    <s v="STAFF-1614"/>
    <x v="1282"/>
    <x v="0"/>
    <x v="3"/>
    <x v="1"/>
    <s v="Yes"/>
    <s v="Y"/>
    <n v="2"/>
    <n v="-2"/>
    <n v="0"/>
    <n v="36"/>
    <x v="1"/>
    <m/>
    <n v="0"/>
    <n v="1"/>
    <n v="559"/>
    <n v="12"/>
    <x v="2"/>
    <n v="1"/>
    <n v="3"/>
    <n v="76"/>
    <n v="3"/>
    <n v="2"/>
    <n v="3"/>
    <n v="4663"/>
    <n v="12421"/>
    <n v="9"/>
    <n v="12"/>
    <n v="3"/>
    <n v="2"/>
    <n v="80"/>
    <n v="2"/>
    <n v="7"/>
    <n v="3"/>
    <n v="3"/>
    <n v="2"/>
    <n v="1"/>
    <n v="1"/>
  </r>
  <r>
    <x v="1"/>
    <s v="Travel_Rarely"/>
    <x v="0"/>
    <s v="Current Employees"/>
    <x v="1"/>
    <x v="2"/>
    <s v="STAFF-1587"/>
    <x v="1283"/>
    <x v="0"/>
    <x v="4"/>
    <x v="0"/>
    <s v="Yes"/>
    <s v="Y"/>
    <n v="4"/>
    <n v="-2"/>
    <n v="0"/>
    <n v="35"/>
    <x v="1"/>
    <m/>
    <n v="0"/>
    <n v="1"/>
    <n v="670"/>
    <n v="10"/>
    <x v="2"/>
    <n v="1"/>
    <n v="1"/>
    <n v="51"/>
    <n v="3"/>
    <n v="2"/>
    <n v="3"/>
    <n v="6142"/>
    <n v="4223"/>
    <n v="3"/>
    <n v="16"/>
    <n v="3"/>
    <n v="3"/>
    <n v="80"/>
    <n v="0"/>
    <n v="10"/>
    <n v="3"/>
    <n v="5"/>
    <n v="2"/>
    <n v="0"/>
    <n v="4"/>
  </r>
  <r>
    <x v="1"/>
    <s v="Travel_Rarely"/>
    <x v="1"/>
    <s v="Current Employees"/>
    <x v="1"/>
    <x v="2"/>
    <s v="STAFF-1611"/>
    <x v="1284"/>
    <x v="0"/>
    <x v="2"/>
    <x v="0"/>
    <s v="Yes"/>
    <s v="Y"/>
    <n v="3"/>
    <n v="-2"/>
    <n v="0"/>
    <n v="45"/>
    <x v="1"/>
    <m/>
    <n v="0"/>
    <n v="1"/>
    <n v="1015"/>
    <n v="5"/>
    <x v="4"/>
    <n v="1"/>
    <n v="3"/>
    <n v="50"/>
    <n v="1"/>
    <n v="2"/>
    <n v="1"/>
    <n v="5769"/>
    <n v="23447"/>
    <n v="1"/>
    <n v="14"/>
    <n v="3"/>
    <n v="1"/>
    <n v="80"/>
    <n v="0"/>
    <n v="10"/>
    <n v="3"/>
    <n v="10"/>
    <n v="7"/>
    <n v="1"/>
    <n v="4"/>
  </r>
  <r>
    <x v="1"/>
    <s v="Travel_Rarely"/>
    <x v="1"/>
    <s v="Current Employees"/>
    <x v="1"/>
    <x v="2"/>
    <s v="STAFF-1980"/>
    <x v="1285"/>
    <x v="0"/>
    <x v="3"/>
    <x v="0"/>
    <s v="Yes"/>
    <s v="Y"/>
    <n v="3"/>
    <n v="-2"/>
    <n v="0"/>
    <n v="54"/>
    <x v="1"/>
    <m/>
    <n v="0"/>
    <n v="1"/>
    <n v="157"/>
    <n v="10"/>
    <x v="3"/>
    <n v="1"/>
    <n v="3"/>
    <n v="77"/>
    <n v="3"/>
    <n v="2"/>
    <n v="1"/>
    <n v="4440"/>
    <n v="25198"/>
    <n v="6"/>
    <n v="19"/>
    <n v="3"/>
    <n v="4"/>
    <n v="80"/>
    <n v="0"/>
    <n v="9"/>
    <n v="3"/>
    <n v="5"/>
    <n v="2"/>
    <n v="1"/>
    <n v="4"/>
  </r>
  <r>
    <x v="1"/>
    <s v="Travel_Rarely"/>
    <x v="0"/>
    <s v="Current Employees"/>
    <x v="1"/>
    <x v="0"/>
    <s v="STAFF-1641"/>
    <x v="1286"/>
    <x v="0"/>
    <x v="3"/>
    <x v="0"/>
    <s v="Yes"/>
    <s v="Y"/>
    <n v="2"/>
    <n v="-2"/>
    <n v="0"/>
    <n v="40"/>
    <x v="1"/>
    <m/>
    <n v="0"/>
    <n v="1"/>
    <n v="448"/>
    <n v="16"/>
    <x v="3"/>
    <n v="1"/>
    <n v="3"/>
    <n v="84"/>
    <n v="3"/>
    <n v="3"/>
    <n v="4"/>
    <n v="7945"/>
    <n v="19948"/>
    <n v="6"/>
    <n v="15"/>
    <n v="3"/>
    <n v="4"/>
    <n v="80"/>
    <n v="0"/>
    <n v="18"/>
    <n v="2"/>
    <n v="4"/>
    <n v="2"/>
    <n v="3"/>
    <n v="3"/>
  </r>
  <r>
    <x v="1"/>
    <s v="Travel_Rarely"/>
    <x v="0"/>
    <s v="Current Employees"/>
    <x v="0"/>
    <x v="3"/>
    <s v="STAFF-1815"/>
    <x v="1287"/>
    <x v="0"/>
    <x v="0"/>
    <x v="2"/>
    <s v="Yes"/>
    <s v="Y"/>
    <n v="3"/>
    <n v="-2"/>
    <n v="0"/>
    <n v="41"/>
    <x v="1"/>
    <m/>
    <n v="0"/>
    <n v="1"/>
    <n v="796"/>
    <n v="4"/>
    <x v="1"/>
    <n v="1"/>
    <n v="3"/>
    <n v="81"/>
    <n v="3"/>
    <n v="3"/>
    <n v="1"/>
    <n v="10447"/>
    <n v="26458"/>
    <n v="0"/>
    <n v="13"/>
    <n v="3"/>
    <n v="4"/>
    <n v="80"/>
    <n v="1"/>
    <n v="23"/>
    <n v="4"/>
    <n v="22"/>
    <n v="14"/>
    <n v="13"/>
    <n v="5"/>
  </r>
  <r>
    <x v="1"/>
    <s v="Travel_Rarely"/>
    <x v="2"/>
    <s v="Current Employees"/>
    <x v="0"/>
    <x v="2"/>
    <s v="STAFF-1912"/>
    <x v="1288"/>
    <x v="0"/>
    <x v="0"/>
    <x v="2"/>
    <s v="Yes"/>
    <s v="Y"/>
    <n v="2"/>
    <n v="-2"/>
    <n v="0"/>
    <n v="31"/>
    <x v="1"/>
    <m/>
    <n v="0"/>
    <n v="1"/>
    <n v="1079"/>
    <n v="10"/>
    <x v="0"/>
    <n v="1"/>
    <n v="3"/>
    <n v="86"/>
    <n v="3"/>
    <n v="2"/>
    <n v="4"/>
    <n v="6583"/>
    <n v="20115"/>
    <n v="2"/>
    <n v="11"/>
    <n v="3"/>
    <n v="4"/>
    <n v="80"/>
    <n v="1"/>
    <n v="8"/>
    <n v="3"/>
    <n v="5"/>
    <n v="2"/>
    <n v="1"/>
    <n v="4"/>
  </r>
  <r>
    <x v="1"/>
    <s v="Travel_Rarely"/>
    <x v="0"/>
    <s v="Current Employees"/>
    <x v="0"/>
    <x v="0"/>
    <s v="STAFF-1962"/>
    <x v="1289"/>
    <x v="0"/>
    <x v="0"/>
    <x v="1"/>
    <s v="Yes"/>
    <s v="Y"/>
    <n v="2"/>
    <n v="-2"/>
    <n v="0"/>
    <n v="35"/>
    <x v="1"/>
    <m/>
    <n v="0"/>
    <n v="1"/>
    <n v="1224"/>
    <n v="7"/>
    <x v="2"/>
    <n v="1"/>
    <n v="3"/>
    <n v="55"/>
    <n v="3"/>
    <n v="2"/>
    <n v="4"/>
    <n v="5204"/>
    <n v="13586"/>
    <n v="1"/>
    <n v="11"/>
    <n v="3"/>
    <n v="4"/>
    <n v="80"/>
    <n v="0"/>
    <n v="10"/>
    <n v="3"/>
    <n v="10"/>
    <n v="8"/>
    <n v="0"/>
    <n v="9"/>
  </r>
  <r>
    <x v="1"/>
    <s v="Travel_Rarely"/>
    <x v="2"/>
    <s v="Current Employees"/>
    <x v="0"/>
    <x v="2"/>
    <s v="STAFF-1915"/>
    <x v="1290"/>
    <x v="0"/>
    <x v="0"/>
    <x v="1"/>
    <s v="Yes"/>
    <s v="Y"/>
    <n v="3"/>
    <n v="-2"/>
    <n v="0"/>
    <n v="34"/>
    <x v="1"/>
    <m/>
    <n v="0"/>
    <n v="1"/>
    <n v="735"/>
    <n v="3"/>
    <x v="1"/>
    <n v="1"/>
    <n v="4"/>
    <n v="75"/>
    <n v="2"/>
    <n v="2"/>
    <n v="4"/>
    <n v="8103"/>
    <n v="16495"/>
    <n v="3"/>
    <n v="12"/>
    <n v="3"/>
    <n v="3"/>
    <n v="80"/>
    <n v="0"/>
    <n v="9"/>
    <n v="2"/>
    <n v="4"/>
    <n v="2"/>
    <n v="0"/>
    <n v="1"/>
  </r>
  <r>
    <x v="1"/>
    <s v="Travel_Rarely"/>
    <x v="0"/>
    <s v="Current Employees"/>
    <x v="0"/>
    <x v="4"/>
    <s v="STAFF-1880"/>
    <x v="1291"/>
    <x v="0"/>
    <x v="0"/>
    <x v="1"/>
    <s v="Yes"/>
    <s v="Y"/>
    <n v="4"/>
    <n v="-2"/>
    <n v="0"/>
    <n v="36"/>
    <x v="1"/>
    <m/>
    <n v="0"/>
    <n v="1"/>
    <n v="1266"/>
    <n v="10"/>
    <x v="2"/>
    <n v="1"/>
    <n v="4"/>
    <n v="63"/>
    <n v="2"/>
    <n v="2"/>
    <n v="4"/>
    <n v="5673"/>
    <n v="6060"/>
    <n v="1"/>
    <n v="13"/>
    <n v="3"/>
    <n v="1"/>
    <n v="80"/>
    <n v="1"/>
    <n v="10"/>
    <n v="3"/>
    <n v="10"/>
    <n v="9"/>
    <n v="1"/>
    <n v="7"/>
  </r>
  <r>
    <x v="1"/>
    <s v="Travel_Rarely"/>
    <x v="1"/>
    <s v="Current Employees"/>
    <x v="0"/>
    <x v="2"/>
    <s v="STAFF-1503"/>
    <x v="1292"/>
    <x v="0"/>
    <x v="0"/>
    <x v="1"/>
    <s v="Yes"/>
    <s v="Y"/>
    <n v="4"/>
    <n v="-2"/>
    <n v="0"/>
    <n v="47"/>
    <x v="1"/>
    <m/>
    <n v="0"/>
    <n v="1"/>
    <n v="571"/>
    <n v="14"/>
    <x v="3"/>
    <n v="1"/>
    <n v="3"/>
    <n v="78"/>
    <n v="3"/>
    <n v="2"/>
    <n v="3"/>
    <n v="4591"/>
    <n v="24200"/>
    <n v="3"/>
    <n v="17"/>
    <n v="3"/>
    <n v="3"/>
    <n v="80"/>
    <n v="1"/>
    <n v="11"/>
    <n v="2"/>
    <n v="5"/>
    <n v="4"/>
    <n v="1"/>
    <n v="2"/>
  </r>
  <r>
    <x v="1"/>
    <s v="Travel_Rarely"/>
    <x v="3"/>
    <s v="Current Employees"/>
    <x v="0"/>
    <x v="0"/>
    <s v="STAFF-1938"/>
    <x v="1293"/>
    <x v="0"/>
    <x v="5"/>
    <x v="1"/>
    <s v="Yes"/>
    <s v="Y"/>
    <n v="2"/>
    <n v="-2"/>
    <n v="0"/>
    <n v="58"/>
    <x v="1"/>
    <m/>
    <n v="0"/>
    <n v="1"/>
    <n v="605"/>
    <n v="21"/>
    <x v="3"/>
    <n v="1"/>
    <n v="4"/>
    <n v="72"/>
    <n v="3"/>
    <n v="4"/>
    <n v="4"/>
    <n v="17875"/>
    <n v="11761"/>
    <n v="4"/>
    <n v="13"/>
    <n v="3"/>
    <n v="3"/>
    <n v="80"/>
    <n v="1"/>
    <n v="29"/>
    <n v="2"/>
    <n v="1"/>
    <n v="0"/>
    <n v="0"/>
    <n v="0"/>
  </r>
  <r>
    <x v="1"/>
    <s v="Travel_Rarely"/>
    <x v="4"/>
    <s v="Current Employees"/>
    <x v="0"/>
    <x v="2"/>
    <s v="STAFF-1445"/>
    <x v="1294"/>
    <x v="0"/>
    <x v="0"/>
    <x v="1"/>
    <s v="Yes"/>
    <s v="Y"/>
    <n v="3"/>
    <n v="-2"/>
    <n v="0"/>
    <n v="24"/>
    <x v="1"/>
    <m/>
    <n v="0"/>
    <n v="1"/>
    <n v="1476"/>
    <n v="4"/>
    <x v="1"/>
    <n v="1"/>
    <n v="4"/>
    <n v="42"/>
    <n v="3"/>
    <n v="2"/>
    <n v="3"/>
    <n v="4162"/>
    <n v="15211"/>
    <n v="1"/>
    <n v="12"/>
    <n v="3"/>
    <n v="3"/>
    <n v="80"/>
    <n v="2"/>
    <n v="5"/>
    <n v="3"/>
    <n v="5"/>
    <n v="4"/>
    <n v="0"/>
    <n v="3"/>
  </r>
  <r>
    <x v="1"/>
    <s v="Travel_Rarely"/>
    <x v="0"/>
    <s v="Current Employees"/>
    <x v="0"/>
    <x v="3"/>
    <s v="STAFF-1425"/>
    <x v="1295"/>
    <x v="0"/>
    <x v="0"/>
    <x v="0"/>
    <s v="Yes"/>
    <s v="Y"/>
    <n v="3"/>
    <n v="-2"/>
    <n v="0"/>
    <n v="36"/>
    <x v="1"/>
    <m/>
    <n v="0"/>
    <n v="1"/>
    <n v="1174"/>
    <n v="3"/>
    <x v="2"/>
    <n v="1"/>
    <n v="1"/>
    <n v="99"/>
    <n v="3"/>
    <n v="2"/>
    <n v="1"/>
    <n v="9278"/>
    <n v="20763"/>
    <n v="3"/>
    <n v="16"/>
    <n v="3"/>
    <n v="4"/>
    <n v="80"/>
    <n v="0"/>
    <n v="15"/>
    <n v="3"/>
    <n v="5"/>
    <n v="4"/>
    <n v="0"/>
    <n v="1"/>
  </r>
  <r>
    <x v="1"/>
    <s v="Non-Travel"/>
    <x v="0"/>
    <s v="Current Employees"/>
    <x v="1"/>
    <x v="0"/>
    <s v="STAFF-1552"/>
    <x v="1296"/>
    <x v="1"/>
    <x v="4"/>
    <x v="2"/>
    <s v="Yes"/>
    <s v="Y"/>
    <n v="2"/>
    <n v="-2"/>
    <n v="0"/>
    <n v="40"/>
    <x v="1"/>
    <m/>
    <n v="0"/>
    <n v="1"/>
    <n v="1142"/>
    <n v="8"/>
    <x v="0"/>
    <n v="1"/>
    <n v="4"/>
    <n v="72"/>
    <n v="3"/>
    <n v="2"/>
    <n v="4"/>
    <n v="4069"/>
    <n v="8841"/>
    <n v="3"/>
    <n v="18"/>
    <n v="3"/>
    <n v="3"/>
    <n v="80"/>
    <n v="0"/>
    <n v="8"/>
    <n v="3"/>
    <n v="2"/>
    <n v="2"/>
    <n v="2"/>
    <n v="2"/>
  </r>
  <r>
    <x v="1"/>
    <s v="Non-Travel"/>
    <x v="2"/>
    <s v="Current Employees"/>
    <x v="1"/>
    <x v="2"/>
    <s v="STAFF-1948"/>
    <x v="1297"/>
    <x v="1"/>
    <x v="1"/>
    <x v="2"/>
    <s v="Yes"/>
    <s v="Y"/>
    <n v="3"/>
    <n v="-2"/>
    <n v="0"/>
    <n v="31"/>
    <x v="1"/>
    <m/>
    <n v="0"/>
    <n v="1"/>
    <n v="976"/>
    <n v="3"/>
    <x v="0"/>
    <n v="1"/>
    <n v="3"/>
    <n v="48"/>
    <n v="3"/>
    <n v="1"/>
    <n v="1"/>
    <n v="3065"/>
    <n v="3995"/>
    <n v="1"/>
    <n v="13"/>
    <n v="3"/>
    <n v="4"/>
    <n v="80"/>
    <n v="1"/>
    <n v="4"/>
    <n v="4"/>
    <n v="4"/>
    <n v="2"/>
    <n v="2"/>
    <n v="3"/>
  </r>
  <r>
    <x v="1"/>
    <s v="Non-Travel"/>
    <x v="0"/>
    <s v="Current Employees"/>
    <x v="1"/>
    <x v="0"/>
    <s v="STAFF-1737"/>
    <x v="1298"/>
    <x v="1"/>
    <x v="2"/>
    <x v="1"/>
    <s v="Yes"/>
    <s v="Y"/>
    <n v="2"/>
    <n v="-2"/>
    <n v="0"/>
    <n v="39"/>
    <x v="1"/>
    <m/>
    <n v="0"/>
    <n v="1"/>
    <n v="792"/>
    <n v="1"/>
    <x v="3"/>
    <n v="1"/>
    <n v="4"/>
    <n v="77"/>
    <n v="3"/>
    <n v="2"/>
    <n v="4"/>
    <n v="6472"/>
    <n v="8989"/>
    <n v="1"/>
    <n v="15"/>
    <n v="3"/>
    <n v="4"/>
    <n v="80"/>
    <n v="1"/>
    <n v="9"/>
    <n v="3"/>
    <n v="9"/>
    <n v="8"/>
    <n v="5"/>
    <n v="8"/>
  </r>
  <r>
    <x v="1"/>
    <s v="Non-Travel"/>
    <x v="2"/>
    <s v="Current Employees"/>
    <x v="0"/>
    <x v="0"/>
    <s v="STAFF-1774"/>
    <x v="1299"/>
    <x v="1"/>
    <x v="0"/>
    <x v="2"/>
    <s v="Yes"/>
    <s v="Y"/>
    <n v="3"/>
    <n v="-2"/>
    <n v="0"/>
    <n v="34"/>
    <x v="1"/>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x v="1"/>
    <m/>
    <n v="0"/>
    <n v="1"/>
    <n v="602"/>
    <n v="1"/>
    <x v="4"/>
    <n v="1"/>
    <n v="1"/>
    <n v="37"/>
    <n v="3"/>
    <n v="2"/>
    <n v="4"/>
    <n v="5743"/>
    <n v="10503"/>
    <n v="4"/>
    <n v="11"/>
    <n v="3"/>
    <n v="3"/>
    <n v="80"/>
    <n v="0"/>
    <n v="14"/>
    <n v="3"/>
    <n v="10"/>
    <n v="7"/>
    <n v="0"/>
    <n v="2"/>
  </r>
  <r>
    <x v="1"/>
    <s v="Travel_Frequently"/>
    <x v="0"/>
    <s v="Current Employees"/>
    <x v="2"/>
    <x v="1"/>
    <s v="STAFF-1972"/>
    <x v="1301"/>
    <x v="1"/>
    <x v="8"/>
    <x v="1"/>
    <s v="Yes"/>
    <s v="Y"/>
    <n v="2"/>
    <n v="-2"/>
    <n v="0"/>
    <n v="38"/>
    <x v="1"/>
    <m/>
    <n v="0"/>
    <n v="1"/>
    <n v="1444"/>
    <n v="1"/>
    <x v="2"/>
    <n v="1"/>
    <n v="4"/>
    <n v="88"/>
    <n v="3"/>
    <n v="1"/>
    <n v="2"/>
    <n v="2991"/>
    <n v="5224"/>
    <n v="0"/>
    <n v="11"/>
    <n v="3"/>
    <n v="2"/>
    <n v="80"/>
    <n v="1"/>
    <n v="7"/>
    <n v="3"/>
    <n v="6"/>
    <n v="2"/>
    <n v="1"/>
    <n v="2"/>
  </r>
  <r>
    <x v="1"/>
    <s v="Travel_Frequently"/>
    <x v="3"/>
    <s v="Current Employees"/>
    <x v="1"/>
    <x v="0"/>
    <s v="STAFF-1837"/>
    <x v="1302"/>
    <x v="1"/>
    <x v="7"/>
    <x v="1"/>
    <s v="Yes"/>
    <s v="Y"/>
    <n v="3"/>
    <n v="-2"/>
    <n v="0"/>
    <n v="58"/>
    <x v="1"/>
    <m/>
    <n v="0"/>
    <n v="1"/>
    <n v="1216"/>
    <n v="15"/>
    <x v="2"/>
    <n v="1"/>
    <n v="1"/>
    <n v="87"/>
    <n v="3"/>
    <n v="4"/>
    <n v="3"/>
    <n v="15787"/>
    <n v="21624"/>
    <n v="2"/>
    <n v="14"/>
    <n v="3"/>
    <n v="2"/>
    <n v="80"/>
    <n v="0"/>
    <n v="23"/>
    <n v="3"/>
    <n v="2"/>
    <n v="2"/>
    <n v="2"/>
    <n v="2"/>
  </r>
  <r>
    <x v="1"/>
    <s v="Travel_Frequently"/>
    <x v="2"/>
    <s v="Current Employees"/>
    <x v="1"/>
    <x v="1"/>
    <s v="STAFF-1932"/>
    <x v="1303"/>
    <x v="1"/>
    <x v="1"/>
    <x v="1"/>
    <s v="Yes"/>
    <s v="Y"/>
    <n v="3"/>
    <n v="-2"/>
    <n v="0"/>
    <n v="34"/>
    <x v="1"/>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x v="1"/>
    <m/>
    <n v="0"/>
    <n v="1"/>
    <n v="1302"/>
    <n v="6"/>
    <x v="2"/>
    <n v="1"/>
    <n v="1"/>
    <n v="80"/>
    <n v="4"/>
    <n v="2"/>
    <n v="1"/>
    <n v="5562"/>
    <n v="19711"/>
    <n v="3"/>
    <n v="13"/>
    <n v="3"/>
    <n v="4"/>
    <n v="80"/>
    <n v="1"/>
    <n v="9"/>
    <n v="3"/>
    <n v="3"/>
    <n v="2"/>
    <n v="0"/>
    <n v="2"/>
  </r>
  <r>
    <x v="1"/>
    <s v="Travel_Frequently"/>
    <x v="1"/>
    <s v="Current Employees"/>
    <x v="1"/>
    <x v="2"/>
    <s v="STAFF-1606"/>
    <x v="1305"/>
    <x v="1"/>
    <x v="4"/>
    <x v="1"/>
    <s v="Yes"/>
    <s v="Y"/>
    <n v="3"/>
    <n v="-2"/>
    <n v="0"/>
    <n v="50"/>
    <x v="1"/>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x v="1"/>
    <m/>
    <n v="0"/>
    <n v="1"/>
    <n v="288"/>
    <n v="2"/>
    <x v="3"/>
    <n v="1"/>
    <n v="4"/>
    <n v="40"/>
    <n v="3"/>
    <n v="3"/>
    <n v="4"/>
    <n v="10124"/>
    <n v="18611"/>
    <n v="2"/>
    <n v="14"/>
    <n v="3"/>
    <n v="3"/>
    <n v="80"/>
    <n v="1"/>
    <n v="24"/>
    <n v="1"/>
    <n v="20"/>
    <n v="8"/>
    <n v="13"/>
    <n v="9"/>
  </r>
  <r>
    <x v="1"/>
    <s v="Travel_Frequently"/>
    <x v="0"/>
    <s v="Current Employees"/>
    <x v="1"/>
    <x v="0"/>
    <s v="STAFF-2049"/>
    <x v="1307"/>
    <x v="1"/>
    <x v="4"/>
    <x v="1"/>
    <s v="Yes"/>
    <s v="Y"/>
    <n v="2"/>
    <n v="-2"/>
    <n v="0"/>
    <n v="35"/>
    <x v="1"/>
    <m/>
    <n v="0"/>
    <n v="1"/>
    <n v="1199"/>
    <n v="18"/>
    <x v="2"/>
    <n v="1"/>
    <n v="3"/>
    <n v="80"/>
    <n v="3"/>
    <n v="2"/>
    <n v="3"/>
    <n v="5689"/>
    <n v="24594"/>
    <n v="1"/>
    <n v="14"/>
    <n v="3"/>
    <n v="4"/>
    <n v="80"/>
    <n v="2"/>
    <n v="10"/>
    <n v="4"/>
    <n v="10"/>
    <n v="2"/>
    <n v="0"/>
    <n v="2"/>
  </r>
  <r>
    <x v="1"/>
    <s v="Travel_Frequently"/>
    <x v="0"/>
    <s v="Current Employees"/>
    <x v="1"/>
    <x v="2"/>
    <s v="STAFF-1704"/>
    <x v="1308"/>
    <x v="1"/>
    <x v="1"/>
    <x v="0"/>
    <s v="Yes"/>
    <s v="Y"/>
    <n v="2"/>
    <n v="-2"/>
    <n v="0"/>
    <n v="35"/>
    <x v="1"/>
    <m/>
    <n v="0"/>
    <n v="1"/>
    <n v="146"/>
    <n v="2"/>
    <x v="2"/>
    <n v="1"/>
    <n v="1"/>
    <n v="79"/>
    <n v="2"/>
    <n v="1"/>
    <n v="4"/>
    <n v="4930"/>
    <n v="13970"/>
    <n v="0"/>
    <n v="14"/>
    <n v="3"/>
    <n v="3"/>
    <n v="80"/>
    <n v="0"/>
    <n v="6"/>
    <n v="4"/>
    <n v="5"/>
    <n v="4"/>
    <n v="1"/>
    <n v="4"/>
  </r>
  <r>
    <x v="1"/>
    <s v="Travel_Frequently"/>
    <x v="0"/>
    <s v="Current Employees"/>
    <x v="1"/>
    <x v="2"/>
    <s v="STAFF-1496"/>
    <x v="1309"/>
    <x v="1"/>
    <x v="3"/>
    <x v="0"/>
    <s v="Yes"/>
    <s v="Y"/>
    <n v="2"/>
    <n v="-2"/>
    <n v="0"/>
    <n v="44"/>
    <x v="1"/>
    <m/>
    <n v="0"/>
    <n v="1"/>
    <n v="1193"/>
    <n v="2"/>
    <x v="1"/>
    <n v="1"/>
    <n v="2"/>
    <n v="86"/>
    <n v="3"/>
    <n v="3"/>
    <n v="3"/>
    <n v="10209"/>
    <n v="19719"/>
    <n v="5"/>
    <n v="18"/>
    <n v="3"/>
    <n v="2"/>
    <n v="80"/>
    <n v="0"/>
    <n v="16"/>
    <n v="2"/>
    <n v="2"/>
    <n v="2"/>
    <n v="2"/>
    <n v="2"/>
  </r>
  <r>
    <x v="1"/>
    <s v="Travel_Frequently"/>
    <x v="1"/>
    <s v="Current Employees"/>
    <x v="1"/>
    <x v="2"/>
    <s v="STAFF-1539"/>
    <x v="1310"/>
    <x v="1"/>
    <x v="7"/>
    <x v="0"/>
    <s v="Yes"/>
    <s v="Y"/>
    <n v="2"/>
    <n v="-2"/>
    <n v="0"/>
    <n v="50"/>
    <x v="1"/>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x v="1"/>
    <m/>
    <n v="0"/>
    <n v="1"/>
    <n v="461"/>
    <n v="1"/>
    <x v="3"/>
    <n v="1"/>
    <n v="4"/>
    <n v="70"/>
    <n v="4"/>
    <n v="2"/>
    <n v="3"/>
    <n v="6294"/>
    <n v="23060"/>
    <n v="8"/>
    <n v="12"/>
    <n v="3"/>
    <n v="4"/>
    <n v="80"/>
    <n v="0"/>
    <n v="10"/>
    <n v="4"/>
    <n v="3"/>
    <n v="2"/>
    <n v="0"/>
    <n v="2"/>
  </r>
  <r>
    <x v="1"/>
    <s v="Travel_Frequently"/>
    <x v="2"/>
    <s v="Current Employees"/>
    <x v="0"/>
    <x v="0"/>
    <s v="STAFF-1927"/>
    <x v="1312"/>
    <x v="1"/>
    <x v="0"/>
    <x v="1"/>
    <s v="Yes"/>
    <s v="Y"/>
    <n v="2"/>
    <n v="-2"/>
    <n v="0"/>
    <n v="28"/>
    <x v="1"/>
    <m/>
    <n v="0"/>
    <n v="1"/>
    <n v="783"/>
    <n v="1"/>
    <x v="0"/>
    <n v="1"/>
    <n v="3"/>
    <n v="42"/>
    <n v="2"/>
    <n v="2"/>
    <n v="4"/>
    <n v="6834"/>
    <n v="19255"/>
    <n v="1"/>
    <n v="12"/>
    <n v="3"/>
    <n v="3"/>
    <n v="80"/>
    <n v="1"/>
    <n v="7"/>
    <n v="3"/>
    <n v="7"/>
    <n v="7"/>
    <n v="0"/>
    <n v="7"/>
  </r>
  <r>
    <x v="1"/>
    <s v="Travel_Rarely"/>
    <x v="3"/>
    <s v="Current Employees"/>
    <x v="2"/>
    <x v="5"/>
    <s v="STAFF-1973"/>
    <x v="1313"/>
    <x v="1"/>
    <x v="5"/>
    <x v="1"/>
    <s v="Yes"/>
    <s v="Y"/>
    <n v="0"/>
    <n v="-2"/>
    <n v="0"/>
    <n v="55"/>
    <x v="1"/>
    <m/>
    <n v="0"/>
    <n v="1"/>
    <n v="189"/>
    <n v="26"/>
    <x v="2"/>
    <n v="1"/>
    <n v="3"/>
    <n v="71"/>
    <n v="4"/>
    <n v="5"/>
    <n v="2"/>
    <n v="19636"/>
    <n v="25811"/>
    <n v="4"/>
    <n v="18"/>
    <n v="3"/>
    <n v="1"/>
    <n v="80"/>
    <n v="1"/>
    <n v="35"/>
    <n v="3"/>
    <n v="10"/>
    <n v="9"/>
    <n v="1"/>
    <n v="4"/>
  </r>
  <r>
    <x v="1"/>
    <s v="Travel_Rarely"/>
    <x v="1"/>
    <s v="Current Employees"/>
    <x v="1"/>
    <x v="2"/>
    <s v="STAFF-1460"/>
    <x v="1314"/>
    <x v="1"/>
    <x v="4"/>
    <x v="2"/>
    <s v="Yes"/>
    <s v="Y"/>
    <n v="2"/>
    <n v="-2"/>
    <n v="0"/>
    <n v="45"/>
    <x v="1"/>
    <m/>
    <n v="0"/>
    <n v="1"/>
    <n v="1038"/>
    <n v="20"/>
    <x v="3"/>
    <n v="1"/>
    <n v="2"/>
    <n v="95"/>
    <n v="1"/>
    <n v="3"/>
    <n v="1"/>
    <n v="10851"/>
    <n v="19863"/>
    <n v="2"/>
    <n v="18"/>
    <n v="3"/>
    <n v="2"/>
    <n v="80"/>
    <n v="1"/>
    <n v="24"/>
    <n v="3"/>
    <n v="7"/>
    <n v="7"/>
    <n v="0"/>
    <n v="7"/>
  </r>
  <r>
    <x v="1"/>
    <s v="Travel_Rarely"/>
    <x v="1"/>
    <s v="Current Employees"/>
    <x v="1"/>
    <x v="2"/>
    <s v="STAFF-1789"/>
    <x v="1315"/>
    <x v="1"/>
    <x v="7"/>
    <x v="2"/>
    <s v="Yes"/>
    <s v="Y"/>
    <n v="3"/>
    <n v="-2"/>
    <n v="0"/>
    <n v="46"/>
    <x v="1"/>
    <m/>
    <n v="0"/>
    <n v="1"/>
    <n v="734"/>
    <n v="2"/>
    <x v="2"/>
    <n v="1"/>
    <n v="3"/>
    <n v="46"/>
    <n v="3"/>
    <n v="5"/>
    <n v="4"/>
    <n v="19328"/>
    <n v="14218"/>
    <n v="7"/>
    <n v="17"/>
    <n v="3"/>
    <n v="3"/>
    <n v="80"/>
    <n v="1"/>
    <n v="24"/>
    <n v="3"/>
    <n v="2"/>
    <n v="1"/>
    <n v="2"/>
    <n v="2"/>
  </r>
  <r>
    <x v="1"/>
    <s v="Travel_Rarely"/>
    <x v="0"/>
    <s v="Current Employees"/>
    <x v="1"/>
    <x v="0"/>
    <s v="STAFF-1998"/>
    <x v="1316"/>
    <x v="1"/>
    <x v="1"/>
    <x v="2"/>
    <s v="Yes"/>
    <s v="Y"/>
    <n v="3"/>
    <n v="-2"/>
    <n v="0"/>
    <n v="42"/>
    <x v="1"/>
    <m/>
    <n v="0"/>
    <n v="1"/>
    <n v="557"/>
    <n v="18"/>
    <x v="2"/>
    <n v="1"/>
    <n v="4"/>
    <n v="35"/>
    <n v="3"/>
    <n v="2"/>
    <n v="1"/>
    <n v="5410"/>
    <n v="11189"/>
    <n v="6"/>
    <n v="17"/>
    <n v="3"/>
    <n v="3"/>
    <n v="80"/>
    <n v="1"/>
    <n v="9"/>
    <n v="2"/>
    <n v="4"/>
    <n v="3"/>
    <n v="1"/>
    <n v="2"/>
  </r>
  <r>
    <x v="1"/>
    <s v="Travel_Rarely"/>
    <x v="2"/>
    <s v="Current Employees"/>
    <x v="1"/>
    <x v="1"/>
    <s v="STAFF-1992"/>
    <x v="1317"/>
    <x v="1"/>
    <x v="2"/>
    <x v="2"/>
    <s v="Yes"/>
    <s v="Y"/>
    <n v="2"/>
    <n v="-2"/>
    <n v="0"/>
    <n v="25"/>
    <x v="1"/>
    <m/>
    <n v="0"/>
    <n v="1"/>
    <n v="977"/>
    <n v="2"/>
    <x v="1"/>
    <n v="1"/>
    <n v="4"/>
    <n v="57"/>
    <n v="3"/>
    <n v="1"/>
    <n v="3"/>
    <n v="3977"/>
    <n v="7298"/>
    <n v="6"/>
    <n v="19"/>
    <n v="3"/>
    <n v="3"/>
    <n v="80"/>
    <n v="1"/>
    <n v="7"/>
    <n v="2"/>
    <n v="2"/>
    <n v="2"/>
    <n v="0"/>
    <n v="2"/>
  </r>
  <r>
    <x v="1"/>
    <s v="Travel_Rarely"/>
    <x v="0"/>
    <s v="Current Employees"/>
    <x v="1"/>
    <x v="2"/>
    <s v="STAFF-1448"/>
    <x v="1318"/>
    <x v="1"/>
    <x v="1"/>
    <x v="1"/>
    <s v="Yes"/>
    <s v="Y"/>
    <n v="5"/>
    <n v="-2"/>
    <n v="0"/>
    <n v="41"/>
    <x v="1"/>
    <m/>
    <n v="0"/>
    <n v="1"/>
    <n v="1283"/>
    <n v="5"/>
    <x v="4"/>
    <n v="1"/>
    <n v="2"/>
    <n v="90"/>
    <n v="4"/>
    <n v="1"/>
    <n v="3"/>
    <n v="2127"/>
    <n v="5561"/>
    <n v="2"/>
    <n v="12"/>
    <n v="3"/>
    <n v="1"/>
    <n v="80"/>
    <n v="0"/>
    <n v="7"/>
    <n v="2"/>
    <n v="4"/>
    <n v="2"/>
    <n v="0"/>
    <n v="3"/>
  </r>
  <r>
    <x v="1"/>
    <s v="Travel_Rarely"/>
    <x v="3"/>
    <s v="Current Employees"/>
    <x v="1"/>
    <x v="0"/>
    <s v="STAFF-1501"/>
    <x v="1319"/>
    <x v="1"/>
    <x v="4"/>
    <x v="1"/>
    <s v="Yes"/>
    <s v="Y"/>
    <n v="2"/>
    <n v="-2"/>
    <n v="0"/>
    <n v="55"/>
    <x v="1"/>
    <m/>
    <n v="0"/>
    <n v="1"/>
    <n v="1229"/>
    <n v="4"/>
    <x v="2"/>
    <n v="1"/>
    <n v="4"/>
    <n v="30"/>
    <n v="3"/>
    <n v="2"/>
    <n v="3"/>
    <n v="4035"/>
    <n v="16143"/>
    <n v="0"/>
    <n v="16"/>
    <n v="3"/>
    <n v="2"/>
    <n v="80"/>
    <n v="0"/>
    <n v="4"/>
    <n v="3"/>
    <n v="3"/>
    <n v="2"/>
    <n v="1"/>
    <n v="2"/>
  </r>
  <r>
    <x v="1"/>
    <s v="Travel_Rarely"/>
    <x v="0"/>
    <s v="Current Employees"/>
    <x v="1"/>
    <x v="2"/>
    <s v="STAFF-1766"/>
    <x v="1320"/>
    <x v="1"/>
    <x v="4"/>
    <x v="1"/>
    <s v="Yes"/>
    <s v="Y"/>
    <n v="2"/>
    <n v="-2"/>
    <n v="0"/>
    <n v="38"/>
    <x v="1"/>
    <m/>
    <n v="0"/>
    <n v="1"/>
    <n v="833"/>
    <n v="18"/>
    <x v="3"/>
    <n v="1"/>
    <n v="2"/>
    <n v="60"/>
    <n v="1"/>
    <n v="2"/>
    <n v="4"/>
    <n v="5811"/>
    <n v="24539"/>
    <n v="3"/>
    <n v="16"/>
    <n v="3"/>
    <n v="3"/>
    <n v="80"/>
    <n v="1"/>
    <n v="15"/>
    <n v="3"/>
    <n v="1"/>
    <n v="0"/>
    <n v="1"/>
    <n v="0"/>
  </r>
  <r>
    <x v="1"/>
    <s v="Travel_Rarely"/>
    <x v="2"/>
    <s v="Current Employees"/>
    <x v="1"/>
    <x v="0"/>
    <s v="STAFF-1549"/>
    <x v="1321"/>
    <x v="1"/>
    <x v="2"/>
    <x v="1"/>
    <s v="Yes"/>
    <s v="Y"/>
    <n v="3"/>
    <n v="-2"/>
    <n v="0"/>
    <n v="33"/>
    <x v="1"/>
    <m/>
    <n v="0"/>
    <n v="1"/>
    <n v="589"/>
    <n v="28"/>
    <x v="2"/>
    <n v="1"/>
    <n v="2"/>
    <n v="79"/>
    <n v="3"/>
    <n v="2"/>
    <n v="3"/>
    <n v="5207"/>
    <n v="22949"/>
    <n v="1"/>
    <n v="12"/>
    <n v="3"/>
    <n v="2"/>
    <n v="80"/>
    <n v="1"/>
    <n v="15"/>
    <n v="3"/>
    <n v="15"/>
    <n v="14"/>
    <n v="5"/>
    <n v="7"/>
  </r>
  <r>
    <x v="1"/>
    <s v="Travel_Rarely"/>
    <x v="2"/>
    <s v="Current Employees"/>
    <x v="1"/>
    <x v="1"/>
    <s v="STAFF-2053"/>
    <x v="1322"/>
    <x v="1"/>
    <x v="2"/>
    <x v="1"/>
    <s v="Yes"/>
    <s v="Y"/>
    <n v="2"/>
    <n v="-2"/>
    <n v="0"/>
    <n v="29"/>
    <x v="1"/>
    <m/>
    <n v="0"/>
    <n v="1"/>
    <n v="1378"/>
    <n v="13"/>
    <x v="0"/>
    <n v="1"/>
    <n v="4"/>
    <n v="46"/>
    <n v="2"/>
    <n v="2"/>
    <n v="2"/>
    <n v="4025"/>
    <n v="23679"/>
    <n v="4"/>
    <n v="13"/>
    <n v="3"/>
    <n v="1"/>
    <n v="80"/>
    <n v="1"/>
    <n v="10"/>
    <n v="3"/>
    <n v="4"/>
    <n v="3"/>
    <n v="0"/>
    <n v="3"/>
  </r>
  <r>
    <x v="1"/>
    <s v="Travel_Rarely"/>
    <x v="0"/>
    <s v="Current Employees"/>
    <x v="1"/>
    <x v="0"/>
    <s v="STAFF-1790"/>
    <x v="1323"/>
    <x v="1"/>
    <x v="4"/>
    <x v="1"/>
    <s v="Yes"/>
    <s v="Y"/>
    <n v="1"/>
    <n v="-2"/>
    <n v="0"/>
    <n v="36"/>
    <x v="1"/>
    <m/>
    <n v="0"/>
    <n v="1"/>
    <n v="1383"/>
    <n v="10"/>
    <x v="3"/>
    <n v="1"/>
    <n v="4"/>
    <n v="90"/>
    <n v="3"/>
    <n v="3"/>
    <n v="1"/>
    <n v="8321"/>
    <n v="25949"/>
    <n v="7"/>
    <n v="13"/>
    <n v="3"/>
    <n v="4"/>
    <n v="80"/>
    <n v="1"/>
    <n v="15"/>
    <n v="3"/>
    <n v="12"/>
    <n v="8"/>
    <n v="5"/>
    <n v="7"/>
  </r>
  <r>
    <x v="1"/>
    <s v="Travel_Rarely"/>
    <x v="0"/>
    <s v="Current Employees"/>
    <x v="1"/>
    <x v="2"/>
    <s v="STAFF-2003"/>
    <x v="1324"/>
    <x v="1"/>
    <x v="2"/>
    <x v="1"/>
    <s v="Yes"/>
    <s v="Y"/>
    <n v="3"/>
    <n v="-2"/>
    <n v="0"/>
    <n v="35"/>
    <x v="1"/>
    <m/>
    <n v="0"/>
    <n v="1"/>
    <n v="1490"/>
    <n v="11"/>
    <x v="2"/>
    <n v="1"/>
    <n v="4"/>
    <n v="43"/>
    <n v="3"/>
    <n v="1"/>
    <n v="3"/>
    <n v="2660"/>
    <n v="20232"/>
    <n v="7"/>
    <n v="11"/>
    <n v="3"/>
    <n v="3"/>
    <n v="80"/>
    <n v="1"/>
    <n v="5"/>
    <n v="3"/>
    <n v="2"/>
    <n v="2"/>
    <n v="2"/>
    <n v="2"/>
  </r>
  <r>
    <x v="1"/>
    <s v="Travel_Rarely"/>
    <x v="1"/>
    <s v="Current Employees"/>
    <x v="1"/>
    <x v="4"/>
    <s v="STAFF-1465"/>
    <x v="1325"/>
    <x v="1"/>
    <x v="3"/>
    <x v="1"/>
    <s v="Yes"/>
    <s v="Y"/>
    <n v="4"/>
    <n v="-2"/>
    <n v="0"/>
    <n v="45"/>
    <x v="1"/>
    <m/>
    <n v="0"/>
    <n v="1"/>
    <n v="1448"/>
    <n v="29"/>
    <x v="3"/>
    <n v="1"/>
    <n v="4"/>
    <n v="55"/>
    <n v="3"/>
    <n v="3"/>
    <n v="4"/>
    <n v="9380"/>
    <n v="14720"/>
    <n v="4"/>
    <n v="18"/>
    <n v="3"/>
    <n v="4"/>
    <n v="80"/>
    <n v="2"/>
    <n v="10"/>
    <n v="4"/>
    <n v="3"/>
    <n v="1"/>
    <n v="1"/>
    <n v="2"/>
  </r>
  <r>
    <x v="1"/>
    <s v="Travel_Rarely"/>
    <x v="2"/>
    <s v="Current Employees"/>
    <x v="1"/>
    <x v="2"/>
    <s v="STAFF-1755"/>
    <x v="1326"/>
    <x v="1"/>
    <x v="1"/>
    <x v="1"/>
    <s v="Yes"/>
    <s v="Y"/>
    <n v="3"/>
    <n v="-2"/>
    <n v="0"/>
    <n v="34"/>
    <x v="1"/>
    <m/>
    <n v="0"/>
    <n v="1"/>
    <n v="181"/>
    <n v="2"/>
    <x v="2"/>
    <n v="1"/>
    <n v="4"/>
    <n v="97"/>
    <n v="4"/>
    <n v="1"/>
    <n v="4"/>
    <n v="2932"/>
    <n v="5586"/>
    <n v="0"/>
    <n v="14"/>
    <n v="3"/>
    <n v="1"/>
    <n v="80"/>
    <n v="3"/>
    <n v="6"/>
    <n v="3"/>
    <n v="5"/>
    <n v="0"/>
    <n v="1"/>
    <n v="2"/>
  </r>
  <r>
    <x v="1"/>
    <s v="Travel_Rarely"/>
    <x v="2"/>
    <s v="Current Employees"/>
    <x v="1"/>
    <x v="2"/>
    <s v="STAFF-1586"/>
    <x v="1327"/>
    <x v="1"/>
    <x v="2"/>
    <x v="0"/>
    <s v="Yes"/>
    <s v="Y"/>
    <n v="3"/>
    <n v="-2"/>
    <n v="0"/>
    <n v="29"/>
    <x v="1"/>
    <m/>
    <n v="0"/>
    <n v="1"/>
    <n v="1370"/>
    <n v="3"/>
    <x v="1"/>
    <n v="1"/>
    <n v="2"/>
    <n v="87"/>
    <n v="3"/>
    <n v="1"/>
    <n v="1"/>
    <n v="4723"/>
    <n v="16213"/>
    <n v="1"/>
    <n v="18"/>
    <n v="3"/>
    <n v="4"/>
    <n v="80"/>
    <n v="0"/>
    <n v="10"/>
    <n v="3"/>
    <n v="10"/>
    <n v="9"/>
    <n v="1"/>
    <n v="5"/>
  </r>
  <r>
    <x v="1"/>
    <s v="Travel_Rarely"/>
    <x v="0"/>
    <s v="Current Employees"/>
    <x v="1"/>
    <x v="2"/>
    <s v="STAFF-2020"/>
    <x v="1328"/>
    <x v="1"/>
    <x v="1"/>
    <x v="0"/>
    <s v="Yes"/>
    <s v="Y"/>
    <n v="2"/>
    <n v="-2"/>
    <n v="0"/>
    <n v="44"/>
    <x v="1"/>
    <m/>
    <n v="0"/>
    <n v="1"/>
    <n v="1037"/>
    <n v="1"/>
    <x v="3"/>
    <n v="1"/>
    <n v="2"/>
    <n v="42"/>
    <n v="3"/>
    <n v="1"/>
    <n v="4"/>
    <n v="2436"/>
    <n v="13422"/>
    <n v="6"/>
    <n v="12"/>
    <n v="3"/>
    <n v="3"/>
    <n v="80"/>
    <n v="0"/>
    <n v="6"/>
    <n v="3"/>
    <n v="4"/>
    <n v="3"/>
    <n v="1"/>
    <n v="2"/>
  </r>
  <r>
    <x v="1"/>
    <s v="Travel_Rarely"/>
    <x v="2"/>
    <s v="Current Employees"/>
    <x v="1"/>
    <x v="0"/>
    <s v="STAFF-1515"/>
    <x v="1329"/>
    <x v="1"/>
    <x v="4"/>
    <x v="0"/>
    <s v="Yes"/>
    <s v="Y"/>
    <n v="6"/>
    <n v="-2"/>
    <n v="0"/>
    <n v="33"/>
    <x v="1"/>
    <m/>
    <n v="0"/>
    <n v="1"/>
    <n v="516"/>
    <n v="8"/>
    <x v="4"/>
    <n v="1"/>
    <n v="4"/>
    <n v="69"/>
    <n v="3"/>
    <n v="2"/>
    <n v="3"/>
    <n v="6388"/>
    <n v="22049"/>
    <n v="2"/>
    <n v="17"/>
    <n v="3"/>
    <n v="1"/>
    <n v="80"/>
    <n v="0"/>
    <n v="14"/>
    <n v="3"/>
    <n v="0"/>
    <n v="0"/>
    <n v="0"/>
    <n v="0"/>
  </r>
  <r>
    <x v="1"/>
    <s v="Travel_Rarely"/>
    <x v="2"/>
    <s v="Current Employees"/>
    <x v="0"/>
    <x v="2"/>
    <s v="STAFF-1669"/>
    <x v="1330"/>
    <x v="1"/>
    <x v="0"/>
    <x v="2"/>
    <s v="Yes"/>
    <s v="Y"/>
    <n v="3"/>
    <n v="-2"/>
    <n v="0"/>
    <n v="29"/>
    <x v="1"/>
    <m/>
    <n v="0"/>
    <n v="1"/>
    <n v="991"/>
    <n v="5"/>
    <x v="3"/>
    <n v="1"/>
    <n v="1"/>
    <n v="43"/>
    <n v="2"/>
    <n v="2"/>
    <n v="2"/>
    <n v="4187"/>
    <n v="3356"/>
    <n v="1"/>
    <n v="13"/>
    <n v="3"/>
    <n v="2"/>
    <n v="80"/>
    <n v="1"/>
    <n v="10"/>
    <n v="2"/>
    <n v="10"/>
    <n v="0"/>
    <n v="0"/>
    <n v="9"/>
  </r>
  <r>
    <x v="1"/>
    <s v="Travel_Rarely"/>
    <x v="1"/>
    <s v="Current Employees"/>
    <x v="0"/>
    <x v="0"/>
    <s v="STAFF-1732"/>
    <x v="1331"/>
    <x v="1"/>
    <x v="0"/>
    <x v="2"/>
    <s v="Yes"/>
    <s v="Y"/>
    <n v="5"/>
    <n v="-2"/>
    <n v="0"/>
    <n v="46"/>
    <x v="1"/>
    <m/>
    <n v="0"/>
    <n v="1"/>
    <n v="1277"/>
    <n v="2"/>
    <x v="3"/>
    <n v="1"/>
    <n v="3"/>
    <n v="74"/>
    <n v="3"/>
    <n v="3"/>
    <n v="4"/>
    <n v="10368"/>
    <n v="5596"/>
    <n v="4"/>
    <n v="12"/>
    <n v="3"/>
    <n v="2"/>
    <n v="80"/>
    <n v="1"/>
    <n v="13"/>
    <n v="2"/>
    <n v="10"/>
    <n v="6"/>
    <n v="0"/>
    <n v="3"/>
  </r>
  <r>
    <x v="1"/>
    <s v="Travel_Rarely"/>
    <x v="0"/>
    <s v="Current Employees"/>
    <x v="0"/>
    <x v="3"/>
    <s v="STAFF-1943"/>
    <x v="1332"/>
    <x v="1"/>
    <x v="0"/>
    <x v="2"/>
    <s v="Yes"/>
    <s v="Y"/>
    <n v="4"/>
    <n v="-2"/>
    <n v="0"/>
    <n v="42"/>
    <x v="1"/>
    <m/>
    <n v="0"/>
    <n v="1"/>
    <n v="419"/>
    <n v="12"/>
    <x v="2"/>
    <n v="1"/>
    <n v="2"/>
    <n v="77"/>
    <n v="3"/>
    <n v="2"/>
    <n v="1"/>
    <n v="5087"/>
    <n v="2900"/>
    <n v="3"/>
    <n v="12"/>
    <n v="3"/>
    <n v="3"/>
    <n v="80"/>
    <n v="2"/>
    <n v="14"/>
    <n v="3"/>
    <n v="0"/>
    <n v="0"/>
    <n v="0"/>
    <n v="0"/>
  </r>
  <r>
    <x v="1"/>
    <s v="Travel_Rarely"/>
    <x v="2"/>
    <s v="Current Employees"/>
    <x v="0"/>
    <x v="4"/>
    <s v="STAFF-1535"/>
    <x v="1333"/>
    <x v="1"/>
    <x v="0"/>
    <x v="1"/>
    <s v="Yes"/>
    <s v="Y"/>
    <n v="3"/>
    <n v="-2"/>
    <n v="0"/>
    <n v="34"/>
    <x v="1"/>
    <m/>
    <n v="0"/>
    <n v="1"/>
    <n v="971"/>
    <n v="1"/>
    <x v="3"/>
    <n v="1"/>
    <n v="4"/>
    <n v="64"/>
    <n v="2"/>
    <n v="3"/>
    <n v="4"/>
    <n v="7083"/>
    <n v="12288"/>
    <n v="1"/>
    <n v="14"/>
    <n v="3"/>
    <n v="4"/>
    <n v="80"/>
    <n v="0"/>
    <n v="10"/>
    <n v="3"/>
    <n v="10"/>
    <n v="9"/>
    <n v="8"/>
    <n v="6"/>
  </r>
  <r>
    <x v="1"/>
    <s v="Travel_Rarely"/>
    <x v="1"/>
    <s v="Current Employees"/>
    <x v="0"/>
    <x v="3"/>
    <s v="STAFF-1591"/>
    <x v="1334"/>
    <x v="1"/>
    <x v="5"/>
    <x v="1"/>
    <s v="Yes"/>
    <s v="Y"/>
    <n v="2"/>
    <n v="-2"/>
    <n v="0"/>
    <n v="50"/>
    <x v="1"/>
    <m/>
    <n v="0"/>
    <n v="1"/>
    <n v="264"/>
    <n v="9"/>
    <x v="3"/>
    <n v="1"/>
    <n v="3"/>
    <n v="59"/>
    <n v="3"/>
    <n v="5"/>
    <n v="1"/>
    <n v="19331"/>
    <n v="19519"/>
    <n v="4"/>
    <n v="16"/>
    <n v="3"/>
    <n v="3"/>
    <n v="80"/>
    <n v="1"/>
    <n v="27"/>
    <n v="3"/>
    <n v="1"/>
    <n v="0"/>
    <n v="0"/>
    <n v="0"/>
  </r>
  <r>
    <x v="1"/>
    <s v="Travel_Rarely"/>
    <x v="0"/>
    <s v="Current Employees"/>
    <x v="0"/>
    <x v="2"/>
    <s v="STAFF-1706"/>
    <x v="1335"/>
    <x v="1"/>
    <x v="0"/>
    <x v="1"/>
    <s v="Yes"/>
    <s v="Y"/>
    <n v="3"/>
    <n v="-2"/>
    <n v="0"/>
    <n v="43"/>
    <x v="1"/>
    <m/>
    <n v="0"/>
    <n v="1"/>
    <n v="1179"/>
    <n v="2"/>
    <x v="3"/>
    <n v="1"/>
    <n v="4"/>
    <n v="73"/>
    <n v="3"/>
    <n v="2"/>
    <n v="4"/>
    <n v="7847"/>
    <n v="6069"/>
    <n v="1"/>
    <n v="17"/>
    <n v="3"/>
    <n v="1"/>
    <n v="80"/>
    <n v="1"/>
    <n v="10"/>
    <n v="3"/>
    <n v="10"/>
    <n v="9"/>
    <n v="8"/>
    <n v="8"/>
  </r>
  <r>
    <x v="1"/>
    <s v="Travel_Rarely"/>
    <x v="2"/>
    <s v="Current Employees"/>
    <x v="0"/>
    <x v="0"/>
    <s v="STAFF-1882"/>
    <x v="1336"/>
    <x v="1"/>
    <x v="0"/>
    <x v="1"/>
    <s v="Yes"/>
    <s v="Y"/>
    <n v="3"/>
    <n v="-2"/>
    <n v="0"/>
    <n v="34"/>
    <x v="1"/>
    <m/>
    <n v="0"/>
    <n v="1"/>
    <n v="1480"/>
    <n v="4"/>
    <x v="3"/>
    <n v="1"/>
    <n v="3"/>
    <n v="64"/>
    <n v="3"/>
    <n v="3"/>
    <n v="4"/>
    <n v="9713"/>
    <n v="24444"/>
    <n v="2"/>
    <n v="13"/>
    <n v="3"/>
    <n v="4"/>
    <n v="80"/>
    <n v="3"/>
    <n v="9"/>
    <n v="3"/>
    <n v="5"/>
    <n v="3"/>
    <n v="1"/>
    <n v="0"/>
  </r>
  <r>
    <x v="1"/>
    <s v="Travel_Rarely"/>
    <x v="4"/>
    <s v="Current Employees"/>
    <x v="0"/>
    <x v="2"/>
    <s v="STAFF-2021"/>
    <x v="1337"/>
    <x v="1"/>
    <x v="6"/>
    <x v="0"/>
    <s v="Yes"/>
    <s v="Y"/>
    <n v="6"/>
    <n v="-2"/>
    <n v="0"/>
    <n v="21"/>
    <x v="1"/>
    <m/>
    <n v="0"/>
    <n v="1"/>
    <n v="501"/>
    <n v="5"/>
    <x v="1"/>
    <n v="1"/>
    <n v="3"/>
    <n v="58"/>
    <n v="3"/>
    <n v="1"/>
    <n v="1"/>
    <n v="2380"/>
    <n v="25479"/>
    <n v="1"/>
    <n v="11"/>
    <n v="3"/>
    <n v="4"/>
    <n v="80"/>
    <n v="0"/>
    <n v="2"/>
    <n v="3"/>
    <n v="2"/>
    <n v="2"/>
    <n v="1"/>
    <n v="2"/>
  </r>
  <r>
    <x v="1"/>
    <s v="Travel_Rarely"/>
    <x v="0"/>
    <s v="Current Employees"/>
    <x v="0"/>
    <x v="0"/>
    <s v="STAFF-1678"/>
    <x v="1338"/>
    <x v="1"/>
    <x v="0"/>
    <x v="0"/>
    <s v="Yes"/>
    <s v="Y"/>
    <n v="2"/>
    <n v="-2"/>
    <n v="0"/>
    <n v="41"/>
    <x v="1"/>
    <m/>
    <n v="0"/>
    <n v="1"/>
    <n v="1206"/>
    <n v="23"/>
    <x v="0"/>
    <n v="1"/>
    <n v="4"/>
    <n v="80"/>
    <n v="3"/>
    <n v="3"/>
    <n v="3"/>
    <n v="7082"/>
    <n v="11591"/>
    <n v="3"/>
    <n v="16"/>
    <n v="3"/>
    <n v="4"/>
    <n v="80"/>
    <n v="0"/>
    <n v="21"/>
    <n v="3"/>
    <n v="2"/>
    <n v="0"/>
    <n v="0"/>
    <n v="2"/>
  </r>
  <r>
    <x v="1"/>
    <s v="Non-Travel"/>
    <x v="2"/>
    <s v="Current Employees"/>
    <x v="1"/>
    <x v="2"/>
    <s v="STAFF-1979"/>
    <x v="1339"/>
    <x v="0"/>
    <x v="7"/>
    <x v="1"/>
    <s v="No"/>
    <s v="Y"/>
    <n v="2"/>
    <n v="-2"/>
    <n v="0"/>
    <n v="31"/>
    <x v="1"/>
    <m/>
    <n v="0"/>
    <n v="1"/>
    <n v="697"/>
    <n v="10"/>
    <x v="3"/>
    <n v="1"/>
    <n v="3"/>
    <n v="40"/>
    <n v="3"/>
    <n v="3"/>
    <n v="3"/>
    <n v="11031"/>
    <n v="26862"/>
    <n v="4"/>
    <n v="20"/>
    <n v="4"/>
    <n v="3"/>
    <n v="80"/>
    <n v="1"/>
    <n v="13"/>
    <n v="4"/>
    <n v="11"/>
    <n v="7"/>
    <n v="4"/>
    <n v="8"/>
  </r>
  <r>
    <x v="1"/>
    <s v="Non-Travel"/>
    <x v="1"/>
    <s v="Current Employees"/>
    <x v="0"/>
    <x v="0"/>
    <s v="STAFF-1845"/>
    <x v="1340"/>
    <x v="0"/>
    <x v="0"/>
    <x v="1"/>
    <s v="No"/>
    <s v="Y"/>
    <n v="3"/>
    <n v="-2"/>
    <n v="0"/>
    <n v="45"/>
    <x v="1"/>
    <m/>
    <n v="0"/>
    <n v="1"/>
    <n v="589"/>
    <n v="2"/>
    <x v="2"/>
    <n v="1"/>
    <n v="3"/>
    <n v="67"/>
    <n v="3"/>
    <n v="2"/>
    <n v="3"/>
    <n v="5154"/>
    <n v="19665"/>
    <n v="4"/>
    <n v="22"/>
    <n v="4"/>
    <n v="2"/>
    <n v="80"/>
    <n v="2"/>
    <n v="10"/>
    <n v="4"/>
    <n v="8"/>
    <n v="7"/>
    <n v="5"/>
    <n v="7"/>
  </r>
  <r>
    <x v="1"/>
    <s v="Travel_Frequently"/>
    <x v="1"/>
    <s v="Current Employees"/>
    <x v="1"/>
    <x v="2"/>
    <s v="STAFF-1520"/>
    <x v="1341"/>
    <x v="0"/>
    <x v="5"/>
    <x v="2"/>
    <s v="No"/>
    <s v="Y"/>
    <n v="2"/>
    <n v="-2"/>
    <n v="0"/>
    <n v="54"/>
    <x v="1"/>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x v="1"/>
    <m/>
    <n v="0"/>
    <n v="1"/>
    <n v="148"/>
    <n v="2"/>
    <x v="3"/>
    <n v="1"/>
    <n v="4"/>
    <n v="42"/>
    <n v="2"/>
    <n v="1"/>
    <n v="2"/>
    <n v="2440"/>
    <n v="23826"/>
    <n v="1"/>
    <n v="22"/>
    <n v="4"/>
    <n v="2"/>
    <n v="80"/>
    <n v="0"/>
    <n v="4"/>
    <n v="3"/>
    <n v="4"/>
    <n v="3"/>
    <n v="3"/>
    <n v="3"/>
  </r>
  <r>
    <x v="1"/>
    <s v="Travel_Frequently"/>
    <x v="2"/>
    <s v="Current Employees"/>
    <x v="1"/>
    <x v="4"/>
    <s v="STAFF-1736"/>
    <x v="1343"/>
    <x v="0"/>
    <x v="3"/>
    <x v="0"/>
    <s v="No"/>
    <s v="Y"/>
    <n v="3"/>
    <n v="-2"/>
    <n v="0"/>
    <n v="31"/>
    <x v="1"/>
    <m/>
    <n v="0"/>
    <n v="1"/>
    <n v="163"/>
    <n v="24"/>
    <x v="1"/>
    <n v="1"/>
    <n v="4"/>
    <n v="30"/>
    <n v="3"/>
    <n v="2"/>
    <n v="4"/>
    <n v="5238"/>
    <n v="6670"/>
    <n v="2"/>
    <n v="20"/>
    <n v="4"/>
    <n v="4"/>
    <n v="80"/>
    <n v="0"/>
    <n v="9"/>
    <n v="2"/>
    <n v="5"/>
    <n v="4"/>
    <n v="1"/>
    <n v="4"/>
  </r>
  <r>
    <x v="1"/>
    <s v="Travel_Rarely"/>
    <x v="1"/>
    <s v="Current Employees"/>
    <x v="2"/>
    <x v="0"/>
    <s v="STAFF-1744"/>
    <x v="1344"/>
    <x v="0"/>
    <x v="8"/>
    <x v="1"/>
    <s v="No"/>
    <s v="Y"/>
    <n v="2"/>
    <n v="-2"/>
    <n v="0"/>
    <n v="45"/>
    <x v="1"/>
    <m/>
    <n v="0"/>
    <n v="1"/>
    <n v="176"/>
    <n v="4"/>
    <x v="3"/>
    <n v="1"/>
    <n v="3"/>
    <n v="56"/>
    <n v="1"/>
    <n v="3"/>
    <n v="3"/>
    <n v="9756"/>
    <n v="6595"/>
    <n v="4"/>
    <n v="21"/>
    <n v="4"/>
    <n v="3"/>
    <n v="80"/>
    <n v="2"/>
    <n v="9"/>
    <n v="4"/>
    <n v="5"/>
    <n v="0"/>
    <n v="0"/>
    <n v="3"/>
  </r>
  <r>
    <x v="1"/>
    <s v="Travel_Rarely"/>
    <x v="2"/>
    <s v="Current Employees"/>
    <x v="1"/>
    <x v="2"/>
    <s v="STAFF-1622"/>
    <x v="1345"/>
    <x v="0"/>
    <x v="3"/>
    <x v="2"/>
    <s v="No"/>
    <s v="Y"/>
    <n v="5"/>
    <n v="-2"/>
    <n v="0"/>
    <n v="28"/>
    <x v="1"/>
    <m/>
    <n v="0"/>
    <n v="1"/>
    <n v="580"/>
    <n v="27"/>
    <x v="3"/>
    <n v="1"/>
    <n v="2"/>
    <n v="39"/>
    <n v="1"/>
    <n v="2"/>
    <n v="1"/>
    <n v="4877"/>
    <n v="20460"/>
    <n v="0"/>
    <n v="21"/>
    <n v="4"/>
    <n v="2"/>
    <n v="80"/>
    <n v="1"/>
    <n v="6"/>
    <n v="2"/>
    <n v="5"/>
    <n v="3"/>
    <n v="0"/>
    <n v="0"/>
  </r>
  <r>
    <x v="1"/>
    <s v="Travel_Rarely"/>
    <x v="2"/>
    <s v="Current Employees"/>
    <x v="1"/>
    <x v="0"/>
    <s v="STAFF-1581"/>
    <x v="1346"/>
    <x v="0"/>
    <x v="1"/>
    <x v="1"/>
    <s v="No"/>
    <s v="Y"/>
    <n v="5"/>
    <n v="-2"/>
    <n v="0"/>
    <n v="26"/>
    <x v="1"/>
    <m/>
    <n v="0"/>
    <n v="1"/>
    <n v="474"/>
    <n v="3"/>
    <x v="3"/>
    <n v="1"/>
    <n v="1"/>
    <n v="89"/>
    <n v="3"/>
    <n v="1"/>
    <n v="4"/>
    <n v="2061"/>
    <n v="11133"/>
    <n v="1"/>
    <n v="21"/>
    <n v="4"/>
    <n v="1"/>
    <n v="80"/>
    <n v="0"/>
    <n v="1"/>
    <n v="3"/>
    <n v="1"/>
    <n v="0"/>
    <n v="0"/>
    <n v="0"/>
  </r>
  <r>
    <x v="1"/>
    <s v="Travel_Rarely"/>
    <x v="0"/>
    <s v="Current Employees"/>
    <x v="1"/>
    <x v="0"/>
    <s v="STAFF-2034"/>
    <x v="1347"/>
    <x v="0"/>
    <x v="3"/>
    <x v="1"/>
    <s v="No"/>
    <s v="Y"/>
    <n v="3"/>
    <n v="-2"/>
    <n v="0"/>
    <n v="41"/>
    <x v="1"/>
    <m/>
    <n v="0"/>
    <n v="1"/>
    <n v="582"/>
    <n v="28"/>
    <x v="2"/>
    <n v="1"/>
    <n v="1"/>
    <n v="60"/>
    <n v="2"/>
    <n v="4"/>
    <n v="2"/>
    <n v="13570"/>
    <n v="5640"/>
    <n v="0"/>
    <n v="23"/>
    <n v="4"/>
    <n v="3"/>
    <n v="80"/>
    <n v="1"/>
    <n v="21"/>
    <n v="3"/>
    <n v="20"/>
    <n v="7"/>
    <n v="0"/>
    <n v="10"/>
  </r>
  <r>
    <x v="1"/>
    <s v="Travel_Rarely"/>
    <x v="3"/>
    <s v="Current Employees"/>
    <x v="1"/>
    <x v="0"/>
    <s v="STAFF-1441"/>
    <x v="1348"/>
    <x v="0"/>
    <x v="1"/>
    <x v="1"/>
    <s v="No"/>
    <s v="Y"/>
    <n v="3"/>
    <n v="-2"/>
    <n v="0"/>
    <n v="56"/>
    <x v="1"/>
    <m/>
    <n v="0"/>
    <n v="1"/>
    <n v="1255"/>
    <n v="1"/>
    <x v="0"/>
    <n v="1"/>
    <n v="1"/>
    <n v="90"/>
    <n v="3"/>
    <n v="1"/>
    <n v="1"/>
    <n v="2066"/>
    <n v="10494"/>
    <n v="2"/>
    <n v="22"/>
    <n v="4"/>
    <n v="4"/>
    <n v="80"/>
    <n v="1"/>
    <n v="5"/>
    <n v="4"/>
    <n v="3"/>
    <n v="2"/>
    <n v="1"/>
    <n v="0"/>
  </r>
  <r>
    <x v="1"/>
    <s v="Travel_Rarely"/>
    <x v="1"/>
    <s v="Current Employees"/>
    <x v="1"/>
    <x v="2"/>
    <s v="STAFF-1665"/>
    <x v="1349"/>
    <x v="0"/>
    <x v="5"/>
    <x v="1"/>
    <s v="No"/>
    <s v="Y"/>
    <n v="6"/>
    <n v="-2"/>
    <n v="0"/>
    <n v="54"/>
    <x v="1"/>
    <m/>
    <n v="0"/>
    <n v="1"/>
    <n v="584"/>
    <n v="22"/>
    <x v="4"/>
    <n v="1"/>
    <n v="2"/>
    <n v="91"/>
    <n v="3"/>
    <n v="4"/>
    <n v="3"/>
    <n v="17426"/>
    <n v="18685"/>
    <n v="3"/>
    <n v="25"/>
    <n v="4"/>
    <n v="3"/>
    <n v="80"/>
    <n v="1"/>
    <n v="36"/>
    <n v="3"/>
    <n v="10"/>
    <n v="8"/>
    <n v="4"/>
    <n v="7"/>
  </r>
  <r>
    <x v="1"/>
    <s v="Travel_Rarely"/>
    <x v="1"/>
    <s v="Current Employees"/>
    <x v="1"/>
    <x v="2"/>
    <s v="STAFF-1509"/>
    <x v="1350"/>
    <x v="0"/>
    <x v="2"/>
    <x v="1"/>
    <s v="No"/>
    <s v="Y"/>
    <n v="3"/>
    <n v="-2"/>
    <n v="0"/>
    <n v="49"/>
    <x v="1"/>
    <m/>
    <n v="0"/>
    <n v="1"/>
    <n v="271"/>
    <n v="3"/>
    <x v="0"/>
    <n v="1"/>
    <n v="3"/>
    <n v="43"/>
    <n v="2"/>
    <n v="2"/>
    <n v="1"/>
    <n v="4789"/>
    <n v="23070"/>
    <n v="4"/>
    <n v="25"/>
    <n v="4"/>
    <n v="1"/>
    <n v="80"/>
    <n v="1"/>
    <n v="10"/>
    <n v="3"/>
    <n v="3"/>
    <n v="2"/>
    <n v="1"/>
    <n v="2"/>
  </r>
  <r>
    <x v="1"/>
    <s v="Travel_Rarely"/>
    <x v="2"/>
    <s v="Current Employees"/>
    <x v="1"/>
    <x v="2"/>
    <s v="STAFF-1834"/>
    <x v="1351"/>
    <x v="0"/>
    <x v="1"/>
    <x v="1"/>
    <s v="No"/>
    <s v="Y"/>
    <n v="3"/>
    <n v="-2"/>
    <n v="0"/>
    <n v="28"/>
    <x v="1"/>
    <m/>
    <n v="0"/>
    <n v="1"/>
    <n v="1217"/>
    <n v="1"/>
    <x v="3"/>
    <n v="1"/>
    <n v="3"/>
    <n v="67"/>
    <n v="3"/>
    <n v="1"/>
    <n v="1"/>
    <n v="3591"/>
    <n v="12719"/>
    <n v="1"/>
    <n v="25"/>
    <n v="4"/>
    <n v="3"/>
    <n v="80"/>
    <n v="1"/>
    <n v="3"/>
    <n v="3"/>
    <n v="3"/>
    <n v="2"/>
    <n v="1"/>
    <n v="2"/>
  </r>
  <r>
    <x v="1"/>
    <s v="Travel_Rarely"/>
    <x v="2"/>
    <s v="Current Employees"/>
    <x v="0"/>
    <x v="2"/>
    <s v="STAFF-1864"/>
    <x v="1352"/>
    <x v="0"/>
    <x v="6"/>
    <x v="1"/>
    <s v="No"/>
    <s v="Y"/>
    <n v="5"/>
    <n v="-2"/>
    <n v="0"/>
    <n v="27"/>
    <x v="1"/>
    <m/>
    <n v="0"/>
    <n v="1"/>
    <n v="728"/>
    <n v="23"/>
    <x v="1"/>
    <n v="1"/>
    <n v="2"/>
    <n v="36"/>
    <n v="2"/>
    <n v="2"/>
    <n v="3"/>
    <n v="3540"/>
    <n v="7018"/>
    <n v="1"/>
    <n v="21"/>
    <n v="4"/>
    <n v="4"/>
    <n v="80"/>
    <n v="1"/>
    <n v="9"/>
    <n v="3"/>
    <n v="9"/>
    <n v="8"/>
    <n v="5"/>
    <n v="8"/>
  </r>
  <r>
    <x v="1"/>
    <s v="Travel_Rarely"/>
    <x v="0"/>
    <s v="Current Employees"/>
    <x v="0"/>
    <x v="3"/>
    <s v="STAFF-1909"/>
    <x v="1353"/>
    <x v="0"/>
    <x v="0"/>
    <x v="1"/>
    <s v="No"/>
    <s v="Y"/>
    <n v="3"/>
    <n v="-2"/>
    <n v="0"/>
    <n v="41"/>
    <x v="1"/>
    <m/>
    <n v="0"/>
    <n v="1"/>
    <n v="337"/>
    <n v="8"/>
    <x v="3"/>
    <n v="1"/>
    <n v="3"/>
    <n v="54"/>
    <n v="3"/>
    <n v="2"/>
    <n v="1"/>
    <n v="4393"/>
    <n v="26841"/>
    <n v="5"/>
    <n v="21"/>
    <n v="4"/>
    <n v="3"/>
    <n v="80"/>
    <n v="1"/>
    <n v="14"/>
    <n v="3"/>
    <n v="5"/>
    <n v="4"/>
    <n v="1"/>
    <n v="4"/>
  </r>
  <r>
    <x v="1"/>
    <s v="Travel_Rarely"/>
    <x v="0"/>
    <s v="Current Employees"/>
    <x v="0"/>
    <x v="0"/>
    <s v="STAFF-1554"/>
    <x v="1354"/>
    <x v="0"/>
    <x v="6"/>
    <x v="1"/>
    <s v="No"/>
    <s v="Y"/>
    <n v="5"/>
    <n v="-2"/>
    <n v="0"/>
    <n v="35"/>
    <x v="1"/>
    <m/>
    <n v="0"/>
    <n v="1"/>
    <n v="1402"/>
    <n v="28"/>
    <x v="2"/>
    <n v="1"/>
    <n v="2"/>
    <n v="98"/>
    <n v="2"/>
    <n v="1"/>
    <n v="3"/>
    <n v="2430"/>
    <n v="26204"/>
    <n v="0"/>
    <n v="23"/>
    <n v="4"/>
    <n v="1"/>
    <n v="80"/>
    <n v="2"/>
    <n v="6"/>
    <n v="3"/>
    <n v="5"/>
    <n v="3"/>
    <n v="4"/>
    <n v="2"/>
  </r>
  <r>
    <x v="1"/>
    <s v="Travel_Rarely"/>
    <x v="2"/>
    <s v="Current Employees"/>
    <x v="0"/>
    <x v="3"/>
    <s v="STAFF-2035"/>
    <x v="1355"/>
    <x v="0"/>
    <x v="0"/>
    <x v="1"/>
    <s v="No"/>
    <s v="Y"/>
    <n v="2"/>
    <n v="-2"/>
    <n v="0"/>
    <n v="34"/>
    <x v="1"/>
    <m/>
    <n v="0"/>
    <n v="1"/>
    <n v="704"/>
    <n v="28"/>
    <x v="3"/>
    <n v="1"/>
    <n v="4"/>
    <n v="95"/>
    <n v="2"/>
    <n v="2"/>
    <n v="1"/>
    <n v="6712"/>
    <n v="8978"/>
    <n v="1"/>
    <n v="21"/>
    <n v="4"/>
    <n v="4"/>
    <n v="80"/>
    <n v="2"/>
    <n v="8"/>
    <n v="3"/>
    <n v="8"/>
    <n v="7"/>
    <n v="1"/>
    <n v="7"/>
  </r>
  <r>
    <x v="1"/>
    <s v="Non-Travel"/>
    <x v="3"/>
    <s v="Current Employees"/>
    <x v="1"/>
    <x v="0"/>
    <s v="STAFF-2026"/>
    <x v="1356"/>
    <x v="1"/>
    <x v="4"/>
    <x v="2"/>
    <s v="No"/>
    <s v="Y"/>
    <n v="2"/>
    <n v="-2"/>
    <n v="0"/>
    <n v="56"/>
    <x v="1"/>
    <m/>
    <n v="0"/>
    <n v="1"/>
    <n v="667"/>
    <n v="1"/>
    <x v="2"/>
    <n v="1"/>
    <n v="3"/>
    <n v="57"/>
    <n v="3"/>
    <n v="2"/>
    <n v="3"/>
    <n v="6306"/>
    <n v="26236"/>
    <n v="1"/>
    <n v="21"/>
    <n v="4"/>
    <n v="1"/>
    <n v="80"/>
    <n v="1"/>
    <n v="13"/>
    <n v="2"/>
    <n v="13"/>
    <n v="12"/>
    <n v="1"/>
    <n v="9"/>
  </r>
  <r>
    <x v="1"/>
    <s v="Non-Travel"/>
    <x v="0"/>
    <s v="Current Employees"/>
    <x v="1"/>
    <x v="0"/>
    <s v="STAFF-1949"/>
    <x v="1357"/>
    <x v="1"/>
    <x v="2"/>
    <x v="1"/>
    <s v="No"/>
    <s v="Y"/>
    <n v="3"/>
    <n v="-2"/>
    <n v="0"/>
    <n v="36"/>
    <x v="1"/>
    <m/>
    <n v="0"/>
    <n v="1"/>
    <n v="1351"/>
    <n v="9"/>
    <x v="2"/>
    <n v="1"/>
    <n v="1"/>
    <n v="66"/>
    <n v="4"/>
    <n v="1"/>
    <n v="2"/>
    <n v="2810"/>
    <n v="9238"/>
    <n v="1"/>
    <n v="22"/>
    <n v="4"/>
    <n v="2"/>
    <n v="80"/>
    <n v="0"/>
    <n v="5"/>
    <n v="3"/>
    <n v="5"/>
    <n v="4"/>
    <n v="0"/>
    <n v="2"/>
  </r>
  <r>
    <x v="1"/>
    <s v="Non-Travel"/>
    <x v="1"/>
    <s v="Current Employees"/>
    <x v="1"/>
    <x v="0"/>
    <s v="STAFF-1712"/>
    <x v="1358"/>
    <x v="1"/>
    <x v="4"/>
    <x v="1"/>
    <s v="No"/>
    <s v="Y"/>
    <n v="3"/>
    <n v="-2"/>
    <n v="0"/>
    <n v="45"/>
    <x v="1"/>
    <m/>
    <n v="0"/>
    <n v="1"/>
    <n v="1238"/>
    <n v="1"/>
    <x v="1"/>
    <n v="1"/>
    <n v="3"/>
    <n v="74"/>
    <n v="2"/>
    <n v="3"/>
    <n v="3"/>
    <n v="10748"/>
    <n v="3395"/>
    <n v="3"/>
    <n v="23"/>
    <n v="4"/>
    <n v="4"/>
    <n v="80"/>
    <n v="1"/>
    <n v="25"/>
    <n v="2"/>
    <n v="23"/>
    <n v="15"/>
    <n v="14"/>
    <n v="4"/>
  </r>
  <r>
    <x v="1"/>
    <s v="Non-Travel"/>
    <x v="0"/>
    <s v="Current Employees"/>
    <x v="1"/>
    <x v="4"/>
    <s v="STAFF-1854"/>
    <x v="1359"/>
    <x v="1"/>
    <x v="1"/>
    <x v="1"/>
    <s v="No"/>
    <s v="Y"/>
    <n v="1"/>
    <n v="-2"/>
    <n v="0"/>
    <n v="42"/>
    <x v="1"/>
    <m/>
    <n v="0"/>
    <n v="1"/>
    <n v="355"/>
    <n v="10"/>
    <x v="2"/>
    <n v="1"/>
    <n v="4"/>
    <n v="38"/>
    <n v="3"/>
    <n v="1"/>
    <n v="4"/>
    <n v="2936"/>
    <n v="6161"/>
    <n v="3"/>
    <n v="22"/>
    <n v="4"/>
    <n v="2"/>
    <n v="80"/>
    <n v="2"/>
    <n v="10"/>
    <n v="2"/>
    <n v="6"/>
    <n v="3"/>
    <n v="3"/>
    <n v="3"/>
  </r>
  <r>
    <x v="1"/>
    <s v="Non-Travel"/>
    <x v="2"/>
    <s v="Current Employees"/>
    <x v="1"/>
    <x v="2"/>
    <s v="STAFF-1693"/>
    <x v="1360"/>
    <x v="1"/>
    <x v="2"/>
    <x v="0"/>
    <s v="No"/>
    <s v="Y"/>
    <n v="5"/>
    <n v="-2"/>
    <n v="0"/>
    <n v="26"/>
    <x v="1"/>
    <m/>
    <n v="0"/>
    <n v="1"/>
    <n v="786"/>
    <n v="7"/>
    <x v="3"/>
    <n v="1"/>
    <n v="4"/>
    <n v="76"/>
    <n v="3"/>
    <n v="1"/>
    <n v="4"/>
    <n v="2570"/>
    <n v="11925"/>
    <n v="1"/>
    <n v="20"/>
    <n v="4"/>
    <n v="3"/>
    <n v="80"/>
    <n v="0"/>
    <n v="7"/>
    <n v="3"/>
    <n v="7"/>
    <n v="7"/>
    <n v="5"/>
    <n v="7"/>
  </r>
  <r>
    <x v="1"/>
    <s v="Non-Travel"/>
    <x v="3"/>
    <s v="Current Employees"/>
    <x v="0"/>
    <x v="2"/>
    <s v="STAFF-1824"/>
    <x v="1361"/>
    <x v="1"/>
    <x v="5"/>
    <x v="2"/>
    <s v="No"/>
    <s v="Y"/>
    <n v="0"/>
    <n v="-2"/>
    <n v="0"/>
    <n v="58"/>
    <x v="1"/>
    <m/>
    <n v="0"/>
    <n v="1"/>
    <n v="350"/>
    <n v="2"/>
    <x v="3"/>
    <n v="1"/>
    <n v="2"/>
    <n v="52"/>
    <n v="3"/>
    <n v="4"/>
    <n v="2"/>
    <n v="16291"/>
    <n v="22577"/>
    <n v="4"/>
    <n v="22"/>
    <n v="4"/>
    <n v="4"/>
    <n v="80"/>
    <n v="1"/>
    <n v="37"/>
    <n v="2"/>
    <n v="16"/>
    <n v="9"/>
    <n v="14"/>
    <n v="14"/>
  </r>
  <r>
    <x v="1"/>
    <s v="Non-Travel"/>
    <x v="0"/>
    <s v="Current Employees"/>
    <x v="0"/>
    <x v="3"/>
    <s v="STAFF-2036"/>
    <x v="1362"/>
    <x v="1"/>
    <x v="0"/>
    <x v="2"/>
    <s v="No"/>
    <s v="Y"/>
    <n v="4"/>
    <n v="-2"/>
    <n v="0"/>
    <n v="36"/>
    <x v="1"/>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x v="1"/>
    <m/>
    <n v="0"/>
    <n v="1"/>
    <n v="1213"/>
    <n v="2"/>
    <x v="1"/>
    <n v="1"/>
    <n v="2"/>
    <n v="94"/>
    <n v="2"/>
    <n v="2"/>
    <n v="4"/>
    <n v="3886"/>
    <n v="4223"/>
    <n v="1"/>
    <n v="21"/>
    <n v="4"/>
    <n v="4"/>
    <n v="80"/>
    <n v="0"/>
    <n v="10"/>
    <n v="2"/>
    <n v="10"/>
    <n v="1"/>
    <n v="0"/>
    <n v="8"/>
  </r>
  <r>
    <x v="1"/>
    <s v="Travel_Frequently"/>
    <x v="2"/>
    <s v="Current Employees"/>
    <x v="1"/>
    <x v="0"/>
    <s v="STAFF-1970"/>
    <x v="1364"/>
    <x v="1"/>
    <x v="4"/>
    <x v="2"/>
    <s v="No"/>
    <s v="Y"/>
    <n v="2"/>
    <n v="-2"/>
    <n v="0"/>
    <n v="33"/>
    <x v="1"/>
    <m/>
    <n v="0"/>
    <n v="1"/>
    <n v="1303"/>
    <n v="7"/>
    <x v="0"/>
    <n v="1"/>
    <n v="4"/>
    <n v="36"/>
    <n v="3"/>
    <n v="2"/>
    <n v="3"/>
    <n v="5968"/>
    <n v="18079"/>
    <n v="1"/>
    <n v="20"/>
    <n v="4"/>
    <n v="3"/>
    <n v="80"/>
    <n v="3"/>
    <n v="9"/>
    <n v="3"/>
    <n v="9"/>
    <n v="7"/>
    <n v="2"/>
    <n v="8"/>
  </r>
  <r>
    <x v="1"/>
    <s v="Travel_Frequently"/>
    <x v="2"/>
    <s v="Current Employees"/>
    <x v="1"/>
    <x v="0"/>
    <s v="STAFF-1956"/>
    <x v="1365"/>
    <x v="1"/>
    <x v="1"/>
    <x v="1"/>
    <s v="No"/>
    <s v="Y"/>
    <n v="6"/>
    <n v="-2"/>
    <n v="0"/>
    <n v="31"/>
    <x v="1"/>
    <m/>
    <n v="0"/>
    <n v="1"/>
    <n v="1125"/>
    <n v="1"/>
    <x v="3"/>
    <n v="1"/>
    <n v="4"/>
    <n v="48"/>
    <n v="1"/>
    <n v="2"/>
    <n v="1"/>
    <n v="5003"/>
    <n v="5771"/>
    <n v="1"/>
    <n v="21"/>
    <n v="4"/>
    <n v="2"/>
    <n v="80"/>
    <n v="0"/>
    <n v="10"/>
    <n v="3"/>
    <n v="10"/>
    <n v="8"/>
    <n v="8"/>
    <n v="7"/>
  </r>
  <r>
    <x v="1"/>
    <s v="Travel_Frequently"/>
    <x v="1"/>
    <s v="Current Employees"/>
    <x v="1"/>
    <x v="2"/>
    <s v="STAFF-1644"/>
    <x v="1366"/>
    <x v="1"/>
    <x v="5"/>
    <x v="1"/>
    <s v="No"/>
    <s v="Y"/>
    <n v="3"/>
    <n v="-2"/>
    <n v="0"/>
    <n v="48"/>
    <x v="1"/>
    <m/>
    <n v="0"/>
    <n v="1"/>
    <n v="365"/>
    <n v="4"/>
    <x v="4"/>
    <n v="1"/>
    <n v="3"/>
    <n v="89"/>
    <n v="2"/>
    <n v="4"/>
    <n v="4"/>
    <n v="15202"/>
    <n v="5602"/>
    <n v="2"/>
    <n v="25"/>
    <n v="4"/>
    <n v="2"/>
    <n v="80"/>
    <n v="1"/>
    <n v="23"/>
    <n v="3"/>
    <n v="2"/>
    <n v="2"/>
    <n v="2"/>
    <n v="2"/>
  </r>
  <r>
    <x v="1"/>
    <s v="Travel_Frequently"/>
    <x v="0"/>
    <s v="Current Employees"/>
    <x v="0"/>
    <x v="0"/>
    <s v="STAFF-1849"/>
    <x v="1367"/>
    <x v="1"/>
    <x v="0"/>
    <x v="1"/>
    <s v="No"/>
    <s v="Y"/>
    <n v="5"/>
    <n v="-2"/>
    <n v="0"/>
    <n v="43"/>
    <x v="1"/>
    <m/>
    <n v="0"/>
    <n v="1"/>
    <n v="1422"/>
    <n v="2"/>
    <x v="2"/>
    <n v="1"/>
    <n v="1"/>
    <n v="92"/>
    <n v="3"/>
    <n v="2"/>
    <n v="4"/>
    <n v="5675"/>
    <n v="19246"/>
    <n v="1"/>
    <n v="20"/>
    <n v="4"/>
    <n v="3"/>
    <n v="80"/>
    <n v="1"/>
    <n v="7"/>
    <n v="3"/>
    <n v="7"/>
    <n v="7"/>
    <n v="7"/>
    <n v="7"/>
  </r>
  <r>
    <x v="1"/>
    <s v="Travel_Rarely"/>
    <x v="2"/>
    <s v="Current Employees"/>
    <x v="2"/>
    <x v="0"/>
    <s v="STAFF-1499"/>
    <x v="1368"/>
    <x v="1"/>
    <x v="8"/>
    <x v="2"/>
    <s v="No"/>
    <s v="Y"/>
    <n v="3"/>
    <n v="-2"/>
    <n v="0"/>
    <n v="30"/>
    <x v="1"/>
    <m/>
    <n v="0"/>
    <n v="1"/>
    <n v="330"/>
    <n v="1"/>
    <x v="3"/>
    <n v="1"/>
    <n v="3"/>
    <n v="46"/>
    <n v="3"/>
    <n v="1"/>
    <n v="3"/>
    <n v="2064"/>
    <n v="15428"/>
    <n v="0"/>
    <n v="21"/>
    <n v="4"/>
    <n v="1"/>
    <n v="80"/>
    <n v="1"/>
    <n v="6"/>
    <n v="4"/>
    <n v="5"/>
    <n v="3"/>
    <n v="1"/>
    <n v="3"/>
  </r>
  <r>
    <x v="1"/>
    <s v="Travel_Rarely"/>
    <x v="3"/>
    <s v="Current Employees"/>
    <x v="1"/>
    <x v="2"/>
    <s v="STAFF-1697"/>
    <x v="1369"/>
    <x v="1"/>
    <x v="4"/>
    <x v="2"/>
    <s v="No"/>
    <s v="Y"/>
    <n v="2"/>
    <n v="-2"/>
    <n v="0"/>
    <n v="60"/>
    <x v="1"/>
    <m/>
    <n v="0"/>
    <n v="1"/>
    <n v="370"/>
    <n v="1"/>
    <x v="2"/>
    <n v="1"/>
    <n v="3"/>
    <n v="92"/>
    <n v="1"/>
    <n v="3"/>
    <n v="4"/>
    <n v="10883"/>
    <n v="20467"/>
    <n v="3"/>
    <n v="20"/>
    <n v="4"/>
    <n v="3"/>
    <n v="80"/>
    <n v="1"/>
    <n v="19"/>
    <n v="4"/>
    <n v="1"/>
    <n v="0"/>
    <n v="0"/>
    <n v="0"/>
  </r>
  <r>
    <x v="1"/>
    <s v="Travel_Rarely"/>
    <x v="0"/>
    <s v="Current Employees"/>
    <x v="1"/>
    <x v="0"/>
    <s v="STAFF-1664"/>
    <x v="1370"/>
    <x v="1"/>
    <x v="4"/>
    <x v="2"/>
    <s v="No"/>
    <s v="Y"/>
    <n v="3"/>
    <n v="-2"/>
    <n v="0"/>
    <n v="36"/>
    <x v="1"/>
    <m/>
    <n v="0"/>
    <n v="1"/>
    <n v="1040"/>
    <n v="3"/>
    <x v="0"/>
    <n v="1"/>
    <n v="4"/>
    <n v="79"/>
    <n v="4"/>
    <n v="2"/>
    <n v="1"/>
    <n v="6842"/>
    <n v="26308"/>
    <n v="6"/>
    <n v="20"/>
    <n v="4"/>
    <n v="1"/>
    <n v="80"/>
    <n v="1"/>
    <n v="13"/>
    <n v="3"/>
    <n v="5"/>
    <n v="4"/>
    <n v="0"/>
    <n v="4"/>
  </r>
  <r>
    <x v="1"/>
    <s v="Travel_Rarely"/>
    <x v="0"/>
    <s v="Current Employees"/>
    <x v="1"/>
    <x v="0"/>
    <s v="STAFF-1772"/>
    <x v="1371"/>
    <x v="1"/>
    <x v="2"/>
    <x v="2"/>
    <s v="No"/>
    <s v="Y"/>
    <n v="2"/>
    <n v="-2"/>
    <n v="0"/>
    <n v="41"/>
    <x v="1"/>
    <m/>
    <n v="0"/>
    <n v="1"/>
    <n v="548"/>
    <n v="9"/>
    <x v="2"/>
    <n v="1"/>
    <n v="3"/>
    <n v="94"/>
    <n v="3"/>
    <n v="1"/>
    <n v="1"/>
    <n v="2289"/>
    <n v="20520"/>
    <n v="1"/>
    <n v="20"/>
    <n v="4"/>
    <n v="2"/>
    <n v="80"/>
    <n v="2"/>
    <n v="5"/>
    <n v="3"/>
    <n v="5"/>
    <n v="3"/>
    <n v="0"/>
    <n v="4"/>
  </r>
  <r>
    <x v="1"/>
    <s v="Travel_Rarely"/>
    <x v="0"/>
    <s v="Current Employees"/>
    <x v="1"/>
    <x v="2"/>
    <s v="STAFF-1768"/>
    <x v="1372"/>
    <x v="1"/>
    <x v="2"/>
    <x v="2"/>
    <s v="No"/>
    <s v="Y"/>
    <n v="6"/>
    <n v="-2"/>
    <n v="0"/>
    <n v="42"/>
    <x v="1"/>
    <m/>
    <n v="0"/>
    <n v="1"/>
    <n v="855"/>
    <n v="12"/>
    <x v="3"/>
    <n v="1"/>
    <n v="2"/>
    <n v="57"/>
    <n v="3"/>
    <n v="1"/>
    <n v="2"/>
    <n v="2766"/>
    <n v="8952"/>
    <n v="8"/>
    <n v="22"/>
    <n v="4"/>
    <n v="2"/>
    <n v="80"/>
    <n v="3"/>
    <n v="7"/>
    <n v="2"/>
    <n v="5"/>
    <n v="3"/>
    <n v="0"/>
    <n v="4"/>
  </r>
  <r>
    <x v="1"/>
    <s v="Travel_Rarely"/>
    <x v="0"/>
    <s v="Current Employees"/>
    <x v="1"/>
    <x v="2"/>
    <s v="STAFF-1654"/>
    <x v="1373"/>
    <x v="1"/>
    <x v="3"/>
    <x v="1"/>
    <s v="No"/>
    <s v="Y"/>
    <n v="3"/>
    <n v="-2"/>
    <n v="0"/>
    <n v="39"/>
    <x v="1"/>
    <m/>
    <n v="0"/>
    <n v="1"/>
    <n v="492"/>
    <n v="12"/>
    <x v="3"/>
    <n v="1"/>
    <n v="4"/>
    <n v="66"/>
    <n v="3"/>
    <n v="2"/>
    <n v="2"/>
    <n v="5295"/>
    <n v="7693"/>
    <n v="4"/>
    <n v="21"/>
    <n v="4"/>
    <n v="3"/>
    <n v="80"/>
    <n v="0"/>
    <n v="7"/>
    <n v="3"/>
    <n v="5"/>
    <n v="4"/>
    <n v="1"/>
    <n v="0"/>
  </r>
  <r>
    <x v="1"/>
    <s v="Travel_Rarely"/>
    <x v="0"/>
    <s v="Current Employees"/>
    <x v="1"/>
    <x v="2"/>
    <s v="STAFF-1936"/>
    <x v="1374"/>
    <x v="1"/>
    <x v="3"/>
    <x v="1"/>
    <s v="No"/>
    <s v="Y"/>
    <n v="3"/>
    <n v="-2"/>
    <n v="0"/>
    <n v="39"/>
    <x v="1"/>
    <m/>
    <n v="0"/>
    <n v="1"/>
    <n v="867"/>
    <n v="9"/>
    <x v="0"/>
    <n v="1"/>
    <n v="1"/>
    <n v="87"/>
    <n v="3"/>
    <n v="2"/>
    <n v="1"/>
    <n v="5151"/>
    <n v="12315"/>
    <n v="1"/>
    <n v="25"/>
    <n v="4"/>
    <n v="4"/>
    <n v="80"/>
    <n v="1"/>
    <n v="10"/>
    <n v="3"/>
    <n v="10"/>
    <n v="0"/>
    <n v="7"/>
    <n v="9"/>
  </r>
  <r>
    <x v="1"/>
    <s v="Travel_Rarely"/>
    <x v="3"/>
    <s v="Current Employees"/>
    <x v="1"/>
    <x v="4"/>
    <s v="STAFF-1873"/>
    <x v="1375"/>
    <x v="1"/>
    <x v="1"/>
    <x v="1"/>
    <s v="No"/>
    <s v="Y"/>
    <n v="2"/>
    <n v="-2"/>
    <n v="0"/>
    <n v="55"/>
    <x v="1"/>
    <m/>
    <n v="0"/>
    <n v="1"/>
    <n v="836"/>
    <n v="2"/>
    <x v="2"/>
    <n v="1"/>
    <n v="4"/>
    <n v="98"/>
    <n v="2"/>
    <n v="1"/>
    <n v="4"/>
    <n v="2662"/>
    <n v="7975"/>
    <n v="8"/>
    <n v="20"/>
    <n v="4"/>
    <n v="2"/>
    <n v="80"/>
    <n v="1"/>
    <n v="19"/>
    <n v="4"/>
    <n v="5"/>
    <n v="2"/>
    <n v="0"/>
    <n v="4"/>
  </r>
  <r>
    <x v="1"/>
    <s v="Travel_Rarely"/>
    <x v="3"/>
    <s v="Current Employees"/>
    <x v="1"/>
    <x v="0"/>
    <s v="STAFF-1483"/>
    <x v="1376"/>
    <x v="1"/>
    <x v="1"/>
    <x v="1"/>
    <s v="No"/>
    <s v="Y"/>
    <n v="2"/>
    <n v="-2"/>
    <n v="0"/>
    <n v="57"/>
    <x v="1"/>
    <m/>
    <n v="0"/>
    <n v="1"/>
    <n v="405"/>
    <n v="1"/>
    <x v="0"/>
    <n v="1"/>
    <n v="2"/>
    <n v="93"/>
    <n v="4"/>
    <n v="2"/>
    <n v="3"/>
    <n v="4900"/>
    <n v="2721"/>
    <n v="0"/>
    <n v="24"/>
    <n v="4"/>
    <n v="1"/>
    <n v="80"/>
    <n v="1"/>
    <n v="13"/>
    <n v="2"/>
    <n v="12"/>
    <n v="9"/>
    <n v="2"/>
    <n v="8"/>
  </r>
  <r>
    <x v="1"/>
    <s v="Travel_Rarely"/>
    <x v="0"/>
    <s v="Current Employees"/>
    <x v="1"/>
    <x v="0"/>
    <s v="STAFF-1666"/>
    <x v="1377"/>
    <x v="1"/>
    <x v="7"/>
    <x v="1"/>
    <s v="No"/>
    <s v="Y"/>
    <n v="3"/>
    <n v="-2"/>
    <n v="0"/>
    <n v="43"/>
    <x v="1"/>
    <m/>
    <n v="0"/>
    <n v="1"/>
    <n v="1291"/>
    <n v="15"/>
    <x v="0"/>
    <n v="1"/>
    <n v="3"/>
    <n v="65"/>
    <n v="2"/>
    <n v="4"/>
    <n v="3"/>
    <n v="17603"/>
    <n v="3525"/>
    <n v="1"/>
    <n v="24"/>
    <n v="4"/>
    <n v="1"/>
    <n v="80"/>
    <n v="1"/>
    <n v="14"/>
    <n v="3"/>
    <n v="14"/>
    <n v="10"/>
    <n v="6"/>
    <n v="11"/>
  </r>
  <r>
    <x v="1"/>
    <s v="Travel_Rarely"/>
    <x v="0"/>
    <s v="Current Employees"/>
    <x v="1"/>
    <x v="0"/>
    <s v="STAFF-1999"/>
    <x v="1378"/>
    <x v="1"/>
    <x v="1"/>
    <x v="1"/>
    <s v="No"/>
    <s v="Y"/>
    <n v="3"/>
    <n v="-2"/>
    <n v="0"/>
    <n v="41"/>
    <x v="1"/>
    <m/>
    <n v="0"/>
    <n v="1"/>
    <n v="642"/>
    <n v="1"/>
    <x v="3"/>
    <n v="1"/>
    <n v="4"/>
    <n v="76"/>
    <n v="3"/>
    <n v="1"/>
    <n v="4"/>
    <n v="2782"/>
    <n v="21412"/>
    <n v="3"/>
    <n v="22"/>
    <n v="4"/>
    <n v="1"/>
    <n v="80"/>
    <n v="1"/>
    <n v="12"/>
    <n v="3"/>
    <n v="5"/>
    <n v="3"/>
    <n v="1"/>
    <n v="0"/>
  </r>
  <r>
    <x v="1"/>
    <s v="Travel_Rarely"/>
    <x v="1"/>
    <s v="Current Employees"/>
    <x v="1"/>
    <x v="4"/>
    <s v="STAFF-1546"/>
    <x v="1379"/>
    <x v="1"/>
    <x v="1"/>
    <x v="1"/>
    <s v="No"/>
    <s v="Y"/>
    <n v="3"/>
    <n v="-2"/>
    <n v="0"/>
    <n v="45"/>
    <x v="1"/>
    <m/>
    <n v="0"/>
    <n v="1"/>
    <n v="950"/>
    <n v="28"/>
    <x v="3"/>
    <n v="1"/>
    <n v="4"/>
    <n v="97"/>
    <n v="3"/>
    <n v="1"/>
    <n v="4"/>
    <n v="2132"/>
    <n v="4585"/>
    <n v="4"/>
    <n v="20"/>
    <n v="4"/>
    <n v="4"/>
    <n v="80"/>
    <n v="1"/>
    <n v="8"/>
    <n v="3"/>
    <n v="5"/>
    <n v="4"/>
    <n v="0"/>
    <n v="3"/>
  </r>
  <r>
    <x v="1"/>
    <s v="Travel_Rarely"/>
    <x v="1"/>
    <s v="Current Employees"/>
    <x v="1"/>
    <x v="2"/>
    <s v="STAFF-1993"/>
    <x v="1380"/>
    <x v="1"/>
    <x v="4"/>
    <x v="0"/>
    <s v="No"/>
    <s v="Y"/>
    <n v="3"/>
    <n v="-2"/>
    <n v="0"/>
    <n v="47"/>
    <x v="1"/>
    <m/>
    <n v="0"/>
    <n v="1"/>
    <n v="1180"/>
    <n v="25"/>
    <x v="3"/>
    <n v="1"/>
    <n v="1"/>
    <n v="84"/>
    <n v="3"/>
    <n v="3"/>
    <n v="3"/>
    <n v="8633"/>
    <n v="13084"/>
    <n v="2"/>
    <n v="23"/>
    <n v="4"/>
    <n v="2"/>
    <n v="80"/>
    <n v="0"/>
    <n v="25"/>
    <n v="3"/>
    <n v="17"/>
    <n v="14"/>
    <n v="12"/>
    <n v="11"/>
  </r>
  <r>
    <x v="1"/>
    <s v="Travel_Rarely"/>
    <x v="0"/>
    <s v="Current Employees"/>
    <x v="1"/>
    <x v="2"/>
    <s v="STAFF-1800"/>
    <x v="1381"/>
    <x v="1"/>
    <x v="7"/>
    <x v="0"/>
    <s v="No"/>
    <s v="Y"/>
    <n v="3"/>
    <n v="-2"/>
    <n v="0"/>
    <n v="39"/>
    <x v="1"/>
    <m/>
    <n v="0"/>
    <n v="1"/>
    <n v="1253"/>
    <n v="10"/>
    <x v="1"/>
    <n v="1"/>
    <n v="3"/>
    <n v="65"/>
    <n v="3"/>
    <n v="3"/>
    <n v="3"/>
    <n v="13464"/>
    <n v="7914"/>
    <n v="7"/>
    <n v="21"/>
    <n v="4"/>
    <n v="3"/>
    <n v="80"/>
    <n v="0"/>
    <n v="9"/>
    <n v="3"/>
    <n v="4"/>
    <n v="3"/>
    <n v="2"/>
    <n v="2"/>
  </r>
  <r>
    <x v="1"/>
    <s v="Travel_Rarely"/>
    <x v="2"/>
    <s v="Current Employees"/>
    <x v="1"/>
    <x v="2"/>
    <s v="STAFF-1516"/>
    <x v="1382"/>
    <x v="1"/>
    <x v="5"/>
    <x v="0"/>
    <s v="No"/>
    <s v="Y"/>
    <n v="5"/>
    <n v="-2"/>
    <n v="0"/>
    <n v="32"/>
    <x v="1"/>
    <m/>
    <n v="0"/>
    <n v="1"/>
    <n v="495"/>
    <n v="10"/>
    <x v="3"/>
    <n v="1"/>
    <n v="3"/>
    <n v="64"/>
    <n v="3"/>
    <n v="3"/>
    <n v="4"/>
    <n v="11244"/>
    <n v="21072"/>
    <n v="2"/>
    <n v="25"/>
    <n v="4"/>
    <n v="2"/>
    <n v="80"/>
    <n v="0"/>
    <n v="10"/>
    <n v="4"/>
    <n v="5"/>
    <n v="2"/>
    <n v="0"/>
    <n v="0"/>
  </r>
  <r>
    <x v="1"/>
    <s v="Travel_Rarely"/>
    <x v="2"/>
    <s v="Current Employees"/>
    <x v="1"/>
    <x v="0"/>
    <s v="STAFF-1966"/>
    <x v="1383"/>
    <x v="1"/>
    <x v="3"/>
    <x v="0"/>
    <s v="No"/>
    <s v="Y"/>
    <n v="1"/>
    <n v="-2"/>
    <n v="0"/>
    <n v="32"/>
    <x v="1"/>
    <m/>
    <n v="0"/>
    <n v="1"/>
    <n v="1373"/>
    <n v="5"/>
    <x v="2"/>
    <n v="1"/>
    <n v="4"/>
    <n v="56"/>
    <n v="2"/>
    <n v="2"/>
    <n v="4"/>
    <n v="9679"/>
    <n v="10138"/>
    <n v="8"/>
    <n v="24"/>
    <n v="4"/>
    <n v="2"/>
    <n v="80"/>
    <n v="0"/>
    <n v="8"/>
    <n v="3"/>
    <n v="1"/>
    <n v="0"/>
    <n v="0"/>
    <n v="0"/>
  </r>
  <r>
    <x v="1"/>
    <s v="Travel_Rarely"/>
    <x v="0"/>
    <s v="Current Employees"/>
    <x v="1"/>
    <x v="1"/>
    <s v="STAFF-1595"/>
    <x v="1384"/>
    <x v="1"/>
    <x v="5"/>
    <x v="0"/>
    <s v="No"/>
    <s v="Y"/>
    <n v="2"/>
    <n v="-2"/>
    <n v="0"/>
    <n v="42"/>
    <x v="1"/>
    <m/>
    <n v="0"/>
    <n v="1"/>
    <n v="1059"/>
    <n v="9"/>
    <x v="0"/>
    <n v="1"/>
    <n v="4"/>
    <n v="93"/>
    <n v="2"/>
    <n v="5"/>
    <n v="4"/>
    <n v="19613"/>
    <n v="26362"/>
    <n v="8"/>
    <n v="22"/>
    <n v="4"/>
    <n v="4"/>
    <n v="80"/>
    <n v="0"/>
    <n v="24"/>
    <n v="3"/>
    <n v="1"/>
    <n v="0"/>
    <n v="0"/>
    <n v="1"/>
  </r>
  <r>
    <x v="1"/>
    <s v="Travel_Rarely"/>
    <x v="3"/>
    <s v="Current Employees"/>
    <x v="0"/>
    <x v="3"/>
    <s v="STAFF-1578"/>
    <x v="1385"/>
    <x v="1"/>
    <x v="5"/>
    <x v="1"/>
    <s v="No"/>
    <s v="Y"/>
    <n v="3"/>
    <n v="-2"/>
    <n v="0"/>
    <n v="55"/>
    <x v="1"/>
    <m/>
    <n v="0"/>
    <n v="1"/>
    <n v="685"/>
    <n v="26"/>
    <x v="4"/>
    <n v="1"/>
    <n v="3"/>
    <n v="60"/>
    <n v="2"/>
    <n v="5"/>
    <n v="1"/>
    <n v="19586"/>
    <n v="23037"/>
    <n v="1"/>
    <n v="21"/>
    <n v="4"/>
    <n v="3"/>
    <n v="80"/>
    <n v="1"/>
    <n v="36"/>
    <n v="3"/>
    <n v="36"/>
    <n v="6"/>
    <n v="2"/>
    <n v="13"/>
  </r>
  <r>
    <x v="1"/>
    <s v="Travel_Rarely"/>
    <x v="2"/>
    <s v="Current Employees"/>
    <x v="0"/>
    <x v="4"/>
    <s v="STAFF-1823"/>
    <x v="1386"/>
    <x v="1"/>
    <x v="0"/>
    <x v="1"/>
    <s v="No"/>
    <s v="Y"/>
    <n v="5"/>
    <n v="-2"/>
    <n v="0"/>
    <n v="34"/>
    <x v="1"/>
    <m/>
    <n v="0"/>
    <n v="1"/>
    <n v="810"/>
    <n v="8"/>
    <x v="0"/>
    <n v="1"/>
    <n v="4"/>
    <n v="92"/>
    <n v="4"/>
    <n v="2"/>
    <n v="4"/>
    <n v="6799"/>
    <n v="22128"/>
    <n v="1"/>
    <n v="21"/>
    <n v="4"/>
    <n v="3"/>
    <n v="80"/>
    <n v="2"/>
    <n v="10"/>
    <n v="3"/>
    <n v="10"/>
    <n v="8"/>
    <n v="4"/>
    <n v="8"/>
  </r>
  <r>
    <x v="1"/>
    <s v="Travel_Rarely"/>
    <x v="2"/>
    <s v="Current Employees"/>
    <x v="0"/>
    <x v="3"/>
    <s v="STAFF-1950"/>
    <x v="1387"/>
    <x v="1"/>
    <x v="0"/>
    <x v="0"/>
    <s v="No"/>
    <s v="Y"/>
    <n v="3"/>
    <n v="-2"/>
    <n v="0"/>
    <n v="34"/>
    <x v="1"/>
    <m/>
    <n v="0"/>
    <n v="1"/>
    <n v="937"/>
    <n v="1"/>
    <x v="3"/>
    <n v="1"/>
    <n v="1"/>
    <n v="32"/>
    <n v="3"/>
    <n v="3"/>
    <n v="1"/>
    <n v="9888"/>
    <n v="6770"/>
    <n v="1"/>
    <n v="21"/>
    <n v="4"/>
    <n v="1"/>
    <n v="80"/>
    <n v="0"/>
    <n v="14"/>
    <n v="2"/>
    <n v="14"/>
    <n v="8"/>
    <n v="2"/>
    <n v="1"/>
  </r>
  <r>
    <x v="1"/>
    <s v="Non-Travel"/>
    <x v="1"/>
    <s v="Current Employees"/>
    <x v="1"/>
    <x v="2"/>
    <s v="STAFF-1775"/>
    <x v="1388"/>
    <x v="0"/>
    <x v="3"/>
    <x v="1"/>
    <s v="Yes"/>
    <s v="Y"/>
    <n v="2"/>
    <n v="-2"/>
    <n v="0"/>
    <n v="53"/>
    <x v="1"/>
    <m/>
    <n v="0"/>
    <n v="1"/>
    <n v="661"/>
    <n v="1"/>
    <x v="2"/>
    <n v="1"/>
    <n v="1"/>
    <n v="60"/>
    <n v="2"/>
    <n v="4"/>
    <n v="3"/>
    <n v="12965"/>
    <n v="22308"/>
    <n v="4"/>
    <n v="20"/>
    <n v="4"/>
    <n v="4"/>
    <n v="80"/>
    <n v="3"/>
    <n v="27"/>
    <n v="2"/>
    <n v="3"/>
    <n v="2"/>
    <n v="0"/>
    <n v="2"/>
  </r>
  <r>
    <x v="1"/>
    <s v="Non-Travel"/>
    <x v="2"/>
    <s v="Current Employees"/>
    <x v="0"/>
    <x v="0"/>
    <s v="STAFF-1681"/>
    <x v="1389"/>
    <x v="0"/>
    <x v="0"/>
    <x v="2"/>
    <s v="Yes"/>
    <s v="Y"/>
    <n v="2"/>
    <n v="-2"/>
    <n v="0"/>
    <n v="33"/>
    <x v="1"/>
    <m/>
    <n v="0"/>
    <n v="1"/>
    <n v="530"/>
    <n v="16"/>
    <x v="3"/>
    <n v="1"/>
    <n v="3"/>
    <n v="36"/>
    <n v="3"/>
    <n v="2"/>
    <n v="4"/>
    <n v="5368"/>
    <n v="16130"/>
    <n v="1"/>
    <n v="25"/>
    <n v="4"/>
    <n v="3"/>
    <n v="80"/>
    <n v="1"/>
    <n v="7"/>
    <n v="3"/>
    <n v="6"/>
    <n v="5"/>
    <n v="1"/>
    <n v="2"/>
  </r>
  <r>
    <x v="1"/>
    <s v="Travel_Rarely"/>
    <x v="0"/>
    <s v="Current Employees"/>
    <x v="1"/>
    <x v="0"/>
    <s v="STAFF-2017"/>
    <x v="1390"/>
    <x v="0"/>
    <x v="7"/>
    <x v="1"/>
    <s v="Yes"/>
    <s v="Y"/>
    <n v="2"/>
    <n v="-2"/>
    <n v="0"/>
    <n v="37"/>
    <x v="1"/>
    <m/>
    <n v="0"/>
    <n v="1"/>
    <n v="161"/>
    <n v="10"/>
    <x v="3"/>
    <n v="1"/>
    <n v="3"/>
    <n v="42"/>
    <n v="4"/>
    <n v="3"/>
    <n v="4"/>
    <n v="13744"/>
    <n v="15471"/>
    <n v="1"/>
    <n v="25"/>
    <n v="4"/>
    <n v="1"/>
    <n v="80"/>
    <n v="1"/>
    <n v="16"/>
    <n v="3"/>
    <n v="16"/>
    <n v="11"/>
    <n v="6"/>
    <n v="8"/>
  </r>
  <r>
    <x v="1"/>
    <s v="Travel_Rarely"/>
    <x v="3"/>
    <s v="Current Employees"/>
    <x v="1"/>
    <x v="2"/>
    <s v="STAFF-1423"/>
    <x v="1391"/>
    <x v="0"/>
    <x v="7"/>
    <x v="1"/>
    <s v="Yes"/>
    <s v="Y"/>
    <n v="3"/>
    <n v="-2"/>
    <n v="0"/>
    <n v="58"/>
    <x v="1"/>
    <m/>
    <n v="0"/>
    <n v="1"/>
    <n v="1055"/>
    <n v="1"/>
    <x v="3"/>
    <n v="1"/>
    <n v="4"/>
    <n v="76"/>
    <n v="3"/>
    <n v="5"/>
    <n v="1"/>
    <n v="19701"/>
    <n v="22456"/>
    <n v="3"/>
    <n v="21"/>
    <n v="4"/>
    <n v="3"/>
    <n v="80"/>
    <n v="1"/>
    <n v="32"/>
    <n v="3"/>
    <n v="9"/>
    <n v="8"/>
    <n v="1"/>
    <n v="5"/>
  </r>
  <r>
    <x v="1"/>
    <s v="Travel_Rarely"/>
    <x v="0"/>
    <s v="Current Employees"/>
    <x v="1"/>
    <x v="1"/>
    <s v="STAFF-1847"/>
    <x v="1392"/>
    <x v="0"/>
    <x v="1"/>
    <x v="1"/>
    <s v="Yes"/>
    <s v="Y"/>
    <n v="2"/>
    <n v="-2"/>
    <n v="0"/>
    <n v="36"/>
    <x v="1"/>
    <m/>
    <n v="0"/>
    <n v="1"/>
    <n v="430"/>
    <n v="2"/>
    <x v="2"/>
    <n v="1"/>
    <n v="4"/>
    <n v="73"/>
    <n v="3"/>
    <n v="2"/>
    <n v="2"/>
    <n v="6962"/>
    <n v="19573"/>
    <n v="4"/>
    <n v="22"/>
    <n v="4"/>
    <n v="4"/>
    <n v="80"/>
    <n v="1"/>
    <n v="15"/>
    <n v="3"/>
    <n v="1"/>
    <n v="0"/>
    <n v="0"/>
    <n v="0"/>
  </r>
  <r>
    <x v="1"/>
    <s v="Travel_Rarely"/>
    <x v="2"/>
    <s v="Current Employees"/>
    <x v="0"/>
    <x v="1"/>
    <s v="STAFF-2018"/>
    <x v="1393"/>
    <x v="0"/>
    <x v="0"/>
    <x v="2"/>
    <s v="Yes"/>
    <s v="Y"/>
    <n v="3"/>
    <n v="-2"/>
    <n v="0"/>
    <n v="25"/>
    <x v="1"/>
    <m/>
    <n v="0"/>
    <n v="1"/>
    <n v="1382"/>
    <n v="8"/>
    <x v="0"/>
    <n v="1"/>
    <n v="1"/>
    <n v="85"/>
    <n v="3"/>
    <n v="2"/>
    <n v="3"/>
    <n v="4907"/>
    <n v="13684"/>
    <n v="0"/>
    <n v="22"/>
    <n v="4"/>
    <n v="2"/>
    <n v="80"/>
    <n v="1"/>
    <n v="6"/>
    <n v="2"/>
    <n v="5"/>
    <n v="3"/>
    <n v="0"/>
    <n v="4"/>
  </r>
  <r>
    <x v="1"/>
    <s v="Travel_Rarely"/>
    <x v="0"/>
    <s v="Current Employees"/>
    <x v="0"/>
    <x v="3"/>
    <s v="STAFF-1835"/>
    <x v="1394"/>
    <x v="0"/>
    <x v="6"/>
    <x v="1"/>
    <s v="Yes"/>
    <s v="Y"/>
    <n v="4"/>
    <n v="-2"/>
    <n v="0"/>
    <n v="38"/>
    <x v="1"/>
    <m/>
    <n v="0"/>
    <n v="1"/>
    <n v="723"/>
    <n v="2"/>
    <x v="2"/>
    <n v="1"/>
    <n v="2"/>
    <n v="77"/>
    <n v="1"/>
    <n v="2"/>
    <n v="1"/>
    <n v="5405"/>
    <n v="4244"/>
    <n v="2"/>
    <n v="20"/>
    <n v="4"/>
    <n v="1"/>
    <n v="80"/>
    <n v="2"/>
    <n v="20"/>
    <n v="2"/>
    <n v="4"/>
    <n v="2"/>
    <n v="0"/>
    <n v="3"/>
  </r>
  <r>
    <x v="1"/>
    <s v="Travel_Rarely"/>
    <x v="0"/>
    <s v="Current Employees"/>
    <x v="2"/>
    <x v="2"/>
    <s v="STAFF-1550"/>
    <x v="1395"/>
    <x v="1"/>
    <x v="5"/>
    <x v="0"/>
    <s v="Yes"/>
    <s v="Y"/>
    <n v="2"/>
    <n v="-2"/>
    <n v="0"/>
    <n v="40"/>
    <x v="1"/>
    <m/>
    <n v="0"/>
    <n v="1"/>
    <n v="898"/>
    <n v="6"/>
    <x v="0"/>
    <n v="1"/>
    <n v="3"/>
    <n v="38"/>
    <n v="3"/>
    <n v="4"/>
    <n v="4"/>
    <n v="16437"/>
    <n v="17381"/>
    <n v="1"/>
    <n v="21"/>
    <n v="4"/>
    <n v="4"/>
    <n v="80"/>
    <n v="0"/>
    <n v="21"/>
    <n v="3"/>
    <n v="21"/>
    <n v="7"/>
    <n v="7"/>
    <n v="7"/>
  </r>
  <r>
    <x v="1"/>
    <s v="Travel_Rarely"/>
    <x v="2"/>
    <s v="Current Employees"/>
    <x v="1"/>
    <x v="0"/>
    <s v="STAFF-2064"/>
    <x v="1396"/>
    <x v="1"/>
    <x v="3"/>
    <x v="1"/>
    <s v="Yes"/>
    <s v="Y"/>
    <n v="0"/>
    <n v="-2"/>
    <n v="0"/>
    <n v="27"/>
    <x v="1"/>
    <m/>
    <n v="0"/>
    <n v="1"/>
    <n v="155"/>
    <n v="4"/>
    <x v="3"/>
    <n v="1"/>
    <n v="2"/>
    <n v="87"/>
    <n v="4"/>
    <n v="2"/>
    <n v="2"/>
    <n v="6142"/>
    <n v="5174"/>
    <n v="1"/>
    <n v="20"/>
    <n v="4"/>
    <n v="2"/>
    <n v="80"/>
    <n v="1"/>
    <n v="6"/>
    <n v="3"/>
    <n v="6"/>
    <n v="2"/>
    <n v="0"/>
    <n v="3"/>
  </r>
  <r>
    <x v="1"/>
    <s v="Travel_Rarely"/>
    <x v="0"/>
    <s v="Current Employees"/>
    <x v="1"/>
    <x v="2"/>
    <s v="STAFF-1885"/>
    <x v="1397"/>
    <x v="1"/>
    <x v="1"/>
    <x v="1"/>
    <s v="Yes"/>
    <s v="Y"/>
    <n v="2"/>
    <n v="-2"/>
    <n v="0"/>
    <n v="37"/>
    <x v="1"/>
    <m/>
    <n v="0"/>
    <n v="1"/>
    <n v="783"/>
    <n v="7"/>
    <x v="2"/>
    <n v="1"/>
    <n v="4"/>
    <n v="78"/>
    <n v="3"/>
    <n v="2"/>
    <n v="1"/>
    <n v="4284"/>
    <n v="13588"/>
    <n v="5"/>
    <n v="22"/>
    <n v="4"/>
    <n v="3"/>
    <n v="80"/>
    <n v="1"/>
    <n v="16"/>
    <n v="3"/>
    <n v="5"/>
    <n v="3"/>
    <n v="0"/>
    <n v="4"/>
  </r>
  <r>
    <x v="1"/>
    <s v="Travel_Rarely"/>
    <x v="2"/>
    <s v="Current Employees"/>
    <x v="0"/>
    <x v="4"/>
    <s v="STAFF-1541"/>
    <x v="1398"/>
    <x v="1"/>
    <x v="6"/>
    <x v="1"/>
    <s v="Yes"/>
    <s v="Y"/>
    <n v="4"/>
    <n v="-2"/>
    <n v="0"/>
    <n v="34"/>
    <x v="1"/>
    <m/>
    <n v="0"/>
    <n v="1"/>
    <n v="1440"/>
    <n v="7"/>
    <x v="0"/>
    <n v="1"/>
    <n v="4"/>
    <n v="55"/>
    <n v="3"/>
    <n v="1"/>
    <n v="4"/>
    <n v="2308"/>
    <n v="4944"/>
    <n v="0"/>
    <n v="25"/>
    <n v="4"/>
    <n v="2"/>
    <n v="80"/>
    <n v="1"/>
    <n v="12"/>
    <n v="3"/>
    <n v="11"/>
    <n v="10"/>
    <n v="5"/>
    <n v="7"/>
  </r>
  <r>
    <x v="1"/>
    <s v="Travel_Rarely"/>
    <x v="0"/>
    <s v="Current Employees"/>
    <x v="0"/>
    <x v="0"/>
    <s v="STAFF-1556"/>
    <x v="1399"/>
    <x v="1"/>
    <x v="6"/>
    <x v="0"/>
    <s v="Yes"/>
    <s v="Y"/>
    <n v="3"/>
    <n v="-2"/>
    <n v="0"/>
    <n v="36"/>
    <x v="1"/>
    <m/>
    <n v="0"/>
    <n v="1"/>
    <n v="1157"/>
    <n v="2"/>
    <x v="2"/>
    <n v="1"/>
    <n v="3"/>
    <n v="70"/>
    <n v="3"/>
    <n v="1"/>
    <n v="4"/>
    <n v="2644"/>
    <n v="17001"/>
    <n v="3"/>
    <n v="21"/>
    <n v="4"/>
    <n v="4"/>
    <n v="80"/>
    <n v="0"/>
    <n v="7"/>
    <n v="2"/>
    <n v="3"/>
    <n v="2"/>
    <n v="1"/>
    <n v="2"/>
  </r>
  <r>
    <x v="0"/>
    <s v="Travel_Frequently"/>
    <x v="2"/>
    <s v="Ex-Employees"/>
    <x v="2"/>
    <x v="5"/>
    <s v="STAFF-1747"/>
    <x v="1400"/>
    <x v="0"/>
    <x v="8"/>
    <x v="2"/>
    <s v="No"/>
    <s v="Y"/>
    <n v="0"/>
    <n v="-2"/>
    <n v="0"/>
    <n v="30"/>
    <x v="0"/>
    <n v="1"/>
    <n v="1"/>
    <n v="0"/>
    <n v="600"/>
    <n v="8"/>
    <x v="3"/>
    <n v="1"/>
    <n v="3"/>
    <n v="66"/>
    <n v="2"/>
    <n v="1"/>
    <n v="4"/>
    <n v="2180"/>
    <n v="9732"/>
    <n v="6"/>
    <n v="11"/>
    <n v="3"/>
    <n v="3"/>
    <n v="80"/>
    <n v="1"/>
    <n v="6"/>
    <n v="2"/>
    <n v="4"/>
    <n v="2"/>
    <n v="1"/>
    <n v="2"/>
  </r>
  <r>
    <x v="0"/>
    <s v="Travel_Frequently"/>
    <x v="2"/>
    <s v="Ex-Employees"/>
    <x v="2"/>
    <x v="5"/>
    <s v="STAFF-1944"/>
    <x v="1401"/>
    <x v="0"/>
    <x v="8"/>
    <x v="1"/>
    <s v="No"/>
    <s v="Y"/>
    <n v="2"/>
    <n v="-2"/>
    <n v="0"/>
    <n v="27"/>
    <x v="0"/>
    <n v="1"/>
    <n v="1"/>
    <n v="0"/>
    <n v="1337"/>
    <n v="22"/>
    <x v="3"/>
    <n v="1"/>
    <n v="1"/>
    <n v="58"/>
    <n v="2"/>
    <n v="1"/>
    <n v="2"/>
    <n v="2863"/>
    <n v="19555"/>
    <n v="1"/>
    <n v="12"/>
    <n v="3"/>
    <n v="1"/>
    <n v="80"/>
    <n v="0"/>
    <n v="1"/>
    <n v="3"/>
    <n v="1"/>
    <n v="0"/>
    <n v="0"/>
    <n v="0"/>
  </r>
  <r>
    <x v="0"/>
    <s v="Travel_Frequently"/>
    <x v="2"/>
    <s v="Ex-Employees"/>
    <x v="1"/>
    <x v="0"/>
    <s v="STAFF-1459"/>
    <x v="1402"/>
    <x v="0"/>
    <x v="3"/>
    <x v="0"/>
    <s v="No"/>
    <s v="Y"/>
    <n v="2"/>
    <n v="-2"/>
    <n v="0"/>
    <n v="31"/>
    <x v="0"/>
    <n v="1"/>
    <n v="1"/>
    <n v="0"/>
    <n v="1445"/>
    <n v="1"/>
    <x v="4"/>
    <n v="1"/>
    <n v="3"/>
    <n v="100"/>
    <n v="4"/>
    <n v="3"/>
    <n v="2"/>
    <n v="7446"/>
    <n v="8931"/>
    <n v="1"/>
    <n v="11"/>
    <n v="3"/>
    <n v="1"/>
    <n v="80"/>
    <n v="0"/>
    <n v="10"/>
    <n v="3"/>
    <n v="10"/>
    <n v="8"/>
    <n v="4"/>
    <n v="7"/>
  </r>
  <r>
    <x v="0"/>
    <s v="Travel_Frequently"/>
    <x v="2"/>
    <s v="Ex-Employees"/>
    <x v="1"/>
    <x v="0"/>
    <s v="STAFF-1537"/>
    <x v="1403"/>
    <x v="0"/>
    <x v="1"/>
    <x v="0"/>
    <s v="No"/>
    <s v="Y"/>
    <n v="2"/>
    <n v="-2"/>
    <n v="0"/>
    <n v="31"/>
    <x v="0"/>
    <n v="1"/>
    <n v="1"/>
    <n v="0"/>
    <n v="561"/>
    <n v="3"/>
    <x v="3"/>
    <n v="1"/>
    <n v="4"/>
    <n v="33"/>
    <n v="3"/>
    <n v="1"/>
    <n v="3"/>
    <n v="4084"/>
    <n v="4156"/>
    <n v="1"/>
    <n v="12"/>
    <n v="3"/>
    <n v="1"/>
    <n v="80"/>
    <n v="0"/>
    <n v="7"/>
    <n v="1"/>
    <n v="7"/>
    <n v="2"/>
    <n v="7"/>
    <n v="7"/>
  </r>
  <r>
    <x v="0"/>
    <s v="Travel_Frequently"/>
    <x v="2"/>
    <s v="Ex-Employees"/>
    <x v="0"/>
    <x v="4"/>
    <s v="STAFF-1487"/>
    <x v="1404"/>
    <x v="0"/>
    <x v="0"/>
    <x v="0"/>
    <s v="No"/>
    <s v="Y"/>
    <n v="4"/>
    <n v="-2"/>
    <n v="0"/>
    <n v="29"/>
    <x v="0"/>
    <n v="1"/>
    <n v="1"/>
    <n v="0"/>
    <n v="115"/>
    <n v="13"/>
    <x v="3"/>
    <n v="1"/>
    <n v="4"/>
    <n v="51"/>
    <n v="3"/>
    <n v="2"/>
    <n v="4"/>
    <n v="5765"/>
    <n v="17485"/>
    <n v="5"/>
    <n v="11"/>
    <n v="3"/>
    <n v="1"/>
    <n v="80"/>
    <n v="0"/>
    <n v="7"/>
    <n v="1"/>
    <n v="5"/>
    <n v="3"/>
    <n v="0"/>
    <n v="0"/>
  </r>
  <r>
    <x v="0"/>
    <s v="Travel_Frequently"/>
    <x v="2"/>
    <s v="Ex-Employees"/>
    <x v="0"/>
    <x v="0"/>
    <s v="STAFF-1427"/>
    <x v="1405"/>
    <x v="0"/>
    <x v="6"/>
    <x v="0"/>
    <s v="No"/>
    <s v="Y"/>
    <n v="3"/>
    <n v="-2"/>
    <n v="0"/>
    <n v="31"/>
    <x v="0"/>
    <n v="1"/>
    <n v="1"/>
    <n v="0"/>
    <n v="667"/>
    <n v="1"/>
    <x v="2"/>
    <n v="1"/>
    <n v="2"/>
    <n v="50"/>
    <n v="1"/>
    <n v="1"/>
    <n v="3"/>
    <n v="1359"/>
    <n v="16154"/>
    <n v="1"/>
    <n v="12"/>
    <n v="3"/>
    <n v="2"/>
    <n v="80"/>
    <n v="0"/>
    <n v="1"/>
    <n v="3"/>
    <n v="1"/>
    <n v="0"/>
    <n v="0"/>
    <n v="0"/>
  </r>
  <r>
    <x v="0"/>
    <s v="Travel_Rarely"/>
    <x v="2"/>
    <s v="Ex-Employees"/>
    <x v="2"/>
    <x v="4"/>
    <s v="STAFF-1467"/>
    <x v="1406"/>
    <x v="0"/>
    <x v="8"/>
    <x v="1"/>
    <s v="No"/>
    <s v="Y"/>
    <n v="0"/>
    <n v="-2"/>
    <n v="0"/>
    <n v="34"/>
    <x v="0"/>
    <n v="1"/>
    <n v="1"/>
    <n v="0"/>
    <n v="1107"/>
    <n v="9"/>
    <x v="2"/>
    <n v="1"/>
    <n v="4"/>
    <n v="52"/>
    <n v="3"/>
    <n v="1"/>
    <n v="4"/>
    <n v="2742"/>
    <n v="3072"/>
    <n v="1"/>
    <n v="15"/>
    <n v="3"/>
    <n v="4"/>
    <n v="80"/>
    <n v="0"/>
    <n v="2"/>
    <n v="3"/>
    <n v="2"/>
    <n v="2"/>
    <n v="2"/>
    <n v="2"/>
  </r>
  <r>
    <x v="0"/>
    <s v="Travel_Rarely"/>
    <x v="1"/>
    <s v="Ex-Employees"/>
    <x v="1"/>
    <x v="4"/>
    <s v="STAFF-1572"/>
    <x v="1407"/>
    <x v="0"/>
    <x v="3"/>
    <x v="1"/>
    <s v="No"/>
    <s v="Y"/>
    <n v="4"/>
    <n v="-2"/>
    <n v="0"/>
    <n v="53"/>
    <x v="0"/>
    <n v="1"/>
    <n v="1"/>
    <n v="0"/>
    <n v="607"/>
    <n v="2"/>
    <x v="4"/>
    <n v="1"/>
    <n v="3"/>
    <n v="78"/>
    <n v="2"/>
    <n v="3"/>
    <n v="4"/>
    <n v="10169"/>
    <n v="14618"/>
    <n v="0"/>
    <n v="16"/>
    <n v="3"/>
    <n v="2"/>
    <n v="80"/>
    <n v="1"/>
    <n v="34"/>
    <n v="3"/>
    <n v="33"/>
    <n v="7"/>
    <n v="1"/>
    <n v="9"/>
  </r>
  <r>
    <x v="0"/>
    <s v="Travel_Rarely"/>
    <x v="2"/>
    <s v="Ex-Employees"/>
    <x v="1"/>
    <x v="0"/>
    <s v="STAFF-1433"/>
    <x v="1408"/>
    <x v="0"/>
    <x v="1"/>
    <x v="0"/>
    <s v="No"/>
    <s v="Y"/>
    <n v="3"/>
    <n v="-2"/>
    <n v="0"/>
    <n v="31"/>
    <x v="0"/>
    <n v="1"/>
    <n v="1"/>
    <n v="0"/>
    <n v="202"/>
    <n v="8"/>
    <x v="3"/>
    <n v="1"/>
    <n v="1"/>
    <n v="34"/>
    <n v="2"/>
    <n v="1"/>
    <n v="2"/>
    <n v="1261"/>
    <n v="22262"/>
    <n v="1"/>
    <n v="12"/>
    <n v="3"/>
    <n v="3"/>
    <n v="80"/>
    <n v="0"/>
    <n v="1"/>
    <n v="4"/>
    <n v="1"/>
    <n v="0"/>
    <n v="0"/>
    <n v="0"/>
  </r>
  <r>
    <x v="0"/>
    <s v="Travel_Rarely"/>
    <x v="2"/>
    <s v="Ex-Employees"/>
    <x v="0"/>
    <x v="3"/>
    <s v="STAFF-1752"/>
    <x v="1409"/>
    <x v="0"/>
    <x v="6"/>
    <x v="0"/>
    <s v="No"/>
    <s v="Y"/>
    <n v="3"/>
    <n v="-2"/>
    <n v="0"/>
    <n v="29"/>
    <x v="0"/>
    <n v="1"/>
    <n v="1"/>
    <n v="0"/>
    <n v="428"/>
    <n v="9"/>
    <x v="3"/>
    <n v="1"/>
    <n v="2"/>
    <n v="52"/>
    <n v="1"/>
    <n v="1"/>
    <n v="1"/>
    <n v="2760"/>
    <n v="14630"/>
    <n v="1"/>
    <n v="13"/>
    <n v="3"/>
    <n v="3"/>
    <n v="80"/>
    <n v="0"/>
    <n v="2"/>
    <n v="3"/>
    <n v="2"/>
    <n v="2"/>
    <n v="2"/>
    <n v="2"/>
  </r>
  <r>
    <x v="0"/>
    <s v="Travel_Frequently"/>
    <x v="2"/>
    <s v="Ex-Employees"/>
    <x v="1"/>
    <x v="0"/>
    <s v="STAFF-1807"/>
    <x v="1410"/>
    <x v="1"/>
    <x v="2"/>
    <x v="1"/>
    <s v="No"/>
    <s v="Y"/>
    <n v="3"/>
    <n v="-2"/>
    <n v="0"/>
    <n v="34"/>
    <x v="0"/>
    <n v="1"/>
    <n v="1"/>
    <n v="0"/>
    <n v="234"/>
    <n v="9"/>
    <x v="2"/>
    <n v="1"/>
    <n v="4"/>
    <n v="93"/>
    <n v="3"/>
    <n v="2"/>
    <n v="1"/>
    <n v="5346"/>
    <n v="6208"/>
    <n v="4"/>
    <n v="17"/>
    <n v="3"/>
    <n v="3"/>
    <n v="80"/>
    <n v="1"/>
    <n v="11"/>
    <n v="2"/>
    <n v="7"/>
    <n v="1"/>
    <n v="0"/>
    <n v="7"/>
  </r>
  <r>
    <x v="0"/>
    <s v="Travel_Frequently"/>
    <x v="2"/>
    <s v="Ex-Employees"/>
    <x v="1"/>
    <x v="2"/>
    <s v="STAFF-1504"/>
    <x v="1411"/>
    <x v="1"/>
    <x v="2"/>
    <x v="0"/>
    <s v="No"/>
    <s v="Y"/>
    <n v="2"/>
    <n v="-2"/>
    <n v="0"/>
    <n v="28"/>
    <x v="0"/>
    <n v="1"/>
    <n v="1"/>
    <n v="0"/>
    <n v="289"/>
    <n v="2"/>
    <x v="0"/>
    <n v="1"/>
    <n v="3"/>
    <n v="38"/>
    <n v="2"/>
    <n v="1"/>
    <n v="1"/>
    <n v="2561"/>
    <n v="5355"/>
    <n v="7"/>
    <n v="11"/>
    <n v="3"/>
    <n v="3"/>
    <n v="80"/>
    <n v="0"/>
    <n v="8"/>
    <n v="2"/>
    <n v="0"/>
    <n v="0"/>
    <n v="0"/>
    <n v="0"/>
  </r>
  <r>
    <x v="0"/>
    <s v="Travel_Frequently"/>
    <x v="1"/>
    <s v="Ex-Employees"/>
    <x v="0"/>
    <x v="0"/>
    <s v="STAFF-2044"/>
    <x v="1412"/>
    <x v="1"/>
    <x v="0"/>
    <x v="2"/>
    <s v="No"/>
    <s v="Y"/>
    <n v="3"/>
    <n v="-2"/>
    <n v="0"/>
    <n v="50"/>
    <x v="0"/>
    <n v="1"/>
    <n v="1"/>
    <n v="0"/>
    <n v="878"/>
    <n v="1"/>
    <x v="2"/>
    <n v="1"/>
    <n v="2"/>
    <n v="94"/>
    <n v="3"/>
    <n v="2"/>
    <n v="3"/>
    <n v="6728"/>
    <n v="14255"/>
    <n v="7"/>
    <n v="12"/>
    <n v="3"/>
    <n v="4"/>
    <n v="80"/>
    <n v="2"/>
    <n v="12"/>
    <n v="3"/>
    <n v="6"/>
    <n v="3"/>
    <n v="0"/>
    <n v="1"/>
  </r>
  <r>
    <x v="0"/>
    <s v="Travel_Frequently"/>
    <x v="1"/>
    <s v="Ex-Employees"/>
    <x v="0"/>
    <x v="0"/>
    <s v="STAFF-1716"/>
    <x v="1413"/>
    <x v="1"/>
    <x v="0"/>
    <x v="1"/>
    <s v="No"/>
    <s v="Y"/>
    <n v="3"/>
    <n v="-2"/>
    <n v="0"/>
    <n v="47"/>
    <x v="0"/>
    <n v="1"/>
    <n v="1"/>
    <n v="0"/>
    <n v="1093"/>
    <n v="9"/>
    <x v="3"/>
    <n v="1"/>
    <n v="3"/>
    <n v="82"/>
    <n v="1"/>
    <n v="4"/>
    <n v="3"/>
    <n v="12936"/>
    <n v="24164"/>
    <n v="7"/>
    <n v="11"/>
    <n v="3"/>
    <n v="3"/>
    <n v="80"/>
    <n v="0"/>
    <n v="25"/>
    <n v="1"/>
    <n v="23"/>
    <n v="5"/>
    <n v="14"/>
    <n v="10"/>
  </r>
  <r>
    <x v="0"/>
    <s v="Travel_Frequently"/>
    <x v="2"/>
    <s v="Ex-Employees"/>
    <x v="0"/>
    <x v="4"/>
    <s v="STAFF-1486"/>
    <x v="1414"/>
    <x v="1"/>
    <x v="6"/>
    <x v="1"/>
    <s v="No"/>
    <s v="Y"/>
    <n v="3"/>
    <n v="-2"/>
    <n v="0"/>
    <n v="28"/>
    <x v="0"/>
    <n v="1"/>
    <n v="1"/>
    <n v="0"/>
    <n v="1496"/>
    <n v="1"/>
    <x v="3"/>
    <n v="1"/>
    <n v="1"/>
    <n v="92"/>
    <n v="3"/>
    <n v="1"/>
    <n v="4"/>
    <n v="2909"/>
    <n v="15747"/>
    <n v="3"/>
    <n v="15"/>
    <n v="3"/>
    <n v="4"/>
    <n v="80"/>
    <n v="1"/>
    <n v="5"/>
    <n v="4"/>
    <n v="3"/>
    <n v="2"/>
    <n v="1"/>
    <n v="2"/>
  </r>
  <r>
    <x v="0"/>
    <s v="Travel_Frequently"/>
    <x v="4"/>
    <s v="Ex-Employees"/>
    <x v="0"/>
    <x v="3"/>
    <s v="STAFF-2023"/>
    <x v="1415"/>
    <x v="1"/>
    <x v="6"/>
    <x v="1"/>
    <s v="No"/>
    <s v="Y"/>
    <n v="3"/>
    <n v="-2"/>
    <n v="0"/>
    <n v="23"/>
    <x v="0"/>
    <n v="1"/>
    <n v="1"/>
    <n v="0"/>
    <n v="638"/>
    <n v="9"/>
    <x v="3"/>
    <n v="1"/>
    <n v="4"/>
    <n v="33"/>
    <n v="3"/>
    <n v="1"/>
    <n v="1"/>
    <n v="1790"/>
    <n v="26956"/>
    <n v="1"/>
    <n v="19"/>
    <n v="3"/>
    <n v="1"/>
    <n v="80"/>
    <n v="1"/>
    <n v="1"/>
    <n v="2"/>
    <n v="1"/>
    <n v="0"/>
    <n v="1"/>
    <n v="0"/>
  </r>
  <r>
    <x v="0"/>
    <s v="Travel_Frequently"/>
    <x v="2"/>
    <s v="Ex-Employees"/>
    <x v="0"/>
    <x v="4"/>
    <s v="STAFF-1928"/>
    <x v="1416"/>
    <x v="1"/>
    <x v="6"/>
    <x v="0"/>
    <s v="No"/>
    <s v="Y"/>
    <n v="3"/>
    <n v="-2"/>
    <n v="0"/>
    <n v="29"/>
    <x v="0"/>
    <n v="1"/>
    <n v="1"/>
    <n v="0"/>
    <n v="746"/>
    <n v="24"/>
    <x v="3"/>
    <n v="1"/>
    <n v="3"/>
    <n v="45"/>
    <n v="4"/>
    <n v="1"/>
    <n v="4"/>
    <n v="1091"/>
    <n v="10642"/>
    <n v="1"/>
    <n v="17"/>
    <n v="3"/>
    <n v="4"/>
    <n v="80"/>
    <n v="0"/>
    <n v="1"/>
    <n v="3"/>
    <n v="1"/>
    <n v="0"/>
    <n v="0"/>
    <n v="0"/>
  </r>
  <r>
    <x v="0"/>
    <s v="Travel_Rarely"/>
    <x v="2"/>
    <s v="Ex-Employees"/>
    <x v="2"/>
    <x v="5"/>
    <s v="STAFF-1842"/>
    <x v="1417"/>
    <x v="1"/>
    <x v="8"/>
    <x v="1"/>
    <s v="No"/>
    <s v="Y"/>
    <n v="4"/>
    <n v="-2"/>
    <n v="0"/>
    <n v="31"/>
    <x v="0"/>
    <n v="1"/>
    <n v="1"/>
    <n v="0"/>
    <n v="359"/>
    <n v="18"/>
    <x v="4"/>
    <n v="1"/>
    <n v="4"/>
    <n v="89"/>
    <n v="4"/>
    <n v="1"/>
    <n v="1"/>
    <n v="2956"/>
    <n v="21495"/>
    <n v="0"/>
    <n v="17"/>
    <n v="3"/>
    <n v="3"/>
    <n v="80"/>
    <n v="0"/>
    <n v="2"/>
    <n v="3"/>
    <n v="1"/>
    <n v="0"/>
    <n v="0"/>
    <n v="0"/>
  </r>
  <r>
    <x v="0"/>
    <s v="Travel_Rarely"/>
    <x v="4"/>
    <s v="Ex-Employees"/>
    <x v="2"/>
    <x v="5"/>
    <s v="STAFF-1714"/>
    <x v="1418"/>
    <x v="1"/>
    <x v="8"/>
    <x v="1"/>
    <s v="No"/>
    <s v="Y"/>
    <n v="2"/>
    <n v="-2"/>
    <n v="0"/>
    <n v="24"/>
    <x v="0"/>
    <n v="1"/>
    <n v="1"/>
    <n v="0"/>
    <n v="240"/>
    <n v="22"/>
    <x v="1"/>
    <n v="1"/>
    <n v="4"/>
    <n v="58"/>
    <n v="1"/>
    <n v="1"/>
    <n v="3"/>
    <n v="1555"/>
    <n v="11585"/>
    <n v="1"/>
    <n v="11"/>
    <n v="3"/>
    <n v="3"/>
    <n v="80"/>
    <n v="1"/>
    <n v="1"/>
    <n v="3"/>
    <n v="1"/>
    <n v="0"/>
    <n v="0"/>
    <n v="0"/>
  </r>
  <r>
    <x v="0"/>
    <s v="Travel_Rarely"/>
    <x v="2"/>
    <s v="Ex-Employees"/>
    <x v="1"/>
    <x v="4"/>
    <s v="STAFF-1960"/>
    <x v="1419"/>
    <x v="1"/>
    <x v="2"/>
    <x v="2"/>
    <s v="No"/>
    <s v="Y"/>
    <n v="2"/>
    <n v="-2"/>
    <n v="0"/>
    <n v="28"/>
    <x v="0"/>
    <n v="1"/>
    <n v="1"/>
    <n v="0"/>
    <n v="1404"/>
    <n v="17"/>
    <x v="3"/>
    <n v="1"/>
    <n v="3"/>
    <n v="32"/>
    <n v="2"/>
    <n v="1"/>
    <n v="4"/>
    <n v="2367"/>
    <n v="18779"/>
    <n v="5"/>
    <n v="12"/>
    <n v="3"/>
    <n v="1"/>
    <n v="80"/>
    <n v="1"/>
    <n v="6"/>
    <n v="2"/>
    <n v="4"/>
    <n v="1"/>
    <n v="0"/>
    <n v="3"/>
  </r>
  <r>
    <x v="0"/>
    <s v="Travel_Rarely"/>
    <x v="3"/>
    <s v="Ex-Employees"/>
    <x v="1"/>
    <x v="4"/>
    <s v="STAFF-2032"/>
    <x v="1420"/>
    <x v="1"/>
    <x v="2"/>
    <x v="1"/>
    <s v="No"/>
    <s v="Y"/>
    <n v="4"/>
    <n v="-2"/>
    <n v="0"/>
    <n v="56"/>
    <x v="0"/>
    <n v="1"/>
    <n v="1"/>
    <n v="0"/>
    <n v="310"/>
    <n v="7"/>
    <x v="0"/>
    <n v="1"/>
    <n v="4"/>
    <n v="72"/>
    <n v="3"/>
    <n v="1"/>
    <n v="4"/>
    <n v="2339"/>
    <n v="3666"/>
    <n v="8"/>
    <n v="11"/>
    <n v="3"/>
    <n v="4"/>
    <n v="80"/>
    <n v="1"/>
    <n v="14"/>
    <n v="1"/>
    <n v="10"/>
    <n v="9"/>
    <n v="9"/>
    <n v="8"/>
  </r>
  <r>
    <x v="0"/>
    <s v="Travel_Rarely"/>
    <x v="0"/>
    <s v="Ex-Employees"/>
    <x v="1"/>
    <x v="2"/>
    <s v="STAFF-1573"/>
    <x v="1421"/>
    <x v="1"/>
    <x v="3"/>
    <x v="1"/>
    <s v="No"/>
    <s v="Y"/>
    <n v="2"/>
    <n v="-2"/>
    <n v="0"/>
    <n v="38"/>
    <x v="0"/>
    <n v="1"/>
    <n v="1"/>
    <n v="0"/>
    <n v="903"/>
    <n v="2"/>
    <x v="3"/>
    <n v="1"/>
    <n v="3"/>
    <n v="81"/>
    <n v="3"/>
    <n v="2"/>
    <n v="2"/>
    <n v="4855"/>
    <n v="7653"/>
    <n v="4"/>
    <n v="11"/>
    <n v="3"/>
    <n v="1"/>
    <n v="80"/>
    <n v="2"/>
    <n v="7"/>
    <n v="3"/>
    <n v="5"/>
    <n v="2"/>
    <n v="1"/>
    <n v="4"/>
  </r>
  <r>
    <x v="0"/>
    <s v="Travel_Rarely"/>
    <x v="2"/>
    <s v="Ex-Employees"/>
    <x v="1"/>
    <x v="4"/>
    <s v="STAFF-1522"/>
    <x v="1422"/>
    <x v="1"/>
    <x v="1"/>
    <x v="0"/>
    <s v="No"/>
    <s v="Y"/>
    <n v="2"/>
    <n v="-2"/>
    <n v="0"/>
    <n v="29"/>
    <x v="0"/>
    <n v="1"/>
    <n v="1"/>
    <n v="0"/>
    <n v="224"/>
    <n v="1"/>
    <x v="2"/>
    <n v="1"/>
    <n v="1"/>
    <n v="100"/>
    <n v="2"/>
    <n v="1"/>
    <n v="1"/>
    <n v="2362"/>
    <n v="7568"/>
    <n v="6"/>
    <n v="13"/>
    <n v="3"/>
    <n v="3"/>
    <n v="80"/>
    <n v="0"/>
    <n v="11"/>
    <n v="1"/>
    <n v="9"/>
    <n v="7"/>
    <n v="0"/>
    <n v="7"/>
  </r>
  <r>
    <x v="0"/>
    <s v="Travel_Rarely"/>
    <x v="3"/>
    <s v="Ex-Employees"/>
    <x v="1"/>
    <x v="0"/>
    <s v="STAFF-1907"/>
    <x v="1423"/>
    <x v="1"/>
    <x v="2"/>
    <x v="0"/>
    <s v="No"/>
    <s v="Y"/>
    <n v="3"/>
    <n v="-2"/>
    <n v="0"/>
    <n v="56"/>
    <x v="0"/>
    <n v="1"/>
    <n v="1"/>
    <n v="0"/>
    <n v="1162"/>
    <n v="24"/>
    <x v="0"/>
    <n v="1"/>
    <n v="1"/>
    <n v="97"/>
    <n v="3"/>
    <n v="1"/>
    <n v="4"/>
    <n v="2587"/>
    <n v="10261"/>
    <n v="1"/>
    <n v="16"/>
    <n v="3"/>
    <n v="4"/>
    <n v="80"/>
    <n v="0"/>
    <n v="5"/>
    <n v="3"/>
    <n v="4"/>
    <n v="2"/>
    <n v="1"/>
    <n v="0"/>
  </r>
  <r>
    <x v="0"/>
    <s v="Travel_Rarely"/>
    <x v="0"/>
    <s v="Ex-Employees"/>
    <x v="1"/>
    <x v="0"/>
    <s v="STAFF-1534"/>
    <x v="1424"/>
    <x v="1"/>
    <x v="2"/>
    <x v="0"/>
    <s v="No"/>
    <s v="Y"/>
    <n v="3"/>
    <n v="-2"/>
    <n v="0"/>
    <n v="40"/>
    <x v="0"/>
    <n v="1"/>
    <n v="1"/>
    <n v="0"/>
    <n v="676"/>
    <n v="9"/>
    <x v="2"/>
    <n v="1"/>
    <n v="4"/>
    <n v="86"/>
    <n v="3"/>
    <n v="1"/>
    <n v="1"/>
    <n v="2018"/>
    <n v="21831"/>
    <n v="3"/>
    <n v="14"/>
    <n v="3"/>
    <n v="2"/>
    <n v="80"/>
    <n v="0"/>
    <n v="15"/>
    <n v="1"/>
    <n v="5"/>
    <n v="4"/>
    <n v="1"/>
    <n v="0"/>
  </r>
  <r>
    <x v="0"/>
    <s v="Travel_Rarely"/>
    <x v="0"/>
    <s v="Ex-Employees"/>
    <x v="1"/>
    <x v="2"/>
    <s v="STAFF-1809"/>
    <x v="1425"/>
    <x v="1"/>
    <x v="3"/>
    <x v="0"/>
    <s v="No"/>
    <s v="Y"/>
    <n v="4"/>
    <n v="-2"/>
    <n v="0"/>
    <n v="37"/>
    <x v="0"/>
    <n v="1"/>
    <n v="1"/>
    <n v="0"/>
    <n v="370"/>
    <n v="10"/>
    <x v="2"/>
    <n v="1"/>
    <n v="4"/>
    <n v="58"/>
    <n v="3"/>
    <n v="2"/>
    <n v="1"/>
    <n v="4213"/>
    <n v="4992"/>
    <n v="1"/>
    <n v="15"/>
    <n v="3"/>
    <n v="2"/>
    <n v="80"/>
    <n v="0"/>
    <n v="10"/>
    <n v="1"/>
    <n v="10"/>
    <n v="3"/>
    <n v="0"/>
    <n v="8"/>
  </r>
  <r>
    <x v="0"/>
    <s v="Travel_Rarely"/>
    <x v="2"/>
    <s v="Ex-Employees"/>
    <x v="1"/>
    <x v="0"/>
    <s v="STAFF-1692"/>
    <x v="1426"/>
    <x v="1"/>
    <x v="2"/>
    <x v="0"/>
    <s v="No"/>
    <s v="Y"/>
    <n v="2"/>
    <n v="-2"/>
    <n v="0"/>
    <n v="32"/>
    <x v="0"/>
    <n v="1"/>
    <n v="1"/>
    <n v="0"/>
    <n v="1259"/>
    <n v="2"/>
    <x v="2"/>
    <n v="1"/>
    <n v="4"/>
    <n v="95"/>
    <n v="3"/>
    <n v="1"/>
    <n v="2"/>
    <n v="1393"/>
    <n v="24852"/>
    <n v="1"/>
    <n v="12"/>
    <n v="3"/>
    <n v="1"/>
    <n v="80"/>
    <n v="0"/>
    <n v="1"/>
    <n v="3"/>
    <n v="1"/>
    <n v="0"/>
    <n v="0"/>
    <n v="0"/>
  </r>
  <r>
    <x v="0"/>
    <s v="Travel_Rarely"/>
    <x v="1"/>
    <s v="Ex-Employees"/>
    <x v="0"/>
    <x v="3"/>
    <s v="STAFF-1457"/>
    <x v="1427"/>
    <x v="1"/>
    <x v="0"/>
    <x v="2"/>
    <s v="No"/>
    <s v="Y"/>
    <n v="1"/>
    <n v="-2"/>
    <n v="0"/>
    <n v="46"/>
    <x v="0"/>
    <n v="1"/>
    <n v="1"/>
    <n v="0"/>
    <n v="377"/>
    <n v="9"/>
    <x v="3"/>
    <n v="1"/>
    <n v="1"/>
    <n v="52"/>
    <n v="3"/>
    <n v="3"/>
    <n v="1"/>
    <n v="10096"/>
    <n v="15986"/>
    <n v="4"/>
    <n v="11"/>
    <n v="3"/>
    <n v="1"/>
    <n v="80"/>
    <n v="1"/>
    <n v="28"/>
    <n v="4"/>
    <n v="7"/>
    <n v="7"/>
    <n v="4"/>
    <n v="3"/>
  </r>
  <r>
    <x v="0"/>
    <s v="Travel_Rarely"/>
    <x v="2"/>
    <s v="Ex-Employees"/>
    <x v="0"/>
    <x v="0"/>
    <s v="STAFF-1439"/>
    <x v="1428"/>
    <x v="1"/>
    <x v="6"/>
    <x v="1"/>
    <s v="No"/>
    <s v="Y"/>
    <n v="2"/>
    <n v="-2"/>
    <n v="0"/>
    <n v="25"/>
    <x v="0"/>
    <n v="1"/>
    <n v="1"/>
    <n v="0"/>
    <n v="383"/>
    <n v="9"/>
    <x v="0"/>
    <n v="1"/>
    <n v="1"/>
    <n v="68"/>
    <n v="2"/>
    <n v="1"/>
    <n v="1"/>
    <n v="4400"/>
    <n v="15182"/>
    <n v="3"/>
    <n v="12"/>
    <n v="3"/>
    <n v="1"/>
    <n v="80"/>
    <n v="0"/>
    <n v="6"/>
    <n v="3"/>
    <n v="3"/>
    <n v="2"/>
    <n v="2"/>
    <n v="2"/>
  </r>
  <r>
    <x v="0"/>
    <s v="Travel_Rarely"/>
    <x v="0"/>
    <s v="Ex-Employees"/>
    <x v="0"/>
    <x v="2"/>
    <s v="STAFF-1639"/>
    <x v="1429"/>
    <x v="1"/>
    <x v="0"/>
    <x v="1"/>
    <s v="No"/>
    <s v="Y"/>
    <n v="3"/>
    <n v="-2"/>
    <n v="0"/>
    <n v="35"/>
    <x v="0"/>
    <n v="1"/>
    <n v="1"/>
    <n v="0"/>
    <n v="737"/>
    <n v="10"/>
    <x v="3"/>
    <n v="1"/>
    <n v="4"/>
    <n v="55"/>
    <n v="2"/>
    <n v="3"/>
    <n v="1"/>
    <n v="10306"/>
    <n v="21530"/>
    <n v="9"/>
    <n v="17"/>
    <n v="3"/>
    <n v="3"/>
    <n v="80"/>
    <n v="0"/>
    <n v="15"/>
    <n v="3"/>
    <n v="13"/>
    <n v="12"/>
    <n v="6"/>
    <n v="0"/>
  </r>
  <r>
    <x v="0"/>
    <s v="Travel_Rarely"/>
    <x v="2"/>
    <s v="Ex-Employees"/>
    <x v="0"/>
    <x v="0"/>
    <s v="STAFF-1562"/>
    <x v="1430"/>
    <x v="1"/>
    <x v="0"/>
    <x v="1"/>
    <s v="No"/>
    <s v="Y"/>
    <n v="4"/>
    <n v="-2"/>
    <n v="0"/>
    <n v="30"/>
    <x v="0"/>
    <n v="1"/>
    <n v="1"/>
    <n v="0"/>
    <n v="740"/>
    <n v="1"/>
    <x v="3"/>
    <n v="1"/>
    <n v="2"/>
    <n v="64"/>
    <n v="2"/>
    <n v="2"/>
    <n v="1"/>
    <n v="9714"/>
    <n v="5323"/>
    <n v="1"/>
    <n v="11"/>
    <n v="3"/>
    <n v="4"/>
    <n v="80"/>
    <n v="1"/>
    <n v="10"/>
    <n v="3"/>
    <n v="10"/>
    <n v="8"/>
    <n v="6"/>
    <n v="7"/>
  </r>
  <r>
    <x v="0"/>
    <s v="Travel_Rarely"/>
    <x v="2"/>
    <s v="Ex-Employees"/>
    <x v="0"/>
    <x v="3"/>
    <s v="STAFF-1761"/>
    <x v="1431"/>
    <x v="1"/>
    <x v="0"/>
    <x v="1"/>
    <s v="No"/>
    <s v="Y"/>
    <n v="2"/>
    <n v="-2"/>
    <n v="0"/>
    <n v="31"/>
    <x v="0"/>
    <n v="1"/>
    <n v="1"/>
    <n v="0"/>
    <n v="1079"/>
    <n v="16"/>
    <x v="2"/>
    <n v="1"/>
    <n v="1"/>
    <n v="70"/>
    <n v="3"/>
    <n v="3"/>
    <n v="1"/>
    <n v="8161"/>
    <n v="19002"/>
    <n v="2"/>
    <n v="13"/>
    <n v="3"/>
    <n v="1"/>
    <n v="80"/>
    <n v="3"/>
    <n v="10"/>
    <n v="3"/>
    <n v="1"/>
    <n v="0"/>
    <n v="0"/>
    <n v="0"/>
  </r>
  <r>
    <x v="0"/>
    <s v="Travel_Rarely"/>
    <x v="2"/>
    <s v="Ex-Employees"/>
    <x v="0"/>
    <x v="0"/>
    <s v="STAFF-1734"/>
    <x v="1432"/>
    <x v="1"/>
    <x v="0"/>
    <x v="0"/>
    <s v="No"/>
    <s v="Y"/>
    <n v="2"/>
    <n v="-2"/>
    <n v="0"/>
    <n v="32"/>
    <x v="0"/>
    <n v="1"/>
    <n v="1"/>
    <n v="0"/>
    <n v="964"/>
    <n v="1"/>
    <x v="0"/>
    <n v="1"/>
    <n v="1"/>
    <n v="34"/>
    <n v="1"/>
    <n v="2"/>
    <n v="2"/>
    <n v="6735"/>
    <n v="12147"/>
    <n v="6"/>
    <n v="15"/>
    <n v="3"/>
    <n v="2"/>
    <n v="80"/>
    <n v="0"/>
    <n v="10"/>
    <n v="3"/>
    <n v="0"/>
    <n v="0"/>
    <n v="0"/>
    <n v="0"/>
  </r>
  <r>
    <x v="0"/>
    <s v="Travel_Rarely"/>
    <x v="4"/>
    <s v="Ex-Employees"/>
    <x v="0"/>
    <x v="3"/>
    <s v="STAFF-1780"/>
    <x v="1433"/>
    <x v="1"/>
    <x v="6"/>
    <x v="0"/>
    <s v="No"/>
    <s v="Y"/>
    <n v="3"/>
    <n v="-2"/>
    <n v="0"/>
    <n v="21"/>
    <x v="0"/>
    <n v="1"/>
    <n v="1"/>
    <n v="0"/>
    <n v="337"/>
    <n v="7"/>
    <x v="1"/>
    <n v="1"/>
    <n v="2"/>
    <n v="31"/>
    <n v="3"/>
    <n v="1"/>
    <n v="1"/>
    <n v="2679"/>
    <n v="4567"/>
    <n v="1"/>
    <n v="13"/>
    <n v="3"/>
    <n v="2"/>
    <n v="80"/>
    <n v="0"/>
    <n v="1"/>
    <n v="3"/>
    <n v="1"/>
    <n v="0"/>
    <n v="1"/>
    <n v="0"/>
  </r>
  <r>
    <x v="0"/>
    <s v="Travel_Rarely"/>
    <x v="2"/>
    <s v="Ex-Employees"/>
    <x v="0"/>
    <x v="2"/>
    <s v="STAFF-1876"/>
    <x v="1434"/>
    <x v="1"/>
    <x v="6"/>
    <x v="0"/>
    <s v="No"/>
    <s v="Y"/>
    <n v="3"/>
    <n v="-2"/>
    <n v="0"/>
    <n v="30"/>
    <x v="0"/>
    <n v="1"/>
    <n v="1"/>
    <n v="0"/>
    <n v="945"/>
    <n v="9"/>
    <x v="3"/>
    <n v="1"/>
    <n v="2"/>
    <n v="89"/>
    <n v="3"/>
    <n v="1"/>
    <n v="4"/>
    <n v="1081"/>
    <n v="16019"/>
    <n v="1"/>
    <n v="13"/>
    <n v="3"/>
    <n v="3"/>
    <n v="80"/>
    <n v="0"/>
    <n v="1"/>
    <n v="2"/>
    <n v="1"/>
    <n v="0"/>
    <n v="0"/>
    <n v="0"/>
  </r>
  <r>
    <x v="0"/>
    <s v="Travel_Frequently"/>
    <x v="2"/>
    <s v="Ex-Employees"/>
    <x v="1"/>
    <x v="0"/>
    <s v="STAFF-1939"/>
    <x v="1435"/>
    <x v="0"/>
    <x v="1"/>
    <x v="0"/>
    <s v="Yes"/>
    <s v="Y"/>
    <n v="2"/>
    <n v="-2"/>
    <n v="0"/>
    <n v="32"/>
    <x v="0"/>
    <n v="1"/>
    <n v="1"/>
    <n v="0"/>
    <n v="238"/>
    <n v="5"/>
    <x v="0"/>
    <n v="1"/>
    <n v="1"/>
    <n v="47"/>
    <n v="4"/>
    <n v="1"/>
    <n v="3"/>
    <n v="2432"/>
    <n v="15318"/>
    <n v="3"/>
    <n v="14"/>
    <n v="3"/>
    <n v="1"/>
    <n v="80"/>
    <n v="0"/>
    <n v="8"/>
    <n v="3"/>
    <n v="4"/>
    <n v="1"/>
    <n v="0"/>
    <n v="3"/>
  </r>
  <r>
    <x v="0"/>
    <s v="Travel_Frequently"/>
    <x v="2"/>
    <s v="Ex-Employees"/>
    <x v="1"/>
    <x v="1"/>
    <s v="STAFF-1421"/>
    <x v="1436"/>
    <x v="0"/>
    <x v="4"/>
    <x v="0"/>
    <s v="Yes"/>
    <s v="Y"/>
    <n v="1"/>
    <n v="-2"/>
    <n v="0"/>
    <n v="29"/>
    <x v="0"/>
    <n v="1"/>
    <n v="1"/>
    <n v="0"/>
    <n v="337"/>
    <n v="14"/>
    <x v="1"/>
    <n v="1"/>
    <n v="3"/>
    <n v="84"/>
    <n v="3"/>
    <n v="3"/>
    <n v="4"/>
    <n v="7553"/>
    <n v="22930"/>
    <n v="0"/>
    <n v="12"/>
    <n v="3"/>
    <n v="1"/>
    <n v="80"/>
    <n v="0"/>
    <n v="9"/>
    <n v="3"/>
    <n v="8"/>
    <n v="7"/>
    <n v="7"/>
    <n v="7"/>
  </r>
  <r>
    <x v="0"/>
    <s v="Travel_Frequently"/>
    <x v="1"/>
    <s v="Ex-Employees"/>
    <x v="0"/>
    <x v="2"/>
    <s v="STAFF-1691"/>
    <x v="1437"/>
    <x v="0"/>
    <x v="6"/>
    <x v="1"/>
    <s v="Yes"/>
    <s v="Y"/>
    <n v="3"/>
    <n v="-2"/>
    <n v="0"/>
    <n v="48"/>
    <x v="0"/>
    <n v="1"/>
    <n v="1"/>
    <n v="0"/>
    <n v="708"/>
    <n v="7"/>
    <x v="0"/>
    <n v="1"/>
    <n v="4"/>
    <n v="95"/>
    <n v="3"/>
    <n v="1"/>
    <n v="3"/>
    <n v="2655"/>
    <n v="11740"/>
    <n v="2"/>
    <n v="11"/>
    <n v="3"/>
    <n v="3"/>
    <n v="80"/>
    <n v="2"/>
    <n v="19"/>
    <n v="3"/>
    <n v="9"/>
    <n v="7"/>
    <n v="7"/>
    <n v="7"/>
  </r>
  <r>
    <x v="0"/>
    <s v="Travel_Frequently"/>
    <x v="4"/>
    <s v="Ex-Employees"/>
    <x v="0"/>
    <x v="2"/>
    <s v="STAFF-1624"/>
    <x v="1438"/>
    <x v="0"/>
    <x v="6"/>
    <x v="0"/>
    <s v="Yes"/>
    <s v="Y"/>
    <n v="2"/>
    <n v="-2"/>
    <n v="0"/>
    <n v="18"/>
    <x v="0"/>
    <n v="1"/>
    <n v="1"/>
    <n v="0"/>
    <n v="544"/>
    <n v="3"/>
    <x v="0"/>
    <n v="1"/>
    <n v="2"/>
    <n v="70"/>
    <n v="3"/>
    <n v="1"/>
    <n v="4"/>
    <n v="1569"/>
    <n v="18420"/>
    <n v="1"/>
    <n v="12"/>
    <n v="3"/>
    <n v="3"/>
    <n v="80"/>
    <n v="0"/>
    <n v="0"/>
    <n v="4"/>
    <n v="0"/>
    <n v="0"/>
    <n v="0"/>
    <n v="0"/>
  </r>
  <r>
    <x v="0"/>
    <s v="Travel_Rarely"/>
    <x v="2"/>
    <s v="Ex-Employees"/>
    <x v="2"/>
    <x v="2"/>
    <s v="STAFF-1818"/>
    <x v="1439"/>
    <x v="0"/>
    <x v="8"/>
    <x v="1"/>
    <s v="Yes"/>
    <s v="Y"/>
    <n v="3"/>
    <n v="-2"/>
    <n v="0"/>
    <n v="26"/>
    <x v="0"/>
    <n v="1"/>
    <n v="1"/>
    <n v="0"/>
    <n v="920"/>
    <n v="20"/>
    <x v="0"/>
    <n v="1"/>
    <n v="4"/>
    <n v="69"/>
    <n v="3"/>
    <n v="1"/>
    <n v="2"/>
    <n v="2148"/>
    <n v="6889"/>
    <n v="0"/>
    <n v="11"/>
    <n v="3"/>
    <n v="3"/>
    <n v="80"/>
    <n v="0"/>
    <n v="6"/>
    <n v="3"/>
    <n v="5"/>
    <n v="1"/>
    <n v="1"/>
    <n v="4"/>
  </r>
  <r>
    <x v="0"/>
    <s v="Travel_Rarely"/>
    <x v="0"/>
    <s v="Ex-Employees"/>
    <x v="1"/>
    <x v="0"/>
    <s v="STAFF-1569"/>
    <x v="1440"/>
    <x v="0"/>
    <x v="2"/>
    <x v="2"/>
    <s v="Yes"/>
    <s v="Y"/>
    <n v="2"/>
    <n v="-2"/>
    <n v="0"/>
    <n v="35"/>
    <x v="0"/>
    <n v="1"/>
    <n v="1"/>
    <n v="0"/>
    <n v="104"/>
    <n v="2"/>
    <x v="3"/>
    <n v="1"/>
    <n v="1"/>
    <n v="69"/>
    <n v="3"/>
    <n v="1"/>
    <n v="1"/>
    <n v="2074"/>
    <n v="26619"/>
    <n v="1"/>
    <n v="12"/>
    <n v="3"/>
    <n v="4"/>
    <n v="80"/>
    <n v="1"/>
    <n v="1"/>
    <n v="3"/>
    <n v="1"/>
    <n v="0"/>
    <n v="0"/>
    <n v="0"/>
  </r>
  <r>
    <x v="0"/>
    <s v="Travel_Rarely"/>
    <x v="4"/>
    <s v="Ex-Employees"/>
    <x v="1"/>
    <x v="2"/>
    <s v="STAFF-1783"/>
    <x v="1441"/>
    <x v="0"/>
    <x v="2"/>
    <x v="1"/>
    <s v="Yes"/>
    <s v="Y"/>
    <n v="6"/>
    <n v="-2"/>
    <n v="0"/>
    <n v="22"/>
    <x v="0"/>
    <n v="1"/>
    <n v="1"/>
    <n v="0"/>
    <n v="1294"/>
    <n v="8"/>
    <x v="1"/>
    <n v="1"/>
    <n v="3"/>
    <n v="79"/>
    <n v="3"/>
    <n v="1"/>
    <n v="1"/>
    <n v="2398"/>
    <n v="15999"/>
    <n v="1"/>
    <n v="17"/>
    <n v="3"/>
    <n v="3"/>
    <n v="80"/>
    <n v="0"/>
    <n v="1"/>
    <n v="3"/>
    <n v="1"/>
    <n v="0"/>
    <n v="0"/>
    <n v="0"/>
  </r>
  <r>
    <x v="0"/>
    <s v="Travel_Rarely"/>
    <x v="2"/>
    <s v="Ex-Employees"/>
    <x v="0"/>
    <x v="3"/>
    <s v="STAFF-1933"/>
    <x v="1442"/>
    <x v="0"/>
    <x v="0"/>
    <x v="0"/>
    <s v="Yes"/>
    <s v="Y"/>
    <n v="0"/>
    <n v="-2"/>
    <n v="0"/>
    <n v="28"/>
    <x v="0"/>
    <n v="1"/>
    <n v="1"/>
    <n v="0"/>
    <n v="1475"/>
    <n v="13"/>
    <x v="0"/>
    <n v="1"/>
    <n v="4"/>
    <n v="84"/>
    <n v="3"/>
    <n v="2"/>
    <n v="1"/>
    <n v="9854"/>
    <n v="23352"/>
    <n v="3"/>
    <n v="11"/>
    <n v="3"/>
    <n v="4"/>
    <n v="80"/>
    <n v="0"/>
    <n v="6"/>
    <n v="3"/>
    <n v="2"/>
    <n v="0"/>
    <n v="2"/>
    <n v="2"/>
  </r>
  <r>
    <x v="0"/>
    <s v="Travel_Frequently"/>
    <x v="0"/>
    <s v="Ex-Employees"/>
    <x v="1"/>
    <x v="2"/>
    <s v="STAFF-1792"/>
    <x v="1443"/>
    <x v="1"/>
    <x v="1"/>
    <x v="2"/>
    <s v="Yes"/>
    <s v="Y"/>
    <n v="2"/>
    <n v="-2"/>
    <n v="0"/>
    <n v="44"/>
    <x v="0"/>
    <n v="1"/>
    <n v="1"/>
    <n v="0"/>
    <n v="429"/>
    <n v="1"/>
    <x v="0"/>
    <n v="1"/>
    <n v="3"/>
    <n v="99"/>
    <n v="3"/>
    <n v="1"/>
    <n v="2"/>
    <n v="2342"/>
    <n v="11092"/>
    <n v="1"/>
    <n v="12"/>
    <n v="3"/>
    <n v="3"/>
    <n v="80"/>
    <n v="3"/>
    <n v="6"/>
    <n v="2"/>
    <n v="5"/>
    <n v="3"/>
    <n v="2"/>
    <n v="3"/>
  </r>
  <r>
    <x v="0"/>
    <s v="Travel_Frequently"/>
    <x v="2"/>
    <s v="Ex-Employees"/>
    <x v="1"/>
    <x v="0"/>
    <s v="STAFF-1464"/>
    <x v="1444"/>
    <x v="1"/>
    <x v="2"/>
    <x v="1"/>
    <s v="Yes"/>
    <s v="Y"/>
    <n v="2"/>
    <n v="-2"/>
    <n v="0"/>
    <n v="31"/>
    <x v="0"/>
    <n v="1"/>
    <n v="1"/>
    <n v="0"/>
    <n v="523"/>
    <n v="2"/>
    <x v="3"/>
    <n v="1"/>
    <n v="2"/>
    <n v="94"/>
    <n v="3"/>
    <n v="1"/>
    <n v="4"/>
    <n v="3722"/>
    <n v="21081"/>
    <n v="6"/>
    <n v="13"/>
    <n v="3"/>
    <n v="3"/>
    <n v="80"/>
    <n v="1"/>
    <n v="7"/>
    <n v="1"/>
    <n v="2"/>
    <n v="2"/>
    <n v="2"/>
    <n v="2"/>
  </r>
  <r>
    <x v="0"/>
    <s v="Travel_Frequently"/>
    <x v="0"/>
    <s v="Ex-Employees"/>
    <x v="1"/>
    <x v="4"/>
    <s v="STAFF-1767"/>
    <x v="1445"/>
    <x v="1"/>
    <x v="1"/>
    <x v="1"/>
    <s v="Yes"/>
    <s v="Y"/>
    <n v="4"/>
    <n v="-2"/>
    <n v="0"/>
    <n v="43"/>
    <x v="0"/>
    <n v="1"/>
    <n v="1"/>
    <n v="0"/>
    <n v="807"/>
    <n v="17"/>
    <x v="3"/>
    <n v="1"/>
    <n v="3"/>
    <n v="38"/>
    <n v="2"/>
    <n v="1"/>
    <n v="3"/>
    <n v="2437"/>
    <n v="15587"/>
    <n v="9"/>
    <n v="16"/>
    <n v="3"/>
    <n v="4"/>
    <n v="80"/>
    <n v="1"/>
    <n v="6"/>
    <n v="3"/>
    <n v="1"/>
    <n v="0"/>
    <n v="0"/>
    <n v="0"/>
  </r>
  <r>
    <x v="0"/>
    <s v="Travel_Frequently"/>
    <x v="4"/>
    <s v="Ex-Employees"/>
    <x v="1"/>
    <x v="2"/>
    <s v="STAFF-1494"/>
    <x v="1446"/>
    <x v="1"/>
    <x v="2"/>
    <x v="0"/>
    <s v="Yes"/>
    <s v="Y"/>
    <n v="2"/>
    <n v="-2"/>
    <n v="0"/>
    <n v="24"/>
    <x v="0"/>
    <n v="1"/>
    <n v="1"/>
    <n v="0"/>
    <n v="381"/>
    <n v="9"/>
    <x v="3"/>
    <n v="1"/>
    <n v="2"/>
    <n v="89"/>
    <n v="3"/>
    <n v="1"/>
    <n v="1"/>
    <n v="3172"/>
    <n v="16998"/>
    <n v="2"/>
    <n v="11"/>
    <n v="3"/>
    <n v="3"/>
    <n v="80"/>
    <n v="0"/>
    <n v="4"/>
    <n v="2"/>
    <n v="0"/>
    <n v="0"/>
    <n v="0"/>
    <n v="0"/>
  </r>
  <r>
    <x v="0"/>
    <s v="Travel_Frequently"/>
    <x v="2"/>
    <s v="Ex-Employees"/>
    <x v="0"/>
    <x v="3"/>
    <s v="STAFF-1967"/>
    <x v="1447"/>
    <x v="1"/>
    <x v="0"/>
    <x v="1"/>
    <s v="Yes"/>
    <s v="Y"/>
    <n v="4"/>
    <n v="-2"/>
    <n v="0"/>
    <n v="31"/>
    <x v="0"/>
    <n v="1"/>
    <n v="1"/>
    <n v="0"/>
    <n v="754"/>
    <n v="26"/>
    <x v="2"/>
    <n v="1"/>
    <n v="1"/>
    <n v="63"/>
    <n v="3"/>
    <n v="2"/>
    <n v="1"/>
    <n v="5617"/>
    <n v="21075"/>
    <n v="1"/>
    <n v="11"/>
    <n v="3"/>
    <n v="3"/>
    <n v="80"/>
    <n v="0"/>
    <n v="10"/>
    <n v="3"/>
    <n v="10"/>
    <n v="7"/>
    <n v="0"/>
    <n v="8"/>
  </r>
  <r>
    <x v="0"/>
    <s v="Travel_Rarely"/>
    <x v="2"/>
    <s v="Ex-Employees"/>
    <x v="2"/>
    <x v="5"/>
    <s v="STAFF-1844"/>
    <x v="1448"/>
    <x v="1"/>
    <x v="8"/>
    <x v="2"/>
    <s v="Yes"/>
    <s v="Y"/>
    <n v="3"/>
    <n v="-2"/>
    <n v="0"/>
    <n v="29"/>
    <x v="0"/>
    <n v="1"/>
    <n v="1"/>
    <n v="0"/>
    <n v="350"/>
    <n v="13"/>
    <x v="3"/>
    <n v="1"/>
    <n v="1"/>
    <n v="56"/>
    <n v="2"/>
    <n v="1"/>
    <n v="1"/>
    <n v="2335"/>
    <n v="3157"/>
    <n v="4"/>
    <n v="15"/>
    <n v="3"/>
    <n v="4"/>
    <n v="80"/>
    <n v="3"/>
    <n v="4"/>
    <n v="3"/>
    <n v="2"/>
    <n v="2"/>
    <n v="2"/>
    <n v="0"/>
  </r>
  <r>
    <x v="0"/>
    <s v="Travel_Rarely"/>
    <x v="2"/>
    <s v="Ex-Employees"/>
    <x v="1"/>
    <x v="2"/>
    <s v="STAFF-2027"/>
    <x v="1449"/>
    <x v="1"/>
    <x v="1"/>
    <x v="1"/>
    <s v="Yes"/>
    <s v="Y"/>
    <n v="3"/>
    <n v="-2"/>
    <n v="0"/>
    <n v="29"/>
    <x v="0"/>
    <n v="1"/>
    <n v="1"/>
    <n v="0"/>
    <n v="1092"/>
    <n v="1"/>
    <x v="2"/>
    <n v="1"/>
    <n v="1"/>
    <n v="36"/>
    <n v="3"/>
    <n v="1"/>
    <n v="4"/>
    <n v="4787"/>
    <n v="26124"/>
    <n v="9"/>
    <n v="14"/>
    <n v="3"/>
    <n v="2"/>
    <n v="80"/>
    <n v="3"/>
    <n v="4"/>
    <n v="4"/>
    <n v="2"/>
    <n v="2"/>
    <n v="2"/>
    <n v="2"/>
  </r>
  <r>
    <x v="0"/>
    <s v="Travel_Rarely"/>
    <x v="2"/>
    <s v="Ex-Employees"/>
    <x v="1"/>
    <x v="2"/>
    <s v="STAFF-1604"/>
    <x v="1450"/>
    <x v="1"/>
    <x v="2"/>
    <x v="1"/>
    <s v="Yes"/>
    <s v="Y"/>
    <n v="3"/>
    <n v="-2"/>
    <n v="0"/>
    <n v="28"/>
    <x v="0"/>
    <n v="1"/>
    <n v="1"/>
    <n v="0"/>
    <n v="329"/>
    <n v="24"/>
    <x v="3"/>
    <n v="1"/>
    <n v="3"/>
    <n v="51"/>
    <n v="3"/>
    <n v="1"/>
    <n v="2"/>
    <n v="2408"/>
    <n v="7324"/>
    <n v="1"/>
    <n v="17"/>
    <n v="3"/>
    <n v="3"/>
    <n v="80"/>
    <n v="3"/>
    <n v="1"/>
    <n v="3"/>
    <n v="1"/>
    <n v="1"/>
    <n v="0"/>
    <n v="0"/>
  </r>
  <r>
    <x v="0"/>
    <s v="Travel_Rarely"/>
    <x v="0"/>
    <s v="Ex-Employees"/>
    <x v="1"/>
    <x v="0"/>
    <s v="STAFF-1649"/>
    <x v="1451"/>
    <x v="1"/>
    <x v="2"/>
    <x v="0"/>
    <s v="Yes"/>
    <s v="Y"/>
    <n v="3"/>
    <n v="-2"/>
    <n v="0"/>
    <n v="40"/>
    <x v="0"/>
    <n v="1"/>
    <n v="1"/>
    <n v="0"/>
    <n v="1329"/>
    <n v="7"/>
    <x v="3"/>
    <n v="1"/>
    <n v="1"/>
    <n v="73"/>
    <n v="3"/>
    <n v="1"/>
    <n v="1"/>
    <n v="2166"/>
    <n v="3339"/>
    <n v="3"/>
    <n v="14"/>
    <n v="3"/>
    <n v="2"/>
    <n v="80"/>
    <n v="0"/>
    <n v="10"/>
    <n v="1"/>
    <n v="4"/>
    <n v="2"/>
    <n v="0"/>
    <n v="3"/>
  </r>
  <r>
    <x v="0"/>
    <s v="Travel_Rarely"/>
    <x v="4"/>
    <s v="Ex-Employees"/>
    <x v="1"/>
    <x v="2"/>
    <s v="STAFF-1684"/>
    <x v="1452"/>
    <x v="1"/>
    <x v="2"/>
    <x v="0"/>
    <s v="Yes"/>
    <s v="Y"/>
    <n v="2"/>
    <n v="-2"/>
    <n v="0"/>
    <n v="23"/>
    <x v="0"/>
    <n v="1"/>
    <n v="1"/>
    <n v="0"/>
    <n v="1320"/>
    <n v="8"/>
    <x v="1"/>
    <n v="1"/>
    <n v="4"/>
    <n v="93"/>
    <n v="2"/>
    <n v="1"/>
    <n v="3"/>
    <n v="3989"/>
    <n v="20586"/>
    <n v="1"/>
    <n v="11"/>
    <n v="3"/>
    <n v="1"/>
    <n v="80"/>
    <n v="0"/>
    <n v="5"/>
    <n v="3"/>
    <n v="5"/>
    <n v="4"/>
    <n v="1"/>
    <n v="2"/>
  </r>
  <r>
    <x v="0"/>
    <s v="Travel_Rarely"/>
    <x v="1"/>
    <s v="Ex-Employees"/>
    <x v="0"/>
    <x v="3"/>
    <s v="STAFF-2055"/>
    <x v="1453"/>
    <x v="1"/>
    <x v="0"/>
    <x v="2"/>
    <s v="Yes"/>
    <s v="Y"/>
    <n v="3"/>
    <n v="-2"/>
    <n v="0"/>
    <n v="50"/>
    <x v="0"/>
    <n v="1"/>
    <n v="1"/>
    <n v="0"/>
    <n v="410"/>
    <n v="28"/>
    <x v="3"/>
    <n v="1"/>
    <n v="4"/>
    <n v="39"/>
    <n v="2"/>
    <n v="3"/>
    <n v="1"/>
    <n v="10854"/>
    <n v="16586"/>
    <n v="4"/>
    <n v="13"/>
    <n v="3"/>
    <n v="2"/>
    <n v="80"/>
    <n v="1"/>
    <n v="20"/>
    <n v="3"/>
    <n v="3"/>
    <n v="2"/>
    <n v="2"/>
    <n v="0"/>
  </r>
  <r>
    <x v="0"/>
    <s v="Travel_Rarely"/>
    <x v="0"/>
    <s v="Ex-Employees"/>
    <x v="0"/>
    <x v="2"/>
    <s v="STAFF-1645"/>
    <x v="1454"/>
    <x v="1"/>
    <x v="0"/>
    <x v="2"/>
    <s v="Yes"/>
    <s v="Y"/>
    <n v="2"/>
    <n v="-2"/>
    <n v="0"/>
    <n v="35"/>
    <x v="0"/>
    <n v="1"/>
    <n v="1"/>
    <n v="0"/>
    <n v="763"/>
    <n v="15"/>
    <x v="0"/>
    <n v="1"/>
    <n v="1"/>
    <n v="59"/>
    <n v="1"/>
    <n v="2"/>
    <n v="4"/>
    <n v="5440"/>
    <n v="22098"/>
    <n v="6"/>
    <n v="14"/>
    <n v="3"/>
    <n v="4"/>
    <n v="80"/>
    <n v="2"/>
    <n v="7"/>
    <n v="2"/>
    <n v="2"/>
    <n v="2"/>
    <n v="2"/>
    <n v="2"/>
  </r>
  <r>
    <x v="0"/>
    <s v="Travel_Rarely"/>
    <x v="0"/>
    <s v="Ex-Employees"/>
    <x v="0"/>
    <x v="3"/>
    <s v="STAFF-1733"/>
    <x v="1455"/>
    <x v="1"/>
    <x v="0"/>
    <x v="2"/>
    <s v="Yes"/>
    <s v="Y"/>
    <n v="3"/>
    <n v="-2"/>
    <n v="0"/>
    <n v="36"/>
    <x v="0"/>
    <n v="1"/>
    <n v="1"/>
    <n v="0"/>
    <n v="1456"/>
    <n v="13"/>
    <x v="4"/>
    <n v="1"/>
    <n v="2"/>
    <n v="96"/>
    <n v="2"/>
    <n v="2"/>
    <n v="1"/>
    <n v="6134"/>
    <n v="8658"/>
    <n v="5"/>
    <n v="13"/>
    <n v="3"/>
    <n v="2"/>
    <n v="80"/>
    <n v="3"/>
    <n v="16"/>
    <n v="3"/>
    <n v="2"/>
    <n v="2"/>
    <n v="2"/>
    <n v="2"/>
  </r>
  <r>
    <x v="0"/>
    <s v="Travel_Rarely"/>
    <x v="1"/>
    <s v="Ex-Employees"/>
    <x v="0"/>
    <x v="0"/>
    <s v="STAFF-1968"/>
    <x v="1456"/>
    <x v="1"/>
    <x v="0"/>
    <x v="0"/>
    <s v="Yes"/>
    <s v="Y"/>
    <n v="2"/>
    <n v="-2"/>
    <n v="0"/>
    <n v="53"/>
    <x v="0"/>
    <n v="1"/>
    <n v="1"/>
    <n v="0"/>
    <n v="1168"/>
    <n v="24"/>
    <x v="2"/>
    <n v="1"/>
    <n v="1"/>
    <n v="66"/>
    <n v="3"/>
    <n v="3"/>
    <n v="1"/>
    <n v="10448"/>
    <n v="5843"/>
    <n v="6"/>
    <n v="13"/>
    <n v="3"/>
    <n v="2"/>
    <n v="80"/>
    <n v="0"/>
    <n v="15"/>
    <n v="2"/>
    <n v="2"/>
    <n v="2"/>
    <n v="2"/>
    <n v="2"/>
  </r>
  <r>
    <x v="0"/>
    <s v="Travel_Rarely"/>
    <x v="2"/>
    <s v="Ex-Employees"/>
    <x v="0"/>
    <x v="3"/>
    <s v="STAFF-1862"/>
    <x v="1457"/>
    <x v="1"/>
    <x v="0"/>
    <x v="0"/>
    <s v="Yes"/>
    <s v="Y"/>
    <n v="3"/>
    <n v="-2"/>
    <n v="0"/>
    <n v="32"/>
    <x v="0"/>
    <n v="1"/>
    <n v="1"/>
    <n v="0"/>
    <n v="414"/>
    <n v="2"/>
    <x v="2"/>
    <n v="1"/>
    <n v="3"/>
    <n v="82"/>
    <n v="2"/>
    <n v="2"/>
    <n v="2"/>
    <n v="9907"/>
    <n v="26186"/>
    <n v="7"/>
    <n v="12"/>
    <n v="3"/>
    <n v="3"/>
    <n v="80"/>
    <n v="0"/>
    <n v="7"/>
    <n v="2"/>
    <n v="2"/>
    <n v="2"/>
    <n v="2"/>
    <n v="2"/>
  </r>
  <r>
    <x v="0"/>
    <s v="Travel_Rarely"/>
    <x v="0"/>
    <s v="Ex-Employees"/>
    <x v="0"/>
    <x v="0"/>
    <s v="STAFF-1797"/>
    <x v="1458"/>
    <x v="1"/>
    <x v="0"/>
    <x v="0"/>
    <s v="Yes"/>
    <s v="Y"/>
    <n v="2"/>
    <n v="-2"/>
    <n v="0"/>
    <n v="35"/>
    <x v="0"/>
    <n v="1"/>
    <n v="1"/>
    <n v="0"/>
    <n v="303"/>
    <n v="27"/>
    <x v="3"/>
    <n v="1"/>
    <n v="3"/>
    <n v="84"/>
    <n v="3"/>
    <n v="2"/>
    <n v="4"/>
    <n v="5813"/>
    <n v="13492"/>
    <n v="1"/>
    <n v="18"/>
    <n v="3"/>
    <n v="4"/>
    <n v="80"/>
    <n v="0"/>
    <n v="10"/>
    <n v="3"/>
    <n v="10"/>
    <n v="7"/>
    <n v="7"/>
    <n v="7"/>
  </r>
  <r>
    <x v="0"/>
    <s v="Travel_Rarely"/>
    <x v="1"/>
    <s v="Ex-Employees"/>
    <x v="1"/>
    <x v="2"/>
    <s v="STAFF-1821"/>
    <x v="1459"/>
    <x v="0"/>
    <x v="4"/>
    <x v="1"/>
    <s v="No"/>
    <s v="Y"/>
    <n v="2"/>
    <n v="-2"/>
    <n v="0"/>
    <n v="46"/>
    <x v="0"/>
    <n v="1"/>
    <n v="1"/>
    <n v="0"/>
    <n v="261"/>
    <n v="21"/>
    <x v="0"/>
    <n v="1"/>
    <n v="4"/>
    <n v="66"/>
    <n v="3"/>
    <n v="2"/>
    <n v="2"/>
    <n v="8926"/>
    <n v="10842"/>
    <n v="4"/>
    <n v="22"/>
    <n v="4"/>
    <n v="4"/>
    <n v="80"/>
    <n v="1"/>
    <n v="13"/>
    <n v="4"/>
    <n v="9"/>
    <n v="7"/>
    <n v="3"/>
    <n v="7"/>
  </r>
  <r>
    <x v="0"/>
    <s v="Travel_Rarely"/>
    <x v="1"/>
    <s v="Ex-Employees"/>
    <x v="0"/>
    <x v="0"/>
    <s v="STAFF-1869"/>
    <x v="1460"/>
    <x v="0"/>
    <x v="0"/>
    <x v="1"/>
    <s v="No"/>
    <s v="Y"/>
    <n v="2"/>
    <n v="-2"/>
    <n v="0"/>
    <n v="46"/>
    <x v="0"/>
    <n v="1"/>
    <n v="1"/>
    <n v="0"/>
    <n v="1254"/>
    <n v="10"/>
    <x v="3"/>
    <n v="1"/>
    <n v="3"/>
    <n v="64"/>
    <n v="3"/>
    <n v="3"/>
    <n v="2"/>
    <n v="7314"/>
    <n v="14011"/>
    <n v="5"/>
    <n v="21"/>
    <n v="4"/>
    <n v="3"/>
    <n v="80"/>
    <n v="3"/>
    <n v="14"/>
    <n v="3"/>
    <n v="8"/>
    <n v="7"/>
    <n v="0"/>
    <n v="7"/>
  </r>
  <r>
    <x v="0"/>
    <s v="Travel_Frequently"/>
    <x v="1"/>
    <s v="Ex-Employees"/>
    <x v="1"/>
    <x v="0"/>
    <s v="STAFF-1420"/>
    <x v="1461"/>
    <x v="1"/>
    <x v="2"/>
    <x v="0"/>
    <s v="No"/>
    <s v="Y"/>
    <n v="2"/>
    <n v="-2"/>
    <n v="0"/>
    <n v="49"/>
    <x v="0"/>
    <n v="1"/>
    <n v="1"/>
    <n v="0"/>
    <n v="1475"/>
    <n v="28"/>
    <x v="0"/>
    <n v="1"/>
    <n v="1"/>
    <n v="97"/>
    <n v="2"/>
    <n v="2"/>
    <n v="1"/>
    <n v="4284"/>
    <n v="22710"/>
    <n v="3"/>
    <n v="20"/>
    <n v="4"/>
    <n v="1"/>
    <n v="80"/>
    <n v="0"/>
    <n v="20"/>
    <n v="3"/>
    <n v="4"/>
    <n v="3"/>
    <n v="1"/>
    <n v="3"/>
  </r>
  <r>
    <x v="0"/>
    <s v="Non-Travel"/>
    <x v="0"/>
    <s v="Ex-Employees"/>
    <x v="1"/>
    <x v="0"/>
    <s v="STAFF-1458"/>
    <x v="1462"/>
    <x v="0"/>
    <x v="2"/>
    <x v="0"/>
    <s v="Yes"/>
    <s v="Y"/>
    <n v="2"/>
    <n v="-2"/>
    <n v="0"/>
    <n v="39"/>
    <x v="0"/>
    <n v="1"/>
    <n v="1"/>
    <n v="0"/>
    <n v="592"/>
    <n v="2"/>
    <x v="3"/>
    <n v="1"/>
    <n v="1"/>
    <n v="54"/>
    <n v="2"/>
    <n v="1"/>
    <n v="1"/>
    <n v="3646"/>
    <n v="17181"/>
    <n v="2"/>
    <n v="23"/>
    <n v="4"/>
    <n v="2"/>
    <n v="80"/>
    <n v="0"/>
    <n v="11"/>
    <n v="4"/>
    <n v="1"/>
    <n v="0"/>
    <n v="0"/>
    <n v="0"/>
  </r>
  <r>
    <x v="0"/>
    <s v="Travel_Rarely"/>
    <x v="2"/>
    <s v="Ex-Employees"/>
    <x v="0"/>
    <x v="2"/>
    <s v="STAFF-1489"/>
    <x v="1463"/>
    <x v="0"/>
    <x v="0"/>
    <x v="0"/>
    <s v="Yes"/>
    <s v="Y"/>
    <n v="2"/>
    <n v="-2"/>
    <n v="0"/>
    <n v="34"/>
    <x v="0"/>
    <n v="1"/>
    <n v="1"/>
    <n v="0"/>
    <n v="790"/>
    <n v="24"/>
    <x v="2"/>
    <n v="1"/>
    <n v="1"/>
    <n v="40"/>
    <n v="2"/>
    <n v="2"/>
    <n v="2"/>
    <n v="4599"/>
    <n v="7815"/>
    <n v="0"/>
    <n v="23"/>
    <n v="4"/>
    <n v="3"/>
    <n v="80"/>
    <n v="0"/>
    <n v="16"/>
    <n v="4"/>
    <n v="15"/>
    <n v="9"/>
    <n v="10"/>
    <n v="10"/>
  </r>
  <r>
    <x v="0"/>
    <s v="Travel_Rarely"/>
    <x v="2"/>
    <s v="Ex-Employees"/>
    <x v="0"/>
    <x v="0"/>
    <s v="STAFF-1758"/>
    <x v="1464"/>
    <x v="0"/>
    <x v="0"/>
    <x v="0"/>
    <s v="Yes"/>
    <s v="Y"/>
    <n v="2"/>
    <n v="-2"/>
    <n v="0"/>
    <n v="33"/>
    <x v="0"/>
    <n v="1"/>
    <n v="1"/>
    <n v="0"/>
    <n v="211"/>
    <n v="16"/>
    <x v="3"/>
    <n v="1"/>
    <n v="1"/>
    <n v="74"/>
    <n v="3"/>
    <n v="3"/>
    <n v="1"/>
    <n v="8564"/>
    <n v="10092"/>
    <n v="2"/>
    <n v="20"/>
    <n v="4"/>
    <n v="3"/>
    <n v="80"/>
    <n v="0"/>
    <n v="11"/>
    <n v="2"/>
    <n v="0"/>
    <n v="0"/>
    <n v="0"/>
    <n v="0"/>
  </r>
  <r>
    <x v="0"/>
    <s v="Non-Travel"/>
    <x v="2"/>
    <s v="Ex-Employees"/>
    <x v="1"/>
    <x v="4"/>
    <s v="STAFF-1905"/>
    <x v="1465"/>
    <x v="1"/>
    <x v="1"/>
    <x v="1"/>
    <s v="Yes"/>
    <s v="Y"/>
    <n v="2"/>
    <n v="-2"/>
    <n v="0"/>
    <n v="34"/>
    <x v="0"/>
    <n v="1"/>
    <n v="1"/>
    <n v="0"/>
    <n v="967"/>
    <n v="16"/>
    <x v="2"/>
    <n v="1"/>
    <n v="4"/>
    <n v="85"/>
    <n v="1"/>
    <n v="1"/>
    <n v="1"/>
    <n v="2307"/>
    <n v="14460"/>
    <n v="1"/>
    <n v="23"/>
    <n v="4"/>
    <n v="2"/>
    <n v="80"/>
    <n v="1"/>
    <n v="5"/>
    <n v="3"/>
    <n v="5"/>
    <n v="2"/>
    <n v="3"/>
    <n v="0"/>
  </r>
  <r>
    <x v="0"/>
    <s v="Travel_Frequently"/>
    <x v="2"/>
    <s v="Ex-Employees"/>
    <x v="1"/>
    <x v="0"/>
    <s v="STAFF-1868"/>
    <x v="1466"/>
    <x v="1"/>
    <x v="1"/>
    <x v="0"/>
    <s v="Yes"/>
    <s v="Y"/>
    <n v="3"/>
    <n v="-2"/>
    <n v="0"/>
    <n v="29"/>
    <x v="0"/>
    <n v="1"/>
    <n v="1"/>
    <n v="0"/>
    <n v="459"/>
    <n v="24"/>
    <x v="0"/>
    <n v="1"/>
    <n v="4"/>
    <n v="73"/>
    <n v="2"/>
    <n v="1"/>
    <n v="4"/>
    <n v="2439"/>
    <n v="14753"/>
    <n v="1"/>
    <n v="24"/>
    <n v="4"/>
    <n v="2"/>
    <n v="80"/>
    <n v="0"/>
    <n v="1"/>
    <n v="2"/>
    <n v="1"/>
    <n v="0"/>
    <n v="1"/>
    <n v="0"/>
  </r>
  <r>
    <x v="0"/>
    <s v="Travel_Frequently"/>
    <x v="0"/>
    <s v="Ex-Employees"/>
    <x v="0"/>
    <x v="1"/>
    <s v="STAFF-1667"/>
    <x v="1467"/>
    <x v="1"/>
    <x v="0"/>
    <x v="0"/>
    <s v="Yes"/>
    <s v="Y"/>
    <n v="2"/>
    <n v="-2"/>
    <n v="0"/>
    <n v="35"/>
    <x v="0"/>
    <n v="1"/>
    <n v="1"/>
    <n v="0"/>
    <n v="880"/>
    <n v="12"/>
    <x v="2"/>
    <n v="1"/>
    <n v="4"/>
    <n v="36"/>
    <n v="3"/>
    <n v="2"/>
    <n v="4"/>
    <n v="4581"/>
    <n v="10414"/>
    <n v="3"/>
    <n v="24"/>
    <n v="4"/>
    <n v="1"/>
    <n v="80"/>
    <n v="0"/>
    <n v="13"/>
    <n v="4"/>
    <n v="11"/>
    <n v="9"/>
    <n v="6"/>
    <n v="7"/>
  </r>
  <r>
    <x v="0"/>
    <s v="Travel_Rarely"/>
    <x v="4"/>
    <s v="Ex-Employees"/>
    <x v="1"/>
    <x v="0"/>
    <s v="STAFF-1878"/>
    <x v="1468"/>
    <x v="1"/>
    <x v="1"/>
    <x v="0"/>
    <s v="Yes"/>
    <s v="Y"/>
    <n v="2"/>
    <n v="-2"/>
    <n v="0"/>
    <n v="22"/>
    <x v="0"/>
    <n v="1"/>
    <n v="1"/>
    <n v="0"/>
    <n v="391"/>
    <n v="7"/>
    <x v="1"/>
    <n v="1"/>
    <n v="4"/>
    <n v="75"/>
    <n v="3"/>
    <n v="1"/>
    <n v="2"/>
    <n v="2472"/>
    <n v="26092"/>
    <n v="1"/>
    <n v="23"/>
    <n v="4"/>
    <n v="1"/>
    <n v="80"/>
    <n v="0"/>
    <n v="1"/>
    <n v="3"/>
    <n v="1"/>
    <n v="0"/>
    <n v="0"/>
    <n v="0"/>
  </r>
  <r>
    <x v="0"/>
    <s v="Travel_Rarely"/>
    <x v="4"/>
    <s v="Ex-Employees"/>
    <x v="0"/>
    <x v="0"/>
    <s v="STAFF-1702"/>
    <x v="1469"/>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845B23-B609-4125-A920-62DA2A31FE1E}" name="Rating"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988942712" numFmtId="172"/>
  </dataFields>
  <formats count="1">
    <format dxfId="8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358806-540E-418B-AF45-C85ED8AFAAE5}" name="Gender"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1A1CFC-703A-4496-8EB9-389D5BEC4BFD}" name="Education By Attri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FFA09E-1BCF-424E-8F67-41B4FB9D4C60}" name="Attrition By Job"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D7787F-B9AB-4039-B06D-111A5629D39C}" name="Dept Wise Attri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B2B177-85B9-4222-9C69-DB71B11FEA95}" name="Attrition By Age Group"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F61075-D8B1-486D-927A-21010201B076}" name="Marital Status"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A9E43D9-023C-4AF4-9E49-45604A0E5AC5}" name="KPI"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988942712"/>
    <dataField name="Sum of CF_attrition count" fld="17" baseField="0" baseItem="0"/>
    <dataField name="Average of Age" fld="16" subtotal="average" baseField="0" baseItem="1" numFmtId="1"/>
  </dataFields>
  <formats count="1">
    <format dxfId="84">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496D495-6B47-4F26-A9D0-B22D5822775B}" sourceName="Gender">
  <pivotTables>
    <pivotTable tabId="9" name="Gender"/>
    <pivotTable tabId="14" name="Attrition By Age Group"/>
    <pivotTable tabId="12" name="Attrition By Job"/>
    <pivotTable tabId="13" name="Dept Wise Attrition"/>
    <pivotTable tabId="10" name="Education By Attrition"/>
    <pivotTable tabId="7" name="KPI"/>
    <pivotTable tabId="15" name="Marital Status"/>
    <pivotTable tabId="8" name="Rating"/>
  </pivotTables>
  <data>
    <tabular pivotCacheId="51831981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5B87976-378B-4CEC-8AD6-FEF06EFDAAD2}" sourceName="Department">
  <pivotTables>
    <pivotTable tabId="14" name="Attrition By Age Group"/>
    <pivotTable tabId="12" name="Attrition By Job"/>
    <pivotTable tabId="13" name="Dept Wise Attrition"/>
    <pivotTable tabId="10" name="Education By Attrition"/>
    <pivotTable tabId="9" name="Gender"/>
    <pivotTable tabId="7" name="KPI"/>
    <pivotTable tabId="15" name="Marital Status"/>
    <pivotTable tabId="8" name="Rating"/>
  </pivotTables>
  <data>
    <tabular pivotCacheId="51831981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BF05005-7999-402E-924E-1899D12D6CC3}" sourceName="Education Field">
  <pivotTables>
    <pivotTable tabId="14" name="Attrition By Age Group"/>
    <pivotTable tabId="12" name="Attrition By Job"/>
    <pivotTable tabId="13" name="Dept Wise Attrition"/>
    <pivotTable tabId="10" name="Education By Attrition"/>
    <pivotTable tabId="9" name="Gender"/>
    <pivotTable tabId="7" name="KPI"/>
    <pivotTable tabId="15" name="Marital Status"/>
    <pivotTable tabId="8" name="Rating"/>
  </pivotTables>
  <data>
    <tabular pivotCacheId="51831981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0C8608D0-1BFB-4D9D-9838-DAD0528E0862}" cache="Slicer_Education_Field2"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86B35F7-E54D-4E6A-AD03-126F50F664A1}" cache="Slicer_Gender" caption="Gender" rowHeight="260350"/>
  <slicer name="Education Field" xr10:uid="{56C291DF-8DF1-468C-AE2A-8BE25B8C8E94}"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84BA6E1-E6F5-4BC0-ADA3-3715705E6556}" cache="Slicer_Department" caption="Department" rowHeight="260350"/>
  <slicer name="Education Field 2" xr10:uid="{E9BF1D77-397C-4E45-98C9-ABB62F82B062}"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34EC82D-8822-487C-98F0-2D674908E92E}" cache="Slicer_Gender" caption="Gender" columnCount="2" style="Slicer" rowHeight="260350"/>
  <slicer name="Department 1" xr10:uid="{296D02C6-ABEE-438E-8414-95FD29021F40}" cache="Slicer_Department" style="Slicer" rowHeight="260350"/>
  <slicer name="Education Field 3" xr10:uid="{118EB3F0-4888-43C2-8990-EF7B7FD9E980}"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223D7D-063F-4575-81A4-B181DC95F0FD}" name="Table2" displayName="Table2" ref="A1:AR573" totalsRowShown="0">
  <autoFilter ref="A1:AR573" xr:uid="{79223D7D-063F-4575-81A4-B181DC95F0FD}"/>
  <tableColumns count="44">
    <tableColumn id="1" xr3:uid="{4F8EBB42-CB24-45E8-A0B8-4F8507F24655}" name="Attrition"/>
    <tableColumn id="2" xr3:uid="{13B64AE0-1197-45D1-8A61-70E6D1D92FE6}" name="Business Travel"/>
    <tableColumn id="3" xr3:uid="{1683B9ED-EE50-4E39-AA6A-3DA271EE746E}" name="CF_age band"/>
    <tableColumn id="4" xr3:uid="{7F2DB6E9-9135-4638-BC6D-022182E7A7DA}" name="CF_attrition label"/>
    <tableColumn id="5" xr3:uid="{C2C6E120-E00A-471E-9936-991055E0CF0A}" name="Department"/>
    <tableColumn id="6" xr3:uid="{938BC419-F705-49BF-A1DC-B5762040895C}" name="Education Field"/>
    <tableColumn id="7" xr3:uid="{DC4B3450-7BB9-4E8D-860C-5993C9638BE8}" name="emp no"/>
    <tableColumn id="8" xr3:uid="{9860EC89-9296-4C5E-8B09-A8ECFB6EC489}" name="Employee Number"/>
    <tableColumn id="9" xr3:uid="{9549F6D7-FB51-412F-A361-1938C9207846}" name="Gender"/>
    <tableColumn id="10" xr3:uid="{C0005FD3-D903-468B-9F3B-B7900A096840}" name="Job Role"/>
    <tableColumn id="11" xr3:uid="{02882109-C6D0-4029-956D-F2CE62663C65}" name="Marital Status"/>
    <tableColumn id="12" xr3:uid="{1888453D-032B-4BEB-87D7-048C32AFBFF8}" name="Over Time"/>
    <tableColumn id="13" xr3:uid="{0E8753B7-ABF0-4F1D-9FCE-FBC710CC1E54}" name="Over18"/>
    <tableColumn id="14" xr3:uid="{C59F0A9D-2473-42D2-BE78-24E84DF485B9}" name="Training Times Last Year"/>
    <tableColumn id="15" xr3:uid="{C13FF15F-3E1E-4F32-8C54-B6EC0FFC1164}" name="-2"/>
    <tableColumn id="16" xr3:uid="{AE4C3F24-987E-4621-8C2D-9AF0C511A555}" name="0"/>
    <tableColumn id="17" xr3:uid="{28613989-37D8-4E78-9E7D-60BDA83CC8A4}" name="Age"/>
    <tableColumn id="18" xr3:uid="{EE7E912D-ABE8-4CE9-BCC3-5BE13EF17EF9}" name="CF_attrition count"/>
    <tableColumn id="19" xr3:uid="{E62AE14D-9B3E-4B9C-8A2F-DFECA3102F6F}" name="CF_attrition counts"/>
    <tableColumn id="20" xr3:uid="{AD2FC6D7-564D-4F5C-9C0D-BB94D2EE5981}" name="CF_attrition rate"/>
    <tableColumn id="21" xr3:uid="{E2275DD6-B6B1-4E05-92CA-9CA2A4739330}" name="CF_current Employee"/>
    <tableColumn id="22" xr3:uid="{DD759F48-0939-425E-BF89-8E4C3BDB7199}" name="Daily Rate"/>
    <tableColumn id="23" xr3:uid="{D7608092-6146-4300-8BC7-B2F9F3C52A1A}" name="Distance From Home"/>
    <tableColumn id="24" xr3:uid="{E408EAE3-BF35-420D-A410-2C99110EDE6F}" name="Education"/>
    <tableColumn id="25" xr3:uid="{7CFC2445-AD63-4DC2-8F7B-2D3E06437109}" name="Employee Count"/>
    <tableColumn id="26" xr3:uid="{324E25F2-A32A-4F6F-AD1F-B67BE7AED88F}" name="Environment Satisfaction"/>
    <tableColumn id="27" xr3:uid="{150304EC-8E58-4882-BCDA-BF1A7E770E3E}" name="Hourly Rate"/>
    <tableColumn id="28" xr3:uid="{79F0CA48-6D3D-4401-9735-E3B7BF732163}" name="Job Involvement"/>
    <tableColumn id="29" xr3:uid="{37F2BA9F-232F-4F94-91C3-08369CD2C4FE}" name="Job Level"/>
    <tableColumn id="30" xr3:uid="{8315E935-0F8E-49FC-B193-356E8DF8E53D}" name="Job Satisfaction"/>
    <tableColumn id="31" xr3:uid="{E79FBB18-279F-428C-846F-159AC0D51ADD}" name="Monthly Income"/>
    <tableColumn id="32" xr3:uid="{84224930-9D5C-474D-A062-E9A4442E673A}" name="Monthly Rate"/>
    <tableColumn id="33" xr3:uid="{04DB9418-61D6-41EC-8D75-D51C95095558}" name="Num Companies Worked"/>
    <tableColumn id="34" xr3:uid="{4283ECDD-C1AF-4FE4-9FC9-DA244A969008}" name="Percent Salary Hike"/>
    <tableColumn id="35" xr3:uid="{6220F3BD-4409-4A80-BA8D-4FD06C4D0E14}" name="Performance Rating"/>
    <tableColumn id="36" xr3:uid="{85EA4D18-FDA4-4276-8581-7BC205D7B93E}" name="Relationship Satisfaction"/>
    <tableColumn id="37" xr3:uid="{5B5921A8-E075-4530-AE9A-BC15260B2CA8}" name="Standard Hours"/>
    <tableColumn id="38" xr3:uid="{7D2A42CA-08F0-40CE-BA9C-BE3874ACED4F}" name="Stock Option Level"/>
    <tableColumn id="39" xr3:uid="{7A530ECB-CF38-436F-A9C3-C1F5AEDA0201}" name="Total Working Years"/>
    <tableColumn id="40" xr3:uid="{8F5A3668-9F9A-42F9-8628-37ED2C0FA060}" name="Work Life Balance"/>
    <tableColumn id="41" xr3:uid="{035BEE77-39F1-4844-8F41-2FEB869A3B72}" name="Years At Company"/>
    <tableColumn id="42" xr3:uid="{6F467856-589C-40F5-8A38-17019F85B5D9}" name="Years In Current Role"/>
    <tableColumn id="43" xr3:uid="{B2B4F247-9982-4EC7-B99C-232FF02F1412}" name="Years Since Last Promotion"/>
    <tableColumn id="44" xr3:uid="{77C8138E-36A1-4DB8-936C-374363AF4459}" name="Years With Curr Manag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5195C-063C-457B-8943-8D779676FC0A}">
  <dimension ref="A3:C8"/>
  <sheetViews>
    <sheetView workbookViewId="0">
      <selection activeCell="A4" sqref="A4"/>
    </sheetView>
  </sheetViews>
  <sheetFormatPr defaultRowHeight="15.6" x14ac:dyDescent="0.3"/>
  <cols>
    <col min="1" max="1" width="23.59765625" bestFit="1" customWidth="1"/>
  </cols>
  <sheetData>
    <row r="3" spans="1:3" x14ac:dyDescent="0.3">
      <c r="A3" s="4" t="s">
        <v>1563</v>
      </c>
    </row>
    <row r="4" spans="1:3" x14ac:dyDescent="0.3">
      <c r="A4" s="15">
        <v>2.6265306122448981</v>
      </c>
    </row>
    <row r="7" spans="1:3" x14ac:dyDescent="0.3">
      <c r="A7" t="s">
        <v>1564</v>
      </c>
      <c r="B7" s="11">
        <f>GETPIVOTDATA("Job Satisfaction",$A$3)</f>
        <v>2.6265306122448981</v>
      </c>
      <c r="C7">
        <f>B7/4</f>
        <v>0.65663265306122454</v>
      </c>
    </row>
    <row r="8" spans="1:3" x14ac:dyDescent="0.3">
      <c r="A8" t="s">
        <v>1565</v>
      </c>
      <c r="B8" s="11">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BA90-45D4-4E59-A1AA-0D14467516F9}">
  <dimension ref="A3:C10"/>
  <sheetViews>
    <sheetView workbookViewId="0">
      <selection activeCell="C9" sqref="C9:C10"/>
    </sheetView>
  </sheetViews>
  <sheetFormatPr defaultRowHeight="15.6" x14ac:dyDescent="0.3"/>
  <cols>
    <col min="1" max="1" width="12.19921875" bestFit="1" customWidth="1"/>
    <col min="2" max="2" width="22.796875" bestFit="1" customWidth="1"/>
  </cols>
  <sheetData>
    <row r="3" spans="1:3" x14ac:dyDescent="0.3">
      <c r="A3" s="3" t="s">
        <v>1566</v>
      </c>
      <c r="B3" s="4" t="s">
        <v>1567</v>
      </c>
    </row>
    <row r="4" spans="1:3" x14ac:dyDescent="0.3">
      <c r="A4" s="16" t="s">
        <v>51</v>
      </c>
      <c r="B4" s="17">
        <v>588</v>
      </c>
    </row>
    <row r="5" spans="1:3" x14ac:dyDescent="0.3">
      <c r="A5" s="18" t="s">
        <v>62</v>
      </c>
      <c r="B5" s="19">
        <v>882</v>
      </c>
    </row>
    <row r="6" spans="1:3" x14ac:dyDescent="0.3">
      <c r="A6" s="20" t="s">
        <v>1554</v>
      </c>
      <c r="B6" s="5">
        <v>1470</v>
      </c>
    </row>
    <row r="9" spans="1:3" x14ac:dyDescent="0.3">
      <c r="A9" s="21" t="s">
        <v>51</v>
      </c>
      <c r="B9">
        <f>IFERROR(GETPIVOTDATA("Employee Count",$A$3,"Gender","Female"),0)</f>
        <v>588</v>
      </c>
      <c r="C9" s="13">
        <f>IFERROR(B9/($B$9+$B$10),0)</f>
        <v>0.4</v>
      </c>
    </row>
    <row r="10" spans="1:3" x14ac:dyDescent="0.3">
      <c r="A10" s="21" t="s">
        <v>62</v>
      </c>
      <c r="B10">
        <f>IFERROR(GETPIVOTDATA("Employee Count",$A$3,"Gender","Male"),0)</f>
        <v>882</v>
      </c>
      <c r="C10" s="1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2015-8CB4-46A9-BC8E-832083F66D27}">
  <dimension ref="A1:AR573"/>
  <sheetViews>
    <sheetView workbookViewId="0">
      <selection sqref="A1:AR573"/>
    </sheetView>
  </sheetViews>
  <sheetFormatPr defaultRowHeight="15.6" x14ac:dyDescent="0.3"/>
  <cols>
    <col min="1" max="1" width="9.796875" customWidth="1"/>
    <col min="2" max="2" width="15.3984375" customWidth="1"/>
    <col min="3" max="3" width="13.296875" customWidth="1"/>
    <col min="4" max="4" width="17.19921875" customWidth="1"/>
    <col min="5" max="5" width="12.69921875" customWidth="1"/>
    <col min="6" max="6" width="15.5" customWidth="1"/>
    <col min="7" max="7" width="9" customWidth="1"/>
    <col min="8" max="8" width="18.09765625" customWidth="1"/>
    <col min="10" max="10" width="9.59765625" customWidth="1"/>
    <col min="11" max="11" width="14.3984375" customWidth="1"/>
    <col min="12" max="12" width="11.09765625" customWidth="1"/>
    <col min="14" max="14" width="22.796875" customWidth="1"/>
    <col min="18" max="18" width="17.8984375" customWidth="1"/>
    <col min="19" max="19" width="18.69921875" customWidth="1"/>
    <col min="20" max="20" width="16.5" customWidth="1"/>
    <col min="21" max="21" width="20.3984375" customWidth="1"/>
    <col min="22" max="22" width="11" customWidth="1"/>
    <col min="23" max="23" width="19.8984375" customWidth="1"/>
    <col min="24" max="24" width="11" customWidth="1"/>
    <col min="25" max="25" width="16.3984375" customWidth="1"/>
    <col min="26" max="26" width="23.59765625" customWidth="1"/>
    <col min="27" max="27" width="12.3984375" customWidth="1"/>
    <col min="28" max="28" width="16.296875" customWidth="1"/>
    <col min="29" max="29" width="10.09765625" customWidth="1"/>
    <col min="30" max="30" width="15.59765625" customWidth="1"/>
    <col min="31" max="31" width="16.296875" customWidth="1"/>
    <col min="32" max="32" width="14" customWidth="1"/>
    <col min="33" max="33" width="23.5" customWidth="1"/>
    <col min="34" max="34" width="18.5" customWidth="1"/>
    <col min="35" max="35" width="19" customWidth="1"/>
    <col min="36" max="36" width="23.296875" customWidth="1"/>
    <col min="37" max="37" width="15.59765625" customWidth="1"/>
    <col min="38" max="38" width="18" customWidth="1"/>
    <col min="39" max="39" width="19.3984375" customWidth="1"/>
    <col min="40" max="40" width="17.5" customWidth="1"/>
    <col min="41" max="41" width="17.8984375" customWidth="1"/>
    <col min="42" max="42" width="20.296875" customWidth="1"/>
    <col min="43" max="43" width="25.0976562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92</v>
      </c>
      <c r="D2" t="s">
        <v>47</v>
      </c>
      <c r="E2" t="s">
        <v>48</v>
      </c>
      <c r="F2" t="s">
        <v>49</v>
      </c>
      <c r="G2" t="s">
        <v>1553</v>
      </c>
      <c r="H2">
        <v>1702</v>
      </c>
      <c r="I2" t="s">
        <v>62</v>
      </c>
      <c r="J2" t="s">
        <v>99</v>
      </c>
      <c r="K2" t="s">
        <v>79</v>
      </c>
      <c r="L2" t="s">
        <v>44</v>
      </c>
      <c r="M2" t="s">
        <v>54</v>
      </c>
      <c r="N2">
        <v>2</v>
      </c>
      <c r="O2">
        <v>-2</v>
      </c>
      <c r="P2">
        <v>0</v>
      </c>
      <c r="Q2">
        <v>23</v>
      </c>
      <c r="R2">
        <v>1</v>
      </c>
      <c r="S2">
        <v>1</v>
      </c>
      <c r="T2">
        <v>1</v>
      </c>
      <c r="U2">
        <v>0</v>
      </c>
      <c r="V2">
        <v>427</v>
      </c>
      <c r="W2">
        <v>7</v>
      </c>
      <c r="X2" t="s">
        <v>77</v>
      </c>
      <c r="Y2">
        <v>1</v>
      </c>
      <c r="Z2">
        <v>3</v>
      </c>
      <c r="AA2">
        <v>99</v>
      </c>
      <c r="AB2">
        <v>3</v>
      </c>
      <c r="AC2">
        <v>1</v>
      </c>
      <c r="AD2">
        <v>4</v>
      </c>
      <c r="AE2">
        <v>2275</v>
      </c>
      <c r="AF2">
        <v>25103</v>
      </c>
      <c r="AG2">
        <v>1</v>
      </c>
      <c r="AH2">
        <v>21</v>
      </c>
      <c r="AI2">
        <v>4</v>
      </c>
      <c r="AJ2">
        <v>2</v>
      </c>
      <c r="AK2">
        <v>80</v>
      </c>
      <c r="AL2">
        <v>1</v>
      </c>
      <c r="AM2">
        <v>3</v>
      </c>
      <c r="AN2">
        <v>3</v>
      </c>
      <c r="AO2">
        <v>3</v>
      </c>
      <c r="AP2">
        <v>2</v>
      </c>
      <c r="AQ2">
        <v>0</v>
      </c>
      <c r="AR2">
        <v>2</v>
      </c>
    </row>
    <row r="3" spans="1:44" x14ac:dyDescent="0.3">
      <c r="A3" t="s">
        <v>44</v>
      </c>
      <c r="B3" t="s">
        <v>45</v>
      </c>
      <c r="C3" t="s">
        <v>69</v>
      </c>
      <c r="D3" t="s">
        <v>47</v>
      </c>
      <c r="E3" t="s">
        <v>48</v>
      </c>
      <c r="F3" t="s">
        <v>49</v>
      </c>
      <c r="G3" t="s">
        <v>1548</v>
      </c>
      <c r="H3">
        <v>1758</v>
      </c>
      <c r="I3" t="s">
        <v>51</v>
      </c>
      <c r="J3" t="s">
        <v>52</v>
      </c>
      <c r="K3" t="s">
        <v>53</v>
      </c>
      <c r="L3" t="s">
        <v>44</v>
      </c>
      <c r="M3" t="s">
        <v>54</v>
      </c>
      <c r="N3">
        <v>2</v>
      </c>
      <c r="O3">
        <v>-2</v>
      </c>
      <c r="P3">
        <v>0</v>
      </c>
      <c r="Q3">
        <v>33</v>
      </c>
      <c r="R3">
        <v>1</v>
      </c>
      <c r="S3">
        <v>1</v>
      </c>
      <c r="T3">
        <v>1</v>
      </c>
      <c r="U3">
        <v>0</v>
      </c>
      <c r="V3">
        <v>211</v>
      </c>
      <c r="W3">
        <v>16</v>
      </c>
      <c r="X3" t="s">
        <v>77</v>
      </c>
      <c r="Y3">
        <v>1</v>
      </c>
      <c r="Z3">
        <v>1</v>
      </c>
      <c r="AA3">
        <v>74</v>
      </c>
      <c r="AB3">
        <v>3</v>
      </c>
      <c r="AC3">
        <v>3</v>
      </c>
      <c r="AD3">
        <v>1</v>
      </c>
      <c r="AE3">
        <v>8564</v>
      </c>
      <c r="AF3">
        <v>10092</v>
      </c>
      <c r="AG3">
        <v>2</v>
      </c>
      <c r="AH3">
        <v>20</v>
      </c>
      <c r="AI3">
        <v>4</v>
      </c>
      <c r="AJ3">
        <v>3</v>
      </c>
      <c r="AK3">
        <v>80</v>
      </c>
      <c r="AL3">
        <v>0</v>
      </c>
      <c r="AM3">
        <v>11</v>
      </c>
      <c r="AN3">
        <v>2</v>
      </c>
      <c r="AO3">
        <v>0</v>
      </c>
      <c r="AP3">
        <v>0</v>
      </c>
      <c r="AQ3">
        <v>0</v>
      </c>
      <c r="AR3">
        <v>0</v>
      </c>
    </row>
    <row r="4" spans="1:44" x14ac:dyDescent="0.3">
      <c r="A4" t="s">
        <v>44</v>
      </c>
      <c r="B4" t="s">
        <v>91</v>
      </c>
      <c r="C4" t="s">
        <v>46</v>
      </c>
      <c r="D4" t="s">
        <v>47</v>
      </c>
      <c r="E4" t="s">
        <v>60</v>
      </c>
      <c r="F4" t="s">
        <v>49</v>
      </c>
      <c r="G4" t="s">
        <v>1546</v>
      </c>
      <c r="H4">
        <v>1458</v>
      </c>
      <c r="I4" t="s">
        <v>51</v>
      </c>
      <c r="J4" t="s">
        <v>68</v>
      </c>
      <c r="K4" t="s">
        <v>53</v>
      </c>
      <c r="L4" t="s">
        <v>44</v>
      </c>
      <c r="M4" t="s">
        <v>54</v>
      </c>
      <c r="N4">
        <v>2</v>
      </c>
      <c r="O4">
        <v>-2</v>
      </c>
      <c r="P4">
        <v>0</v>
      </c>
      <c r="Q4">
        <v>39</v>
      </c>
      <c r="R4">
        <v>1</v>
      </c>
      <c r="S4">
        <v>1</v>
      </c>
      <c r="T4">
        <v>1</v>
      </c>
      <c r="U4">
        <v>0</v>
      </c>
      <c r="V4">
        <v>592</v>
      </c>
      <c r="W4">
        <v>2</v>
      </c>
      <c r="X4" t="s">
        <v>77</v>
      </c>
      <c r="Y4">
        <v>1</v>
      </c>
      <c r="Z4">
        <v>1</v>
      </c>
      <c r="AA4">
        <v>54</v>
      </c>
      <c r="AB4">
        <v>2</v>
      </c>
      <c r="AC4">
        <v>1</v>
      </c>
      <c r="AD4">
        <v>1</v>
      </c>
      <c r="AE4">
        <v>3646</v>
      </c>
      <c r="AF4">
        <v>17181</v>
      </c>
      <c r="AG4">
        <v>2</v>
      </c>
      <c r="AH4">
        <v>23</v>
      </c>
      <c r="AI4">
        <v>4</v>
      </c>
      <c r="AJ4">
        <v>2</v>
      </c>
      <c r="AK4">
        <v>80</v>
      </c>
      <c r="AL4">
        <v>0</v>
      </c>
      <c r="AM4">
        <v>11</v>
      </c>
      <c r="AN4">
        <v>4</v>
      </c>
      <c r="AO4">
        <v>1</v>
      </c>
      <c r="AP4">
        <v>0</v>
      </c>
      <c r="AQ4">
        <v>0</v>
      </c>
      <c r="AR4">
        <v>0</v>
      </c>
    </row>
    <row r="5" spans="1:44" x14ac:dyDescent="0.3">
      <c r="A5" t="s">
        <v>44</v>
      </c>
      <c r="B5" t="s">
        <v>45</v>
      </c>
      <c r="C5" t="s">
        <v>58</v>
      </c>
      <c r="D5" t="s">
        <v>47</v>
      </c>
      <c r="E5" t="s">
        <v>48</v>
      </c>
      <c r="F5" t="s">
        <v>49</v>
      </c>
      <c r="G5" t="s">
        <v>1544</v>
      </c>
      <c r="H5">
        <v>1869</v>
      </c>
      <c r="I5" t="s">
        <v>51</v>
      </c>
      <c r="J5" t="s">
        <v>52</v>
      </c>
      <c r="K5" t="s">
        <v>64</v>
      </c>
      <c r="L5" t="s">
        <v>56</v>
      </c>
      <c r="M5" t="s">
        <v>54</v>
      </c>
      <c r="N5">
        <v>2</v>
      </c>
      <c r="O5">
        <v>-2</v>
      </c>
      <c r="P5">
        <v>0</v>
      </c>
      <c r="Q5">
        <v>46</v>
      </c>
      <c r="R5">
        <v>1</v>
      </c>
      <c r="S5">
        <v>1</v>
      </c>
      <c r="T5">
        <v>1</v>
      </c>
      <c r="U5">
        <v>0</v>
      </c>
      <c r="V5">
        <v>1254</v>
      </c>
      <c r="W5">
        <v>10</v>
      </c>
      <c r="X5" t="s">
        <v>77</v>
      </c>
      <c r="Y5">
        <v>1</v>
      </c>
      <c r="Z5">
        <v>3</v>
      </c>
      <c r="AA5">
        <v>64</v>
      </c>
      <c r="AB5">
        <v>3</v>
      </c>
      <c r="AC5">
        <v>3</v>
      </c>
      <c r="AD5">
        <v>2</v>
      </c>
      <c r="AE5">
        <v>7314</v>
      </c>
      <c r="AF5">
        <v>14011</v>
      </c>
      <c r="AG5">
        <v>5</v>
      </c>
      <c r="AH5">
        <v>21</v>
      </c>
      <c r="AI5">
        <v>4</v>
      </c>
      <c r="AJ5">
        <v>3</v>
      </c>
      <c r="AK5">
        <v>80</v>
      </c>
      <c r="AL5">
        <v>3</v>
      </c>
      <c r="AM5">
        <v>14</v>
      </c>
      <c r="AN5">
        <v>3</v>
      </c>
      <c r="AO5">
        <v>8</v>
      </c>
      <c r="AP5">
        <v>7</v>
      </c>
      <c r="AQ5">
        <v>0</v>
      </c>
      <c r="AR5">
        <v>7</v>
      </c>
    </row>
    <row r="6" spans="1:44" x14ac:dyDescent="0.3">
      <c r="A6" t="s">
        <v>44</v>
      </c>
      <c r="B6" t="s">
        <v>45</v>
      </c>
      <c r="C6" t="s">
        <v>46</v>
      </c>
      <c r="D6" t="s">
        <v>47</v>
      </c>
      <c r="E6" t="s">
        <v>48</v>
      </c>
      <c r="F6" t="s">
        <v>49</v>
      </c>
      <c r="G6" t="s">
        <v>1542</v>
      </c>
      <c r="H6">
        <v>1797</v>
      </c>
      <c r="I6" t="s">
        <v>62</v>
      </c>
      <c r="J6" t="s">
        <v>52</v>
      </c>
      <c r="K6" t="s">
        <v>53</v>
      </c>
      <c r="L6" t="s">
        <v>44</v>
      </c>
      <c r="M6" t="s">
        <v>54</v>
      </c>
      <c r="N6">
        <v>2</v>
      </c>
      <c r="O6">
        <v>-2</v>
      </c>
      <c r="P6">
        <v>0</v>
      </c>
      <c r="Q6">
        <v>35</v>
      </c>
      <c r="R6">
        <v>1</v>
      </c>
      <c r="S6">
        <v>1</v>
      </c>
      <c r="T6">
        <v>1</v>
      </c>
      <c r="U6">
        <v>0</v>
      </c>
      <c r="V6">
        <v>303</v>
      </c>
      <c r="W6">
        <v>27</v>
      </c>
      <c r="X6" t="s">
        <v>77</v>
      </c>
      <c r="Y6">
        <v>1</v>
      </c>
      <c r="Z6">
        <v>3</v>
      </c>
      <c r="AA6">
        <v>84</v>
      </c>
      <c r="AB6">
        <v>3</v>
      </c>
      <c r="AC6">
        <v>2</v>
      </c>
      <c r="AD6">
        <v>4</v>
      </c>
      <c r="AE6">
        <v>5813</v>
      </c>
      <c r="AF6">
        <v>13492</v>
      </c>
      <c r="AG6">
        <v>1</v>
      </c>
      <c r="AH6">
        <v>18</v>
      </c>
      <c r="AI6">
        <v>3</v>
      </c>
      <c r="AJ6">
        <v>4</v>
      </c>
      <c r="AK6">
        <v>80</v>
      </c>
      <c r="AL6">
        <v>0</v>
      </c>
      <c r="AM6">
        <v>10</v>
      </c>
      <c r="AN6">
        <v>3</v>
      </c>
      <c r="AO6">
        <v>10</v>
      </c>
      <c r="AP6">
        <v>7</v>
      </c>
      <c r="AQ6">
        <v>7</v>
      </c>
      <c r="AR6">
        <v>7</v>
      </c>
    </row>
    <row r="7" spans="1:44" x14ac:dyDescent="0.3">
      <c r="A7" t="s">
        <v>44</v>
      </c>
      <c r="B7" t="s">
        <v>45</v>
      </c>
      <c r="C7" t="s">
        <v>58</v>
      </c>
      <c r="D7" t="s">
        <v>47</v>
      </c>
      <c r="E7" t="s">
        <v>48</v>
      </c>
      <c r="F7" t="s">
        <v>106</v>
      </c>
      <c r="G7" t="s">
        <v>1537</v>
      </c>
      <c r="H7">
        <v>2055</v>
      </c>
      <c r="I7" t="s">
        <v>62</v>
      </c>
      <c r="J7" t="s">
        <v>52</v>
      </c>
      <c r="K7" t="s">
        <v>79</v>
      </c>
      <c r="L7" t="s">
        <v>44</v>
      </c>
      <c r="M7" t="s">
        <v>54</v>
      </c>
      <c r="N7">
        <v>3</v>
      </c>
      <c r="O7">
        <v>-2</v>
      </c>
      <c r="P7">
        <v>0</v>
      </c>
      <c r="Q7">
        <v>50</v>
      </c>
      <c r="R7">
        <v>1</v>
      </c>
      <c r="S7">
        <v>1</v>
      </c>
      <c r="T7">
        <v>1</v>
      </c>
      <c r="U7">
        <v>0</v>
      </c>
      <c r="V7">
        <v>410</v>
      </c>
      <c r="W7">
        <v>28</v>
      </c>
      <c r="X7" t="s">
        <v>77</v>
      </c>
      <c r="Y7">
        <v>1</v>
      </c>
      <c r="Z7">
        <v>4</v>
      </c>
      <c r="AA7">
        <v>39</v>
      </c>
      <c r="AB7">
        <v>2</v>
      </c>
      <c r="AC7">
        <v>3</v>
      </c>
      <c r="AD7">
        <v>1</v>
      </c>
      <c r="AE7">
        <v>10854</v>
      </c>
      <c r="AF7">
        <v>16586</v>
      </c>
      <c r="AG7">
        <v>4</v>
      </c>
      <c r="AH7">
        <v>13</v>
      </c>
      <c r="AI7">
        <v>3</v>
      </c>
      <c r="AJ7">
        <v>2</v>
      </c>
      <c r="AK7">
        <v>80</v>
      </c>
      <c r="AL7">
        <v>1</v>
      </c>
      <c r="AM7">
        <v>20</v>
      </c>
      <c r="AN7">
        <v>3</v>
      </c>
      <c r="AO7">
        <v>3</v>
      </c>
      <c r="AP7">
        <v>2</v>
      </c>
      <c r="AQ7">
        <v>2</v>
      </c>
      <c r="AR7">
        <v>0</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44</v>
      </c>
      <c r="B9" t="s">
        <v>45</v>
      </c>
      <c r="C9" t="s">
        <v>46</v>
      </c>
      <c r="D9" t="s">
        <v>47</v>
      </c>
      <c r="E9" t="s">
        <v>60</v>
      </c>
      <c r="F9" t="s">
        <v>49</v>
      </c>
      <c r="G9" t="s">
        <v>1535</v>
      </c>
      <c r="H9">
        <v>1649</v>
      </c>
      <c r="I9" t="s">
        <v>62</v>
      </c>
      <c r="J9" t="s">
        <v>68</v>
      </c>
      <c r="K9" t="s">
        <v>53</v>
      </c>
      <c r="L9" t="s">
        <v>44</v>
      </c>
      <c r="M9" t="s">
        <v>54</v>
      </c>
      <c r="N9">
        <v>3</v>
      </c>
      <c r="O9">
        <v>-2</v>
      </c>
      <c r="P9">
        <v>0</v>
      </c>
      <c r="Q9">
        <v>40</v>
      </c>
      <c r="R9">
        <v>1</v>
      </c>
      <c r="S9">
        <v>1</v>
      </c>
      <c r="T9">
        <v>1</v>
      </c>
      <c r="U9">
        <v>0</v>
      </c>
      <c r="V9">
        <v>1329</v>
      </c>
      <c r="W9">
        <v>7</v>
      </c>
      <c r="X9" t="s">
        <v>77</v>
      </c>
      <c r="Y9">
        <v>1</v>
      </c>
      <c r="Z9">
        <v>1</v>
      </c>
      <c r="AA9">
        <v>73</v>
      </c>
      <c r="AB9">
        <v>3</v>
      </c>
      <c r="AC9">
        <v>1</v>
      </c>
      <c r="AD9">
        <v>1</v>
      </c>
      <c r="AE9">
        <v>2166</v>
      </c>
      <c r="AF9">
        <v>3339</v>
      </c>
      <c r="AG9">
        <v>3</v>
      </c>
      <c r="AH9">
        <v>14</v>
      </c>
      <c r="AI9">
        <v>3</v>
      </c>
      <c r="AJ9">
        <v>2</v>
      </c>
      <c r="AK9">
        <v>80</v>
      </c>
      <c r="AL9">
        <v>0</v>
      </c>
      <c r="AM9">
        <v>10</v>
      </c>
      <c r="AN9">
        <v>1</v>
      </c>
      <c r="AO9">
        <v>4</v>
      </c>
      <c r="AP9">
        <v>2</v>
      </c>
      <c r="AQ9">
        <v>0</v>
      </c>
      <c r="AR9">
        <v>3</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44</v>
      </c>
      <c r="B13" t="s">
        <v>45</v>
      </c>
      <c r="C13" t="s">
        <v>69</v>
      </c>
      <c r="D13" t="s">
        <v>47</v>
      </c>
      <c r="E13" t="s">
        <v>60</v>
      </c>
      <c r="F13" t="s">
        <v>72</v>
      </c>
      <c r="G13" t="s">
        <v>1534</v>
      </c>
      <c r="H13">
        <v>1604</v>
      </c>
      <c r="I13" t="s">
        <v>62</v>
      </c>
      <c r="J13" t="s">
        <v>68</v>
      </c>
      <c r="K13" t="s">
        <v>64</v>
      </c>
      <c r="L13" t="s">
        <v>44</v>
      </c>
      <c r="M13" t="s">
        <v>54</v>
      </c>
      <c r="N13">
        <v>3</v>
      </c>
      <c r="O13">
        <v>-2</v>
      </c>
      <c r="P13">
        <v>0</v>
      </c>
      <c r="Q13">
        <v>28</v>
      </c>
      <c r="R13">
        <v>1</v>
      </c>
      <c r="S13">
        <v>1</v>
      </c>
      <c r="T13">
        <v>1</v>
      </c>
      <c r="U13">
        <v>0</v>
      </c>
      <c r="V13">
        <v>329</v>
      </c>
      <c r="W13">
        <v>24</v>
      </c>
      <c r="X13" t="s">
        <v>77</v>
      </c>
      <c r="Y13">
        <v>1</v>
      </c>
      <c r="Z13">
        <v>3</v>
      </c>
      <c r="AA13">
        <v>51</v>
      </c>
      <c r="AB13">
        <v>3</v>
      </c>
      <c r="AC13">
        <v>1</v>
      </c>
      <c r="AD13">
        <v>2</v>
      </c>
      <c r="AE13">
        <v>2408</v>
      </c>
      <c r="AF13">
        <v>7324</v>
      </c>
      <c r="AG13">
        <v>1</v>
      </c>
      <c r="AH13">
        <v>17</v>
      </c>
      <c r="AI13">
        <v>3</v>
      </c>
      <c r="AJ13">
        <v>3</v>
      </c>
      <c r="AK13">
        <v>80</v>
      </c>
      <c r="AL13">
        <v>3</v>
      </c>
      <c r="AM13">
        <v>1</v>
      </c>
      <c r="AN13">
        <v>3</v>
      </c>
      <c r="AO13">
        <v>1</v>
      </c>
      <c r="AP13">
        <v>1</v>
      </c>
      <c r="AQ13">
        <v>0</v>
      </c>
      <c r="AR13">
        <v>0</v>
      </c>
    </row>
    <row r="14" spans="1:44" x14ac:dyDescent="0.3">
      <c r="A14" t="s">
        <v>44</v>
      </c>
      <c r="B14" t="s">
        <v>45</v>
      </c>
      <c r="C14" t="s">
        <v>69</v>
      </c>
      <c r="D14" t="s">
        <v>47</v>
      </c>
      <c r="E14" t="s">
        <v>161</v>
      </c>
      <c r="F14" t="s">
        <v>163</v>
      </c>
      <c r="G14" t="s">
        <v>1532</v>
      </c>
      <c r="H14">
        <v>1844</v>
      </c>
      <c r="I14" t="s">
        <v>62</v>
      </c>
      <c r="J14" t="s">
        <v>163</v>
      </c>
      <c r="K14" t="s">
        <v>79</v>
      </c>
      <c r="L14" t="s">
        <v>44</v>
      </c>
      <c r="M14" t="s">
        <v>54</v>
      </c>
      <c r="N14">
        <v>3</v>
      </c>
      <c r="O14">
        <v>-2</v>
      </c>
      <c r="P14">
        <v>0</v>
      </c>
      <c r="Q14">
        <v>29</v>
      </c>
      <c r="R14">
        <v>1</v>
      </c>
      <c r="S14">
        <v>1</v>
      </c>
      <c r="T14">
        <v>1</v>
      </c>
      <c r="U14">
        <v>0</v>
      </c>
      <c r="V14">
        <v>350</v>
      </c>
      <c r="W14">
        <v>13</v>
      </c>
      <c r="X14" t="s">
        <v>77</v>
      </c>
      <c r="Y14">
        <v>1</v>
      </c>
      <c r="Z14">
        <v>1</v>
      </c>
      <c r="AA14">
        <v>56</v>
      </c>
      <c r="AB14">
        <v>2</v>
      </c>
      <c r="AC14">
        <v>1</v>
      </c>
      <c r="AD14">
        <v>1</v>
      </c>
      <c r="AE14">
        <v>2335</v>
      </c>
      <c r="AF14">
        <v>3157</v>
      </c>
      <c r="AG14">
        <v>4</v>
      </c>
      <c r="AH14">
        <v>15</v>
      </c>
      <c r="AI14">
        <v>3</v>
      </c>
      <c r="AJ14">
        <v>4</v>
      </c>
      <c r="AK14">
        <v>80</v>
      </c>
      <c r="AL14">
        <v>3</v>
      </c>
      <c r="AM14">
        <v>4</v>
      </c>
      <c r="AN14">
        <v>3</v>
      </c>
      <c r="AO14">
        <v>2</v>
      </c>
      <c r="AP14">
        <v>2</v>
      </c>
      <c r="AQ14">
        <v>2</v>
      </c>
      <c r="AR14">
        <v>0</v>
      </c>
    </row>
    <row r="15" spans="1:44" x14ac:dyDescent="0.3">
      <c r="A15" t="s">
        <v>44</v>
      </c>
      <c r="B15" t="s">
        <v>57</v>
      </c>
      <c r="C15" t="s">
        <v>92</v>
      </c>
      <c r="D15" t="s">
        <v>47</v>
      </c>
      <c r="E15" t="s">
        <v>60</v>
      </c>
      <c r="F15" t="s">
        <v>72</v>
      </c>
      <c r="G15" t="s">
        <v>1530</v>
      </c>
      <c r="H15">
        <v>1494</v>
      </c>
      <c r="I15" t="s">
        <v>62</v>
      </c>
      <c r="J15" t="s">
        <v>68</v>
      </c>
      <c r="K15" t="s">
        <v>53</v>
      </c>
      <c r="L15" t="s">
        <v>44</v>
      </c>
      <c r="M15" t="s">
        <v>54</v>
      </c>
      <c r="N15">
        <v>2</v>
      </c>
      <c r="O15">
        <v>-2</v>
      </c>
      <c r="P15">
        <v>0</v>
      </c>
      <c r="Q15">
        <v>24</v>
      </c>
      <c r="R15">
        <v>1</v>
      </c>
      <c r="S15">
        <v>1</v>
      </c>
      <c r="T15">
        <v>1</v>
      </c>
      <c r="U15">
        <v>0</v>
      </c>
      <c r="V15">
        <v>381</v>
      </c>
      <c r="W15">
        <v>9</v>
      </c>
      <c r="X15" t="s">
        <v>77</v>
      </c>
      <c r="Y15">
        <v>1</v>
      </c>
      <c r="Z15">
        <v>2</v>
      </c>
      <c r="AA15">
        <v>89</v>
      </c>
      <c r="AB15">
        <v>3</v>
      </c>
      <c r="AC15">
        <v>1</v>
      </c>
      <c r="AD15">
        <v>1</v>
      </c>
      <c r="AE15">
        <v>3172</v>
      </c>
      <c r="AF15">
        <v>16998</v>
      </c>
      <c r="AG15">
        <v>2</v>
      </c>
      <c r="AH15">
        <v>11</v>
      </c>
      <c r="AI15">
        <v>3</v>
      </c>
      <c r="AJ15">
        <v>3</v>
      </c>
      <c r="AK15">
        <v>80</v>
      </c>
      <c r="AL15">
        <v>0</v>
      </c>
      <c r="AM15">
        <v>4</v>
      </c>
      <c r="AN15">
        <v>2</v>
      </c>
      <c r="AO15">
        <v>0</v>
      </c>
      <c r="AP15">
        <v>0</v>
      </c>
      <c r="AQ15">
        <v>0</v>
      </c>
      <c r="AR15">
        <v>0</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44</v>
      </c>
      <c r="B17" t="s">
        <v>57</v>
      </c>
      <c r="C17" t="s">
        <v>46</v>
      </c>
      <c r="D17" t="s">
        <v>47</v>
      </c>
      <c r="E17" t="s">
        <v>60</v>
      </c>
      <c r="F17" t="s">
        <v>113</v>
      </c>
      <c r="G17" t="s">
        <v>1529</v>
      </c>
      <c r="H17">
        <v>1767</v>
      </c>
      <c r="I17" t="s">
        <v>62</v>
      </c>
      <c r="J17" t="s">
        <v>63</v>
      </c>
      <c r="K17" t="s">
        <v>64</v>
      </c>
      <c r="L17" t="s">
        <v>44</v>
      </c>
      <c r="M17" t="s">
        <v>54</v>
      </c>
      <c r="N17">
        <v>4</v>
      </c>
      <c r="O17">
        <v>-2</v>
      </c>
      <c r="P17">
        <v>0</v>
      </c>
      <c r="Q17">
        <v>43</v>
      </c>
      <c r="R17">
        <v>1</v>
      </c>
      <c r="S17">
        <v>1</v>
      </c>
      <c r="T17">
        <v>1</v>
      </c>
      <c r="U17">
        <v>0</v>
      </c>
      <c r="V17">
        <v>807</v>
      </c>
      <c r="W17">
        <v>17</v>
      </c>
      <c r="X17" t="s">
        <v>77</v>
      </c>
      <c r="Y17">
        <v>1</v>
      </c>
      <c r="Z17">
        <v>3</v>
      </c>
      <c r="AA17">
        <v>38</v>
      </c>
      <c r="AB17">
        <v>2</v>
      </c>
      <c r="AC17">
        <v>1</v>
      </c>
      <c r="AD17">
        <v>3</v>
      </c>
      <c r="AE17">
        <v>2437</v>
      </c>
      <c r="AF17">
        <v>15587</v>
      </c>
      <c r="AG17">
        <v>9</v>
      </c>
      <c r="AH17">
        <v>16</v>
      </c>
      <c r="AI17">
        <v>3</v>
      </c>
      <c r="AJ17">
        <v>4</v>
      </c>
      <c r="AK17">
        <v>80</v>
      </c>
      <c r="AL17">
        <v>1</v>
      </c>
      <c r="AM17">
        <v>6</v>
      </c>
      <c r="AN17">
        <v>3</v>
      </c>
      <c r="AO17">
        <v>1</v>
      </c>
      <c r="AP17">
        <v>0</v>
      </c>
      <c r="AQ17">
        <v>0</v>
      </c>
      <c r="AR17">
        <v>0</v>
      </c>
    </row>
    <row r="18" spans="1:44" x14ac:dyDescent="0.3">
      <c r="A18" t="s">
        <v>44</v>
      </c>
      <c r="B18" t="s">
        <v>57</v>
      </c>
      <c r="C18" t="s">
        <v>69</v>
      </c>
      <c r="D18" t="s">
        <v>47</v>
      </c>
      <c r="E18" t="s">
        <v>60</v>
      </c>
      <c r="F18" t="s">
        <v>49</v>
      </c>
      <c r="G18" t="s">
        <v>1528</v>
      </c>
      <c r="H18">
        <v>1464</v>
      </c>
      <c r="I18" t="s">
        <v>62</v>
      </c>
      <c r="J18" t="s">
        <v>68</v>
      </c>
      <c r="K18" t="s">
        <v>64</v>
      </c>
      <c r="L18" t="s">
        <v>44</v>
      </c>
      <c r="M18" t="s">
        <v>54</v>
      </c>
      <c r="N18">
        <v>2</v>
      </c>
      <c r="O18">
        <v>-2</v>
      </c>
      <c r="P18">
        <v>0</v>
      </c>
      <c r="Q18">
        <v>31</v>
      </c>
      <c r="R18">
        <v>1</v>
      </c>
      <c r="S18">
        <v>1</v>
      </c>
      <c r="T18">
        <v>1</v>
      </c>
      <c r="U18">
        <v>0</v>
      </c>
      <c r="V18">
        <v>523</v>
      </c>
      <c r="W18">
        <v>2</v>
      </c>
      <c r="X18" t="s">
        <v>77</v>
      </c>
      <c r="Y18">
        <v>1</v>
      </c>
      <c r="Z18">
        <v>2</v>
      </c>
      <c r="AA18">
        <v>94</v>
      </c>
      <c r="AB18">
        <v>3</v>
      </c>
      <c r="AC18">
        <v>1</v>
      </c>
      <c r="AD18">
        <v>4</v>
      </c>
      <c r="AE18">
        <v>3722</v>
      </c>
      <c r="AF18">
        <v>21081</v>
      </c>
      <c r="AG18">
        <v>6</v>
      </c>
      <c r="AH18">
        <v>13</v>
      </c>
      <c r="AI18">
        <v>3</v>
      </c>
      <c r="AJ18">
        <v>3</v>
      </c>
      <c r="AK18">
        <v>80</v>
      </c>
      <c r="AL18">
        <v>1</v>
      </c>
      <c r="AM18">
        <v>7</v>
      </c>
      <c r="AN18">
        <v>1</v>
      </c>
      <c r="AO18">
        <v>2</v>
      </c>
      <c r="AP18">
        <v>2</v>
      </c>
      <c r="AQ18">
        <v>2</v>
      </c>
      <c r="AR18">
        <v>2</v>
      </c>
    </row>
    <row r="19" spans="1:44" x14ac:dyDescent="0.3">
      <c r="A19" t="s">
        <v>44</v>
      </c>
      <c r="B19" t="s">
        <v>45</v>
      </c>
      <c r="C19" t="s">
        <v>46</v>
      </c>
      <c r="D19" t="s">
        <v>47</v>
      </c>
      <c r="E19" t="s">
        <v>60</v>
      </c>
      <c r="F19" t="s">
        <v>49</v>
      </c>
      <c r="G19" t="s">
        <v>1524</v>
      </c>
      <c r="H19">
        <v>1569</v>
      </c>
      <c r="I19" t="s">
        <v>51</v>
      </c>
      <c r="J19" t="s">
        <v>68</v>
      </c>
      <c r="K19" t="s">
        <v>79</v>
      </c>
      <c r="L19" t="s">
        <v>44</v>
      </c>
      <c r="M19" t="s">
        <v>54</v>
      </c>
      <c r="N19">
        <v>2</v>
      </c>
      <c r="O19">
        <v>-2</v>
      </c>
      <c r="P19">
        <v>0</v>
      </c>
      <c r="Q19">
        <v>35</v>
      </c>
      <c r="R19">
        <v>1</v>
      </c>
      <c r="S19">
        <v>1</v>
      </c>
      <c r="T19">
        <v>1</v>
      </c>
      <c r="U19">
        <v>0</v>
      </c>
      <c r="V19">
        <v>104</v>
      </c>
      <c r="W19">
        <v>2</v>
      </c>
      <c r="X19" t="s">
        <v>77</v>
      </c>
      <c r="Y19">
        <v>1</v>
      </c>
      <c r="Z19">
        <v>1</v>
      </c>
      <c r="AA19">
        <v>69</v>
      </c>
      <c r="AB19">
        <v>3</v>
      </c>
      <c r="AC19">
        <v>1</v>
      </c>
      <c r="AD19">
        <v>1</v>
      </c>
      <c r="AE19">
        <v>2074</v>
      </c>
      <c r="AF19">
        <v>26619</v>
      </c>
      <c r="AG19">
        <v>1</v>
      </c>
      <c r="AH19">
        <v>12</v>
      </c>
      <c r="AI19">
        <v>3</v>
      </c>
      <c r="AJ19">
        <v>4</v>
      </c>
      <c r="AK19">
        <v>80</v>
      </c>
      <c r="AL19">
        <v>1</v>
      </c>
      <c r="AM19">
        <v>1</v>
      </c>
      <c r="AN19">
        <v>3</v>
      </c>
      <c r="AO19">
        <v>1</v>
      </c>
      <c r="AP19">
        <v>0</v>
      </c>
      <c r="AQ19">
        <v>0</v>
      </c>
      <c r="AR19">
        <v>0</v>
      </c>
    </row>
    <row r="20" spans="1:44" x14ac:dyDescent="0.3">
      <c r="A20" t="s">
        <v>44</v>
      </c>
      <c r="B20" t="s">
        <v>45</v>
      </c>
      <c r="C20" t="s">
        <v>69</v>
      </c>
      <c r="D20" t="s">
        <v>47</v>
      </c>
      <c r="E20" t="s">
        <v>48</v>
      </c>
      <c r="F20" t="s">
        <v>72</v>
      </c>
      <c r="G20" t="s">
        <v>1518</v>
      </c>
      <c r="H20">
        <v>1876</v>
      </c>
      <c r="I20" t="s">
        <v>62</v>
      </c>
      <c r="J20" t="s">
        <v>99</v>
      </c>
      <c r="K20" t="s">
        <v>53</v>
      </c>
      <c r="L20" t="s">
        <v>56</v>
      </c>
      <c r="M20" t="s">
        <v>54</v>
      </c>
      <c r="N20">
        <v>3</v>
      </c>
      <c r="O20">
        <v>-2</v>
      </c>
      <c r="P20">
        <v>0</v>
      </c>
      <c r="Q20">
        <v>30</v>
      </c>
      <c r="R20">
        <v>1</v>
      </c>
      <c r="S20">
        <v>1</v>
      </c>
      <c r="T20">
        <v>1</v>
      </c>
      <c r="U20">
        <v>0</v>
      </c>
      <c r="V20">
        <v>945</v>
      </c>
      <c r="W20">
        <v>9</v>
      </c>
      <c r="X20" t="s">
        <v>77</v>
      </c>
      <c r="Y20">
        <v>1</v>
      </c>
      <c r="Z20">
        <v>2</v>
      </c>
      <c r="AA20">
        <v>89</v>
      </c>
      <c r="AB20">
        <v>3</v>
      </c>
      <c r="AC20">
        <v>1</v>
      </c>
      <c r="AD20">
        <v>4</v>
      </c>
      <c r="AE20">
        <v>1081</v>
      </c>
      <c r="AF20">
        <v>16019</v>
      </c>
      <c r="AG20">
        <v>1</v>
      </c>
      <c r="AH20">
        <v>13</v>
      </c>
      <c r="AI20">
        <v>3</v>
      </c>
      <c r="AJ20">
        <v>3</v>
      </c>
      <c r="AK20">
        <v>80</v>
      </c>
      <c r="AL20">
        <v>0</v>
      </c>
      <c r="AM20">
        <v>1</v>
      </c>
      <c r="AN20">
        <v>2</v>
      </c>
      <c r="AO20">
        <v>1</v>
      </c>
      <c r="AP20">
        <v>0</v>
      </c>
      <c r="AQ20">
        <v>0</v>
      </c>
      <c r="AR20">
        <v>0</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44</v>
      </c>
      <c r="B22" t="s">
        <v>45</v>
      </c>
      <c r="C22" t="s">
        <v>69</v>
      </c>
      <c r="D22" t="s">
        <v>47</v>
      </c>
      <c r="E22" t="s">
        <v>48</v>
      </c>
      <c r="F22" t="s">
        <v>49</v>
      </c>
      <c r="G22" t="s">
        <v>1514</v>
      </c>
      <c r="H22">
        <v>1562</v>
      </c>
      <c r="I22" t="s">
        <v>62</v>
      </c>
      <c r="J22" t="s">
        <v>52</v>
      </c>
      <c r="K22" t="s">
        <v>64</v>
      </c>
      <c r="L22" t="s">
        <v>56</v>
      </c>
      <c r="M22" t="s">
        <v>54</v>
      </c>
      <c r="N22">
        <v>4</v>
      </c>
      <c r="O22">
        <v>-2</v>
      </c>
      <c r="P22">
        <v>0</v>
      </c>
      <c r="Q22">
        <v>30</v>
      </c>
      <c r="R22">
        <v>1</v>
      </c>
      <c r="S22">
        <v>1</v>
      </c>
      <c r="T22">
        <v>1</v>
      </c>
      <c r="U22">
        <v>0</v>
      </c>
      <c r="V22">
        <v>740</v>
      </c>
      <c r="W22">
        <v>1</v>
      </c>
      <c r="X22" t="s">
        <v>77</v>
      </c>
      <c r="Y22">
        <v>1</v>
      </c>
      <c r="Z22">
        <v>2</v>
      </c>
      <c r="AA22">
        <v>64</v>
      </c>
      <c r="AB22">
        <v>2</v>
      </c>
      <c r="AC22">
        <v>2</v>
      </c>
      <c r="AD22">
        <v>1</v>
      </c>
      <c r="AE22">
        <v>9714</v>
      </c>
      <c r="AF22">
        <v>5323</v>
      </c>
      <c r="AG22">
        <v>1</v>
      </c>
      <c r="AH22">
        <v>11</v>
      </c>
      <c r="AI22">
        <v>3</v>
      </c>
      <c r="AJ22">
        <v>4</v>
      </c>
      <c r="AK22">
        <v>80</v>
      </c>
      <c r="AL22">
        <v>1</v>
      </c>
      <c r="AM22">
        <v>10</v>
      </c>
      <c r="AN22">
        <v>3</v>
      </c>
      <c r="AO22">
        <v>10</v>
      </c>
      <c r="AP22">
        <v>8</v>
      </c>
      <c r="AQ22">
        <v>6</v>
      </c>
      <c r="AR22">
        <v>7</v>
      </c>
    </row>
    <row r="23" spans="1:44" x14ac:dyDescent="0.3">
      <c r="A23" t="s">
        <v>44</v>
      </c>
      <c r="B23" t="s">
        <v>45</v>
      </c>
      <c r="C23" t="s">
        <v>46</v>
      </c>
      <c r="D23" t="s">
        <v>47</v>
      </c>
      <c r="E23" t="s">
        <v>48</v>
      </c>
      <c r="F23" t="s">
        <v>72</v>
      </c>
      <c r="G23" t="s">
        <v>1513</v>
      </c>
      <c r="H23">
        <v>1639</v>
      </c>
      <c r="I23" t="s">
        <v>62</v>
      </c>
      <c r="J23" t="s">
        <v>52</v>
      </c>
      <c r="K23" t="s">
        <v>64</v>
      </c>
      <c r="L23" t="s">
        <v>56</v>
      </c>
      <c r="M23" t="s">
        <v>54</v>
      </c>
      <c r="N23">
        <v>3</v>
      </c>
      <c r="O23">
        <v>-2</v>
      </c>
      <c r="P23">
        <v>0</v>
      </c>
      <c r="Q23">
        <v>35</v>
      </c>
      <c r="R23">
        <v>1</v>
      </c>
      <c r="S23">
        <v>1</v>
      </c>
      <c r="T23">
        <v>1</v>
      </c>
      <c r="U23">
        <v>0</v>
      </c>
      <c r="V23">
        <v>737</v>
      </c>
      <c r="W23">
        <v>10</v>
      </c>
      <c r="X23" t="s">
        <v>77</v>
      </c>
      <c r="Y23">
        <v>1</v>
      </c>
      <c r="Z23">
        <v>4</v>
      </c>
      <c r="AA23">
        <v>55</v>
      </c>
      <c r="AB23">
        <v>2</v>
      </c>
      <c r="AC23">
        <v>3</v>
      </c>
      <c r="AD23">
        <v>1</v>
      </c>
      <c r="AE23">
        <v>10306</v>
      </c>
      <c r="AF23">
        <v>21530</v>
      </c>
      <c r="AG23">
        <v>9</v>
      </c>
      <c r="AH23">
        <v>17</v>
      </c>
      <c r="AI23">
        <v>3</v>
      </c>
      <c r="AJ23">
        <v>3</v>
      </c>
      <c r="AK23">
        <v>80</v>
      </c>
      <c r="AL23">
        <v>0</v>
      </c>
      <c r="AM23">
        <v>15</v>
      </c>
      <c r="AN23">
        <v>3</v>
      </c>
      <c r="AO23">
        <v>13</v>
      </c>
      <c r="AP23">
        <v>12</v>
      </c>
      <c r="AQ23">
        <v>6</v>
      </c>
      <c r="AR23">
        <v>0</v>
      </c>
    </row>
    <row r="24" spans="1:44" x14ac:dyDescent="0.3">
      <c r="A24" t="s">
        <v>44</v>
      </c>
      <c r="B24" t="s">
        <v>45</v>
      </c>
      <c r="C24" t="s">
        <v>58</v>
      </c>
      <c r="D24" t="s">
        <v>47</v>
      </c>
      <c r="E24" t="s">
        <v>48</v>
      </c>
      <c r="F24" t="s">
        <v>106</v>
      </c>
      <c r="G24" t="s">
        <v>1511</v>
      </c>
      <c r="H24">
        <v>1457</v>
      </c>
      <c r="I24" t="s">
        <v>62</v>
      </c>
      <c r="J24" t="s">
        <v>52</v>
      </c>
      <c r="K24" t="s">
        <v>79</v>
      </c>
      <c r="L24" t="s">
        <v>56</v>
      </c>
      <c r="M24" t="s">
        <v>54</v>
      </c>
      <c r="N24">
        <v>1</v>
      </c>
      <c r="O24">
        <v>-2</v>
      </c>
      <c r="P24">
        <v>0</v>
      </c>
      <c r="Q24">
        <v>46</v>
      </c>
      <c r="R24">
        <v>1</v>
      </c>
      <c r="S24">
        <v>1</v>
      </c>
      <c r="T24">
        <v>1</v>
      </c>
      <c r="U24">
        <v>0</v>
      </c>
      <c r="V24">
        <v>377</v>
      </c>
      <c r="W24">
        <v>9</v>
      </c>
      <c r="X24" t="s">
        <v>77</v>
      </c>
      <c r="Y24">
        <v>1</v>
      </c>
      <c r="Z24">
        <v>1</v>
      </c>
      <c r="AA24">
        <v>52</v>
      </c>
      <c r="AB24">
        <v>3</v>
      </c>
      <c r="AC24">
        <v>3</v>
      </c>
      <c r="AD24">
        <v>1</v>
      </c>
      <c r="AE24">
        <v>10096</v>
      </c>
      <c r="AF24">
        <v>15986</v>
      </c>
      <c r="AG24">
        <v>4</v>
      </c>
      <c r="AH24">
        <v>11</v>
      </c>
      <c r="AI24">
        <v>3</v>
      </c>
      <c r="AJ24">
        <v>1</v>
      </c>
      <c r="AK24">
        <v>80</v>
      </c>
      <c r="AL24">
        <v>1</v>
      </c>
      <c r="AM24">
        <v>28</v>
      </c>
      <c r="AN24">
        <v>4</v>
      </c>
      <c r="AO24">
        <v>7</v>
      </c>
      <c r="AP24">
        <v>7</v>
      </c>
      <c r="AQ24">
        <v>4</v>
      </c>
      <c r="AR24">
        <v>3</v>
      </c>
    </row>
    <row r="25" spans="1:44" x14ac:dyDescent="0.3">
      <c r="A25" t="s">
        <v>44</v>
      </c>
      <c r="B25" t="s">
        <v>45</v>
      </c>
      <c r="C25" t="s">
        <v>46</v>
      </c>
      <c r="D25" t="s">
        <v>47</v>
      </c>
      <c r="E25" t="s">
        <v>60</v>
      </c>
      <c r="F25" t="s">
        <v>72</v>
      </c>
      <c r="G25" t="s">
        <v>1505</v>
      </c>
      <c r="H25">
        <v>1573</v>
      </c>
      <c r="I25" t="s">
        <v>62</v>
      </c>
      <c r="J25" t="s">
        <v>81</v>
      </c>
      <c r="K25" t="s">
        <v>64</v>
      </c>
      <c r="L25" t="s">
        <v>56</v>
      </c>
      <c r="M25" t="s">
        <v>54</v>
      </c>
      <c r="N25">
        <v>2</v>
      </c>
      <c r="O25">
        <v>-2</v>
      </c>
      <c r="P25">
        <v>0</v>
      </c>
      <c r="Q25">
        <v>38</v>
      </c>
      <c r="R25">
        <v>1</v>
      </c>
      <c r="S25">
        <v>1</v>
      </c>
      <c r="T25">
        <v>1</v>
      </c>
      <c r="U25">
        <v>0</v>
      </c>
      <c r="V25">
        <v>903</v>
      </c>
      <c r="W25">
        <v>2</v>
      </c>
      <c r="X25" t="s">
        <v>77</v>
      </c>
      <c r="Y25">
        <v>1</v>
      </c>
      <c r="Z25">
        <v>3</v>
      </c>
      <c r="AA25">
        <v>81</v>
      </c>
      <c r="AB25">
        <v>3</v>
      </c>
      <c r="AC25">
        <v>2</v>
      </c>
      <c r="AD25">
        <v>2</v>
      </c>
      <c r="AE25">
        <v>4855</v>
      </c>
      <c r="AF25">
        <v>7653</v>
      </c>
      <c r="AG25">
        <v>4</v>
      </c>
      <c r="AH25">
        <v>11</v>
      </c>
      <c r="AI25">
        <v>3</v>
      </c>
      <c r="AJ25">
        <v>1</v>
      </c>
      <c r="AK25">
        <v>80</v>
      </c>
      <c r="AL25">
        <v>2</v>
      </c>
      <c r="AM25">
        <v>7</v>
      </c>
      <c r="AN25">
        <v>3</v>
      </c>
      <c r="AO25">
        <v>5</v>
      </c>
      <c r="AP25">
        <v>2</v>
      </c>
      <c r="AQ25">
        <v>1</v>
      </c>
      <c r="AR25">
        <v>4</v>
      </c>
    </row>
    <row r="26" spans="1:44" x14ac:dyDescent="0.3">
      <c r="A26" t="s">
        <v>44</v>
      </c>
      <c r="B26" t="s">
        <v>45</v>
      </c>
      <c r="C26" t="s">
        <v>69</v>
      </c>
      <c r="D26" t="s">
        <v>47</v>
      </c>
      <c r="E26" t="s">
        <v>60</v>
      </c>
      <c r="F26" t="s">
        <v>113</v>
      </c>
      <c r="G26" t="s">
        <v>1503</v>
      </c>
      <c r="H26">
        <v>1960</v>
      </c>
      <c r="I26" t="s">
        <v>62</v>
      </c>
      <c r="J26" t="s">
        <v>68</v>
      </c>
      <c r="K26" t="s">
        <v>79</v>
      </c>
      <c r="L26" t="s">
        <v>56</v>
      </c>
      <c r="M26" t="s">
        <v>54</v>
      </c>
      <c r="N26">
        <v>2</v>
      </c>
      <c r="O26">
        <v>-2</v>
      </c>
      <c r="P26">
        <v>0</v>
      </c>
      <c r="Q26">
        <v>28</v>
      </c>
      <c r="R26">
        <v>1</v>
      </c>
      <c r="S26">
        <v>1</v>
      </c>
      <c r="T26">
        <v>1</v>
      </c>
      <c r="U26">
        <v>0</v>
      </c>
      <c r="V26">
        <v>1404</v>
      </c>
      <c r="W26">
        <v>17</v>
      </c>
      <c r="X26" t="s">
        <v>77</v>
      </c>
      <c r="Y26">
        <v>1</v>
      </c>
      <c r="Z26">
        <v>3</v>
      </c>
      <c r="AA26">
        <v>32</v>
      </c>
      <c r="AB26">
        <v>2</v>
      </c>
      <c r="AC26">
        <v>1</v>
      </c>
      <c r="AD26">
        <v>4</v>
      </c>
      <c r="AE26">
        <v>2367</v>
      </c>
      <c r="AF26">
        <v>18779</v>
      </c>
      <c r="AG26">
        <v>5</v>
      </c>
      <c r="AH26">
        <v>12</v>
      </c>
      <c r="AI26">
        <v>3</v>
      </c>
      <c r="AJ26">
        <v>1</v>
      </c>
      <c r="AK26">
        <v>80</v>
      </c>
      <c r="AL26">
        <v>1</v>
      </c>
      <c r="AM26">
        <v>6</v>
      </c>
      <c r="AN26">
        <v>2</v>
      </c>
      <c r="AO26">
        <v>4</v>
      </c>
      <c r="AP26">
        <v>1</v>
      </c>
      <c r="AQ26">
        <v>0</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48</v>
      </c>
      <c r="F28" t="s">
        <v>113</v>
      </c>
      <c r="G28" t="s">
        <v>1500</v>
      </c>
      <c r="H28">
        <v>1928</v>
      </c>
      <c r="I28" t="s">
        <v>62</v>
      </c>
      <c r="J28" t="s">
        <v>99</v>
      </c>
      <c r="K28" t="s">
        <v>53</v>
      </c>
      <c r="L28" t="s">
        <v>56</v>
      </c>
      <c r="M28" t="s">
        <v>54</v>
      </c>
      <c r="N28">
        <v>3</v>
      </c>
      <c r="O28">
        <v>-2</v>
      </c>
      <c r="P28">
        <v>0</v>
      </c>
      <c r="Q28">
        <v>29</v>
      </c>
      <c r="R28">
        <v>1</v>
      </c>
      <c r="S28">
        <v>1</v>
      </c>
      <c r="T28">
        <v>1</v>
      </c>
      <c r="U28">
        <v>0</v>
      </c>
      <c r="V28">
        <v>746</v>
      </c>
      <c r="W28">
        <v>24</v>
      </c>
      <c r="X28" t="s">
        <v>77</v>
      </c>
      <c r="Y28">
        <v>1</v>
      </c>
      <c r="Z28">
        <v>3</v>
      </c>
      <c r="AA28">
        <v>45</v>
      </c>
      <c r="AB28">
        <v>4</v>
      </c>
      <c r="AC28">
        <v>1</v>
      </c>
      <c r="AD28">
        <v>4</v>
      </c>
      <c r="AE28">
        <v>1091</v>
      </c>
      <c r="AF28">
        <v>10642</v>
      </c>
      <c r="AG28">
        <v>1</v>
      </c>
      <c r="AH28">
        <v>17</v>
      </c>
      <c r="AI28">
        <v>3</v>
      </c>
      <c r="AJ28">
        <v>4</v>
      </c>
      <c r="AK28">
        <v>80</v>
      </c>
      <c r="AL28">
        <v>0</v>
      </c>
      <c r="AM28">
        <v>1</v>
      </c>
      <c r="AN28">
        <v>3</v>
      </c>
      <c r="AO28">
        <v>1</v>
      </c>
      <c r="AP28">
        <v>0</v>
      </c>
      <c r="AQ28">
        <v>0</v>
      </c>
      <c r="AR28">
        <v>0</v>
      </c>
    </row>
    <row r="29" spans="1:44" x14ac:dyDescent="0.3">
      <c r="A29" t="s">
        <v>44</v>
      </c>
      <c r="B29" t="s">
        <v>57</v>
      </c>
      <c r="C29" t="s">
        <v>92</v>
      </c>
      <c r="D29" t="s">
        <v>47</v>
      </c>
      <c r="E29" t="s">
        <v>48</v>
      </c>
      <c r="F29" t="s">
        <v>106</v>
      </c>
      <c r="G29" t="s">
        <v>1499</v>
      </c>
      <c r="H29">
        <v>2023</v>
      </c>
      <c r="I29" t="s">
        <v>62</v>
      </c>
      <c r="J29" t="s">
        <v>99</v>
      </c>
      <c r="K29" t="s">
        <v>64</v>
      </c>
      <c r="L29" t="s">
        <v>56</v>
      </c>
      <c r="M29" t="s">
        <v>54</v>
      </c>
      <c r="N29">
        <v>3</v>
      </c>
      <c r="O29">
        <v>-2</v>
      </c>
      <c r="P29">
        <v>0</v>
      </c>
      <c r="Q29">
        <v>23</v>
      </c>
      <c r="R29">
        <v>1</v>
      </c>
      <c r="S29">
        <v>1</v>
      </c>
      <c r="T29">
        <v>1</v>
      </c>
      <c r="U29">
        <v>0</v>
      </c>
      <c r="V29">
        <v>638</v>
      </c>
      <c r="W29">
        <v>9</v>
      </c>
      <c r="X29" t="s">
        <v>77</v>
      </c>
      <c r="Y29">
        <v>1</v>
      </c>
      <c r="Z29">
        <v>4</v>
      </c>
      <c r="AA29">
        <v>33</v>
      </c>
      <c r="AB29">
        <v>3</v>
      </c>
      <c r="AC29">
        <v>1</v>
      </c>
      <c r="AD29">
        <v>1</v>
      </c>
      <c r="AE29">
        <v>1790</v>
      </c>
      <c r="AF29">
        <v>26956</v>
      </c>
      <c r="AG29">
        <v>1</v>
      </c>
      <c r="AH29">
        <v>19</v>
      </c>
      <c r="AI29">
        <v>3</v>
      </c>
      <c r="AJ29">
        <v>1</v>
      </c>
      <c r="AK29">
        <v>80</v>
      </c>
      <c r="AL29">
        <v>1</v>
      </c>
      <c r="AM29">
        <v>1</v>
      </c>
      <c r="AN29">
        <v>2</v>
      </c>
      <c r="AO29">
        <v>1</v>
      </c>
      <c r="AP29">
        <v>0</v>
      </c>
      <c r="AQ29">
        <v>1</v>
      </c>
      <c r="AR29">
        <v>0</v>
      </c>
    </row>
    <row r="30" spans="1:44" x14ac:dyDescent="0.3">
      <c r="A30" t="s">
        <v>44</v>
      </c>
      <c r="B30" t="s">
        <v>57</v>
      </c>
      <c r="C30" t="s">
        <v>69</v>
      </c>
      <c r="D30" t="s">
        <v>47</v>
      </c>
      <c r="E30" t="s">
        <v>48</v>
      </c>
      <c r="F30" t="s">
        <v>113</v>
      </c>
      <c r="G30" t="s">
        <v>1498</v>
      </c>
      <c r="H30">
        <v>1486</v>
      </c>
      <c r="I30" t="s">
        <v>62</v>
      </c>
      <c r="J30" t="s">
        <v>99</v>
      </c>
      <c r="K30" t="s">
        <v>64</v>
      </c>
      <c r="L30" t="s">
        <v>56</v>
      </c>
      <c r="M30" t="s">
        <v>54</v>
      </c>
      <c r="N30">
        <v>3</v>
      </c>
      <c r="O30">
        <v>-2</v>
      </c>
      <c r="P30">
        <v>0</v>
      </c>
      <c r="Q30">
        <v>28</v>
      </c>
      <c r="R30">
        <v>1</v>
      </c>
      <c r="S30">
        <v>1</v>
      </c>
      <c r="T30">
        <v>1</v>
      </c>
      <c r="U30">
        <v>0</v>
      </c>
      <c r="V30">
        <v>1496</v>
      </c>
      <c r="W30">
        <v>1</v>
      </c>
      <c r="X30" t="s">
        <v>77</v>
      </c>
      <c r="Y30">
        <v>1</v>
      </c>
      <c r="Z30">
        <v>1</v>
      </c>
      <c r="AA30">
        <v>92</v>
      </c>
      <c r="AB30">
        <v>3</v>
      </c>
      <c r="AC30">
        <v>1</v>
      </c>
      <c r="AD30">
        <v>4</v>
      </c>
      <c r="AE30">
        <v>2909</v>
      </c>
      <c r="AF30">
        <v>15747</v>
      </c>
      <c r="AG30">
        <v>3</v>
      </c>
      <c r="AH30">
        <v>15</v>
      </c>
      <c r="AI30">
        <v>3</v>
      </c>
      <c r="AJ30">
        <v>4</v>
      </c>
      <c r="AK30">
        <v>80</v>
      </c>
      <c r="AL30">
        <v>1</v>
      </c>
      <c r="AM30">
        <v>5</v>
      </c>
      <c r="AN30">
        <v>4</v>
      </c>
      <c r="AO30">
        <v>3</v>
      </c>
      <c r="AP30">
        <v>2</v>
      </c>
      <c r="AQ30">
        <v>1</v>
      </c>
      <c r="AR30">
        <v>2</v>
      </c>
    </row>
    <row r="31" spans="1:44" x14ac:dyDescent="0.3">
      <c r="A31" t="s">
        <v>44</v>
      </c>
      <c r="B31" t="s">
        <v>57</v>
      </c>
      <c r="C31" t="s">
        <v>58</v>
      </c>
      <c r="D31" t="s">
        <v>47</v>
      </c>
      <c r="E31" t="s">
        <v>48</v>
      </c>
      <c r="F31" t="s">
        <v>49</v>
      </c>
      <c r="G31" t="s">
        <v>1497</v>
      </c>
      <c r="H31">
        <v>1716</v>
      </c>
      <c r="I31" t="s">
        <v>62</v>
      </c>
      <c r="J31" t="s">
        <v>52</v>
      </c>
      <c r="K31" t="s">
        <v>64</v>
      </c>
      <c r="L31" t="s">
        <v>56</v>
      </c>
      <c r="M31" t="s">
        <v>54</v>
      </c>
      <c r="N31">
        <v>3</v>
      </c>
      <c r="O31">
        <v>-2</v>
      </c>
      <c r="P31">
        <v>0</v>
      </c>
      <c r="Q31">
        <v>47</v>
      </c>
      <c r="R31">
        <v>1</v>
      </c>
      <c r="S31">
        <v>1</v>
      </c>
      <c r="T31">
        <v>1</v>
      </c>
      <c r="U31">
        <v>0</v>
      </c>
      <c r="V31">
        <v>1093</v>
      </c>
      <c r="W31">
        <v>9</v>
      </c>
      <c r="X31" t="s">
        <v>77</v>
      </c>
      <c r="Y31">
        <v>1</v>
      </c>
      <c r="Z31">
        <v>3</v>
      </c>
      <c r="AA31">
        <v>82</v>
      </c>
      <c r="AB31">
        <v>1</v>
      </c>
      <c r="AC31">
        <v>4</v>
      </c>
      <c r="AD31">
        <v>3</v>
      </c>
      <c r="AE31">
        <v>12936</v>
      </c>
      <c r="AF31">
        <v>24164</v>
      </c>
      <c r="AG31">
        <v>7</v>
      </c>
      <c r="AH31">
        <v>11</v>
      </c>
      <c r="AI31">
        <v>3</v>
      </c>
      <c r="AJ31">
        <v>3</v>
      </c>
      <c r="AK31">
        <v>80</v>
      </c>
      <c r="AL31">
        <v>0</v>
      </c>
      <c r="AM31">
        <v>25</v>
      </c>
      <c r="AN31">
        <v>1</v>
      </c>
      <c r="AO31">
        <v>23</v>
      </c>
      <c r="AP31">
        <v>5</v>
      </c>
      <c r="AQ31">
        <v>14</v>
      </c>
      <c r="AR31">
        <v>10</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44</v>
      </c>
      <c r="B33" t="s">
        <v>45</v>
      </c>
      <c r="C33" t="s">
        <v>69</v>
      </c>
      <c r="D33" t="s">
        <v>47</v>
      </c>
      <c r="E33" t="s">
        <v>48</v>
      </c>
      <c r="F33" t="s">
        <v>106</v>
      </c>
      <c r="G33" t="s">
        <v>1493</v>
      </c>
      <c r="H33">
        <v>1752</v>
      </c>
      <c r="I33" t="s">
        <v>51</v>
      </c>
      <c r="J33" t="s">
        <v>99</v>
      </c>
      <c r="K33" t="s">
        <v>53</v>
      </c>
      <c r="L33" t="s">
        <v>56</v>
      </c>
      <c r="M33" t="s">
        <v>54</v>
      </c>
      <c r="N33">
        <v>3</v>
      </c>
      <c r="O33">
        <v>-2</v>
      </c>
      <c r="P33">
        <v>0</v>
      </c>
      <c r="Q33">
        <v>29</v>
      </c>
      <c r="R33">
        <v>1</v>
      </c>
      <c r="S33">
        <v>1</v>
      </c>
      <c r="T33">
        <v>1</v>
      </c>
      <c r="U33">
        <v>0</v>
      </c>
      <c r="V33">
        <v>428</v>
      </c>
      <c r="W33">
        <v>9</v>
      </c>
      <c r="X33" t="s">
        <v>77</v>
      </c>
      <c r="Y33">
        <v>1</v>
      </c>
      <c r="Z33">
        <v>2</v>
      </c>
      <c r="AA33">
        <v>52</v>
      </c>
      <c r="AB33">
        <v>1</v>
      </c>
      <c r="AC33">
        <v>1</v>
      </c>
      <c r="AD33">
        <v>1</v>
      </c>
      <c r="AE33">
        <v>2760</v>
      </c>
      <c r="AF33">
        <v>14630</v>
      </c>
      <c r="AG33">
        <v>1</v>
      </c>
      <c r="AH33">
        <v>13</v>
      </c>
      <c r="AI33">
        <v>3</v>
      </c>
      <c r="AJ33">
        <v>3</v>
      </c>
      <c r="AK33">
        <v>80</v>
      </c>
      <c r="AL33">
        <v>0</v>
      </c>
      <c r="AM33">
        <v>2</v>
      </c>
      <c r="AN33">
        <v>3</v>
      </c>
      <c r="AO33">
        <v>2</v>
      </c>
      <c r="AP33">
        <v>2</v>
      </c>
      <c r="AQ33">
        <v>2</v>
      </c>
      <c r="AR33">
        <v>2</v>
      </c>
    </row>
    <row r="34" spans="1:44" x14ac:dyDescent="0.3">
      <c r="A34" t="s">
        <v>44</v>
      </c>
      <c r="B34" t="s">
        <v>45</v>
      </c>
      <c r="C34" t="s">
        <v>69</v>
      </c>
      <c r="D34" t="s">
        <v>47</v>
      </c>
      <c r="E34" t="s">
        <v>60</v>
      </c>
      <c r="F34" t="s">
        <v>49</v>
      </c>
      <c r="G34" t="s">
        <v>1492</v>
      </c>
      <c r="H34">
        <v>1433</v>
      </c>
      <c r="I34" t="s">
        <v>51</v>
      </c>
      <c r="J34" t="s">
        <v>63</v>
      </c>
      <c r="K34" t="s">
        <v>53</v>
      </c>
      <c r="L34" t="s">
        <v>56</v>
      </c>
      <c r="M34" t="s">
        <v>54</v>
      </c>
      <c r="N34">
        <v>3</v>
      </c>
      <c r="O34">
        <v>-2</v>
      </c>
      <c r="P34">
        <v>0</v>
      </c>
      <c r="Q34">
        <v>31</v>
      </c>
      <c r="R34">
        <v>1</v>
      </c>
      <c r="S34">
        <v>1</v>
      </c>
      <c r="T34">
        <v>1</v>
      </c>
      <c r="U34">
        <v>0</v>
      </c>
      <c r="V34">
        <v>202</v>
      </c>
      <c r="W34">
        <v>8</v>
      </c>
      <c r="X34" t="s">
        <v>77</v>
      </c>
      <c r="Y34">
        <v>1</v>
      </c>
      <c r="Z34">
        <v>1</v>
      </c>
      <c r="AA34">
        <v>34</v>
      </c>
      <c r="AB34">
        <v>2</v>
      </c>
      <c r="AC34">
        <v>1</v>
      </c>
      <c r="AD34">
        <v>2</v>
      </c>
      <c r="AE34">
        <v>1261</v>
      </c>
      <c r="AF34">
        <v>22262</v>
      </c>
      <c r="AG34">
        <v>1</v>
      </c>
      <c r="AH34">
        <v>12</v>
      </c>
      <c r="AI34">
        <v>3</v>
      </c>
      <c r="AJ34">
        <v>3</v>
      </c>
      <c r="AK34">
        <v>80</v>
      </c>
      <c r="AL34">
        <v>0</v>
      </c>
      <c r="AM34">
        <v>1</v>
      </c>
      <c r="AN34">
        <v>4</v>
      </c>
      <c r="AO34">
        <v>1</v>
      </c>
      <c r="AP34">
        <v>0</v>
      </c>
      <c r="AQ34">
        <v>0</v>
      </c>
      <c r="AR34">
        <v>0</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44</v>
      </c>
      <c r="B37" t="s">
        <v>57</v>
      </c>
      <c r="C37" t="s">
        <v>69</v>
      </c>
      <c r="D37" t="s">
        <v>47</v>
      </c>
      <c r="E37" t="s">
        <v>48</v>
      </c>
      <c r="F37" t="s">
        <v>113</v>
      </c>
      <c r="G37" t="s">
        <v>1488</v>
      </c>
      <c r="H37">
        <v>1487</v>
      </c>
      <c r="I37" t="s">
        <v>51</v>
      </c>
      <c r="J37" t="s">
        <v>52</v>
      </c>
      <c r="K37" t="s">
        <v>53</v>
      </c>
      <c r="L37" t="s">
        <v>56</v>
      </c>
      <c r="M37" t="s">
        <v>54</v>
      </c>
      <c r="N37">
        <v>4</v>
      </c>
      <c r="O37">
        <v>-2</v>
      </c>
      <c r="P37">
        <v>0</v>
      </c>
      <c r="Q37">
        <v>29</v>
      </c>
      <c r="R37">
        <v>1</v>
      </c>
      <c r="S37">
        <v>1</v>
      </c>
      <c r="T37">
        <v>1</v>
      </c>
      <c r="U37">
        <v>0</v>
      </c>
      <c r="V37">
        <v>115</v>
      </c>
      <c r="W37">
        <v>13</v>
      </c>
      <c r="X37" t="s">
        <v>77</v>
      </c>
      <c r="Y37">
        <v>1</v>
      </c>
      <c r="Z37">
        <v>4</v>
      </c>
      <c r="AA37">
        <v>51</v>
      </c>
      <c r="AB37">
        <v>3</v>
      </c>
      <c r="AC37">
        <v>2</v>
      </c>
      <c r="AD37">
        <v>4</v>
      </c>
      <c r="AE37">
        <v>5765</v>
      </c>
      <c r="AF37">
        <v>17485</v>
      </c>
      <c r="AG37">
        <v>5</v>
      </c>
      <c r="AH37">
        <v>11</v>
      </c>
      <c r="AI37">
        <v>3</v>
      </c>
      <c r="AJ37">
        <v>1</v>
      </c>
      <c r="AK37">
        <v>80</v>
      </c>
      <c r="AL37">
        <v>0</v>
      </c>
      <c r="AM37">
        <v>7</v>
      </c>
      <c r="AN37">
        <v>1</v>
      </c>
      <c r="AO37">
        <v>5</v>
      </c>
      <c r="AP37">
        <v>3</v>
      </c>
      <c r="AQ37">
        <v>0</v>
      </c>
      <c r="AR37">
        <v>0</v>
      </c>
    </row>
    <row r="38" spans="1:44" x14ac:dyDescent="0.3">
      <c r="A38" t="s">
        <v>44</v>
      </c>
      <c r="B38" t="s">
        <v>57</v>
      </c>
      <c r="C38" t="s">
        <v>69</v>
      </c>
      <c r="D38" t="s">
        <v>47</v>
      </c>
      <c r="E38" t="s">
        <v>60</v>
      </c>
      <c r="F38" t="s">
        <v>49</v>
      </c>
      <c r="G38" t="s">
        <v>1487</v>
      </c>
      <c r="H38">
        <v>1537</v>
      </c>
      <c r="I38" t="s">
        <v>51</v>
      </c>
      <c r="J38" t="s">
        <v>63</v>
      </c>
      <c r="K38" t="s">
        <v>53</v>
      </c>
      <c r="L38" t="s">
        <v>56</v>
      </c>
      <c r="M38" t="s">
        <v>54</v>
      </c>
      <c r="N38">
        <v>2</v>
      </c>
      <c r="O38">
        <v>-2</v>
      </c>
      <c r="P38">
        <v>0</v>
      </c>
      <c r="Q38">
        <v>31</v>
      </c>
      <c r="R38">
        <v>1</v>
      </c>
      <c r="S38">
        <v>1</v>
      </c>
      <c r="T38">
        <v>1</v>
      </c>
      <c r="U38">
        <v>0</v>
      </c>
      <c r="V38">
        <v>561</v>
      </c>
      <c r="W38">
        <v>3</v>
      </c>
      <c r="X38" t="s">
        <v>77</v>
      </c>
      <c r="Y38">
        <v>1</v>
      </c>
      <c r="Z38">
        <v>4</v>
      </c>
      <c r="AA38">
        <v>33</v>
      </c>
      <c r="AB38">
        <v>3</v>
      </c>
      <c r="AC38">
        <v>1</v>
      </c>
      <c r="AD38">
        <v>3</v>
      </c>
      <c r="AE38">
        <v>4084</v>
      </c>
      <c r="AF38">
        <v>4156</v>
      </c>
      <c r="AG38">
        <v>1</v>
      </c>
      <c r="AH38">
        <v>12</v>
      </c>
      <c r="AI38">
        <v>3</v>
      </c>
      <c r="AJ38">
        <v>1</v>
      </c>
      <c r="AK38">
        <v>80</v>
      </c>
      <c r="AL38">
        <v>0</v>
      </c>
      <c r="AM38">
        <v>7</v>
      </c>
      <c r="AN38">
        <v>1</v>
      </c>
      <c r="AO38">
        <v>7</v>
      </c>
      <c r="AP38">
        <v>2</v>
      </c>
      <c r="AQ38">
        <v>7</v>
      </c>
      <c r="AR38">
        <v>7</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44</v>
      </c>
      <c r="B40" t="s">
        <v>57</v>
      </c>
      <c r="C40" t="s">
        <v>69</v>
      </c>
      <c r="D40" t="s">
        <v>47</v>
      </c>
      <c r="E40" t="s">
        <v>161</v>
      </c>
      <c r="F40" t="s">
        <v>163</v>
      </c>
      <c r="G40" t="s">
        <v>1485</v>
      </c>
      <c r="H40">
        <v>1944</v>
      </c>
      <c r="I40" t="s">
        <v>51</v>
      </c>
      <c r="J40" t="s">
        <v>163</v>
      </c>
      <c r="K40" t="s">
        <v>64</v>
      </c>
      <c r="L40" t="s">
        <v>56</v>
      </c>
      <c r="M40" t="s">
        <v>54</v>
      </c>
      <c r="N40">
        <v>2</v>
      </c>
      <c r="O40">
        <v>-2</v>
      </c>
      <c r="P40">
        <v>0</v>
      </c>
      <c r="Q40">
        <v>27</v>
      </c>
      <c r="R40">
        <v>1</v>
      </c>
      <c r="S40">
        <v>1</v>
      </c>
      <c r="T40">
        <v>1</v>
      </c>
      <c r="U40">
        <v>0</v>
      </c>
      <c r="V40">
        <v>1337</v>
      </c>
      <c r="W40">
        <v>22</v>
      </c>
      <c r="X40" t="s">
        <v>77</v>
      </c>
      <c r="Y40">
        <v>1</v>
      </c>
      <c r="Z40">
        <v>1</v>
      </c>
      <c r="AA40">
        <v>58</v>
      </c>
      <c r="AB40">
        <v>2</v>
      </c>
      <c r="AC40">
        <v>1</v>
      </c>
      <c r="AD40">
        <v>2</v>
      </c>
      <c r="AE40">
        <v>2863</v>
      </c>
      <c r="AF40">
        <v>19555</v>
      </c>
      <c r="AG40">
        <v>1</v>
      </c>
      <c r="AH40">
        <v>12</v>
      </c>
      <c r="AI40">
        <v>3</v>
      </c>
      <c r="AJ40">
        <v>1</v>
      </c>
      <c r="AK40">
        <v>80</v>
      </c>
      <c r="AL40">
        <v>0</v>
      </c>
      <c r="AM40">
        <v>1</v>
      </c>
      <c r="AN40">
        <v>3</v>
      </c>
      <c r="AO40">
        <v>1</v>
      </c>
      <c r="AP40">
        <v>0</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44</v>
      </c>
      <c r="B42" t="s">
        <v>57</v>
      </c>
      <c r="C42" t="s">
        <v>69</v>
      </c>
      <c r="D42" t="s">
        <v>47</v>
      </c>
      <c r="E42" t="s">
        <v>161</v>
      </c>
      <c r="F42" t="s">
        <v>163</v>
      </c>
      <c r="G42" t="s">
        <v>1484</v>
      </c>
      <c r="H42">
        <v>1747</v>
      </c>
      <c r="I42" t="s">
        <v>51</v>
      </c>
      <c r="J42" t="s">
        <v>163</v>
      </c>
      <c r="K42" t="s">
        <v>79</v>
      </c>
      <c r="L42" t="s">
        <v>56</v>
      </c>
      <c r="M42" t="s">
        <v>54</v>
      </c>
      <c r="N42">
        <v>0</v>
      </c>
      <c r="O42">
        <v>-2</v>
      </c>
      <c r="P42">
        <v>0</v>
      </c>
      <c r="Q42">
        <v>30</v>
      </c>
      <c r="R42">
        <v>1</v>
      </c>
      <c r="S42">
        <v>1</v>
      </c>
      <c r="T42">
        <v>1</v>
      </c>
      <c r="U42">
        <v>0</v>
      </c>
      <c r="V42">
        <v>600</v>
      </c>
      <c r="W42">
        <v>8</v>
      </c>
      <c r="X42" t="s">
        <v>77</v>
      </c>
      <c r="Y42">
        <v>1</v>
      </c>
      <c r="Z42">
        <v>3</v>
      </c>
      <c r="AA42">
        <v>66</v>
      </c>
      <c r="AB42">
        <v>2</v>
      </c>
      <c r="AC42">
        <v>1</v>
      </c>
      <c r="AD42">
        <v>4</v>
      </c>
      <c r="AE42">
        <v>2180</v>
      </c>
      <c r="AF42">
        <v>9732</v>
      </c>
      <c r="AG42">
        <v>6</v>
      </c>
      <c r="AH42">
        <v>11</v>
      </c>
      <c r="AI42">
        <v>3</v>
      </c>
      <c r="AJ42">
        <v>3</v>
      </c>
      <c r="AK42">
        <v>80</v>
      </c>
      <c r="AL42">
        <v>1</v>
      </c>
      <c r="AM42">
        <v>6</v>
      </c>
      <c r="AN42">
        <v>2</v>
      </c>
      <c r="AO42">
        <v>4</v>
      </c>
      <c r="AP42">
        <v>2</v>
      </c>
      <c r="AQ42">
        <v>1</v>
      </c>
      <c r="AR42">
        <v>2</v>
      </c>
    </row>
    <row r="43" spans="1:44" x14ac:dyDescent="0.3">
      <c r="A43" t="s">
        <v>56</v>
      </c>
      <c r="B43" t="s">
        <v>45</v>
      </c>
      <c r="C43" t="s">
        <v>69</v>
      </c>
      <c r="D43" t="s">
        <v>59</v>
      </c>
      <c r="E43" t="s">
        <v>60</v>
      </c>
      <c r="F43" t="s">
        <v>49</v>
      </c>
      <c r="G43" t="s">
        <v>1480</v>
      </c>
      <c r="H43">
        <v>2064</v>
      </c>
      <c r="I43" t="s">
        <v>62</v>
      </c>
      <c r="J43" t="s">
        <v>81</v>
      </c>
      <c r="K43" t="s">
        <v>64</v>
      </c>
      <c r="L43" t="s">
        <v>44</v>
      </c>
      <c r="M43" t="s">
        <v>54</v>
      </c>
      <c r="N43">
        <v>0</v>
      </c>
      <c r="O43">
        <v>-2</v>
      </c>
      <c r="P43">
        <v>0</v>
      </c>
      <c r="Q43">
        <v>27</v>
      </c>
      <c r="R43">
        <v>0</v>
      </c>
      <c r="T43">
        <v>0</v>
      </c>
      <c r="U43">
        <v>1</v>
      </c>
      <c r="V43">
        <v>155</v>
      </c>
      <c r="W43">
        <v>4</v>
      </c>
      <c r="X43" t="s">
        <v>77</v>
      </c>
      <c r="Y43">
        <v>1</v>
      </c>
      <c r="Z43">
        <v>2</v>
      </c>
      <c r="AA43">
        <v>87</v>
      </c>
      <c r="AB43">
        <v>4</v>
      </c>
      <c r="AC43">
        <v>2</v>
      </c>
      <c r="AD43">
        <v>2</v>
      </c>
      <c r="AE43">
        <v>6142</v>
      </c>
      <c r="AF43">
        <v>5174</v>
      </c>
      <c r="AG43">
        <v>1</v>
      </c>
      <c r="AH43">
        <v>20</v>
      </c>
      <c r="AI43">
        <v>4</v>
      </c>
      <c r="AJ43">
        <v>2</v>
      </c>
      <c r="AK43">
        <v>80</v>
      </c>
      <c r="AL43">
        <v>1</v>
      </c>
      <c r="AM43">
        <v>6</v>
      </c>
      <c r="AN43">
        <v>3</v>
      </c>
      <c r="AO43">
        <v>6</v>
      </c>
      <c r="AP43">
        <v>2</v>
      </c>
      <c r="AQ43">
        <v>0</v>
      </c>
      <c r="AR43">
        <v>3</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45</v>
      </c>
      <c r="C46" t="s">
        <v>75</v>
      </c>
      <c r="D46" t="s">
        <v>59</v>
      </c>
      <c r="E46" t="s">
        <v>60</v>
      </c>
      <c r="F46" t="s">
        <v>72</v>
      </c>
      <c r="G46" t="s">
        <v>1475</v>
      </c>
      <c r="H46">
        <v>1423</v>
      </c>
      <c r="I46" t="s">
        <v>51</v>
      </c>
      <c r="J46" t="s">
        <v>101</v>
      </c>
      <c r="K46" t="s">
        <v>64</v>
      </c>
      <c r="L46" t="s">
        <v>44</v>
      </c>
      <c r="M46" t="s">
        <v>54</v>
      </c>
      <c r="N46">
        <v>3</v>
      </c>
      <c r="O46">
        <v>-2</v>
      </c>
      <c r="P46">
        <v>0</v>
      </c>
      <c r="Q46">
        <v>58</v>
      </c>
      <c r="R46">
        <v>0</v>
      </c>
      <c r="T46">
        <v>0</v>
      </c>
      <c r="U46">
        <v>1</v>
      </c>
      <c r="V46">
        <v>1055</v>
      </c>
      <c r="W46">
        <v>1</v>
      </c>
      <c r="X46" t="s">
        <v>77</v>
      </c>
      <c r="Y46">
        <v>1</v>
      </c>
      <c r="Z46">
        <v>4</v>
      </c>
      <c r="AA46">
        <v>76</v>
      </c>
      <c r="AB46">
        <v>3</v>
      </c>
      <c r="AC46">
        <v>5</v>
      </c>
      <c r="AD46">
        <v>1</v>
      </c>
      <c r="AE46">
        <v>19701</v>
      </c>
      <c r="AF46">
        <v>22456</v>
      </c>
      <c r="AG46">
        <v>3</v>
      </c>
      <c r="AH46">
        <v>21</v>
      </c>
      <c r="AI46">
        <v>4</v>
      </c>
      <c r="AJ46">
        <v>3</v>
      </c>
      <c r="AK46">
        <v>80</v>
      </c>
      <c r="AL46">
        <v>1</v>
      </c>
      <c r="AM46">
        <v>32</v>
      </c>
      <c r="AN46">
        <v>3</v>
      </c>
      <c r="AO46">
        <v>9</v>
      </c>
      <c r="AP46">
        <v>8</v>
      </c>
      <c r="AQ46">
        <v>1</v>
      </c>
      <c r="AR46">
        <v>5</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45</v>
      </c>
      <c r="C48" t="s">
        <v>46</v>
      </c>
      <c r="D48" t="s">
        <v>59</v>
      </c>
      <c r="E48" t="s">
        <v>60</v>
      </c>
      <c r="F48" t="s">
        <v>49</v>
      </c>
      <c r="G48" t="s">
        <v>1474</v>
      </c>
      <c r="H48">
        <v>2017</v>
      </c>
      <c r="I48" t="s">
        <v>51</v>
      </c>
      <c r="J48" t="s">
        <v>101</v>
      </c>
      <c r="K48" t="s">
        <v>64</v>
      </c>
      <c r="L48" t="s">
        <v>44</v>
      </c>
      <c r="M48" t="s">
        <v>54</v>
      </c>
      <c r="N48">
        <v>2</v>
      </c>
      <c r="O48">
        <v>-2</v>
      </c>
      <c r="P48">
        <v>0</v>
      </c>
      <c r="Q48">
        <v>37</v>
      </c>
      <c r="R48">
        <v>0</v>
      </c>
      <c r="T48">
        <v>0</v>
      </c>
      <c r="U48">
        <v>1</v>
      </c>
      <c r="V48">
        <v>161</v>
      </c>
      <c r="W48">
        <v>10</v>
      </c>
      <c r="X48" t="s">
        <v>77</v>
      </c>
      <c r="Y48">
        <v>1</v>
      </c>
      <c r="Z48">
        <v>3</v>
      </c>
      <c r="AA48">
        <v>42</v>
      </c>
      <c r="AB48">
        <v>4</v>
      </c>
      <c r="AC48">
        <v>3</v>
      </c>
      <c r="AD48">
        <v>4</v>
      </c>
      <c r="AE48">
        <v>13744</v>
      </c>
      <c r="AF48">
        <v>15471</v>
      </c>
      <c r="AG48">
        <v>1</v>
      </c>
      <c r="AH48">
        <v>25</v>
      </c>
      <c r="AI48">
        <v>4</v>
      </c>
      <c r="AJ48">
        <v>1</v>
      </c>
      <c r="AK48">
        <v>80</v>
      </c>
      <c r="AL48">
        <v>1</v>
      </c>
      <c r="AM48">
        <v>16</v>
      </c>
      <c r="AN48">
        <v>3</v>
      </c>
      <c r="AO48">
        <v>16</v>
      </c>
      <c r="AP48">
        <v>11</v>
      </c>
      <c r="AQ48">
        <v>6</v>
      </c>
      <c r="AR48">
        <v>8</v>
      </c>
    </row>
    <row r="49" spans="1:44" x14ac:dyDescent="0.3">
      <c r="A49" t="s">
        <v>56</v>
      </c>
      <c r="B49" t="s">
        <v>91</v>
      </c>
      <c r="C49" t="s">
        <v>69</v>
      </c>
      <c r="D49" t="s">
        <v>59</v>
      </c>
      <c r="E49" t="s">
        <v>48</v>
      </c>
      <c r="F49" t="s">
        <v>49</v>
      </c>
      <c r="G49" t="s">
        <v>1473</v>
      </c>
      <c r="H49">
        <v>1681</v>
      </c>
      <c r="I49" t="s">
        <v>51</v>
      </c>
      <c r="J49" t="s">
        <v>52</v>
      </c>
      <c r="K49" t="s">
        <v>79</v>
      </c>
      <c r="L49" t="s">
        <v>44</v>
      </c>
      <c r="M49" t="s">
        <v>54</v>
      </c>
      <c r="N49">
        <v>2</v>
      </c>
      <c r="O49">
        <v>-2</v>
      </c>
      <c r="P49">
        <v>0</v>
      </c>
      <c r="Q49">
        <v>33</v>
      </c>
      <c r="R49">
        <v>0</v>
      </c>
      <c r="T49">
        <v>0</v>
      </c>
      <c r="U49">
        <v>1</v>
      </c>
      <c r="V49">
        <v>530</v>
      </c>
      <c r="W49">
        <v>16</v>
      </c>
      <c r="X49" t="s">
        <v>77</v>
      </c>
      <c r="Y49">
        <v>1</v>
      </c>
      <c r="Z49">
        <v>3</v>
      </c>
      <c r="AA49">
        <v>36</v>
      </c>
      <c r="AB49">
        <v>3</v>
      </c>
      <c r="AC49">
        <v>2</v>
      </c>
      <c r="AD49">
        <v>4</v>
      </c>
      <c r="AE49">
        <v>5368</v>
      </c>
      <c r="AF49">
        <v>16130</v>
      </c>
      <c r="AG49">
        <v>1</v>
      </c>
      <c r="AH49">
        <v>25</v>
      </c>
      <c r="AI49">
        <v>4</v>
      </c>
      <c r="AJ49">
        <v>3</v>
      </c>
      <c r="AK49">
        <v>80</v>
      </c>
      <c r="AL49">
        <v>1</v>
      </c>
      <c r="AM49">
        <v>7</v>
      </c>
      <c r="AN49">
        <v>3</v>
      </c>
      <c r="AO49">
        <v>6</v>
      </c>
      <c r="AP49">
        <v>5</v>
      </c>
      <c r="AQ49">
        <v>1</v>
      </c>
      <c r="AR49">
        <v>2</v>
      </c>
    </row>
    <row r="50" spans="1:44" x14ac:dyDescent="0.3">
      <c r="A50" t="s">
        <v>56</v>
      </c>
      <c r="B50" t="s">
        <v>45</v>
      </c>
      <c r="C50" t="s">
        <v>69</v>
      </c>
      <c r="D50" t="s">
        <v>59</v>
      </c>
      <c r="E50" t="s">
        <v>48</v>
      </c>
      <c r="F50" t="s">
        <v>106</v>
      </c>
      <c r="G50" t="s">
        <v>1471</v>
      </c>
      <c r="H50">
        <v>1950</v>
      </c>
      <c r="I50" t="s">
        <v>62</v>
      </c>
      <c r="J50" t="s">
        <v>52</v>
      </c>
      <c r="K50" t="s">
        <v>53</v>
      </c>
      <c r="L50" t="s">
        <v>56</v>
      </c>
      <c r="M50" t="s">
        <v>54</v>
      </c>
      <c r="N50">
        <v>3</v>
      </c>
      <c r="O50">
        <v>-2</v>
      </c>
      <c r="P50">
        <v>0</v>
      </c>
      <c r="Q50">
        <v>34</v>
      </c>
      <c r="R50">
        <v>0</v>
      </c>
      <c r="T50">
        <v>0</v>
      </c>
      <c r="U50">
        <v>1</v>
      </c>
      <c r="V50">
        <v>937</v>
      </c>
      <c r="W50">
        <v>1</v>
      </c>
      <c r="X50" t="s">
        <v>77</v>
      </c>
      <c r="Y50">
        <v>1</v>
      </c>
      <c r="Z50">
        <v>1</v>
      </c>
      <c r="AA50">
        <v>32</v>
      </c>
      <c r="AB50">
        <v>3</v>
      </c>
      <c r="AC50">
        <v>3</v>
      </c>
      <c r="AD50">
        <v>1</v>
      </c>
      <c r="AE50">
        <v>9888</v>
      </c>
      <c r="AF50">
        <v>6770</v>
      </c>
      <c r="AG50">
        <v>1</v>
      </c>
      <c r="AH50">
        <v>21</v>
      </c>
      <c r="AI50">
        <v>4</v>
      </c>
      <c r="AJ50">
        <v>1</v>
      </c>
      <c r="AK50">
        <v>80</v>
      </c>
      <c r="AL50">
        <v>0</v>
      </c>
      <c r="AM50">
        <v>14</v>
      </c>
      <c r="AN50">
        <v>2</v>
      </c>
      <c r="AO50">
        <v>14</v>
      </c>
      <c r="AP50">
        <v>8</v>
      </c>
      <c r="AQ50">
        <v>2</v>
      </c>
      <c r="AR50">
        <v>1</v>
      </c>
    </row>
    <row r="51" spans="1:44" x14ac:dyDescent="0.3">
      <c r="A51" t="s">
        <v>56</v>
      </c>
      <c r="B51" t="s">
        <v>45</v>
      </c>
      <c r="C51" t="s">
        <v>69</v>
      </c>
      <c r="D51" t="s">
        <v>59</v>
      </c>
      <c r="E51" t="s">
        <v>60</v>
      </c>
      <c r="F51" t="s">
        <v>72</v>
      </c>
      <c r="G51" t="s">
        <v>1466</v>
      </c>
      <c r="H51">
        <v>1516</v>
      </c>
      <c r="I51" t="s">
        <v>62</v>
      </c>
      <c r="J51" t="s">
        <v>95</v>
      </c>
      <c r="K51" t="s">
        <v>53</v>
      </c>
      <c r="L51" t="s">
        <v>56</v>
      </c>
      <c r="M51" t="s">
        <v>54</v>
      </c>
      <c r="N51">
        <v>5</v>
      </c>
      <c r="O51">
        <v>-2</v>
      </c>
      <c r="P51">
        <v>0</v>
      </c>
      <c r="Q51">
        <v>32</v>
      </c>
      <c r="R51">
        <v>0</v>
      </c>
      <c r="T51">
        <v>0</v>
      </c>
      <c r="U51">
        <v>1</v>
      </c>
      <c r="V51">
        <v>495</v>
      </c>
      <c r="W51">
        <v>10</v>
      </c>
      <c r="X51" t="s">
        <v>77</v>
      </c>
      <c r="Y51">
        <v>1</v>
      </c>
      <c r="Z51">
        <v>3</v>
      </c>
      <c r="AA51">
        <v>64</v>
      </c>
      <c r="AB51">
        <v>3</v>
      </c>
      <c r="AC51">
        <v>3</v>
      </c>
      <c r="AD51">
        <v>4</v>
      </c>
      <c r="AE51">
        <v>11244</v>
      </c>
      <c r="AF51">
        <v>21072</v>
      </c>
      <c r="AG51">
        <v>2</v>
      </c>
      <c r="AH51">
        <v>25</v>
      </c>
      <c r="AI51">
        <v>4</v>
      </c>
      <c r="AJ51">
        <v>2</v>
      </c>
      <c r="AK51">
        <v>80</v>
      </c>
      <c r="AL51">
        <v>0</v>
      </c>
      <c r="AM51">
        <v>10</v>
      </c>
      <c r="AN51">
        <v>4</v>
      </c>
      <c r="AO51">
        <v>5</v>
      </c>
      <c r="AP51">
        <v>2</v>
      </c>
      <c r="AQ51">
        <v>0</v>
      </c>
      <c r="AR51">
        <v>0</v>
      </c>
    </row>
    <row r="52" spans="1:44" x14ac:dyDescent="0.3">
      <c r="A52" t="s">
        <v>56</v>
      </c>
      <c r="B52" t="s">
        <v>45</v>
      </c>
      <c r="C52" t="s">
        <v>58</v>
      </c>
      <c r="D52" t="s">
        <v>59</v>
      </c>
      <c r="E52" t="s">
        <v>60</v>
      </c>
      <c r="F52" t="s">
        <v>72</v>
      </c>
      <c r="G52" t="s">
        <v>1464</v>
      </c>
      <c r="H52">
        <v>1993</v>
      </c>
      <c r="I52" t="s">
        <v>62</v>
      </c>
      <c r="J52" t="s">
        <v>83</v>
      </c>
      <c r="K52" t="s">
        <v>53</v>
      </c>
      <c r="L52" t="s">
        <v>56</v>
      </c>
      <c r="M52" t="s">
        <v>54</v>
      </c>
      <c r="N52">
        <v>3</v>
      </c>
      <c r="O52">
        <v>-2</v>
      </c>
      <c r="P52">
        <v>0</v>
      </c>
      <c r="Q52">
        <v>47</v>
      </c>
      <c r="R52">
        <v>0</v>
      </c>
      <c r="T52">
        <v>0</v>
      </c>
      <c r="U52">
        <v>1</v>
      </c>
      <c r="V52">
        <v>1180</v>
      </c>
      <c r="W52">
        <v>25</v>
      </c>
      <c r="X52" t="s">
        <v>77</v>
      </c>
      <c r="Y52">
        <v>1</v>
      </c>
      <c r="Z52">
        <v>1</v>
      </c>
      <c r="AA52">
        <v>84</v>
      </c>
      <c r="AB52">
        <v>3</v>
      </c>
      <c r="AC52">
        <v>3</v>
      </c>
      <c r="AD52">
        <v>3</v>
      </c>
      <c r="AE52">
        <v>8633</v>
      </c>
      <c r="AF52">
        <v>13084</v>
      </c>
      <c r="AG52">
        <v>2</v>
      </c>
      <c r="AH52">
        <v>23</v>
      </c>
      <c r="AI52">
        <v>4</v>
      </c>
      <c r="AJ52">
        <v>2</v>
      </c>
      <c r="AK52">
        <v>80</v>
      </c>
      <c r="AL52">
        <v>0</v>
      </c>
      <c r="AM52">
        <v>25</v>
      </c>
      <c r="AN52">
        <v>3</v>
      </c>
      <c r="AO52">
        <v>17</v>
      </c>
      <c r="AP52">
        <v>14</v>
      </c>
      <c r="AQ52">
        <v>12</v>
      </c>
      <c r="AR52">
        <v>11</v>
      </c>
    </row>
    <row r="53" spans="1:44" x14ac:dyDescent="0.3">
      <c r="A53" t="s">
        <v>56</v>
      </c>
      <c r="B53" t="s">
        <v>45</v>
      </c>
      <c r="C53" t="s">
        <v>58</v>
      </c>
      <c r="D53" t="s">
        <v>59</v>
      </c>
      <c r="E53" t="s">
        <v>60</v>
      </c>
      <c r="F53" t="s">
        <v>113</v>
      </c>
      <c r="G53" t="s">
        <v>1463</v>
      </c>
      <c r="H53">
        <v>1546</v>
      </c>
      <c r="I53" t="s">
        <v>62</v>
      </c>
      <c r="J53" t="s">
        <v>63</v>
      </c>
      <c r="K53" t="s">
        <v>64</v>
      </c>
      <c r="L53" t="s">
        <v>56</v>
      </c>
      <c r="M53" t="s">
        <v>54</v>
      </c>
      <c r="N53">
        <v>3</v>
      </c>
      <c r="O53">
        <v>-2</v>
      </c>
      <c r="P53">
        <v>0</v>
      </c>
      <c r="Q53">
        <v>45</v>
      </c>
      <c r="R53">
        <v>0</v>
      </c>
      <c r="T53">
        <v>0</v>
      </c>
      <c r="U53">
        <v>1</v>
      </c>
      <c r="V53">
        <v>950</v>
      </c>
      <c r="W53">
        <v>28</v>
      </c>
      <c r="X53" t="s">
        <v>77</v>
      </c>
      <c r="Y53">
        <v>1</v>
      </c>
      <c r="Z53">
        <v>4</v>
      </c>
      <c r="AA53">
        <v>97</v>
      </c>
      <c r="AB53">
        <v>3</v>
      </c>
      <c r="AC53">
        <v>1</v>
      </c>
      <c r="AD53">
        <v>4</v>
      </c>
      <c r="AE53">
        <v>2132</v>
      </c>
      <c r="AF53">
        <v>4585</v>
      </c>
      <c r="AG53">
        <v>4</v>
      </c>
      <c r="AH53">
        <v>20</v>
      </c>
      <c r="AI53">
        <v>4</v>
      </c>
      <c r="AJ53">
        <v>4</v>
      </c>
      <c r="AK53">
        <v>80</v>
      </c>
      <c r="AL53">
        <v>1</v>
      </c>
      <c r="AM53">
        <v>8</v>
      </c>
      <c r="AN53">
        <v>3</v>
      </c>
      <c r="AO53">
        <v>5</v>
      </c>
      <c r="AP53">
        <v>4</v>
      </c>
      <c r="AQ53">
        <v>0</v>
      </c>
      <c r="AR53">
        <v>3</v>
      </c>
    </row>
    <row r="54" spans="1:44" x14ac:dyDescent="0.3">
      <c r="A54" t="s">
        <v>56</v>
      </c>
      <c r="B54" t="s">
        <v>45</v>
      </c>
      <c r="C54" t="s">
        <v>46</v>
      </c>
      <c r="D54" t="s">
        <v>59</v>
      </c>
      <c r="E54" t="s">
        <v>60</v>
      </c>
      <c r="F54" t="s">
        <v>49</v>
      </c>
      <c r="G54" t="s">
        <v>1462</v>
      </c>
      <c r="H54">
        <v>1999</v>
      </c>
      <c r="I54" t="s">
        <v>62</v>
      </c>
      <c r="J54" t="s">
        <v>63</v>
      </c>
      <c r="K54" t="s">
        <v>64</v>
      </c>
      <c r="L54" t="s">
        <v>56</v>
      </c>
      <c r="M54" t="s">
        <v>54</v>
      </c>
      <c r="N54">
        <v>3</v>
      </c>
      <c r="O54">
        <v>-2</v>
      </c>
      <c r="P54">
        <v>0</v>
      </c>
      <c r="Q54">
        <v>41</v>
      </c>
      <c r="R54">
        <v>0</v>
      </c>
      <c r="T54">
        <v>0</v>
      </c>
      <c r="U54">
        <v>1</v>
      </c>
      <c r="V54">
        <v>642</v>
      </c>
      <c r="W54">
        <v>1</v>
      </c>
      <c r="X54" t="s">
        <v>77</v>
      </c>
      <c r="Y54">
        <v>1</v>
      </c>
      <c r="Z54">
        <v>4</v>
      </c>
      <c r="AA54">
        <v>76</v>
      </c>
      <c r="AB54">
        <v>3</v>
      </c>
      <c r="AC54">
        <v>1</v>
      </c>
      <c r="AD54">
        <v>4</v>
      </c>
      <c r="AE54">
        <v>2782</v>
      </c>
      <c r="AF54">
        <v>21412</v>
      </c>
      <c r="AG54">
        <v>3</v>
      </c>
      <c r="AH54">
        <v>22</v>
      </c>
      <c r="AI54">
        <v>4</v>
      </c>
      <c r="AJ54">
        <v>1</v>
      </c>
      <c r="AK54">
        <v>80</v>
      </c>
      <c r="AL54">
        <v>1</v>
      </c>
      <c r="AM54">
        <v>12</v>
      </c>
      <c r="AN54">
        <v>3</v>
      </c>
      <c r="AO54">
        <v>5</v>
      </c>
      <c r="AP54">
        <v>3</v>
      </c>
      <c r="AQ54">
        <v>1</v>
      </c>
      <c r="AR54">
        <v>0</v>
      </c>
    </row>
    <row r="55" spans="1:44" x14ac:dyDescent="0.3">
      <c r="A55" t="s">
        <v>56</v>
      </c>
      <c r="B55" t="s">
        <v>45</v>
      </c>
      <c r="C55" t="s">
        <v>46</v>
      </c>
      <c r="D55" t="s">
        <v>59</v>
      </c>
      <c r="E55" t="s">
        <v>60</v>
      </c>
      <c r="F55" t="s">
        <v>72</v>
      </c>
      <c r="G55" t="s">
        <v>1457</v>
      </c>
      <c r="H55">
        <v>1654</v>
      </c>
      <c r="I55" t="s">
        <v>62</v>
      </c>
      <c r="J55" t="s">
        <v>81</v>
      </c>
      <c r="K55" t="s">
        <v>64</v>
      </c>
      <c r="L55" t="s">
        <v>56</v>
      </c>
      <c r="M55" t="s">
        <v>54</v>
      </c>
      <c r="N55">
        <v>3</v>
      </c>
      <c r="O55">
        <v>-2</v>
      </c>
      <c r="P55">
        <v>0</v>
      </c>
      <c r="Q55">
        <v>39</v>
      </c>
      <c r="R55">
        <v>0</v>
      </c>
      <c r="T55">
        <v>0</v>
      </c>
      <c r="U55">
        <v>1</v>
      </c>
      <c r="V55">
        <v>492</v>
      </c>
      <c r="W55">
        <v>12</v>
      </c>
      <c r="X55" t="s">
        <v>77</v>
      </c>
      <c r="Y55">
        <v>1</v>
      </c>
      <c r="Z55">
        <v>4</v>
      </c>
      <c r="AA55">
        <v>66</v>
      </c>
      <c r="AB55">
        <v>3</v>
      </c>
      <c r="AC55">
        <v>2</v>
      </c>
      <c r="AD55">
        <v>2</v>
      </c>
      <c r="AE55">
        <v>5295</v>
      </c>
      <c r="AF55">
        <v>7693</v>
      </c>
      <c r="AG55">
        <v>4</v>
      </c>
      <c r="AH55">
        <v>21</v>
      </c>
      <c r="AI55">
        <v>4</v>
      </c>
      <c r="AJ55">
        <v>3</v>
      </c>
      <c r="AK55">
        <v>80</v>
      </c>
      <c r="AL55">
        <v>0</v>
      </c>
      <c r="AM55">
        <v>7</v>
      </c>
      <c r="AN55">
        <v>3</v>
      </c>
      <c r="AO55">
        <v>5</v>
      </c>
      <c r="AP55">
        <v>4</v>
      </c>
      <c r="AQ55">
        <v>1</v>
      </c>
      <c r="AR55">
        <v>0</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45</v>
      </c>
      <c r="C57" t="s">
        <v>46</v>
      </c>
      <c r="D57" t="s">
        <v>59</v>
      </c>
      <c r="E57" t="s">
        <v>60</v>
      </c>
      <c r="F57" t="s">
        <v>72</v>
      </c>
      <c r="G57" t="s">
        <v>1456</v>
      </c>
      <c r="H57">
        <v>1768</v>
      </c>
      <c r="I57" t="s">
        <v>62</v>
      </c>
      <c r="J57" t="s">
        <v>68</v>
      </c>
      <c r="K57" t="s">
        <v>79</v>
      </c>
      <c r="L57" t="s">
        <v>56</v>
      </c>
      <c r="M57" t="s">
        <v>54</v>
      </c>
      <c r="N57">
        <v>6</v>
      </c>
      <c r="O57">
        <v>-2</v>
      </c>
      <c r="P57">
        <v>0</v>
      </c>
      <c r="Q57">
        <v>42</v>
      </c>
      <c r="R57">
        <v>0</v>
      </c>
      <c r="T57">
        <v>0</v>
      </c>
      <c r="U57">
        <v>1</v>
      </c>
      <c r="V57">
        <v>855</v>
      </c>
      <c r="W57">
        <v>12</v>
      </c>
      <c r="X57" t="s">
        <v>77</v>
      </c>
      <c r="Y57">
        <v>1</v>
      </c>
      <c r="Z57">
        <v>2</v>
      </c>
      <c r="AA57">
        <v>57</v>
      </c>
      <c r="AB57">
        <v>3</v>
      </c>
      <c r="AC57">
        <v>1</v>
      </c>
      <c r="AD57">
        <v>2</v>
      </c>
      <c r="AE57">
        <v>2766</v>
      </c>
      <c r="AF57">
        <v>8952</v>
      </c>
      <c r="AG57">
        <v>8</v>
      </c>
      <c r="AH57">
        <v>22</v>
      </c>
      <c r="AI57">
        <v>4</v>
      </c>
      <c r="AJ57">
        <v>2</v>
      </c>
      <c r="AK57">
        <v>80</v>
      </c>
      <c r="AL57">
        <v>3</v>
      </c>
      <c r="AM57">
        <v>7</v>
      </c>
      <c r="AN57">
        <v>2</v>
      </c>
      <c r="AO57">
        <v>5</v>
      </c>
      <c r="AP57">
        <v>3</v>
      </c>
      <c r="AQ57">
        <v>0</v>
      </c>
      <c r="AR57">
        <v>4</v>
      </c>
    </row>
    <row r="58" spans="1:44" x14ac:dyDescent="0.3">
      <c r="A58" t="s">
        <v>56</v>
      </c>
      <c r="B58" t="s">
        <v>45</v>
      </c>
      <c r="C58" t="s">
        <v>69</v>
      </c>
      <c r="D58" t="s">
        <v>59</v>
      </c>
      <c r="E58" t="s">
        <v>161</v>
      </c>
      <c r="F58" t="s">
        <v>49</v>
      </c>
      <c r="G58" t="s">
        <v>1452</v>
      </c>
      <c r="H58">
        <v>1499</v>
      </c>
      <c r="I58" t="s">
        <v>62</v>
      </c>
      <c r="J58" t="s">
        <v>163</v>
      </c>
      <c r="K58" t="s">
        <v>79</v>
      </c>
      <c r="L58" t="s">
        <v>56</v>
      </c>
      <c r="M58" t="s">
        <v>54</v>
      </c>
      <c r="N58">
        <v>3</v>
      </c>
      <c r="O58">
        <v>-2</v>
      </c>
      <c r="P58">
        <v>0</v>
      </c>
      <c r="Q58">
        <v>30</v>
      </c>
      <c r="R58">
        <v>0</v>
      </c>
      <c r="T58">
        <v>0</v>
      </c>
      <c r="U58">
        <v>1</v>
      </c>
      <c r="V58">
        <v>330</v>
      </c>
      <c r="W58">
        <v>1</v>
      </c>
      <c r="X58" t="s">
        <v>77</v>
      </c>
      <c r="Y58">
        <v>1</v>
      </c>
      <c r="Z58">
        <v>3</v>
      </c>
      <c r="AA58">
        <v>46</v>
      </c>
      <c r="AB58">
        <v>3</v>
      </c>
      <c r="AC58">
        <v>1</v>
      </c>
      <c r="AD58">
        <v>3</v>
      </c>
      <c r="AE58">
        <v>2064</v>
      </c>
      <c r="AF58">
        <v>15428</v>
      </c>
      <c r="AG58">
        <v>0</v>
      </c>
      <c r="AH58">
        <v>21</v>
      </c>
      <c r="AI58">
        <v>4</v>
      </c>
      <c r="AJ58">
        <v>1</v>
      </c>
      <c r="AK58">
        <v>80</v>
      </c>
      <c r="AL58">
        <v>1</v>
      </c>
      <c r="AM58">
        <v>6</v>
      </c>
      <c r="AN58">
        <v>4</v>
      </c>
      <c r="AO58">
        <v>5</v>
      </c>
      <c r="AP58">
        <v>3</v>
      </c>
      <c r="AQ58">
        <v>1</v>
      </c>
      <c r="AR58">
        <v>3</v>
      </c>
    </row>
    <row r="59" spans="1:44" x14ac:dyDescent="0.3">
      <c r="A59" t="s">
        <v>56</v>
      </c>
      <c r="B59" t="s">
        <v>57</v>
      </c>
      <c r="C59" t="s">
        <v>69</v>
      </c>
      <c r="D59" t="s">
        <v>59</v>
      </c>
      <c r="E59" t="s">
        <v>60</v>
      </c>
      <c r="F59" t="s">
        <v>49</v>
      </c>
      <c r="G59" t="s">
        <v>1449</v>
      </c>
      <c r="H59">
        <v>1956</v>
      </c>
      <c r="I59" t="s">
        <v>62</v>
      </c>
      <c r="J59" t="s">
        <v>63</v>
      </c>
      <c r="K59" t="s">
        <v>64</v>
      </c>
      <c r="L59" t="s">
        <v>56</v>
      </c>
      <c r="M59" t="s">
        <v>54</v>
      </c>
      <c r="N59">
        <v>6</v>
      </c>
      <c r="O59">
        <v>-2</v>
      </c>
      <c r="P59">
        <v>0</v>
      </c>
      <c r="Q59">
        <v>31</v>
      </c>
      <c r="R59">
        <v>0</v>
      </c>
      <c r="T59">
        <v>0</v>
      </c>
      <c r="U59">
        <v>1</v>
      </c>
      <c r="V59">
        <v>1125</v>
      </c>
      <c r="W59">
        <v>1</v>
      </c>
      <c r="X59" t="s">
        <v>77</v>
      </c>
      <c r="Y59">
        <v>1</v>
      </c>
      <c r="Z59">
        <v>4</v>
      </c>
      <c r="AA59">
        <v>48</v>
      </c>
      <c r="AB59">
        <v>1</v>
      </c>
      <c r="AC59">
        <v>2</v>
      </c>
      <c r="AD59">
        <v>1</v>
      </c>
      <c r="AE59">
        <v>5003</v>
      </c>
      <c r="AF59">
        <v>5771</v>
      </c>
      <c r="AG59">
        <v>1</v>
      </c>
      <c r="AH59">
        <v>21</v>
      </c>
      <c r="AI59">
        <v>4</v>
      </c>
      <c r="AJ59">
        <v>2</v>
      </c>
      <c r="AK59">
        <v>80</v>
      </c>
      <c r="AL59">
        <v>0</v>
      </c>
      <c r="AM59">
        <v>10</v>
      </c>
      <c r="AN59">
        <v>3</v>
      </c>
      <c r="AO59">
        <v>10</v>
      </c>
      <c r="AP59">
        <v>8</v>
      </c>
      <c r="AQ59">
        <v>8</v>
      </c>
      <c r="AR59">
        <v>7</v>
      </c>
    </row>
    <row r="60" spans="1:44" x14ac:dyDescent="0.3">
      <c r="A60" t="s">
        <v>56</v>
      </c>
      <c r="B60" t="s">
        <v>91</v>
      </c>
      <c r="C60" t="s">
        <v>75</v>
      </c>
      <c r="D60" t="s">
        <v>59</v>
      </c>
      <c r="E60" t="s">
        <v>48</v>
      </c>
      <c r="F60" t="s">
        <v>72</v>
      </c>
      <c r="G60" t="s">
        <v>1445</v>
      </c>
      <c r="H60">
        <v>1824</v>
      </c>
      <c r="I60" t="s">
        <v>62</v>
      </c>
      <c r="J60" t="s">
        <v>95</v>
      </c>
      <c r="K60" t="s">
        <v>79</v>
      </c>
      <c r="L60" t="s">
        <v>56</v>
      </c>
      <c r="M60" t="s">
        <v>54</v>
      </c>
      <c r="N60">
        <v>0</v>
      </c>
      <c r="O60">
        <v>-2</v>
      </c>
      <c r="P60">
        <v>0</v>
      </c>
      <c r="Q60">
        <v>58</v>
      </c>
      <c r="R60">
        <v>0</v>
      </c>
      <c r="T60">
        <v>0</v>
      </c>
      <c r="U60">
        <v>1</v>
      </c>
      <c r="V60">
        <v>350</v>
      </c>
      <c r="W60">
        <v>2</v>
      </c>
      <c r="X60" t="s">
        <v>77</v>
      </c>
      <c r="Y60">
        <v>1</v>
      </c>
      <c r="Z60">
        <v>2</v>
      </c>
      <c r="AA60">
        <v>52</v>
      </c>
      <c r="AB60">
        <v>3</v>
      </c>
      <c r="AC60">
        <v>4</v>
      </c>
      <c r="AD60">
        <v>2</v>
      </c>
      <c r="AE60">
        <v>16291</v>
      </c>
      <c r="AF60">
        <v>22577</v>
      </c>
      <c r="AG60">
        <v>4</v>
      </c>
      <c r="AH60">
        <v>22</v>
      </c>
      <c r="AI60">
        <v>4</v>
      </c>
      <c r="AJ60">
        <v>4</v>
      </c>
      <c r="AK60">
        <v>80</v>
      </c>
      <c r="AL60">
        <v>1</v>
      </c>
      <c r="AM60">
        <v>37</v>
      </c>
      <c r="AN60">
        <v>2</v>
      </c>
      <c r="AO60">
        <v>16</v>
      </c>
      <c r="AP60">
        <v>9</v>
      </c>
      <c r="AQ60">
        <v>14</v>
      </c>
      <c r="AR60">
        <v>14</v>
      </c>
    </row>
    <row r="61" spans="1:44" x14ac:dyDescent="0.3">
      <c r="A61" t="s">
        <v>56</v>
      </c>
      <c r="B61" t="s">
        <v>91</v>
      </c>
      <c r="C61" t="s">
        <v>69</v>
      </c>
      <c r="D61" t="s">
        <v>59</v>
      </c>
      <c r="E61" t="s">
        <v>60</v>
      </c>
      <c r="F61" t="s">
        <v>72</v>
      </c>
      <c r="G61" t="s">
        <v>1444</v>
      </c>
      <c r="H61">
        <v>1693</v>
      </c>
      <c r="I61" t="s">
        <v>62</v>
      </c>
      <c r="J61" t="s">
        <v>68</v>
      </c>
      <c r="K61" t="s">
        <v>53</v>
      </c>
      <c r="L61" t="s">
        <v>56</v>
      </c>
      <c r="M61" t="s">
        <v>54</v>
      </c>
      <c r="N61">
        <v>5</v>
      </c>
      <c r="O61">
        <v>-2</v>
      </c>
      <c r="P61">
        <v>0</v>
      </c>
      <c r="Q61">
        <v>26</v>
      </c>
      <c r="R61">
        <v>0</v>
      </c>
      <c r="T61">
        <v>0</v>
      </c>
      <c r="U61">
        <v>1</v>
      </c>
      <c r="V61">
        <v>786</v>
      </c>
      <c r="W61">
        <v>7</v>
      </c>
      <c r="X61" t="s">
        <v>77</v>
      </c>
      <c r="Y61">
        <v>1</v>
      </c>
      <c r="Z61">
        <v>4</v>
      </c>
      <c r="AA61">
        <v>76</v>
      </c>
      <c r="AB61">
        <v>3</v>
      </c>
      <c r="AC61">
        <v>1</v>
      </c>
      <c r="AD61">
        <v>4</v>
      </c>
      <c r="AE61">
        <v>2570</v>
      </c>
      <c r="AF61">
        <v>11925</v>
      </c>
      <c r="AG61">
        <v>1</v>
      </c>
      <c r="AH61">
        <v>20</v>
      </c>
      <c r="AI61">
        <v>4</v>
      </c>
      <c r="AJ61">
        <v>3</v>
      </c>
      <c r="AK61">
        <v>80</v>
      </c>
      <c r="AL61">
        <v>0</v>
      </c>
      <c r="AM61">
        <v>7</v>
      </c>
      <c r="AN61">
        <v>3</v>
      </c>
      <c r="AO61">
        <v>7</v>
      </c>
      <c r="AP61">
        <v>7</v>
      </c>
      <c r="AQ61">
        <v>5</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45</v>
      </c>
      <c r="C63" t="s">
        <v>69</v>
      </c>
      <c r="D63" t="s">
        <v>59</v>
      </c>
      <c r="E63" t="s">
        <v>48</v>
      </c>
      <c r="F63" t="s">
        <v>106</v>
      </c>
      <c r="G63" t="s">
        <v>1439</v>
      </c>
      <c r="H63">
        <v>2035</v>
      </c>
      <c r="I63" t="s">
        <v>51</v>
      </c>
      <c r="J63" t="s">
        <v>52</v>
      </c>
      <c r="K63" t="s">
        <v>64</v>
      </c>
      <c r="L63" t="s">
        <v>56</v>
      </c>
      <c r="M63" t="s">
        <v>54</v>
      </c>
      <c r="N63">
        <v>2</v>
      </c>
      <c r="O63">
        <v>-2</v>
      </c>
      <c r="P63">
        <v>0</v>
      </c>
      <c r="Q63">
        <v>34</v>
      </c>
      <c r="R63">
        <v>0</v>
      </c>
      <c r="T63">
        <v>0</v>
      </c>
      <c r="U63">
        <v>1</v>
      </c>
      <c r="V63">
        <v>704</v>
      </c>
      <c r="W63">
        <v>28</v>
      </c>
      <c r="X63" t="s">
        <v>77</v>
      </c>
      <c r="Y63">
        <v>1</v>
      </c>
      <c r="Z63">
        <v>4</v>
      </c>
      <c r="AA63">
        <v>95</v>
      </c>
      <c r="AB63">
        <v>2</v>
      </c>
      <c r="AC63">
        <v>2</v>
      </c>
      <c r="AD63">
        <v>1</v>
      </c>
      <c r="AE63">
        <v>6712</v>
      </c>
      <c r="AF63">
        <v>8978</v>
      </c>
      <c r="AG63">
        <v>1</v>
      </c>
      <c r="AH63">
        <v>21</v>
      </c>
      <c r="AI63">
        <v>4</v>
      </c>
      <c r="AJ63">
        <v>4</v>
      </c>
      <c r="AK63">
        <v>80</v>
      </c>
      <c r="AL63">
        <v>2</v>
      </c>
      <c r="AM63">
        <v>8</v>
      </c>
      <c r="AN63">
        <v>3</v>
      </c>
      <c r="AO63">
        <v>8</v>
      </c>
      <c r="AP63">
        <v>7</v>
      </c>
      <c r="AQ63">
        <v>1</v>
      </c>
      <c r="AR63">
        <v>7</v>
      </c>
    </row>
    <row r="64" spans="1:44" x14ac:dyDescent="0.3">
      <c r="A64" t="s">
        <v>56</v>
      </c>
      <c r="B64" t="s">
        <v>45</v>
      </c>
      <c r="C64" t="s">
        <v>46</v>
      </c>
      <c r="D64" t="s">
        <v>59</v>
      </c>
      <c r="E64" t="s">
        <v>48</v>
      </c>
      <c r="F64" t="s">
        <v>106</v>
      </c>
      <c r="G64" t="s">
        <v>1437</v>
      </c>
      <c r="H64">
        <v>1909</v>
      </c>
      <c r="I64" t="s">
        <v>51</v>
      </c>
      <c r="J64" t="s">
        <v>52</v>
      </c>
      <c r="K64" t="s">
        <v>64</v>
      </c>
      <c r="L64" t="s">
        <v>56</v>
      </c>
      <c r="M64" t="s">
        <v>54</v>
      </c>
      <c r="N64">
        <v>3</v>
      </c>
      <c r="O64">
        <v>-2</v>
      </c>
      <c r="P64">
        <v>0</v>
      </c>
      <c r="Q64">
        <v>41</v>
      </c>
      <c r="R64">
        <v>0</v>
      </c>
      <c r="T64">
        <v>0</v>
      </c>
      <c r="U64">
        <v>1</v>
      </c>
      <c r="V64">
        <v>337</v>
      </c>
      <c r="W64">
        <v>8</v>
      </c>
      <c r="X64" t="s">
        <v>77</v>
      </c>
      <c r="Y64">
        <v>1</v>
      </c>
      <c r="Z64">
        <v>3</v>
      </c>
      <c r="AA64">
        <v>54</v>
      </c>
      <c r="AB64">
        <v>3</v>
      </c>
      <c r="AC64">
        <v>2</v>
      </c>
      <c r="AD64">
        <v>1</v>
      </c>
      <c r="AE64">
        <v>4393</v>
      </c>
      <c r="AF64">
        <v>26841</v>
      </c>
      <c r="AG64">
        <v>5</v>
      </c>
      <c r="AH64">
        <v>21</v>
      </c>
      <c r="AI64">
        <v>4</v>
      </c>
      <c r="AJ64">
        <v>3</v>
      </c>
      <c r="AK64">
        <v>80</v>
      </c>
      <c r="AL64">
        <v>1</v>
      </c>
      <c r="AM64">
        <v>14</v>
      </c>
      <c r="AN64">
        <v>3</v>
      </c>
      <c r="AO64">
        <v>5</v>
      </c>
      <c r="AP64">
        <v>4</v>
      </c>
      <c r="AQ64">
        <v>1</v>
      </c>
      <c r="AR64">
        <v>4</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45</v>
      </c>
      <c r="C72" t="s">
        <v>69</v>
      </c>
      <c r="D72" t="s">
        <v>59</v>
      </c>
      <c r="E72" t="s">
        <v>60</v>
      </c>
      <c r="F72" t="s">
        <v>72</v>
      </c>
      <c r="G72" t="s">
        <v>1435</v>
      </c>
      <c r="H72">
        <v>1834</v>
      </c>
      <c r="I72" t="s">
        <v>51</v>
      </c>
      <c r="J72" t="s">
        <v>63</v>
      </c>
      <c r="K72" t="s">
        <v>64</v>
      </c>
      <c r="L72" t="s">
        <v>56</v>
      </c>
      <c r="M72" t="s">
        <v>54</v>
      </c>
      <c r="N72">
        <v>3</v>
      </c>
      <c r="O72">
        <v>-2</v>
      </c>
      <c r="P72">
        <v>0</v>
      </c>
      <c r="Q72">
        <v>28</v>
      </c>
      <c r="R72">
        <v>0</v>
      </c>
      <c r="T72">
        <v>0</v>
      </c>
      <c r="U72">
        <v>1</v>
      </c>
      <c r="V72">
        <v>1217</v>
      </c>
      <c r="W72">
        <v>1</v>
      </c>
      <c r="X72" t="s">
        <v>77</v>
      </c>
      <c r="Y72">
        <v>1</v>
      </c>
      <c r="Z72">
        <v>3</v>
      </c>
      <c r="AA72">
        <v>67</v>
      </c>
      <c r="AB72">
        <v>3</v>
      </c>
      <c r="AC72">
        <v>1</v>
      </c>
      <c r="AD72">
        <v>1</v>
      </c>
      <c r="AE72">
        <v>3591</v>
      </c>
      <c r="AF72">
        <v>12719</v>
      </c>
      <c r="AG72">
        <v>1</v>
      </c>
      <c r="AH72">
        <v>25</v>
      </c>
      <c r="AI72">
        <v>4</v>
      </c>
      <c r="AJ72">
        <v>3</v>
      </c>
      <c r="AK72">
        <v>80</v>
      </c>
      <c r="AL72">
        <v>1</v>
      </c>
      <c r="AM72">
        <v>3</v>
      </c>
      <c r="AN72">
        <v>3</v>
      </c>
      <c r="AO72">
        <v>3</v>
      </c>
      <c r="AP72">
        <v>2</v>
      </c>
      <c r="AQ72">
        <v>1</v>
      </c>
      <c r="AR72">
        <v>2</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49</v>
      </c>
      <c r="G74" t="s">
        <v>1430</v>
      </c>
      <c r="H74">
        <v>1581</v>
      </c>
      <c r="I74" t="s">
        <v>51</v>
      </c>
      <c r="J74" t="s">
        <v>63</v>
      </c>
      <c r="K74" t="s">
        <v>64</v>
      </c>
      <c r="L74" t="s">
        <v>56</v>
      </c>
      <c r="M74" t="s">
        <v>54</v>
      </c>
      <c r="N74">
        <v>5</v>
      </c>
      <c r="O74">
        <v>-2</v>
      </c>
      <c r="P74">
        <v>0</v>
      </c>
      <c r="Q74">
        <v>26</v>
      </c>
      <c r="R74">
        <v>0</v>
      </c>
      <c r="T74">
        <v>0</v>
      </c>
      <c r="U74">
        <v>1</v>
      </c>
      <c r="V74">
        <v>474</v>
      </c>
      <c r="W74">
        <v>3</v>
      </c>
      <c r="X74" t="s">
        <v>77</v>
      </c>
      <c r="Y74">
        <v>1</v>
      </c>
      <c r="Z74">
        <v>1</v>
      </c>
      <c r="AA74">
        <v>89</v>
      </c>
      <c r="AB74">
        <v>3</v>
      </c>
      <c r="AC74">
        <v>1</v>
      </c>
      <c r="AD74">
        <v>4</v>
      </c>
      <c r="AE74">
        <v>2061</v>
      </c>
      <c r="AF74">
        <v>11133</v>
      </c>
      <c r="AG74">
        <v>1</v>
      </c>
      <c r="AH74">
        <v>21</v>
      </c>
      <c r="AI74">
        <v>4</v>
      </c>
      <c r="AJ74">
        <v>1</v>
      </c>
      <c r="AK74">
        <v>80</v>
      </c>
      <c r="AL74">
        <v>0</v>
      </c>
      <c r="AM74">
        <v>1</v>
      </c>
      <c r="AN74">
        <v>3</v>
      </c>
      <c r="AO74">
        <v>1</v>
      </c>
      <c r="AP74">
        <v>0</v>
      </c>
      <c r="AQ74">
        <v>0</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72</v>
      </c>
      <c r="G77" t="s">
        <v>1429</v>
      </c>
      <c r="H77">
        <v>1622</v>
      </c>
      <c r="I77" t="s">
        <v>51</v>
      </c>
      <c r="J77" t="s">
        <v>81</v>
      </c>
      <c r="K77" t="s">
        <v>79</v>
      </c>
      <c r="L77" t="s">
        <v>56</v>
      </c>
      <c r="M77" t="s">
        <v>54</v>
      </c>
      <c r="N77">
        <v>5</v>
      </c>
      <c r="O77">
        <v>-2</v>
      </c>
      <c r="P77">
        <v>0</v>
      </c>
      <c r="Q77">
        <v>28</v>
      </c>
      <c r="R77">
        <v>0</v>
      </c>
      <c r="T77">
        <v>0</v>
      </c>
      <c r="U77">
        <v>1</v>
      </c>
      <c r="V77">
        <v>580</v>
      </c>
      <c r="W77">
        <v>27</v>
      </c>
      <c r="X77" t="s">
        <v>77</v>
      </c>
      <c r="Y77">
        <v>1</v>
      </c>
      <c r="Z77">
        <v>2</v>
      </c>
      <c r="AA77">
        <v>39</v>
      </c>
      <c r="AB77">
        <v>1</v>
      </c>
      <c r="AC77">
        <v>2</v>
      </c>
      <c r="AD77">
        <v>1</v>
      </c>
      <c r="AE77">
        <v>4877</v>
      </c>
      <c r="AF77">
        <v>20460</v>
      </c>
      <c r="AG77">
        <v>0</v>
      </c>
      <c r="AH77">
        <v>21</v>
      </c>
      <c r="AI77">
        <v>4</v>
      </c>
      <c r="AJ77">
        <v>2</v>
      </c>
      <c r="AK77">
        <v>80</v>
      </c>
      <c r="AL77">
        <v>1</v>
      </c>
      <c r="AM77">
        <v>6</v>
      </c>
      <c r="AN77">
        <v>2</v>
      </c>
      <c r="AO77">
        <v>5</v>
      </c>
      <c r="AP77">
        <v>3</v>
      </c>
      <c r="AQ77">
        <v>0</v>
      </c>
      <c r="AR77">
        <v>0</v>
      </c>
    </row>
    <row r="78" spans="1:44" x14ac:dyDescent="0.3">
      <c r="A78" t="s">
        <v>56</v>
      </c>
      <c r="B78" t="s">
        <v>45</v>
      </c>
      <c r="C78" t="s">
        <v>58</v>
      </c>
      <c r="D78" t="s">
        <v>59</v>
      </c>
      <c r="E78" t="s">
        <v>161</v>
      </c>
      <c r="F78" t="s">
        <v>49</v>
      </c>
      <c r="G78" t="s">
        <v>1428</v>
      </c>
      <c r="H78">
        <v>1744</v>
      </c>
      <c r="I78" t="s">
        <v>51</v>
      </c>
      <c r="J78" t="s">
        <v>163</v>
      </c>
      <c r="K78" t="s">
        <v>64</v>
      </c>
      <c r="L78" t="s">
        <v>56</v>
      </c>
      <c r="M78" t="s">
        <v>54</v>
      </c>
      <c r="N78">
        <v>2</v>
      </c>
      <c r="O78">
        <v>-2</v>
      </c>
      <c r="P78">
        <v>0</v>
      </c>
      <c r="Q78">
        <v>45</v>
      </c>
      <c r="R78">
        <v>0</v>
      </c>
      <c r="T78">
        <v>0</v>
      </c>
      <c r="U78">
        <v>1</v>
      </c>
      <c r="V78">
        <v>176</v>
      </c>
      <c r="W78">
        <v>4</v>
      </c>
      <c r="X78" t="s">
        <v>77</v>
      </c>
      <c r="Y78">
        <v>1</v>
      </c>
      <c r="Z78">
        <v>3</v>
      </c>
      <c r="AA78">
        <v>56</v>
      </c>
      <c r="AB78">
        <v>1</v>
      </c>
      <c r="AC78">
        <v>3</v>
      </c>
      <c r="AD78">
        <v>3</v>
      </c>
      <c r="AE78">
        <v>9756</v>
      </c>
      <c r="AF78">
        <v>6595</v>
      </c>
      <c r="AG78">
        <v>4</v>
      </c>
      <c r="AH78">
        <v>21</v>
      </c>
      <c r="AI78">
        <v>4</v>
      </c>
      <c r="AJ78">
        <v>3</v>
      </c>
      <c r="AK78">
        <v>80</v>
      </c>
      <c r="AL78">
        <v>2</v>
      </c>
      <c r="AM78">
        <v>9</v>
      </c>
      <c r="AN78">
        <v>4</v>
      </c>
      <c r="AO78">
        <v>5</v>
      </c>
      <c r="AP78">
        <v>0</v>
      </c>
      <c r="AQ78">
        <v>0</v>
      </c>
      <c r="AR78">
        <v>3</v>
      </c>
    </row>
    <row r="79" spans="1:44" x14ac:dyDescent="0.3">
      <c r="A79" t="s">
        <v>56</v>
      </c>
      <c r="B79" t="s">
        <v>57</v>
      </c>
      <c r="C79" t="s">
        <v>46</v>
      </c>
      <c r="D79" t="s">
        <v>59</v>
      </c>
      <c r="E79" t="s">
        <v>60</v>
      </c>
      <c r="F79" t="s">
        <v>72</v>
      </c>
      <c r="G79" t="s">
        <v>1426</v>
      </c>
      <c r="H79">
        <v>1675</v>
      </c>
      <c r="I79" t="s">
        <v>51</v>
      </c>
      <c r="J79" t="s">
        <v>68</v>
      </c>
      <c r="K79" t="s">
        <v>53</v>
      </c>
      <c r="L79" t="s">
        <v>56</v>
      </c>
      <c r="M79" t="s">
        <v>54</v>
      </c>
      <c r="N79">
        <v>3</v>
      </c>
      <c r="O79">
        <v>-2</v>
      </c>
      <c r="P79">
        <v>0</v>
      </c>
      <c r="Q79">
        <v>38</v>
      </c>
      <c r="R79">
        <v>0</v>
      </c>
      <c r="T79">
        <v>0</v>
      </c>
      <c r="U79">
        <v>1</v>
      </c>
      <c r="V79">
        <v>148</v>
      </c>
      <c r="W79">
        <v>2</v>
      </c>
      <c r="X79" t="s">
        <v>77</v>
      </c>
      <c r="Y79">
        <v>1</v>
      </c>
      <c r="Z79">
        <v>4</v>
      </c>
      <c r="AA79">
        <v>42</v>
      </c>
      <c r="AB79">
        <v>2</v>
      </c>
      <c r="AC79">
        <v>1</v>
      </c>
      <c r="AD79">
        <v>2</v>
      </c>
      <c r="AE79">
        <v>2440</v>
      </c>
      <c r="AF79">
        <v>23826</v>
      </c>
      <c r="AG79">
        <v>1</v>
      </c>
      <c r="AH79">
        <v>22</v>
      </c>
      <c r="AI79">
        <v>4</v>
      </c>
      <c r="AJ79">
        <v>2</v>
      </c>
      <c r="AK79">
        <v>80</v>
      </c>
      <c r="AL79">
        <v>0</v>
      </c>
      <c r="AM79">
        <v>4</v>
      </c>
      <c r="AN79">
        <v>3</v>
      </c>
      <c r="AO79">
        <v>4</v>
      </c>
      <c r="AP79">
        <v>3</v>
      </c>
      <c r="AQ79">
        <v>3</v>
      </c>
      <c r="AR79">
        <v>3</v>
      </c>
    </row>
    <row r="80" spans="1:44" x14ac:dyDescent="0.3">
      <c r="A80" t="s">
        <v>56</v>
      </c>
      <c r="B80" t="s">
        <v>91</v>
      </c>
      <c r="C80" t="s">
        <v>69</v>
      </c>
      <c r="D80" t="s">
        <v>59</v>
      </c>
      <c r="E80" t="s">
        <v>60</v>
      </c>
      <c r="F80" t="s">
        <v>72</v>
      </c>
      <c r="G80" t="s">
        <v>1423</v>
      </c>
      <c r="H80">
        <v>1979</v>
      </c>
      <c r="I80" t="s">
        <v>51</v>
      </c>
      <c r="J80" t="s">
        <v>101</v>
      </c>
      <c r="K80" t="s">
        <v>64</v>
      </c>
      <c r="L80" t="s">
        <v>56</v>
      </c>
      <c r="M80" t="s">
        <v>54</v>
      </c>
      <c r="N80">
        <v>2</v>
      </c>
      <c r="O80">
        <v>-2</v>
      </c>
      <c r="P80">
        <v>0</v>
      </c>
      <c r="Q80">
        <v>31</v>
      </c>
      <c r="R80">
        <v>0</v>
      </c>
      <c r="T80">
        <v>0</v>
      </c>
      <c r="U80">
        <v>1</v>
      </c>
      <c r="V80">
        <v>697</v>
      </c>
      <c r="W80">
        <v>10</v>
      </c>
      <c r="X80" t="s">
        <v>77</v>
      </c>
      <c r="Y80">
        <v>1</v>
      </c>
      <c r="Z80">
        <v>3</v>
      </c>
      <c r="AA80">
        <v>40</v>
      </c>
      <c r="AB80">
        <v>3</v>
      </c>
      <c r="AC80">
        <v>3</v>
      </c>
      <c r="AD80">
        <v>3</v>
      </c>
      <c r="AE80">
        <v>11031</v>
      </c>
      <c r="AF80">
        <v>26862</v>
      </c>
      <c r="AG80">
        <v>4</v>
      </c>
      <c r="AH80">
        <v>20</v>
      </c>
      <c r="AI80">
        <v>4</v>
      </c>
      <c r="AJ80">
        <v>3</v>
      </c>
      <c r="AK80">
        <v>80</v>
      </c>
      <c r="AL80">
        <v>1</v>
      </c>
      <c r="AM80">
        <v>13</v>
      </c>
      <c r="AN80">
        <v>4</v>
      </c>
      <c r="AO80">
        <v>11</v>
      </c>
      <c r="AP80">
        <v>7</v>
      </c>
      <c r="AQ80">
        <v>4</v>
      </c>
      <c r="AR80">
        <v>8</v>
      </c>
    </row>
    <row r="81" spans="1:44" x14ac:dyDescent="0.3">
      <c r="A81" t="s">
        <v>56</v>
      </c>
      <c r="B81" t="s">
        <v>45</v>
      </c>
      <c r="C81" t="s">
        <v>69</v>
      </c>
      <c r="D81" t="s">
        <v>59</v>
      </c>
      <c r="E81" t="s">
        <v>48</v>
      </c>
      <c r="F81" t="s">
        <v>49</v>
      </c>
      <c r="G81" t="s">
        <v>1420</v>
      </c>
      <c r="H81">
        <v>1882</v>
      </c>
      <c r="I81" t="s">
        <v>62</v>
      </c>
      <c r="J81" t="s">
        <v>52</v>
      </c>
      <c r="K81" t="s">
        <v>64</v>
      </c>
      <c r="L81" t="s">
        <v>44</v>
      </c>
      <c r="M81" t="s">
        <v>54</v>
      </c>
      <c r="N81">
        <v>3</v>
      </c>
      <c r="O81">
        <v>-2</v>
      </c>
      <c r="P81">
        <v>0</v>
      </c>
      <c r="Q81">
        <v>34</v>
      </c>
      <c r="R81">
        <v>0</v>
      </c>
      <c r="T81">
        <v>0</v>
      </c>
      <c r="U81">
        <v>1</v>
      </c>
      <c r="V81">
        <v>1480</v>
      </c>
      <c r="W81">
        <v>4</v>
      </c>
      <c r="X81" t="s">
        <v>77</v>
      </c>
      <c r="Y81">
        <v>1</v>
      </c>
      <c r="Z81">
        <v>3</v>
      </c>
      <c r="AA81">
        <v>64</v>
      </c>
      <c r="AB81">
        <v>3</v>
      </c>
      <c r="AC81">
        <v>3</v>
      </c>
      <c r="AD81">
        <v>4</v>
      </c>
      <c r="AE81">
        <v>9713</v>
      </c>
      <c r="AF81">
        <v>24444</v>
      </c>
      <c r="AG81">
        <v>2</v>
      </c>
      <c r="AH81">
        <v>13</v>
      </c>
      <c r="AI81">
        <v>3</v>
      </c>
      <c r="AJ81">
        <v>4</v>
      </c>
      <c r="AK81">
        <v>80</v>
      </c>
      <c r="AL81">
        <v>3</v>
      </c>
      <c r="AM81">
        <v>9</v>
      </c>
      <c r="AN81">
        <v>3</v>
      </c>
      <c r="AO81">
        <v>5</v>
      </c>
      <c r="AP81">
        <v>3</v>
      </c>
      <c r="AQ81">
        <v>1</v>
      </c>
      <c r="AR81">
        <v>0</v>
      </c>
    </row>
    <row r="82" spans="1:44" x14ac:dyDescent="0.3">
      <c r="A82" t="s">
        <v>56</v>
      </c>
      <c r="B82" t="s">
        <v>45</v>
      </c>
      <c r="C82" t="s">
        <v>46</v>
      </c>
      <c r="D82" t="s">
        <v>59</v>
      </c>
      <c r="E82" t="s">
        <v>48</v>
      </c>
      <c r="F82" t="s">
        <v>72</v>
      </c>
      <c r="G82" t="s">
        <v>1419</v>
      </c>
      <c r="H82">
        <v>1706</v>
      </c>
      <c r="I82" t="s">
        <v>62</v>
      </c>
      <c r="J82" t="s">
        <v>52</v>
      </c>
      <c r="K82" t="s">
        <v>64</v>
      </c>
      <c r="L82" t="s">
        <v>44</v>
      </c>
      <c r="M82" t="s">
        <v>54</v>
      </c>
      <c r="N82">
        <v>3</v>
      </c>
      <c r="O82">
        <v>-2</v>
      </c>
      <c r="P82">
        <v>0</v>
      </c>
      <c r="Q82">
        <v>43</v>
      </c>
      <c r="R82">
        <v>0</v>
      </c>
      <c r="T82">
        <v>0</v>
      </c>
      <c r="U82">
        <v>1</v>
      </c>
      <c r="V82">
        <v>1179</v>
      </c>
      <c r="W82">
        <v>2</v>
      </c>
      <c r="X82" t="s">
        <v>77</v>
      </c>
      <c r="Y82">
        <v>1</v>
      </c>
      <c r="Z82">
        <v>4</v>
      </c>
      <c r="AA82">
        <v>73</v>
      </c>
      <c r="AB82">
        <v>3</v>
      </c>
      <c r="AC82">
        <v>2</v>
      </c>
      <c r="AD82">
        <v>4</v>
      </c>
      <c r="AE82">
        <v>7847</v>
      </c>
      <c r="AF82">
        <v>6069</v>
      </c>
      <c r="AG82">
        <v>1</v>
      </c>
      <c r="AH82">
        <v>17</v>
      </c>
      <c r="AI82">
        <v>3</v>
      </c>
      <c r="AJ82">
        <v>1</v>
      </c>
      <c r="AK82">
        <v>80</v>
      </c>
      <c r="AL82">
        <v>1</v>
      </c>
      <c r="AM82">
        <v>10</v>
      </c>
      <c r="AN82">
        <v>3</v>
      </c>
      <c r="AO82">
        <v>10</v>
      </c>
      <c r="AP82">
        <v>9</v>
      </c>
      <c r="AQ82">
        <v>8</v>
      </c>
      <c r="AR82">
        <v>8</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58</v>
      </c>
      <c r="D84" t="s">
        <v>59</v>
      </c>
      <c r="E84" t="s">
        <v>48</v>
      </c>
      <c r="F84" t="s">
        <v>106</v>
      </c>
      <c r="G84" t="s">
        <v>1418</v>
      </c>
      <c r="H84">
        <v>1591</v>
      </c>
      <c r="I84" t="s">
        <v>62</v>
      </c>
      <c r="J84" t="s">
        <v>95</v>
      </c>
      <c r="K84" t="s">
        <v>64</v>
      </c>
      <c r="L84" t="s">
        <v>44</v>
      </c>
      <c r="M84" t="s">
        <v>54</v>
      </c>
      <c r="N84">
        <v>2</v>
      </c>
      <c r="O84">
        <v>-2</v>
      </c>
      <c r="P84">
        <v>0</v>
      </c>
      <c r="Q84">
        <v>50</v>
      </c>
      <c r="R84">
        <v>0</v>
      </c>
      <c r="T84">
        <v>0</v>
      </c>
      <c r="U84">
        <v>1</v>
      </c>
      <c r="V84">
        <v>264</v>
      </c>
      <c r="W84">
        <v>9</v>
      </c>
      <c r="X84" t="s">
        <v>77</v>
      </c>
      <c r="Y84">
        <v>1</v>
      </c>
      <c r="Z84">
        <v>3</v>
      </c>
      <c r="AA84">
        <v>59</v>
      </c>
      <c r="AB84">
        <v>3</v>
      </c>
      <c r="AC84">
        <v>5</v>
      </c>
      <c r="AD84">
        <v>1</v>
      </c>
      <c r="AE84">
        <v>19331</v>
      </c>
      <c r="AF84">
        <v>19519</v>
      </c>
      <c r="AG84">
        <v>4</v>
      </c>
      <c r="AH84">
        <v>16</v>
      </c>
      <c r="AI84">
        <v>3</v>
      </c>
      <c r="AJ84">
        <v>3</v>
      </c>
      <c r="AK84">
        <v>80</v>
      </c>
      <c r="AL84">
        <v>1</v>
      </c>
      <c r="AM84">
        <v>27</v>
      </c>
      <c r="AN84">
        <v>3</v>
      </c>
      <c r="AO84">
        <v>1</v>
      </c>
      <c r="AP84">
        <v>0</v>
      </c>
      <c r="AQ84">
        <v>0</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48</v>
      </c>
      <c r="F86" t="s">
        <v>113</v>
      </c>
      <c r="G86" t="s">
        <v>1417</v>
      </c>
      <c r="H86">
        <v>1535</v>
      </c>
      <c r="I86" t="s">
        <v>62</v>
      </c>
      <c r="J86" t="s">
        <v>52</v>
      </c>
      <c r="K86" t="s">
        <v>64</v>
      </c>
      <c r="L86" t="s">
        <v>44</v>
      </c>
      <c r="M86" t="s">
        <v>54</v>
      </c>
      <c r="N86">
        <v>3</v>
      </c>
      <c r="O86">
        <v>-2</v>
      </c>
      <c r="P86">
        <v>0</v>
      </c>
      <c r="Q86">
        <v>34</v>
      </c>
      <c r="R86">
        <v>0</v>
      </c>
      <c r="T86">
        <v>0</v>
      </c>
      <c r="U86">
        <v>1</v>
      </c>
      <c r="V86">
        <v>971</v>
      </c>
      <c r="W86">
        <v>1</v>
      </c>
      <c r="X86" t="s">
        <v>77</v>
      </c>
      <c r="Y86">
        <v>1</v>
      </c>
      <c r="Z86">
        <v>4</v>
      </c>
      <c r="AA86">
        <v>64</v>
      </c>
      <c r="AB86">
        <v>2</v>
      </c>
      <c r="AC86">
        <v>3</v>
      </c>
      <c r="AD86">
        <v>4</v>
      </c>
      <c r="AE86">
        <v>7083</v>
      </c>
      <c r="AF86">
        <v>12288</v>
      </c>
      <c r="AG86">
        <v>1</v>
      </c>
      <c r="AH86">
        <v>14</v>
      </c>
      <c r="AI86">
        <v>3</v>
      </c>
      <c r="AJ86">
        <v>4</v>
      </c>
      <c r="AK86">
        <v>80</v>
      </c>
      <c r="AL86">
        <v>0</v>
      </c>
      <c r="AM86">
        <v>10</v>
      </c>
      <c r="AN86">
        <v>3</v>
      </c>
      <c r="AO86">
        <v>10</v>
      </c>
      <c r="AP86">
        <v>9</v>
      </c>
      <c r="AQ86">
        <v>8</v>
      </c>
      <c r="AR86">
        <v>6</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58</v>
      </c>
      <c r="D88" t="s">
        <v>59</v>
      </c>
      <c r="E88" t="s">
        <v>48</v>
      </c>
      <c r="F88" t="s">
        <v>49</v>
      </c>
      <c r="G88" t="s">
        <v>1415</v>
      </c>
      <c r="H88">
        <v>1732</v>
      </c>
      <c r="I88" t="s">
        <v>62</v>
      </c>
      <c r="J88" t="s">
        <v>52</v>
      </c>
      <c r="K88" t="s">
        <v>79</v>
      </c>
      <c r="L88" t="s">
        <v>44</v>
      </c>
      <c r="M88" t="s">
        <v>54</v>
      </c>
      <c r="N88">
        <v>5</v>
      </c>
      <c r="O88">
        <v>-2</v>
      </c>
      <c r="P88">
        <v>0</v>
      </c>
      <c r="Q88">
        <v>46</v>
      </c>
      <c r="R88">
        <v>0</v>
      </c>
      <c r="T88">
        <v>0</v>
      </c>
      <c r="U88">
        <v>1</v>
      </c>
      <c r="V88">
        <v>1277</v>
      </c>
      <c r="W88">
        <v>2</v>
      </c>
      <c r="X88" t="s">
        <v>77</v>
      </c>
      <c r="Y88">
        <v>1</v>
      </c>
      <c r="Z88">
        <v>3</v>
      </c>
      <c r="AA88">
        <v>74</v>
      </c>
      <c r="AB88">
        <v>3</v>
      </c>
      <c r="AC88">
        <v>3</v>
      </c>
      <c r="AD88">
        <v>4</v>
      </c>
      <c r="AE88">
        <v>10368</v>
      </c>
      <c r="AF88">
        <v>5596</v>
      </c>
      <c r="AG88">
        <v>4</v>
      </c>
      <c r="AH88">
        <v>12</v>
      </c>
      <c r="AI88">
        <v>3</v>
      </c>
      <c r="AJ88">
        <v>2</v>
      </c>
      <c r="AK88">
        <v>80</v>
      </c>
      <c r="AL88">
        <v>1</v>
      </c>
      <c r="AM88">
        <v>13</v>
      </c>
      <c r="AN88">
        <v>2</v>
      </c>
      <c r="AO88">
        <v>10</v>
      </c>
      <c r="AP88">
        <v>6</v>
      </c>
      <c r="AQ88">
        <v>0</v>
      </c>
      <c r="AR88">
        <v>3</v>
      </c>
    </row>
    <row r="89" spans="1:44" x14ac:dyDescent="0.3">
      <c r="A89" t="s">
        <v>56</v>
      </c>
      <c r="B89" t="s">
        <v>45</v>
      </c>
      <c r="C89" t="s">
        <v>69</v>
      </c>
      <c r="D89" t="s">
        <v>59</v>
      </c>
      <c r="E89" t="s">
        <v>48</v>
      </c>
      <c r="F89" t="s">
        <v>72</v>
      </c>
      <c r="G89" t="s">
        <v>1414</v>
      </c>
      <c r="H89">
        <v>1669</v>
      </c>
      <c r="I89" t="s">
        <v>62</v>
      </c>
      <c r="J89" t="s">
        <v>52</v>
      </c>
      <c r="K89" t="s">
        <v>79</v>
      </c>
      <c r="L89" t="s">
        <v>44</v>
      </c>
      <c r="M89" t="s">
        <v>54</v>
      </c>
      <c r="N89">
        <v>3</v>
      </c>
      <c r="O89">
        <v>-2</v>
      </c>
      <c r="P89">
        <v>0</v>
      </c>
      <c r="Q89">
        <v>29</v>
      </c>
      <c r="R89">
        <v>0</v>
      </c>
      <c r="T89">
        <v>0</v>
      </c>
      <c r="U89">
        <v>1</v>
      </c>
      <c r="V89">
        <v>991</v>
      </c>
      <c r="W89">
        <v>5</v>
      </c>
      <c r="X89" t="s">
        <v>77</v>
      </c>
      <c r="Y89">
        <v>1</v>
      </c>
      <c r="Z89">
        <v>1</v>
      </c>
      <c r="AA89">
        <v>43</v>
      </c>
      <c r="AB89">
        <v>2</v>
      </c>
      <c r="AC89">
        <v>2</v>
      </c>
      <c r="AD89">
        <v>2</v>
      </c>
      <c r="AE89">
        <v>4187</v>
      </c>
      <c r="AF89">
        <v>3356</v>
      </c>
      <c r="AG89">
        <v>1</v>
      </c>
      <c r="AH89">
        <v>13</v>
      </c>
      <c r="AI89">
        <v>3</v>
      </c>
      <c r="AJ89">
        <v>2</v>
      </c>
      <c r="AK89">
        <v>80</v>
      </c>
      <c r="AL89">
        <v>1</v>
      </c>
      <c r="AM89">
        <v>10</v>
      </c>
      <c r="AN89">
        <v>2</v>
      </c>
      <c r="AO89">
        <v>10</v>
      </c>
      <c r="AP89">
        <v>0</v>
      </c>
      <c r="AQ89">
        <v>0</v>
      </c>
      <c r="AR89">
        <v>9</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56</v>
      </c>
      <c r="B91" t="s">
        <v>45</v>
      </c>
      <c r="C91" t="s">
        <v>46</v>
      </c>
      <c r="D91" t="s">
        <v>59</v>
      </c>
      <c r="E91" t="s">
        <v>60</v>
      </c>
      <c r="F91" t="s">
        <v>72</v>
      </c>
      <c r="G91" t="s">
        <v>1412</v>
      </c>
      <c r="H91">
        <v>2020</v>
      </c>
      <c r="I91" t="s">
        <v>62</v>
      </c>
      <c r="J91" t="s">
        <v>63</v>
      </c>
      <c r="K91" t="s">
        <v>53</v>
      </c>
      <c r="L91" t="s">
        <v>44</v>
      </c>
      <c r="M91" t="s">
        <v>54</v>
      </c>
      <c r="N91">
        <v>2</v>
      </c>
      <c r="O91">
        <v>-2</v>
      </c>
      <c r="P91">
        <v>0</v>
      </c>
      <c r="Q91">
        <v>44</v>
      </c>
      <c r="R91">
        <v>0</v>
      </c>
      <c r="T91">
        <v>0</v>
      </c>
      <c r="U91">
        <v>1</v>
      </c>
      <c r="V91">
        <v>1037</v>
      </c>
      <c r="W91">
        <v>1</v>
      </c>
      <c r="X91" t="s">
        <v>77</v>
      </c>
      <c r="Y91">
        <v>1</v>
      </c>
      <c r="Z91">
        <v>2</v>
      </c>
      <c r="AA91">
        <v>42</v>
      </c>
      <c r="AB91">
        <v>3</v>
      </c>
      <c r="AC91">
        <v>1</v>
      </c>
      <c r="AD91">
        <v>4</v>
      </c>
      <c r="AE91">
        <v>2436</v>
      </c>
      <c r="AF91">
        <v>13422</v>
      </c>
      <c r="AG91">
        <v>6</v>
      </c>
      <c r="AH91">
        <v>12</v>
      </c>
      <c r="AI91">
        <v>3</v>
      </c>
      <c r="AJ91">
        <v>3</v>
      </c>
      <c r="AK91">
        <v>80</v>
      </c>
      <c r="AL91">
        <v>0</v>
      </c>
      <c r="AM91">
        <v>6</v>
      </c>
      <c r="AN91">
        <v>3</v>
      </c>
      <c r="AO91">
        <v>4</v>
      </c>
      <c r="AP91">
        <v>3</v>
      </c>
      <c r="AQ91">
        <v>1</v>
      </c>
      <c r="AR91">
        <v>2</v>
      </c>
    </row>
    <row r="92" spans="1:44" x14ac:dyDescent="0.3">
      <c r="A92" t="s">
        <v>56</v>
      </c>
      <c r="B92" t="s">
        <v>45</v>
      </c>
      <c r="C92" t="s">
        <v>58</v>
      </c>
      <c r="D92" t="s">
        <v>59</v>
      </c>
      <c r="E92" t="s">
        <v>60</v>
      </c>
      <c r="F92" t="s">
        <v>113</v>
      </c>
      <c r="G92" t="s">
        <v>1409</v>
      </c>
      <c r="H92">
        <v>1465</v>
      </c>
      <c r="I92" t="s">
        <v>62</v>
      </c>
      <c r="J92" t="s">
        <v>81</v>
      </c>
      <c r="K92" t="s">
        <v>64</v>
      </c>
      <c r="L92" t="s">
        <v>44</v>
      </c>
      <c r="M92" t="s">
        <v>54</v>
      </c>
      <c r="N92">
        <v>4</v>
      </c>
      <c r="O92">
        <v>-2</v>
      </c>
      <c r="P92">
        <v>0</v>
      </c>
      <c r="Q92">
        <v>45</v>
      </c>
      <c r="R92">
        <v>0</v>
      </c>
      <c r="T92">
        <v>0</v>
      </c>
      <c r="U92">
        <v>1</v>
      </c>
      <c r="V92">
        <v>1448</v>
      </c>
      <c r="W92">
        <v>29</v>
      </c>
      <c r="X92" t="s">
        <v>77</v>
      </c>
      <c r="Y92">
        <v>1</v>
      </c>
      <c r="Z92">
        <v>4</v>
      </c>
      <c r="AA92">
        <v>55</v>
      </c>
      <c r="AB92">
        <v>3</v>
      </c>
      <c r="AC92">
        <v>3</v>
      </c>
      <c r="AD92">
        <v>4</v>
      </c>
      <c r="AE92">
        <v>9380</v>
      </c>
      <c r="AF92">
        <v>14720</v>
      </c>
      <c r="AG92">
        <v>4</v>
      </c>
      <c r="AH92">
        <v>18</v>
      </c>
      <c r="AI92">
        <v>3</v>
      </c>
      <c r="AJ92">
        <v>4</v>
      </c>
      <c r="AK92">
        <v>80</v>
      </c>
      <c r="AL92">
        <v>2</v>
      </c>
      <c r="AM92">
        <v>10</v>
      </c>
      <c r="AN92">
        <v>4</v>
      </c>
      <c r="AO92">
        <v>3</v>
      </c>
      <c r="AP92">
        <v>1</v>
      </c>
      <c r="AQ92">
        <v>1</v>
      </c>
      <c r="AR92">
        <v>2</v>
      </c>
    </row>
    <row r="93" spans="1:44" x14ac:dyDescent="0.3">
      <c r="A93" t="s">
        <v>56</v>
      </c>
      <c r="B93" t="s">
        <v>45</v>
      </c>
      <c r="C93" t="s">
        <v>46</v>
      </c>
      <c r="D93" t="s">
        <v>59</v>
      </c>
      <c r="E93" t="s">
        <v>60</v>
      </c>
      <c r="F93" t="s">
        <v>49</v>
      </c>
      <c r="G93" t="s">
        <v>1407</v>
      </c>
      <c r="H93">
        <v>1790</v>
      </c>
      <c r="I93" t="s">
        <v>62</v>
      </c>
      <c r="J93" t="s">
        <v>83</v>
      </c>
      <c r="K93" t="s">
        <v>64</v>
      </c>
      <c r="L93" t="s">
        <v>44</v>
      </c>
      <c r="M93" t="s">
        <v>54</v>
      </c>
      <c r="N93">
        <v>1</v>
      </c>
      <c r="O93">
        <v>-2</v>
      </c>
      <c r="P93">
        <v>0</v>
      </c>
      <c r="Q93">
        <v>36</v>
      </c>
      <c r="R93">
        <v>0</v>
      </c>
      <c r="T93">
        <v>0</v>
      </c>
      <c r="U93">
        <v>1</v>
      </c>
      <c r="V93">
        <v>1383</v>
      </c>
      <c r="W93">
        <v>10</v>
      </c>
      <c r="X93" t="s">
        <v>77</v>
      </c>
      <c r="Y93">
        <v>1</v>
      </c>
      <c r="Z93">
        <v>4</v>
      </c>
      <c r="AA93">
        <v>90</v>
      </c>
      <c r="AB93">
        <v>3</v>
      </c>
      <c r="AC93">
        <v>3</v>
      </c>
      <c r="AD93">
        <v>1</v>
      </c>
      <c r="AE93">
        <v>8321</v>
      </c>
      <c r="AF93">
        <v>25949</v>
      </c>
      <c r="AG93">
        <v>7</v>
      </c>
      <c r="AH93">
        <v>13</v>
      </c>
      <c r="AI93">
        <v>3</v>
      </c>
      <c r="AJ93">
        <v>4</v>
      </c>
      <c r="AK93">
        <v>80</v>
      </c>
      <c r="AL93">
        <v>1</v>
      </c>
      <c r="AM93">
        <v>15</v>
      </c>
      <c r="AN93">
        <v>3</v>
      </c>
      <c r="AO93">
        <v>12</v>
      </c>
      <c r="AP93">
        <v>8</v>
      </c>
      <c r="AQ93">
        <v>5</v>
      </c>
      <c r="AR93">
        <v>7</v>
      </c>
    </row>
    <row r="94" spans="1:44" x14ac:dyDescent="0.3">
      <c r="A94" t="s">
        <v>56</v>
      </c>
      <c r="B94" t="s">
        <v>45</v>
      </c>
      <c r="C94" t="s">
        <v>46</v>
      </c>
      <c r="D94" t="s">
        <v>59</v>
      </c>
      <c r="E94" t="s">
        <v>60</v>
      </c>
      <c r="F94" t="s">
        <v>72</v>
      </c>
      <c r="G94" t="s">
        <v>1404</v>
      </c>
      <c r="H94">
        <v>1766</v>
      </c>
      <c r="I94" t="s">
        <v>62</v>
      </c>
      <c r="J94" t="s">
        <v>83</v>
      </c>
      <c r="K94" t="s">
        <v>64</v>
      </c>
      <c r="L94" t="s">
        <v>44</v>
      </c>
      <c r="M94" t="s">
        <v>54</v>
      </c>
      <c r="N94">
        <v>2</v>
      </c>
      <c r="O94">
        <v>-2</v>
      </c>
      <c r="P94">
        <v>0</v>
      </c>
      <c r="Q94">
        <v>38</v>
      </c>
      <c r="R94">
        <v>0</v>
      </c>
      <c r="T94">
        <v>0</v>
      </c>
      <c r="U94">
        <v>1</v>
      </c>
      <c r="V94">
        <v>833</v>
      </c>
      <c r="W94">
        <v>18</v>
      </c>
      <c r="X94" t="s">
        <v>77</v>
      </c>
      <c r="Y94">
        <v>1</v>
      </c>
      <c r="Z94">
        <v>2</v>
      </c>
      <c r="AA94">
        <v>60</v>
      </c>
      <c r="AB94">
        <v>1</v>
      </c>
      <c r="AC94">
        <v>2</v>
      </c>
      <c r="AD94">
        <v>4</v>
      </c>
      <c r="AE94">
        <v>5811</v>
      </c>
      <c r="AF94">
        <v>24539</v>
      </c>
      <c r="AG94">
        <v>3</v>
      </c>
      <c r="AH94">
        <v>16</v>
      </c>
      <c r="AI94">
        <v>3</v>
      </c>
      <c r="AJ94">
        <v>3</v>
      </c>
      <c r="AK94">
        <v>80</v>
      </c>
      <c r="AL94">
        <v>1</v>
      </c>
      <c r="AM94">
        <v>15</v>
      </c>
      <c r="AN94">
        <v>3</v>
      </c>
      <c r="AO94">
        <v>1</v>
      </c>
      <c r="AP94">
        <v>0</v>
      </c>
      <c r="AQ94">
        <v>1</v>
      </c>
      <c r="AR94">
        <v>0</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58</v>
      </c>
      <c r="D96" t="s">
        <v>59</v>
      </c>
      <c r="E96" t="s">
        <v>60</v>
      </c>
      <c r="F96" t="s">
        <v>72</v>
      </c>
      <c r="G96" t="s">
        <v>1398</v>
      </c>
      <c r="H96">
        <v>1460</v>
      </c>
      <c r="I96" t="s">
        <v>62</v>
      </c>
      <c r="J96" t="s">
        <v>83</v>
      </c>
      <c r="K96" t="s">
        <v>79</v>
      </c>
      <c r="L96" t="s">
        <v>44</v>
      </c>
      <c r="M96" t="s">
        <v>54</v>
      </c>
      <c r="N96">
        <v>2</v>
      </c>
      <c r="O96">
        <v>-2</v>
      </c>
      <c r="P96">
        <v>0</v>
      </c>
      <c r="Q96">
        <v>45</v>
      </c>
      <c r="R96">
        <v>0</v>
      </c>
      <c r="T96">
        <v>0</v>
      </c>
      <c r="U96">
        <v>1</v>
      </c>
      <c r="V96">
        <v>1038</v>
      </c>
      <c r="W96">
        <v>20</v>
      </c>
      <c r="X96" t="s">
        <v>77</v>
      </c>
      <c r="Y96">
        <v>1</v>
      </c>
      <c r="Z96">
        <v>2</v>
      </c>
      <c r="AA96">
        <v>95</v>
      </c>
      <c r="AB96">
        <v>1</v>
      </c>
      <c r="AC96">
        <v>3</v>
      </c>
      <c r="AD96">
        <v>1</v>
      </c>
      <c r="AE96">
        <v>10851</v>
      </c>
      <c r="AF96">
        <v>19863</v>
      </c>
      <c r="AG96">
        <v>2</v>
      </c>
      <c r="AH96">
        <v>18</v>
      </c>
      <c r="AI96">
        <v>3</v>
      </c>
      <c r="AJ96">
        <v>2</v>
      </c>
      <c r="AK96">
        <v>80</v>
      </c>
      <c r="AL96">
        <v>1</v>
      </c>
      <c r="AM96">
        <v>24</v>
      </c>
      <c r="AN96">
        <v>3</v>
      </c>
      <c r="AO96">
        <v>7</v>
      </c>
      <c r="AP96">
        <v>7</v>
      </c>
      <c r="AQ96">
        <v>0</v>
      </c>
      <c r="AR96">
        <v>7</v>
      </c>
    </row>
    <row r="97" spans="1:44" x14ac:dyDescent="0.3">
      <c r="A97" t="s">
        <v>56</v>
      </c>
      <c r="B97" t="s">
        <v>57</v>
      </c>
      <c r="C97" t="s">
        <v>69</v>
      </c>
      <c r="D97" t="s">
        <v>59</v>
      </c>
      <c r="E97" t="s">
        <v>60</v>
      </c>
      <c r="F97" t="s">
        <v>49</v>
      </c>
      <c r="G97" t="s">
        <v>1395</v>
      </c>
      <c r="H97">
        <v>1753</v>
      </c>
      <c r="I97" t="s">
        <v>62</v>
      </c>
      <c r="J97" t="s">
        <v>83</v>
      </c>
      <c r="K97" t="s">
        <v>53</v>
      </c>
      <c r="L97" t="s">
        <v>44</v>
      </c>
      <c r="M97" t="s">
        <v>54</v>
      </c>
      <c r="N97">
        <v>5</v>
      </c>
      <c r="O97">
        <v>-2</v>
      </c>
      <c r="P97">
        <v>0</v>
      </c>
      <c r="Q97">
        <v>29</v>
      </c>
      <c r="R97">
        <v>0</v>
      </c>
      <c r="T97">
        <v>0</v>
      </c>
      <c r="U97">
        <v>1</v>
      </c>
      <c r="V97">
        <v>461</v>
      </c>
      <c r="W97">
        <v>1</v>
      </c>
      <c r="X97" t="s">
        <v>77</v>
      </c>
      <c r="Y97">
        <v>1</v>
      </c>
      <c r="Z97">
        <v>4</v>
      </c>
      <c r="AA97">
        <v>70</v>
      </c>
      <c r="AB97">
        <v>4</v>
      </c>
      <c r="AC97">
        <v>2</v>
      </c>
      <c r="AD97">
        <v>3</v>
      </c>
      <c r="AE97">
        <v>6294</v>
      </c>
      <c r="AF97">
        <v>23060</v>
      </c>
      <c r="AG97">
        <v>8</v>
      </c>
      <c r="AH97">
        <v>12</v>
      </c>
      <c r="AI97">
        <v>3</v>
      </c>
      <c r="AJ97">
        <v>4</v>
      </c>
      <c r="AK97">
        <v>80</v>
      </c>
      <c r="AL97">
        <v>0</v>
      </c>
      <c r="AM97">
        <v>10</v>
      </c>
      <c r="AN97">
        <v>4</v>
      </c>
      <c r="AO97">
        <v>3</v>
      </c>
      <c r="AP97">
        <v>2</v>
      </c>
      <c r="AQ97">
        <v>0</v>
      </c>
      <c r="AR97">
        <v>2</v>
      </c>
    </row>
    <row r="98" spans="1:44" x14ac:dyDescent="0.3">
      <c r="A98" t="s">
        <v>56</v>
      </c>
      <c r="B98" t="s">
        <v>57</v>
      </c>
      <c r="C98" t="s">
        <v>46</v>
      </c>
      <c r="D98" t="s">
        <v>59</v>
      </c>
      <c r="E98" t="s">
        <v>60</v>
      </c>
      <c r="F98" t="s">
        <v>49</v>
      </c>
      <c r="G98" t="s">
        <v>1390</v>
      </c>
      <c r="H98">
        <v>1547</v>
      </c>
      <c r="I98" t="s">
        <v>62</v>
      </c>
      <c r="J98" t="s">
        <v>83</v>
      </c>
      <c r="K98" t="s">
        <v>64</v>
      </c>
      <c r="L98" t="s">
        <v>44</v>
      </c>
      <c r="M98" t="s">
        <v>54</v>
      </c>
      <c r="N98">
        <v>3</v>
      </c>
      <c r="O98">
        <v>-2</v>
      </c>
      <c r="P98">
        <v>0</v>
      </c>
      <c r="Q98">
        <v>42</v>
      </c>
      <c r="R98">
        <v>0</v>
      </c>
      <c r="T98">
        <v>0</v>
      </c>
      <c r="U98">
        <v>1</v>
      </c>
      <c r="V98">
        <v>288</v>
      </c>
      <c r="W98">
        <v>2</v>
      </c>
      <c r="X98" t="s">
        <v>77</v>
      </c>
      <c r="Y98">
        <v>1</v>
      </c>
      <c r="Z98">
        <v>4</v>
      </c>
      <c r="AA98">
        <v>40</v>
      </c>
      <c r="AB98">
        <v>3</v>
      </c>
      <c r="AC98">
        <v>3</v>
      </c>
      <c r="AD98">
        <v>4</v>
      </c>
      <c r="AE98">
        <v>10124</v>
      </c>
      <c r="AF98">
        <v>18611</v>
      </c>
      <c r="AG98">
        <v>2</v>
      </c>
      <c r="AH98">
        <v>14</v>
      </c>
      <c r="AI98">
        <v>3</v>
      </c>
      <c r="AJ98">
        <v>3</v>
      </c>
      <c r="AK98">
        <v>80</v>
      </c>
      <c r="AL98">
        <v>1</v>
      </c>
      <c r="AM98">
        <v>24</v>
      </c>
      <c r="AN98">
        <v>1</v>
      </c>
      <c r="AO98">
        <v>20</v>
      </c>
      <c r="AP98">
        <v>8</v>
      </c>
      <c r="AQ98">
        <v>13</v>
      </c>
      <c r="AR98">
        <v>9</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91</v>
      </c>
      <c r="C100" t="s">
        <v>69</v>
      </c>
      <c r="D100" t="s">
        <v>59</v>
      </c>
      <c r="E100" t="s">
        <v>48</v>
      </c>
      <c r="F100" t="s">
        <v>49</v>
      </c>
      <c r="G100" t="s">
        <v>1383</v>
      </c>
      <c r="H100">
        <v>1774</v>
      </c>
      <c r="I100" t="s">
        <v>62</v>
      </c>
      <c r="J100" t="s">
        <v>52</v>
      </c>
      <c r="K100" t="s">
        <v>79</v>
      </c>
      <c r="L100" t="s">
        <v>44</v>
      </c>
      <c r="M100" t="s">
        <v>54</v>
      </c>
      <c r="N100">
        <v>3</v>
      </c>
      <c r="O100">
        <v>-2</v>
      </c>
      <c r="P100">
        <v>0</v>
      </c>
      <c r="Q100">
        <v>34</v>
      </c>
      <c r="R100">
        <v>0</v>
      </c>
      <c r="T100">
        <v>0</v>
      </c>
      <c r="U100">
        <v>1</v>
      </c>
      <c r="V100">
        <v>1375</v>
      </c>
      <c r="W100">
        <v>10</v>
      </c>
      <c r="X100" t="s">
        <v>77</v>
      </c>
      <c r="Y100">
        <v>1</v>
      </c>
      <c r="Z100">
        <v>4</v>
      </c>
      <c r="AA100">
        <v>87</v>
      </c>
      <c r="AB100">
        <v>3</v>
      </c>
      <c r="AC100">
        <v>2</v>
      </c>
      <c r="AD100">
        <v>3</v>
      </c>
      <c r="AE100">
        <v>4001</v>
      </c>
      <c r="AF100">
        <v>12313</v>
      </c>
      <c r="AG100">
        <v>1</v>
      </c>
      <c r="AH100">
        <v>14</v>
      </c>
      <c r="AI100">
        <v>3</v>
      </c>
      <c r="AJ100">
        <v>3</v>
      </c>
      <c r="AK100">
        <v>80</v>
      </c>
      <c r="AL100">
        <v>1</v>
      </c>
      <c r="AM100">
        <v>15</v>
      </c>
      <c r="AN100">
        <v>3</v>
      </c>
      <c r="AO100">
        <v>15</v>
      </c>
      <c r="AP100">
        <v>14</v>
      </c>
      <c r="AQ100">
        <v>0</v>
      </c>
      <c r="AR100">
        <v>7</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56</v>
      </c>
      <c r="B102" t="s">
        <v>91</v>
      </c>
      <c r="C102" t="s">
        <v>46</v>
      </c>
      <c r="D102" t="s">
        <v>59</v>
      </c>
      <c r="E102" t="s">
        <v>60</v>
      </c>
      <c r="F102" t="s">
        <v>49</v>
      </c>
      <c r="G102" t="s">
        <v>1382</v>
      </c>
      <c r="H102">
        <v>1737</v>
      </c>
      <c r="I102" t="s">
        <v>62</v>
      </c>
      <c r="J102" t="s">
        <v>68</v>
      </c>
      <c r="K102" t="s">
        <v>64</v>
      </c>
      <c r="L102" t="s">
        <v>44</v>
      </c>
      <c r="M102" t="s">
        <v>54</v>
      </c>
      <c r="N102">
        <v>2</v>
      </c>
      <c r="O102">
        <v>-2</v>
      </c>
      <c r="P102">
        <v>0</v>
      </c>
      <c r="Q102">
        <v>39</v>
      </c>
      <c r="R102">
        <v>0</v>
      </c>
      <c r="T102">
        <v>0</v>
      </c>
      <c r="U102">
        <v>1</v>
      </c>
      <c r="V102">
        <v>792</v>
      </c>
      <c r="W102">
        <v>1</v>
      </c>
      <c r="X102" t="s">
        <v>77</v>
      </c>
      <c r="Y102">
        <v>1</v>
      </c>
      <c r="Z102">
        <v>4</v>
      </c>
      <c r="AA102">
        <v>77</v>
      </c>
      <c r="AB102">
        <v>3</v>
      </c>
      <c r="AC102">
        <v>2</v>
      </c>
      <c r="AD102">
        <v>4</v>
      </c>
      <c r="AE102">
        <v>6472</v>
      </c>
      <c r="AF102">
        <v>8989</v>
      </c>
      <c r="AG102">
        <v>1</v>
      </c>
      <c r="AH102">
        <v>15</v>
      </c>
      <c r="AI102">
        <v>3</v>
      </c>
      <c r="AJ102">
        <v>4</v>
      </c>
      <c r="AK102">
        <v>80</v>
      </c>
      <c r="AL102">
        <v>1</v>
      </c>
      <c r="AM102">
        <v>9</v>
      </c>
      <c r="AN102">
        <v>3</v>
      </c>
      <c r="AO102">
        <v>9</v>
      </c>
      <c r="AP102">
        <v>8</v>
      </c>
      <c r="AQ102">
        <v>5</v>
      </c>
      <c r="AR102">
        <v>8</v>
      </c>
    </row>
    <row r="103" spans="1:44" x14ac:dyDescent="0.3">
      <c r="A103" t="s">
        <v>56</v>
      </c>
      <c r="B103" t="s">
        <v>45</v>
      </c>
      <c r="C103" t="s">
        <v>75</v>
      </c>
      <c r="D103" t="s">
        <v>59</v>
      </c>
      <c r="E103" t="s">
        <v>48</v>
      </c>
      <c r="F103" t="s">
        <v>49</v>
      </c>
      <c r="G103" t="s">
        <v>1377</v>
      </c>
      <c r="H103">
        <v>1938</v>
      </c>
      <c r="I103" t="s">
        <v>51</v>
      </c>
      <c r="J103" t="s">
        <v>95</v>
      </c>
      <c r="K103" t="s">
        <v>64</v>
      </c>
      <c r="L103" t="s">
        <v>44</v>
      </c>
      <c r="M103" t="s">
        <v>54</v>
      </c>
      <c r="N103">
        <v>2</v>
      </c>
      <c r="O103">
        <v>-2</v>
      </c>
      <c r="P103">
        <v>0</v>
      </c>
      <c r="Q103">
        <v>58</v>
      </c>
      <c r="R103">
        <v>0</v>
      </c>
      <c r="T103">
        <v>0</v>
      </c>
      <c r="U103">
        <v>1</v>
      </c>
      <c r="V103">
        <v>605</v>
      </c>
      <c r="W103">
        <v>21</v>
      </c>
      <c r="X103" t="s">
        <v>77</v>
      </c>
      <c r="Y103">
        <v>1</v>
      </c>
      <c r="Z103">
        <v>4</v>
      </c>
      <c r="AA103">
        <v>72</v>
      </c>
      <c r="AB103">
        <v>3</v>
      </c>
      <c r="AC103">
        <v>4</v>
      </c>
      <c r="AD103">
        <v>4</v>
      </c>
      <c r="AE103">
        <v>17875</v>
      </c>
      <c r="AF103">
        <v>11761</v>
      </c>
      <c r="AG103">
        <v>4</v>
      </c>
      <c r="AH103">
        <v>13</v>
      </c>
      <c r="AI103">
        <v>3</v>
      </c>
      <c r="AJ103">
        <v>3</v>
      </c>
      <c r="AK103">
        <v>80</v>
      </c>
      <c r="AL103">
        <v>1</v>
      </c>
      <c r="AM103">
        <v>29</v>
      </c>
      <c r="AN103">
        <v>2</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58</v>
      </c>
      <c r="D105" t="s">
        <v>59</v>
      </c>
      <c r="E105" t="s">
        <v>48</v>
      </c>
      <c r="F105" t="s">
        <v>72</v>
      </c>
      <c r="G105" t="s">
        <v>1376</v>
      </c>
      <c r="H105">
        <v>1503</v>
      </c>
      <c r="I105" t="s">
        <v>51</v>
      </c>
      <c r="J105" t="s">
        <v>52</v>
      </c>
      <c r="K105" t="s">
        <v>64</v>
      </c>
      <c r="L105" t="s">
        <v>44</v>
      </c>
      <c r="M105" t="s">
        <v>54</v>
      </c>
      <c r="N105">
        <v>4</v>
      </c>
      <c r="O105">
        <v>-2</v>
      </c>
      <c r="P105">
        <v>0</v>
      </c>
      <c r="Q105">
        <v>47</v>
      </c>
      <c r="R105">
        <v>0</v>
      </c>
      <c r="T105">
        <v>0</v>
      </c>
      <c r="U105">
        <v>1</v>
      </c>
      <c r="V105">
        <v>571</v>
      </c>
      <c r="W105">
        <v>14</v>
      </c>
      <c r="X105" t="s">
        <v>77</v>
      </c>
      <c r="Y105">
        <v>1</v>
      </c>
      <c r="Z105">
        <v>3</v>
      </c>
      <c r="AA105">
        <v>78</v>
      </c>
      <c r="AB105">
        <v>3</v>
      </c>
      <c r="AC105">
        <v>2</v>
      </c>
      <c r="AD105">
        <v>3</v>
      </c>
      <c r="AE105">
        <v>4591</v>
      </c>
      <c r="AF105">
        <v>24200</v>
      </c>
      <c r="AG105">
        <v>3</v>
      </c>
      <c r="AH105">
        <v>17</v>
      </c>
      <c r="AI105">
        <v>3</v>
      </c>
      <c r="AJ105">
        <v>3</v>
      </c>
      <c r="AK105">
        <v>80</v>
      </c>
      <c r="AL105">
        <v>1</v>
      </c>
      <c r="AM105">
        <v>11</v>
      </c>
      <c r="AN105">
        <v>2</v>
      </c>
      <c r="AO105">
        <v>5</v>
      </c>
      <c r="AP105">
        <v>4</v>
      </c>
      <c r="AQ105">
        <v>1</v>
      </c>
      <c r="AR105">
        <v>2</v>
      </c>
    </row>
    <row r="106" spans="1:44" x14ac:dyDescent="0.3">
      <c r="A106" t="s">
        <v>56</v>
      </c>
      <c r="B106" t="s">
        <v>45</v>
      </c>
      <c r="C106" t="s">
        <v>46</v>
      </c>
      <c r="D106" t="s">
        <v>59</v>
      </c>
      <c r="E106" t="s">
        <v>60</v>
      </c>
      <c r="F106" t="s">
        <v>49</v>
      </c>
      <c r="G106" t="s">
        <v>1370</v>
      </c>
      <c r="H106">
        <v>1641</v>
      </c>
      <c r="I106" t="s">
        <v>51</v>
      </c>
      <c r="J106" t="s">
        <v>81</v>
      </c>
      <c r="K106" t="s">
        <v>53</v>
      </c>
      <c r="L106" t="s">
        <v>44</v>
      </c>
      <c r="M106" t="s">
        <v>54</v>
      </c>
      <c r="N106">
        <v>2</v>
      </c>
      <c r="O106">
        <v>-2</v>
      </c>
      <c r="P106">
        <v>0</v>
      </c>
      <c r="Q106">
        <v>40</v>
      </c>
      <c r="R106">
        <v>0</v>
      </c>
      <c r="T106">
        <v>0</v>
      </c>
      <c r="U106">
        <v>1</v>
      </c>
      <c r="V106">
        <v>448</v>
      </c>
      <c r="W106">
        <v>16</v>
      </c>
      <c r="X106" t="s">
        <v>77</v>
      </c>
      <c r="Y106">
        <v>1</v>
      </c>
      <c r="Z106">
        <v>3</v>
      </c>
      <c r="AA106">
        <v>84</v>
      </c>
      <c r="AB106">
        <v>3</v>
      </c>
      <c r="AC106">
        <v>3</v>
      </c>
      <c r="AD106">
        <v>4</v>
      </c>
      <c r="AE106">
        <v>7945</v>
      </c>
      <c r="AF106">
        <v>19948</v>
      </c>
      <c r="AG106">
        <v>6</v>
      </c>
      <c r="AH106">
        <v>15</v>
      </c>
      <c r="AI106">
        <v>3</v>
      </c>
      <c r="AJ106">
        <v>4</v>
      </c>
      <c r="AK106">
        <v>80</v>
      </c>
      <c r="AL106">
        <v>0</v>
      </c>
      <c r="AM106">
        <v>18</v>
      </c>
      <c r="AN106">
        <v>2</v>
      </c>
      <c r="AO106">
        <v>4</v>
      </c>
      <c r="AP106">
        <v>2</v>
      </c>
      <c r="AQ106">
        <v>3</v>
      </c>
      <c r="AR106">
        <v>3</v>
      </c>
    </row>
    <row r="107" spans="1:44" x14ac:dyDescent="0.3">
      <c r="A107" t="s">
        <v>56</v>
      </c>
      <c r="B107" t="s">
        <v>45</v>
      </c>
      <c r="C107" t="s">
        <v>58</v>
      </c>
      <c r="D107" t="s">
        <v>59</v>
      </c>
      <c r="E107" t="s">
        <v>60</v>
      </c>
      <c r="F107" t="s">
        <v>72</v>
      </c>
      <c r="G107" t="s">
        <v>1369</v>
      </c>
      <c r="H107">
        <v>1980</v>
      </c>
      <c r="I107" t="s">
        <v>51</v>
      </c>
      <c r="J107" t="s">
        <v>81</v>
      </c>
      <c r="K107" t="s">
        <v>53</v>
      </c>
      <c r="L107" t="s">
        <v>44</v>
      </c>
      <c r="M107" t="s">
        <v>54</v>
      </c>
      <c r="N107">
        <v>3</v>
      </c>
      <c r="O107">
        <v>-2</v>
      </c>
      <c r="P107">
        <v>0</v>
      </c>
      <c r="Q107">
        <v>54</v>
      </c>
      <c r="R107">
        <v>0</v>
      </c>
      <c r="T107">
        <v>0</v>
      </c>
      <c r="U107">
        <v>1</v>
      </c>
      <c r="V107">
        <v>157</v>
      </c>
      <c r="W107">
        <v>10</v>
      </c>
      <c r="X107" t="s">
        <v>77</v>
      </c>
      <c r="Y107">
        <v>1</v>
      </c>
      <c r="Z107">
        <v>3</v>
      </c>
      <c r="AA107">
        <v>77</v>
      </c>
      <c r="AB107">
        <v>3</v>
      </c>
      <c r="AC107">
        <v>2</v>
      </c>
      <c r="AD107">
        <v>1</v>
      </c>
      <c r="AE107">
        <v>4440</v>
      </c>
      <c r="AF107">
        <v>25198</v>
      </c>
      <c r="AG107">
        <v>6</v>
      </c>
      <c r="AH107">
        <v>19</v>
      </c>
      <c r="AI107">
        <v>3</v>
      </c>
      <c r="AJ107">
        <v>4</v>
      </c>
      <c r="AK107">
        <v>80</v>
      </c>
      <c r="AL107">
        <v>0</v>
      </c>
      <c r="AM107">
        <v>9</v>
      </c>
      <c r="AN107">
        <v>3</v>
      </c>
      <c r="AO107">
        <v>5</v>
      </c>
      <c r="AP107">
        <v>2</v>
      </c>
      <c r="AQ107">
        <v>1</v>
      </c>
      <c r="AR107">
        <v>4</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46</v>
      </c>
      <c r="D110" t="s">
        <v>59</v>
      </c>
      <c r="E110" t="s">
        <v>60</v>
      </c>
      <c r="F110" t="s">
        <v>49</v>
      </c>
      <c r="G110" t="s">
        <v>1364</v>
      </c>
      <c r="H110">
        <v>1703</v>
      </c>
      <c r="I110" t="s">
        <v>51</v>
      </c>
      <c r="J110" t="s">
        <v>83</v>
      </c>
      <c r="K110" t="s">
        <v>64</v>
      </c>
      <c r="L110" t="s">
        <v>44</v>
      </c>
      <c r="M110" t="s">
        <v>54</v>
      </c>
      <c r="N110">
        <v>2</v>
      </c>
      <c r="O110">
        <v>-2</v>
      </c>
      <c r="P110">
        <v>0</v>
      </c>
      <c r="Q110">
        <v>44</v>
      </c>
      <c r="R110">
        <v>0</v>
      </c>
      <c r="T110">
        <v>0</v>
      </c>
      <c r="U110">
        <v>1</v>
      </c>
      <c r="V110">
        <v>921</v>
      </c>
      <c r="W110">
        <v>2</v>
      </c>
      <c r="X110" t="s">
        <v>77</v>
      </c>
      <c r="Y110">
        <v>1</v>
      </c>
      <c r="Z110">
        <v>3</v>
      </c>
      <c r="AA110">
        <v>96</v>
      </c>
      <c r="AB110">
        <v>4</v>
      </c>
      <c r="AC110">
        <v>3</v>
      </c>
      <c r="AD110">
        <v>4</v>
      </c>
      <c r="AE110">
        <v>7879</v>
      </c>
      <c r="AF110">
        <v>14810</v>
      </c>
      <c r="AG110">
        <v>1</v>
      </c>
      <c r="AH110">
        <v>19</v>
      </c>
      <c r="AI110">
        <v>3</v>
      </c>
      <c r="AJ110">
        <v>2</v>
      </c>
      <c r="AK110">
        <v>80</v>
      </c>
      <c r="AL110">
        <v>1</v>
      </c>
      <c r="AM110">
        <v>9</v>
      </c>
      <c r="AN110">
        <v>3</v>
      </c>
      <c r="AO110">
        <v>8</v>
      </c>
      <c r="AP110">
        <v>7</v>
      </c>
      <c r="AQ110">
        <v>6</v>
      </c>
      <c r="AR110">
        <v>7</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45</v>
      </c>
      <c r="C112" t="s">
        <v>58</v>
      </c>
      <c r="D112" t="s">
        <v>59</v>
      </c>
      <c r="E112" t="s">
        <v>60</v>
      </c>
      <c r="F112" t="s">
        <v>72</v>
      </c>
      <c r="G112" t="s">
        <v>1357</v>
      </c>
      <c r="H112">
        <v>1674</v>
      </c>
      <c r="I112" t="s">
        <v>51</v>
      </c>
      <c r="J112" t="s">
        <v>68</v>
      </c>
      <c r="K112" t="s">
        <v>79</v>
      </c>
      <c r="L112" t="s">
        <v>44</v>
      </c>
      <c r="M112" t="s">
        <v>54</v>
      </c>
      <c r="N112">
        <v>2</v>
      </c>
      <c r="O112">
        <v>-2</v>
      </c>
      <c r="P112">
        <v>0</v>
      </c>
      <c r="Q112">
        <v>49</v>
      </c>
      <c r="R112">
        <v>0</v>
      </c>
      <c r="T112">
        <v>0</v>
      </c>
      <c r="U112">
        <v>1</v>
      </c>
      <c r="V112">
        <v>464</v>
      </c>
      <c r="W112">
        <v>16</v>
      </c>
      <c r="X112" t="s">
        <v>77</v>
      </c>
      <c r="Y112">
        <v>1</v>
      </c>
      <c r="Z112">
        <v>4</v>
      </c>
      <c r="AA112">
        <v>74</v>
      </c>
      <c r="AB112">
        <v>3</v>
      </c>
      <c r="AC112">
        <v>1</v>
      </c>
      <c r="AD112">
        <v>1</v>
      </c>
      <c r="AE112">
        <v>2587</v>
      </c>
      <c r="AF112">
        <v>24941</v>
      </c>
      <c r="AG112">
        <v>4</v>
      </c>
      <c r="AH112">
        <v>16</v>
      </c>
      <c r="AI112">
        <v>3</v>
      </c>
      <c r="AJ112">
        <v>2</v>
      </c>
      <c r="AK112">
        <v>80</v>
      </c>
      <c r="AL112">
        <v>1</v>
      </c>
      <c r="AM112">
        <v>17</v>
      </c>
      <c r="AN112">
        <v>2</v>
      </c>
      <c r="AO112">
        <v>2</v>
      </c>
      <c r="AP112">
        <v>2</v>
      </c>
      <c r="AQ112">
        <v>2</v>
      </c>
      <c r="AR112">
        <v>2</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58</v>
      </c>
      <c r="D115" t="s">
        <v>59</v>
      </c>
      <c r="E115" t="s">
        <v>60</v>
      </c>
      <c r="F115" t="s">
        <v>49</v>
      </c>
      <c r="G115" t="s">
        <v>1356</v>
      </c>
      <c r="H115">
        <v>1827</v>
      </c>
      <c r="I115" t="s">
        <v>51</v>
      </c>
      <c r="J115" t="s">
        <v>81</v>
      </c>
      <c r="K115" t="s">
        <v>79</v>
      </c>
      <c r="L115" t="s">
        <v>44</v>
      </c>
      <c r="M115" t="s">
        <v>54</v>
      </c>
      <c r="N115">
        <v>4</v>
      </c>
      <c r="O115">
        <v>-2</v>
      </c>
      <c r="P115">
        <v>0</v>
      </c>
      <c r="Q115">
        <v>47</v>
      </c>
      <c r="R115">
        <v>0</v>
      </c>
      <c r="T115">
        <v>0</v>
      </c>
      <c r="U115">
        <v>1</v>
      </c>
      <c r="V115">
        <v>1001</v>
      </c>
      <c r="W115">
        <v>4</v>
      </c>
      <c r="X115" t="s">
        <v>77</v>
      </c>
      <c r="Y115">
        <v>1</v>
      </c>
      <c r="Z115">
        <v>3</v>
      </c>
      <c r="AA115">
        <v>92</v>
      </c>
      <c r="AB115">
        <v>2</v>
      </c>
      <c r="AC115">
        <v>3</v>
      </c>
      <c r="AD115">
        <v>2</v>
      </c>
      <c r="AE115">
        <v>10333</v>
      </c>
      <c r="AF115">
        <v>19271</v>
      </c>
      <c r="AG115">
        <v>8</v>
      </c>
      <c r="AH115">
        <v>12</v>
      </c>
      <c r="AI115">
        <v>3</v>
      </c>
      <c r="AJ115">
        <v>3</v>
      </c>
      <c r="AK115">
        <v>80</v>
      </c>
      <c r="AL115">
        <v>1</v>
      </c>
      <c r="AM115">
        <v>28</v>
      </c>
      <c r="AN115">
        <v>3</v>
      </c>
      <c r="AO115">
        <v>22</v>
      </c>
      <c r="AP115">
        <v>11</v>
      </c>
      <c r="AQ115">
        <v>14</v>
      </c>
      <c r="AR115">
        <v>10</v>
      </c>
    </row>
    <row r="116" spans="1:44" x14ac:dyDescent="0.3">
      <c r="A116" t="s">
        <v>56</v>
      </c>
      <c r="B116" t="s">
        <v>45</v>
      </c>
      <c r="C116" t="s">
        <v>46</v>
      </c>
      <c r="D116" t="s">
        <v>59</v>
      </c>
      <c r="E116" t="s">
        <v>60</v>
      </c>
      <c r="F116" t="s">
        <v>72</v>
      </c>
      <c r="G116" t="s">
        <v>1355</v>
      </c>
      <c r="H116">
        <v>1608</v>
      </c>
      <c r="I116" t="s">
        <v>51</v>
      </c>
      <c r="J116" t="s">
        <v>101</v>
      </c>
      <c r="K116" t="s">
        <v>79</v>
      </c>
      <c r="L116" t="s">
        <v>44</v>
      </c>
      <c r="M116" t="s">
        <v>54</v>
      </c>
      <c r="N116">
        <v>4</v>
      </c>
      <c r="O116">
        <v>-2</v>
      </c>
      <c r="P116">
        <v>0</v>
      </c>
      <c r="Q116">
        <v>44</v>
      </c>
      <c r="R116">
        <v>0</v>
      </c>
      <c r="T116">
        <v>0</v>
      </c>
      <c r="U116">
        <v>1</v>
      </c>
      <c r="V116">
        <v>1313</v>
      </c>
      <c r="W116">
        <v>7</v>
      </c>
      <c r="X116" t="s">
        <v>77</v>
      </c>
      <c r="Y116">
        <v>1</v>
      </c>
      <c r="Z116">
        <v>2</v>
      </c>
      <c r="AA116">
        <v>31</v>
      </c>
      <c r="AB116">
        <v>3</v>
      </c>
      <c r="AC116">
        <v>5</v>
      </c>
      <c r="AD116">
        <v>4</v>
      </c>
      <c r="AE116">
        <v>19049</v>
      </c>
      <c r="AF116">
        <v>3549</v>
      </c>
      <c r="AG116">
        <v>0</v>
      </c>
      <c r="AH116">
        <v>14</v>
      </c>
      <c r="AI116">
        <v>3</v>
      </c>
      <c r="AJ116">
        <v>4</v>
      </c>
      <c r="AK116">
        <v>80</v>
      </c>
      <c r="AL116">
        <v>1</v>
      </c>
      <c r="AM116">
        <v>23</v>
      </c>
      <c r="AN116">
        <v>2</v>
      </c>
      <c r="AO116">
        <v>22</v>
      </c>
      <c r="AP116">
        <v>7</v>
      </c>
      <c r="AQ116">
        <v>1</v>
      </c>
      <c r="AR116">
        <v>10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45</v>
      </c>
      <c r="C119" t="s">
        <v>46</v>
      </c>
      <c r="D119" t="s">
        <v>59</v>
      </c>
      <c r="E119" t="s">
        <v>161</v>
      </c>
      <c r="F119" t="s">
        <v>49</v>
      </c>
      <c r="G119" t="s">
        <v>1353</v>
      </c>
      <c r="H119">
        <v>1683</v>
      </c>
      <c r="I119" t="s">
        <v>51</v>
      </c>
      <c r="J119" t="s">
        <v>163</v>
      </c>
      <c r="K119" t="s">
        <v>79</v>
      </c>
      <c r="L119" t="s">
        <v>44</v>
      </c>
      <c r="M119" t="s">
        <v>54</v>
      </c>
      <c r="N119">
        <v>2</v>
      </c>
      <c r="O119">
        <v>-2</v>
      </c>
      <c r="P119">
        <v>0</v>
      </c>
      <c r="Q119">
        <v>44</v>
      </c>
      <c r="R119">
        <v>0</v>
      </c>
      <c r="T119">
        <v>0</v>
      </c>
      <c r="U119">
        <v>1</v>
      </c>
      <c r="V119">
        <v>528</v>
      </c>
      <c r="W119">
        <v>1</v>
      </c>
      <c r="X119" t="s">
        <v>77</v>
      </c>
      <c r="Y119">
        <v>1</v>
      </c>
      <c r="Z119">
        <v>3</v>
      </c>
      <c r="AA119">
        <v>44</v>
      </c>
      <c r="AB119">
        <v>3</v>
      </c>
      <c r="AC119">
        <v>1</v>
      </c>
      <c r="AD119">
        <v>4</v>
      </c>
      <c r="AE119">
        <v>3195</v>
      </c>
      <c r="AF119">
        <v>4167</v>
      </c>
      <c r="AG119">
        <v>4</v>
      </c>
      <c r="AH119">
        <v>18</v>
      </c>
      <c r="AI119">
        <v>3</v>
      </c>
      <c r="AJ119">
        <v>1</v>
      </c>
      <c r="AK119">
        <v>80</v>
      </c>
      <c r="AL119">
        <v>3</v>
      </c>
      <c r="AM119">
        <v>8</v>
      </c>
      <c r="AN119">
        <v>3</v>
      </c>
      <c r="AO119">
        <v>2</v>
      </c>
      <c r="AP119">
        <v>2</v>
      </c>
      <c r="AQ119">
        <v>2</v>
      </c>
      <c r="AR119">
        <v>2</v>
      </c>
    </row>
    <row r="120" spans="1:44" x14ac:dyDescent="0.3">
      <c r="A120" t="s">
        <v>56</v>
      </c>
      <c r="B120" t="s">
        <v>57</v>
      </c>
      <c r="C120" t="s">
        <v>46</v>
      </c>
      <c r="D120" t="s">
        <v>59</v>
      </c>
      <c r="E120" t="s">
        <v>60</v>
      </c>
      <c r="F120" t="s">
        <v>72</v>
      </c>
      <c r="G120" t="s">
        <v>1350</v>
      </c>
      <c r="H120">
        <v>1937</v>
      </c>
      <c r="I120" t="s">
        <v>51</v>
      </c>
      <c r="J120" t="s">
        <v>63</v>
      </c>
      <c r="K120" t="s">
        <v>79</v>
      </c>
      <c r="L120" t="s">
        <v>44</v>
      </c>
      <c r="M120" t="s">
        <v>54</v>
      </c>
      <c r="N120">
        <v>3</v>
      </c>
      <c r="O120">
        <v>-2</v>
      </c>
      <c r="P120">
        <v>0</v>
      </c>
      <c r="Q120">
        <v>38</v>
      </c>
      <c r="R120">
        <v>0</v>
      </c>
      <c r="T120">
        <v>0</v>
      </c>
      <c r="U120">
        <v>1</v>
      </c>
      <c r="V120">
        <v>1394</v>
      </c>
      <c r="W120">
        <v>8</v>
      </c>
      <c r="X120" t="s">
        <v>77</v>
      </c>
      <c r="Y120">
        <v>1</v>
      </c>
      <c r="Z120">
        <v>4</v>
      </c>
      <c r="AA120">
        <v>58</v>
      </c>
      <c r="AB120">
        <v>2</v>
      </c>
      <c r="AC120">
        <v>2</v>
      </c>
      <c r="AD120">
        <v>2</v>
      </c>
      <c r="AE120">
        <v>2133</v>
      </c>
      <c r="AF120">
        <v>18115</v>
      </c>
      <c r="AG120">
        <v>1</v>
      </c>
      <c r="AH120">
        <v>16</v>
      </c>
      <c r="AI120">
        <v>3</v>
      </c>
      <c r="AJ120">
        <v>3</v>
      </c>
      <c r="AK120">
        <v>80</v>
      </c>
      <c r="AL120">
        <v>1</v>
      </c>
      <c r="AM120">
        <v>20</v>
      </c>
      <c r="AN120">
        <v>3</v>
      </c>
      <c r="AO120">
        <v>20</v>
      </c>
      <c r="AP120">
        <v>11</v>
      </c>
      <c r="AQ120">
        <v>0</v>
      </c>
      <c r="AR120">
        <v>7</v>
      </c>
    </row>
    <row r="121" spans="1:44" x14ac:dyDescent="0.3">
      <c r="A121" t="s">
        <v>56</v>
      </c>
      <c r="B121" t="s">
        <v>45</v>
      </c>
      <c r="C121" t="s">
        <v>69</v>
      </c>
      <c r="D121" t="s">
        <v>59</v>
      </c>
      <c r="E121" t="s">
        <v>48</v>
      </c>
      <c r="F121" t="s">
        <v>106</v>
      </c>
      <c r="G121" t="s">
        <v>1347</v>
      </c>
      <c r="H121">
        <v>1965</v>
      </c>
      <c r="I121" t="s">
        <v>62</v>
      </c>
      <c r="J121" t="s">
        <v>52</v>
      </c>
      <c r="K121" t="s">
        <v>53</v>
      </c>
      <c r="L121" t="s">
        <v>56</v>
      </c>
      <c r="M121" t="s">
        <v>54</v>
      </c>
      <c r="N121">
        <v>5</v>
      </c>
      <c r="O121">
        <v>-2</v>
      </c>
      <c r="P121">
        <v>0</v>
      </c>
      <c r="Q121">
        <v>27</v>
      </c>
      <c r="R121">
        <v>0</v>
      </c>
      <c r="T121">
        <v>0</v>
      </c>
      <c r="U121">
        <v>1</v>
      </c>
      <c r="V121">
        <v>954</v>
      </c>
      <c r="W121">
        <v>9</v>
      </c>
      <c r="X121" t="s">
        <v>77</v>
      </c>
      <c r="Y121">
        <v>1</v>
      </c>
      <c r="Z121">
        <v>4</v>
      </c>
      <c r="AA121">
        <v>44</v>
      </c>
      <c r="AB121">
        <v>3</v>
      </c>
      <c r="AC121">
        <v>2</v>
      </c>
      <c r="AD121">
        <v>1</v>
      </c>
      <c r="AE121">
        <v>4105</v>
      </c>
      <c r="AF121">
        <v>5099</v>
      </c>
      <c r="AG121">
        <v>1</v>
      </c>
      <c r="AH121">
        <v>14</v>
      </c>
      <c r="AI121">
        <v>3</v>
      </c>
      <c r="AJ121">
        <v>1</v>
      </c>
      <c r="AK121">
        <v>80</v>
      </c>
      <c r="AL121">
        <v>0</v>
      </c>
      <c r="AM121">
        <v>7</v>
      </c>
      <c r="AN121">
        <v>3</v>
      </c>
      <c r="AO121">
        <v>7</v>
      </c>
      <c r="AP121">
        <v>7</v>
      </c>
      <c r="AQ121">
        <v>0</v>
      </c>
      <c r="AR121">
        <v>7</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45</v>
      </c>
      <c r="C123" t="s">
        <v>46</v>
      </c>
      <c r="D123" t="s">
        <v>59</v>
      </c>
      <c r="E123" t="s">
        <v>48</v>
      </c>
      <c r="F123" t="s">
        <v>106</v>
      </c>
      <c r="G123" t="s">
        <v>1346</v>
      </c>
      <c r="H123">
        <v>1708</v>
      </c>
      <c r="I123" t="s">
        <v>62</v>
      </c>
      <c r="J123" t="s">
        <v>52</v>
      </c>
      <c r="K123" t="s">
        <v>53</v>
      </c>
      <c r="L123" t="s">
        <v>56</v>
      </c>
      <c r="M123" t="s">
        <v>54</v>
      </c>
      <c r="N123">
        <v>3</v>
      </c>
      <c r="O123">
        <v>-2</v>
      </c>
      <c r="P123">
        <v>0</v>
      </c>
      <c r="Q123">
        <v>41</v>
      </c>
      <c r="R123">
        <v>0</v>
      </c>
      <c r="T123">
        <v>0</v>
      </c>
      <c r="U123">
        <v>1</v>
      </c>
      <c r="V123">
        <v>918</v>
      </c>
      <c r="W123">
        <v>6</v>
      </c>
      <c r="X123" t="s">
        <v>77</v>
      </c>
      <c r="Y123">
        <v>1</v>
      </c>
      <c r="Z123">
        <v>4</v>
      </c>
      <c r="AA123">
        <v>35</v>
      </c>
      <c r="AB123">
        <v>3</v>
      </c>
      <c r="AC123">
        <v>3</v>
      </c>
      <c r="AD123">
        <v>1</v>
      </c>
      <c r="AE123">
        <v>9241</v>
      </c>
      <c r="AF123">
        <v>15869</v>
      </c>
      <c r="AG123">
        <v>1</v>
      </c>
      <c r="AH123">
        <v>12</v>
      </c>
      <c r="AI123">
        <v>3</v>
      </c>
      <c r="AJ123">
        <v>2</v>
      </c>
      <c r="AK123">
        <v>80</v>
      </c>
      <c r="AL123">
        <v>0</v>
      </c>
      <c r="AM123">
        <v>10</v>
      </c>
      <c r="AN123">
        <v>3</v>
      </c>
      <c r="AO123">
        <v>10</v>
      </c>
      <c r="AP123">
        <v>8</v>
      </c>
      <c r="AQ123">
        <v>8</v>
      </c>
      <c r="AR123">
        <v>7</v>
      </c>
    </row>
    <row r="124" spans="1:44" x14ac:dyDescent="0.3">
      <c r="A124" t="s">
        <v>56</v>
      </c>
      <c r="B124" t="s">
        <v>45</v>
      </c>
      <c r="C124" t="s">
        <v>69</v>
      </c>
      <c r="D124" t="s">
        <v>59</v>
      </c>
      <c r="E124" t="s">
        <v>48</v>
      </c>
      <c r="F124" t="s">
        <v>72</v>
      </c>
      <c r="G124" t="s">
        <v>1345</v>
      </c>
      <c r="H124">
        <v>1469</v>
      </c>
      <c r="I124" t="s">
        <v>62</v>
      </c>
      <c r="J124" t="s">
        <v>52</v>
      </c>
      <c r="K124" t="s">
        <v>53</v>
      </c>
      <c r="L124" t="s">
        <v>56</v>
      </c>
      <c r="M124" t="s">
        <v>54</v>
      </c>
      <c r="N124">
        <v>4</v>
      </c>
      <c r="O124">
        <v>-2</v>
      </c>
      <c r="P124">
        <v>0</v>
      </c>
      <c r="Q124">
        <v>28</v>
      </c>
      <c r="R124">
        <v>0</v>
      </c>
      <c r="T124">
        <v>0</v>
      </c>
      <c r="U124">
        <v>1</v>
      </c>
      <c r="V124">
        <v>866</v>
      </c>
      <c r="W124">
        <v>5</v>
      </c>
      <c r="X124" t="s">
        <v>77</v>
      </c>
      <c r="Y124">
        <v>1</v>
      </c>
      <c r="Z124">
        <v>4</v>
      </c>
      <c r="AA124">
        <v>84</v>
      </c>
      <c r="AB124">
        <v>3</v>
      </c>
      <c r="AC124">
        <v>2</v>
      </c>
      <c r="AD124">
        <v>1</v>
      </c>
      <c r="AE124">
        <v>8463</v>
      </c>
      <c r="AF124">
        <v>23490</v>
      </c>
      <c r="AG124">
        <v>0</v>
      </c>
      <c r="AH124">
        <v>18</v>
      </c>
      <c r="AI124">
        <v>3</v>
      </c>
      <c r="AJ124">
        <v>4</v>
      </c>
      <c r="AK124">
        <v>80</v>
      </c>
      <c r="AL124">
        <v>0</v>
      </c>
      <c r="AM124">
        <v>6</v>
      </c>
      <c r="AN124">
        <v>3</v>
      </c>
      <c r="AO124">
        <v>5</v>
      </c>
      <c r="AP124">
        <v>4</v>
      </c>
      <c r="AQ124">
        <v>1</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56</v>
      </c>
      <c r="B126" t="s">
        <v>45</v>
      </c>
      <c r="C126" t="s">
        <v>69</v>
      </c>
      <c r="D126" t="s">
        <v>59</v>
      </c>
      <c r="E126" t="s">
        <v>48</v>
      </c>
      <c r="F126" t="s">
        <v>66</v>
      </c>
      <c r="G126" t="s">
        <v>1343</v>
      </c>
      <c r="H126">
        <v>1478</v>
      </c>
      <c r="I126" t="s">
        <v>62</v>
      </c>
      <c r="J126" t="s">
        <v>52</v>
      </c>
      <c r="K126" t="s">
        <v>53</v>
      </c>
      <c r="L126" t="s">
        <v>56</v>
      </c>
      <c r="M126" t="s">
        <v>54</v>
      </c>
      <c r="N126">
        <v>2</v>
      </c>
      <c r="O126">
        <v>-2</v>
      </c>
      <c r="P126">
        <v>0</v>
      </c>
      <c r="Q126">
        <v>34</v>
      </c>
      <c r="R126">
        <v>0</v>
      </c>
      <c r="T126">
        <v>0</v>
      </c>
      <c r="U126">
        <v>1</v>
      </c>
      <c r="V126">
        <v>1326</v>
      </c>
      <c r="W126">
        <v>3</v>
      </c>
      <c r="X126" t="s">
        <v>77</v>
      </c>
      <c r="Y126">
        <v>1</v>
      </c>
      <c r="Z126">
        <v>4</v>
      </c>
      <c r="AA126">
        <v>81</v>
      </c>
      <c r="AB126">
        <v>1</v>
      </c>
      <c r="AC126">
        <v>2</v>
      </c>
      <c r="AD126">
        <v>1</v>
      </c>
      <c r="AE126">
        <v>4759</v>
      </c>
      <c r="AF126">
        <v>15891</v>
      </c>
      <c r="AG126">
        <v>3</v>
      </c>
      <c r="AH126">
        <v>18</v>
      </c>
      <c r="AI126">
        <v>3</v>
      </c>
      <c r="AJ126">
        <v>4</v>
      </c>
      <c r="AK126">
        <v>80</v>
      </c>
      <c r="AL126">
        <v>0</v>
      </c>
      <c r="AM126">
        <v>15</v>
      </c>
      <c r="AN126">
        <v>3</v>
      </c>
      <c r="AO126">
        <v>13</v>
      </c>
      <c r="AP126">
        <v>9</v>
      </c>
      <c r="AQ126">
        <v>3</v>
      </c>
      <c r="AR126">
        <v>12</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56</v>
      </c>
      <c r="B128" t="s">
        <v>45</v>
      </c>
      <c r="C128" t="s">
        <v>69</v>
      </c>
      <c r="D128" t="s">
        <v>59</v>
      </c>
      <c r="E128" t="s">
        <v>48</v>
      </c>
      <c r="F128" t="s">
        <v>72</v>
      </c>
      <c r="G128" t="s">
        <v>1342</v>
      </c>
      <c r="H128">
        <v>1836</v>
      </c>
      <c r="I128" t="s">
        <v>62</v>
      </c>
      <c r="J128" t="s">
        <v>52</v>
      </c>
      <c r="K128" t="s">
        <v>53</v>
      </c>
      <c r="L128" t="s">
        <v>56</v>
      </c>
      <c r="M128" t="s">
        <v>54</v>
      </c>
      <c r="N128">
        <v>4</v>
      </c>
      <c r="O128">
        <v>-2</v>
      </c>
      <c r="P128">
        <v>0</v>
      </c>
      <c r="Q128">
        <v>26</v>
      </c>
      <c r="R128">
        <v>0</v>
      </c>
      <c r="T128">
        <v>0</v>
      </c>
      <c r="U128">
        <v>1</v>
      </c>
      <c r="V128">
        <v>572</v>
      </c>
      <c r="W128">
        <v>10</v>
      </c>
      <c r="X128" t="s">
        <v>77</v>
      </c>
      <c r="Y128">
        <v>1</v>
      </c>
      <c r="Z128">
        <v>3</v>
      </c>
      <c r="AA128">
        <v>46</v>
      </c>
      <c r="AB128">
        <v>3</v>
      </c>
      <c r="AC128">
        <v>2</v>
      </c>
      <c r="AD128">
        <v>4</v>
      </c>
      <c r="AE128">
        <v>4684</v>
      </c>
      <c r="AF128">
        <v>9125</v>
      </c>
      <c r="AG128">
        <v>1</v>
      </c>
      <c r="AH128">
        <v>13</v>
      </c>
      <c r="AI128">
        <v>3</v>
      </c>
      <c r="AJ128">
        <v>1</v>
      </c>
      <c r="AK128">
        <v>80</v>
      </c>
      <c r="AL128">
        <v>0</v>
      </c>
      <c r="AM128">
        <v>5</v>
      </c>
      <c r="AN128">
        <v>3</v>
      </c>
      <c r="AO128">
        <v>5</v>
      </c>
      <c r="AP128">
        <v>3</v>
      </c>
      <c r="AQ128">
        <v>1</v>
      </c>
      <c r="AR128">
        <v>2</v>
      </c>
    </row>
    <row r="129" spans="1:44" x14ac:dyDescent="0.3">
      <c r="A129" t="s">
        <v>56</v>
      </c>
      <c r="B129" t="s">
        <v>45</v>
      </c>
      <c r="C129" t="s">
        <v>69</v>
      </c>
      <c r="D129" t="s">
        <v>59</v>
      </c>
      <c r="E129" t="s">
        <v>48</v>
      </c>
      <c r="F129" t="s">
        <v>72</v>
      </c>
      <c r="G129" t="s">
        <v>1341</v>
      </c>
      <c r="H129">
        <v>1650</v>
      </c>
      <c r="I129" t="s">
        <v>62</v>
      </c>
      <c r="J129" t="s">
        <v>52</v>
      </c>
      <c r="K129" t="s">
        <v>53</v>
      </c>
      <c r="L129" t="s">
        <v>56</v>
      </c>
      <c r="M129" t="s">
        <v>54</v>
      </c>
      <c r="N129">
        <v>2</v>
      </c>
      <c r="O129">
        <v>-2</v>
      </c>
      <c r="P129">
        <v>0</v>
      </c>
      <c r="Q129">
        <v>29</v>
      </c>
      <c r="R129">
        <v>0</v>
      </c>
      <c r="T129">
        <v>0</v>
      </c>
      <c r="U129">
        <v>1</v>
      </c>
      <c r="V129">
        <v>469</v>
      </c>
      <c r="W129">
        <v>10</v>
      </c>
      <c r="X129" t="s">
        <v>77</v>
      </c>
      <c r="Y129">
        <v>1</v>
      </c>
      <c r="Z129">
        <v>3</v>
      </c>
      <c r="AA129">
        <v>42</v>
      </c>
      <c r="AB129">
        <v>2</v>
      </c>
      <c r="AC129">
        <v>2</v>
      </c>
      <c r="AD129">
        <v>3</v>
      </c>
      <c r="AE129">
        <v>5869</v>
      </c>
      <c r="AF129">
        <v>23413</v>
      </c>
      <c r="AG129">
        <v>9</v>
      </c>
      <c r="AH129">
        <v>11</v>
      </c>
      <c r="AI129">
        <v>3</v>
      </c>
      <c r="AJ129">
        <v>3</v>
      </c>
      <c r="AK129">
        <v>80</v>
      </c>
      <c r="AL129">
        <v>0</v>
      </c>
      <c r="AM129">
        <v>8</v>
      </c>
      <c r="AN129">
        <v>3</v>
      </c>
      <c r="AO129">
        <v>5</v>
      </c>
      <c r="AP129">
        <v>2</v>
      </c>
      <c r="AQ129">
        <v>1</v>
      </c>
      <c r="AR129">
        <v>4</v>
      </c>
    </row>
    <row r="130" spans="1:44" x14ac:dyDescent="0.3">
      <c r="A130" t="s">
        <v>56</v>
      </c>
      <c r="B130" t="s">
        <v>45</v>
      </c>
      <c r="C130" t="s">
        <v>46</v>
      </c>
      <c r="D130" t="s">
        <v>59</v>
      </c>
      <c r="E130" t="s">
        <v>48</v>
      </c>
      <c r="F130" t="s">
        <v>49</v>
      </c>
      <c r="G130" t="s">
        <v>1337</v>
      </c>
      <c r="H130">
        <v>1961</v>
      </c>
      <c r="I130" t="s">
        <v>62</v>
      </c>
      <c r="J130" t="s">
        <v>99</v>
      </c>
      <c r="K130" t="s">
        <v>53</v>
      </c>
      <c r="L130" t="s">
        <v>56</v>
      </c>
      <c r="M130" t="s">
        <v>54</v>
      </c>
      <c r="N130">
        <v>3</v>
      </c>
      <c r="O130">
        <v>-2</v>
      </c>
      <c r="P130">
        <v>0</v>
      </c>
      <c r="Q130">
        <v>38</v>
      </c>
      <c r="R130">
        <v>0</v>
      </c>
      <c r="T130">
        <v>0</v>
      </c>
      <c r="U130">
        <v>1</v>
      </c>
      <c r="V130">
        <v>1404</v>
      </c>
      <c r="W130">
        <v>1</v>
      </c>
      <c r="X130" t="s">
        <v>77</v>
      </c>
      <c r="Y130">
        <v>1</v>
      </c>
      <c r="Z130">
        <v>1</v>
      </c>
      <c r="AA130">
        <v>59</v>
      </c>
      <c r="AB130">
        <v>2</v>
      </c>
      <c r="AC130">
        <v>1</v>
      </c>
      <c r="AD130">
        <v>1</v>
      </c>
      <c r="AE130">
        <v>2858</v>
      </c>
      <c r="AF130">
        <v>11473</v>
      </c>
      <c r="AG130">
        <v>4</v>
      </c>
      <c r="AH130">
        <v>14</v>
      </c>
      <c r="AI130">
        <v>3</v>
      </c>
      <c r="AJ130">
        <v>1</v>
      </c>
      <c r="AK130">
        <v>80</v>
      </c>
      <c r="AL130">
        <v>0</v>
      </c>
      <c r="AM130">
        <v>20</v>
      </c>
      <c r="AN130">
        <v>2</v>
      </c>
      <c r="AO130">
        <v>1</v>
      </c>
      <c r="AP130">
        <v>0</v>
      </c>
      <c r="AQ130">
        <v>0</v>
      </c>
      <c r="AR130">
        <v>0</v>
      </c>
    </row>
    <row r="131" spans="1:44" x14ac:dyDescent="0.3">
      <c r="A131" t="s">
        <v>56</v>
      </c>
      <c r="B131" t="s">
        <v>45</v>
      </c>
      <c r="C131" t="s">
        <v>46</v>
      </c>
      <c r="D131" t="s">
        <v>59</v>
      </c>
      <c r="E131" t="s">
        <v>48</v>
      </c>
      <c r="F131" t="s">
        <v>72</v>
      </c>
      <c r="G131" t="s">
        <v>1332</v>
      </c>
      <c r="H131">
        <v>1588</v>
      </c>
      <c r="I131" t="s">
        <v>62</v>
      </c>
      <c r="J131" t="s">
        <v>52</v>
      </c>
      <c r="K131" t="s">
        <v>64</v>
      </c>
      <c r="L131" t="s">
        <v>56</v>
      </c>
      <c r="M131" t="s">
        <v>54</v>
      </c>
      <c r="N131">
        <v>3</v>
      </c>
      <c r="O131">
        <v>-2</v>
      </c>
      <c r="P131">
        <v>0</v>
      </c>
      <c r="Q131">
        <v>39</v>
      </c>
      <c r="R131">
        <v>0</v>
      </c>
      <c r="T131">
        <v>0</v>
      </c>
      <c r="U131">
        <v>1</v>
      </c>
      <c r="V131">
        <v>1462</v>
      </c>
      <c r="W131">
        <v>6</v>
      </c>
      <c r="X131" t="s">
        <v>77</v>
      </c>
      <c r="Y131">
        <v>1</v>
      </c>
      <c r="Z131">
        <v>4</v>
      </c>
      <c r="AA131">
        <v>38</v>
      </c>
      <c r="AB131">
        <v>4</v>
      </c>
      <c r="AC131">
        <v>3</v>
      </c>
      <c r="AD131">
        <v>3</v>
      </c>
      <c r="AE131">
        <v>8237</v>
      </c>
      <c r="AF131">
        <v>4658</v>
      </c>
      <c r="AG131">
        <v>2</v>
      </c>
      <c r="AH131">
        <v>11</v>
      </c>
      <c r="AI131">
        <v>3</v>
      </c>
      <c r="AJ131">
        <v>1</v>
      </c>
      <c r="AK131">
        <v>80</v>
      </c>
      <c r="AL131">
        <v>1</v>
      </c>
      <c r="AM131">
        <v>11</v>
      </c>
      <c r="AN131">
        <v>3</v>
      </c>
      <c r="AO131">
        <v>7</v>
      </c>
      <c r="AP131">
        <v>6</v>
      </c>
      <c r="AQ131">
        <v>7</v>
      </c>
      <c r="AR131">
        <v>6</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69</v>
      </c>
      <c r="D135" t="s">
        <v>59</v>
      </c>
      <c r="E135" t="s">
        <v>48</v>
      </c>
      <c r="F135" t="s">
        <v>49</v>
      </c>
      <c r="G135" t="s">
        <v>1329</v>
      </c>
      <c r="H135">
        <v>1739</v>
      </c>
      <c r="I135" t="s">
        <v>62</v>
      </c>
      <c r="J135" t="s">
        <v>52</v>
      </c>
      <c r="K135" t="s">
        <v>64</v>
      </c>
      <c r="L135" t="s">
        <v>56</v>
      </c>
      <c r="M135" t="s">
        <v>54</v>
      </c>
      <c r="N135">
        <v>2</v>
      </c>
      <c r="O135">
        <v>-2</v>
      </c>
      <c r="P135">
        <v>0</v>
      </c>
      <c r="Q135">
        <v>32</v>
      </c>
      <c r="R135">
        <v>0</v>
      </c>
      <c r="T135">
        <v>0</v>
      </c>
      <c r="U135">
        <v>1</v>
      </c>
      <c r="V135">
        <v>371</v>
      </c>
      <c r="W135">
        <v>19</v>
      </c>
      <c r="X135" t="s">
        <v>77</v>
      </c>
      <c r="Y135">
        <v>1</v>
      </c>
      <c r="Z135">
        <v>4</v>
      </c>
      <c r="AA135">
        <v>80</v>
      </c>
      <c r="AB135">
        <v>1</v>
      </c>
      <c r="AC135">
        <v>3</v>
      </c>
      <c r="AD135">
        <v>3</v>
      </c>
      <c r="AE135">
        <v>9610</v>
      </c>
      <c r="AF135">
        <v>3840</v>
      </c>
      <c r="AG135">
        <v>3</v>
      </c>
      <c r="AH135">
        <v>13</v>
      </c>
      <c r="AI135">
        <v>3</v>
      </c>
      <c r="AJ135">
        <v>3</v>
      </c>
      <c r="AK135">
        <v>80</v>
      </c>
      <c r="AL135">
        <v>1</v>
      </c>
      <c r="AM135">
        <v>10</v>
      </c>
      <c r="AN135">
        <v>1</v>
      </c>
      <c r="AO135">
        <v>4</v>
      </c>
      <c r="AP135">
        <v>3</v>
      </c>
      <c r="AQ135">
        <v>0</v>
      </c>
      <c r="AR135">
        <v>2</v>
      </c>
    </row>
    <row r="136" spans="1:44" x14ac:dyDescent="0.3">
      <c r="A136" t="s">
        <v>56</v>
      </c>
      <c r="B136" t="s">
        <v>45</v>
      </c>
      <c r="C136" t="s">
        <v>46</v>
      </c>
      <c r="D136" t="s">
        <v>59</v>
      </c>
      <c r="E136" t="s">
        <v>48</v>
      </c>
      <c r="F136" t="s">
        <v>49</v>
      </c>
      <c r="G136" t="s">
        <v>1328</v>
      </c>
      <c r="H136">
        <v>1582</v>
      </c>
      <c r="I136" t="s">
        <v>62</v>
      </c>
      <c r="J136" t="s">
        <v>52</v>
      </c>
      <c r="K136" t="s">
        <v>64</v>
      </c>
      <c r="L136" t="s">
        <v>56</v>
      </c>
      <c r="M136" t="s">
        <v>54</v>
      </c>
      <c r="N136">
        <v>3</v>
      </c>
      <c r="O136">
        <v>-2</v>
      </c>
      <c r="P136">
        <v>0</v>
      </c>
      <c r="Q136">
        <v>38</v>
      </c>
      <c r="R136">
        <v>0</v>
      </c>
      <c r="T136">
        <v>0</v>
      </c>
      <c r="U136">
        <v>1</v>
      </c>
      <c r="V136">
        <v>1245</v>
      </c>
      <c r="W136">
        <v>14</v>
      </c>
      <c r="X136" t="s">
        <v>77</v>
      </c>
      <c r="Y136">
        <v>1</v>
      </c>
      <c r="Z136">
        <v>3</v>
      </c>
      <c r="AA136">
        <v>80</v>
      </c>
      <c r="AB136">
        <v>3</v>
      </c>
      <c r="AC136">
        <v>2</v>
      </c>
      <c r="AD136">
        <v>2</v>
      </c>
      <c r="AE136">
        <v>9924</v>
      </c>
      <c r="AF136">
        <v>12355</v>
      </c>
      <c r="AG136">
        <v>0</v>
      </c>
      <c r="AH136">
        <v>11</v>
      </c>
      <c r="AI136">
        <v>3</v>
      </c>
      <c r="AJ136">
        <v>4</v>
      </c>
      <c r="AK136">
        <v>80</v>
      </c>
      <c r="AL136">
        <v>1</v>
      </c>
      <c r="AM136">
        <v>10</v>
      </c>
      <c r="AN136">
        <v>3</v>
      </c>
      <c r="AO136">
        <v>9</v>
      </c>
      <c r="AP136">
        <v>8</v>
      </c>
      <c r="AQ136">
        <v>7</v>
      </c>
      <c r="AR136">
        <v>7</v>
      </c>
    </row>
    <row r="137" spans="1:44" x14ac:dyDescent="0.3">
      <c r="A137" t="s">
        <v>56</v>
      </c>
      <c r="B137" t="s">
        <v>45</v>
      </c>
      <c r="C137" t="s">
        <v>69</v>
      </c>
      <c r="D137" t="s">
        <v>59</v>
      </c>
      <c r="E137" t="s">
        <v>48</v>
      </c>
      <c r="F137" t="s">
        <v>113</v>
      </c>
      <c r="G137" t="s">
        <v>1324</v>
      </c>
      <c r="H137">
        <v>1749</v>
      </c>
      <c r="I137" t="s">
        <v>62</v>
      </c>
      <c r="J137" t="s">
        <v>52</v>
      </c>
      <c r="K137" t="s">
        <v>64</v>
      </c>
      <c r="L137" t="s">
        <v>56</v>
      </c>
      <c r="M137" t="s">
        <v>54</v>
      </c>
      <c r="N137">
        <v>3</v>
      </c>
      <c r="O137">
        <v>-2</v>
      </c>
      <c r="P137">
        <v>0</v>
      </c>
      <c r="Q137">
        <v>31</v>
      </c>
      <c r="R137">
        <v>0</v>
      </c>
      <c r="T137">
        <v>0</v>
      </c>
      <c r="U137">
        <v>1</v>
      </c>
      <c r="V137">
        <v>1003</v>
      </c>
      <c r="W137">
        <v>5</v>
      </c>
      <c r="X137" t="s">
        <v>77</v>
      </c>
      <c r="Y137">
        <v>1</v>
      </c>
      <c r="Z137">
        <v>4</v>
      </c>
      <c r="AA137">
        <v>51</v>
      </c>
      <c r="AB137">
        <v>3</v>
      </c>
      <c r="AC137">
        <v>2</v>
      </c>
      <c r="AD137">
        <v>4</v>
      </c>
      <c r="AE137">
        <v>8346</v>
      </c>
      <c r="AF137">
        <v>20943</v>
      </c>
      <c r="AG137">
        <v>1</v>
      </c>
      <c r="AH137">
        <v>19</v>
      </c>
      <c r="AI137">
        <v>3</v>
      </c>
      <c r="AJ137">
        <v>3</v>
      </c>
      <c r="AK137">
        <v>80</v>
      </c>
      <c r="AL137">
        <v>1</v>
      </c>
      <c r="AM137">
        <v>6</v>
      </c>
      <c r="AN137">
        <v>3</v>
      </c>
      <c r="AO137">
        <v>5</v>
      </c>
      <c r="AP137">
        <v>2</v>
      </c>
      <c r="AQ137">
        <v>0</v>
      </c>
      <c r="AR137">
        <v>2</v>
      </c>
    </row>
    <row r="138" spans="1:44" x14ac:dyDescent="0.3">
      <c r="A138" t="s">
        <v>56</v>
      </c>
      <c r="B138" t="s">
        <v>45</v>
      </c>
      <c r="C138" t="s">
        <v>58</v>
      </c>
      <c r="D138" t="s">
        <v>59</v>
      </c>
      <c r="E138" t="s">
        <v>48</v>
      </c>
      <c r="F138" t="s">
        <v>106</v>
      </c>
      <c r="G138" t="s">
        <v>1320</v>
      </c>
      <c r="H138">
        <v>1466</v>
      </c>
      <c r="I138" t="s">
        <v>62</v>
      </c>
      <c r="J138" t="s">
        <v>52</v>
      </c>
      <c r="K138" t="s">
        <v>79</v>
      </c>
      <c r="L138" t="s">
        <v>56</v>
      </c>
      <c r="M138" t="s">
        <v>54</v>
      </c>
      <c r="N138">
        <v>3</v>
      </c>
      <c r="O138">
        <v>-2</v>
      </c>
      <c r="P138">
        <v>0</v>
      </c>
      <c r="Q138">
        <v>48</v>
      </c>
      <c r="R138">
        <v>0</v>
      </c>
      <c r="T138">
        <v>0</v>
      </c>
      <c r="U138">
        <v>1</v>
      </c>
      <c r="V138">
        <v>1221</v>
      </c>
      <c r="W138">
        <v>7</v>
      </c>
      <c r="X138" t="s">
        <v>77</v>
      </c>
      <c r="Y138">
        <v>1</v>
      </c>
      <c r="Z138">
        <v>3</v>
      </c>
      <c r="AA138">
        <v>96</v>
      </c>
      <c r="AB138">
        <v>3</v>
      </c>
      <c r="AC138">
        <v>2</v>
      </c>
      <c r="AD138">
        <v>2</v>
      </c>
      <c r="AE138">
        <v>5486</v>
      </c>
      <c r="AF138">
        <v>24795</v>
      </c>
      <c r="AG138">
        <v>4</v>
      </c>
      <c r="AH138">
        <v>11</v>
      </c>
      <c r="AI138">
        <v>3</v>
      </c>
      <c r="AJ138">
        <v>1</v>
      </c>
      <c r="AK138">
        <v>80</v>
      </c>
      <c r="AL138">
        <v>3</v>
      </c>
      <c r="AM138">
        <v>15</v>
      </c>
      <c r="AN138">
        <v>3</v>
      </c>
      <c r="AO138">
        <v>2</v>
      </c>
      <c r="AP138">
        <v>2</v>
      </c>
      <c r="AQ138">
        <v>2</v>
      </c>
      <c r="AR138">
        <v>2</v>
      </c>
    </row>
    <row r="139" spans="1:44" x14ac:dyDescent="0.3">
      <c r="A139" t="s">
        <v>56</v>
      </c>
      <c r="B139" t="s">
        <v>45</v>
      </c>
      <c r="C139" t="s">
        <v>69</v>
      </c>
      <c r="D139" t="s">
        <v>59</v>
      </c>
      <c r="E139" t="s">
        <v>48</v>
      </c>
      <c r="F139" t="s">
        <v>49</v>
      </c>
      <c r="G139" t="s">
        <v>1318</v>
      </c>
      <c r="H139">
        <v>1497</v>
      </c>
      <c r="I139" t="s">
        <v>62</v>
      </c>
      <c r="J139" t="s">
        <v>52</v>
      </c>
      <c r="K139" t="s">
        <v>79</v>
      </c>
      <c r="L139" t="s">
        <v>56</v>
      </c>
      <c r="M139" t="s">
        <v>54</v>
      </c>
      <c r="N139">
        <v>3</v>
      </c>
      <c r="O139">
        <v>-2</v>
      </c>
      <c r="P139">
        <v>0</v>
      </c>
      <c r="Q139">
        <v>29</v>
      </c>
      <c r="R139">
        <v>0</v>
      </c>
      <c r="T139">
        <v>0</v>
      </c>
      <c r="U139">
        <v>1</v>
      </c>
      <c r="V139">
        <v>1246</v>
      </c>
      <c r="W139">
        <v>19</v>
      </c>
      <c r="X139" t="s">
        <v>77</v>
      </c>
      <c r="Y139">
        <v>1</v>
      </c>
      <c r="Z139">
        <v>3</v>
      </c>
      <c r="AA139">
        <v>77</v>
      </c>
      <c r="AB139">
        <v>2</v>
      </c>
      <c r="AC139">
        <v>2</v>
      </c>
      <c r="AD139">
        <v>3</v>
      </c>
      <c r="AE139">
        <v>8620</v>
      </c>
      <c r="AF139">
        <v>23757</v>
      </c>
      <c r="AG139">
        <v>1</v>
      </c>
      <c r="AH139">
        <v>14</v>
      </c>
      <c r="AI139">
        <v>3</v>
      </c>
      <c r="AJ139">
        <v>3</v>
      </c>
      <c r="AK139">
        <v>80</v>
      </c>
      <c r="AL139">
        <v>2</v>
      </c>
      <c r="AM139">
        <v>10</v>
      </c>
      <c r="AN139">
        <v>3</v>
      </c>
      <c r="AO139">
        <v>10</v>
      </c>
      <c r="AP139">
        <v>7</v>
      </c>
      <c r="AQ139">
        <v>0</v>
      </c>
      <c r="AR139">
        <v>4</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48</v>
      </c>
      <c r="F144" t="s">
        <v>49</v>
      </c>
      <c r="G144" t="s">
        <v>1316</v>
      </c>
      <c r="H144">
        <v>2037</v>
      </c>
      <c r="I144" t="s">
        <v>62</v>
      </c>
      <c r="J144" t="s">
        <v>52</v>
      </c>
      <c r="K144" t="s">
        <v>79</v>
      </c>
      <c r="L144" t="s">
        <v>56</v>
      </c>
      <c r="M144" t="s">
        <v>54</v>
      </c>
      <c r="N144">
        <v>5</v>
      </c>
      <c r="O144">
        <v>-2</v>
      </c>
      <c r="P144">
        <v>0</v>
      </c>
      <c r="Q144">
        <v>41</v>
      </c>
      <c r="R144">
        <v>0</v>
      </c>
      <c r="T144">
        <v>0</v>
      </c>
      <c r="U144">
        <v>1</v>
      </c>
      <c r="V144">
        <v>930</v>
      </c>
      <c r="W144">
        <v>3</v>
      </c>
      <c r="X144" t="s">
        <v>77</v>
      </c>
      <c r="Y144">
        <v>1</v>
      </c>
      <c r="Z144">
        <v>3</v>
      </c>
      <c r="AA144">
        <v>57</v>
      </c>
      <c r="AB144">
        <v>2</v>
      </c>
      <c r="AC144">
        <v>2</v>
      </c>
      <c r="AD144">
        <v>2</v>
      </c>
      <c r="AE144">
        <v>8938</v>
      </c>
      <c r="AF144">
        <v>12227</v>
      </c>
      <c r="AG144">
        <v>2</v>
      </c>
      <c r="AH144">
        <v>11</v>
      </c>
      <c r="AI144">
        <v>3</v>
      </c>
      <c r="AJ144">
        <v>3</v>
      </c>
      <c r="AK144">
        <v>80</v>
      </c>
      <c r="AL144">
        <v>1</v>
      </c>
      <c r="AM144">
        <v>14</v>
      </c>
      <c r="AN144">
        <v>3</v>
      </c>
      <c r="AO144">
        <v>5</v>
      </c>
      <c r="AP144">
        <v>4</v>
      </c>
      <c r="AQ144">
        <v>0</v>
      </c>
      <c r="AR144">
        <v>4</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45</v>
      </c>
      <c r="C146" t="s">
        <v>58</v>
      </c>
      <c r="D146" t="s">
        <v>59</v>
      </c>
      <c r="E146" t="s">
        <v>60</v>
      </c>
      <c r="F146" t="s">
        <v>72</v>
      </c>
      <c r="G146" t="s">
        <v>1313</v>
      </c>
      <c r="H146">
        <v>1472</v>
      </c>
      <c r="I146" t="s">
        <v>62</v>
      </c>
      <c r="J146" t="s">
        <v>101</v>
      </c>
      <c r="K146" t="s">
        <v>53</v>
      </c>
      <c r="L146" t="s">
        <v>56</v>
      </c>
      <c r="M146" t="s">
        <v>54</v>
      </c>
      <c r="N146">
        <v>2</v>
      </c>
      <c r="O146">
        <v>-2</v>
      </c>
      <c r="P146">
        <v>0</v>
      </c>
      <c r="Q146">
        <v>53</v>
      </c>
      <c r="R146">
        <v>0</v>
      </c>
      <c r="T146">
        <v>0</v>
      </c>
      <c r="U146">
        <v>1</v>
      </c>
      <c r="V146">
        <v>447</v>
      </c>
      <c r="W146">
        <v>2</v>
      </c>
      <c r="X146" t="s">
        <v>77</v>
      </c>
      <c r="Y146">
        <v>1</v>
      </c>
      <c r="Z146">
        <v>4</v>
      </c>
      <c r="AA146">
        <v>39</v>
      </c>
      <c r="AB146">
        <v>4</v>
      </c>
      <c r="AC146">
        <v>4</v>
      </c>
      <c r="AD146">
        <v>2</v>
      </c>
      <c r="AE146">
        <v>16598</v>
      </c>
      <c r="AF146">
        <v>19764</v>
      </c>
      <c r="AG146">
        <v>4</v>
      </c>
      <c r="AH146">
        <v>12</v>
      </c>
      <c r="AI146">
        <v>3</v>
      </c>
      <c r="AJ146">
        <v>2</v>
      </c>
      <c r="AK146">
        <v>80</v>
      </c>
      <c r="AL146">
        <v>0</v>
      </c>
      <c r="AM146">
        <v>35</v>
      </c>
      <c r="AN146">
        <v>2</v>
      </c>
      <c r="AO146">
        <v>9</v>
      </c>
      <c r="AP146">
        <v>8</v>
      </c>
      <c r="AQ146">
        <v>8</v>
      </c>
      <c r="AR146">
        <v>8</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46</v>
      </c>
      <c r="D148" t="s">
        <v>59</v>
      </c>
      <c r="E148" t="s">
        <v>60</v>
      </c>
      <c r="F148" t="s">
        <v>49</v>
      </c>
      <c r="G148" t="s">
        <v>1310</v>
      </c>
      <c r="H148">
        <v>1860</v>
      </c>
      <c r="I148" t="s">
        <v>62</v>
      </c>
      <c r="J148" t="s">
        <v>68</v>
      </c>
      <c r="K148" t="s">
        <v>53</v>
      </c>
      <c r="L148" t="s">
        <v>56</v>
      </c>
      <c r="M148" t="s">
        <v>54</v>
      </c>
      <c r="N148">
        <v>3</v>
      </c>
      <c r="O148">
        <v>-2</v>
      </c>
      <c r="P148">
        <v>0</v>
      </c>
      <c r="Q148">
        <v>42</v>
      </c>
      <c r="R148">
        <v>0</v>
      </c>
      <c r="T148">
        <v>0</v>
      </c>
      <c r="U148">
        <v>1</v>
      </c>
      <c r="V148">
        <v>1142</v>
      </c>
      <c r="W148">
        <v>8</v>
      </c>
      <c r="X148" t="s">
        <v>77</v>
      </c>
      <c r="Y148">
        <v>1</v>
      </c>
      <c r="Z148">
        <v>4</v>
      </c>
      <c r="AA148">
        <v>81</v>
      </c>
      <c r="AB148">
        <v>3</v>
      </c>
      <c r="AC148">
        <v>1</v>
      </c>
      <c r="AD148">
        <v>3</v>
      </c>
      <c r="AE148">
        <v>3968</v>
      </c>
      <c r="AF148">
        <v>13624</v>
      </c>
      <c r="AG148">
        <v>4</v>
      </c>
      <c r="AH148">
        <v>13</v>
      </c>
      <c r="AI148">
        <v>3</v>
      </c>
      <c r="AJ148">
        <v>4</v>
      </c>
      <c r="AK148">
        <v>80</v>
      </c>
      <c r="AL148">
        <v>0</v>
      </c>
      <c r="AM148">
        <v>8</v>
      </c>
      <c r="AN148">
        <v>3</v>
      </c>
      <c r="AO148">
        <v>0</v>
      </c>
      <c r="AP148">
        <v>0</v>
      </c>
      <c r="AQ148">
        <v>0</v>
      </c>
      <c r="AR148">
        <v>0</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1309</v>
      </c>
      <c r="H150">
        <v>1475</v>
      </c>
      <c r="I150" t="s">
        <v>62</v>
      </c>
      <c r="J150" t="s">
        <v>63</v>
      </c>
      <c r="K150" t="s">
        <v>53</v>
      </c>
      <c r="L150" t="s">
        <v>56</v>
      </c>
      <c r="M150" t="s">
        <v>54</v>
      </c>
      <c r="N150">
        <v>3</v>
      </c>
      <c r="O150">
        <v>-2</v>
      </c>
      <c r="P150">
        <v>0</v>
      </c>
      <c r="Q150">
        <v>44</v>
      </c>
      <c r="R150">
        <v>0</v>
      </c>
      <c r="T150">
        <v>0</v>
      </c>
      <c r="U150">
        <v>1</v>
      </c>
      <c r="V150">
        <v>1467</v>
      </c>
      <c r="W150">
        <v>20</v>
      </c>
      <c r="X150" t="s">
        <v>77</v>
      </c>
      <c r="Y150">
        <v>1</v>
      </c>
      <c r="Z150">
        <v>4</v>
      </c>
      <c r="AA150">
        <v>49</v>
      </c>
      <c r="AB150">
        <v>3</v>
      </c>
      <c r="AC150">
        <v>1</v>
      </c>
      <c r="AD150">
        <v>2</v>
      </c>
      <c r="AE150">
        <v>3420</v>
      </c>
      <c r="AF150">
        <v>21158</v>
      </c>
      <c r="AG150">
        <v>1</v>
      </c>
      <c r="AH150">
        <v>13</v>
      </c>
      <c r="AI150">
        <v>3</v>
      </c>
      <c r="AJ150">
        <v>3</v>
      </c>
      <c r="AK150">
        <v>80</v>
      </c>
      <c r="AL150">
        <v>0</v>
      </c>
      <c r="AM150">
        <v>6</v>
      </c>
      <c r="AN150">
        <v>2</v>
      </c>
      <c r="AO150">
        <v>5</v>
      </c>
      <c r="AP150">
        <v>2</v>
      </c>
      <c r="AQ150">
        <v>1</v>
      </c>
      <c r="AR150">
        <v>3</v>
      </c>
    </row>
    <row r="151" spans="1:44" x14ac:dyDescent="0.3">
      <c r="A151" t="s">
        <v>56</v>
      </c>
      <c r="B151" t="s">
        <v>45</v>
      </c>
      <c r="C151" t="s">
        <v>69</v>
      </c>
      <c r="D151" t="s">
        <v>59</v>
      </c>
      <c r="E151" t="s">
        <v>60</v>
      </c>
      <c r="F151" t="s">
        <v>113</v>
      </c>
      <c r="G151" t="s">
        <v>1308</v>
      </c>
      <c r="H151">
        <v>2038</v>
      </c>
      <c r="I151" t="s">
        <v>62</v>
      </c>
      <c r="J151" t="s">
        <v>63</v>
      </c>
      <c r="K151" t="s">
        <v>53</v>
      </c>
      <c r="L151" t="s">
        <v>56</v>
      </c>
      <c r="M151" t="s">
        <v>54</v>
      </c>
      <c r="N151">
        <v>4</v>
      </c>
      <c r="O151">
        <v>-2</v>
      </c>
      <c r="P151">
        <v>0</v>
      </c>
      <c r="Q151">
        <v>32</v>
      </c>
      <c r="R151">
        <v>0</v>
      </c>
      <c r="T151">
        <v>0</v>
      </c>
      <c r="U151">
        <v>1</v>
      </c>
      <c r="V151">
        <v>529</v>
      </c>
      <c r="W151">
        <v>2</v>
      </c>
      <c r="X151" t="s">
        <v>77</v>
      </c>
      <c r="Y151">
        <v>1</v>
      </c>
      <c r="Z151">
        <v>4</v>
      </c>
      <c r="AA151">
        <v>78</v>
      </c>
      <c r="AB151">
        <v>3</v>
      </c>
      <c r="AC151">
        <v>1</v>
      </c>
      <c r="AD151">
        <v>4</v>
      </c>
      <c r="AE151">
        <v>2439</v>
      </c>
      <c r="AF151">
        <v>11288</v>
      </c>
      <c r="AG151">
        <v>1</v>
      </c>
      <c r="AH151">
        <v>14</v>
      </c>
      <c r="AI151">
        <v>3</v>
      </c>
      <c r="AJ151">
        <v>4</v>
      </c>
      <c r="AK151">
        <v>80</v>
      </c>
      <c r="AL151">
        <v>0</v>
      </c>
      <c r="AM151">
        <v>4</v>
      </c>
      <c r="AN151">
        <v>3</v>
      </c>
      <c r="AO151">
        <v>4</v>
      </c>
      <c r="AP151">
        <v>2</v>
      </c>
      <c r="AQ151">
        <v>1</v>
      </c>
      <c r="AR151">
        <v>2</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69</v>
      </c>
      <c r="D153" t="s">
        <v>59</v>
      </c>
      <c r="E153" t="s">
        <v>60</v>
      </c>
      <c r="F153" t="s">
        <v>49</v>
      </c>
      <c r="G153" t="s">
        <v>1307</v>
      </c>
      <c r="H153">
        <v>1883</v>
      </c>
      <c r="I153" t="s">
        <v>62</v>
      </c>
      <c r="J153" t="s">
        <v>68</v>
      </c>
      <c r="K153" t="s">
        <v>53</v>
      </c>
      <c r="L153" t="s">
        <v>56</v>
      </c>
      <c r="M153" t="s">
        <v>54</v>
      </c>
      <c r="N153">
        <v>2</v>
      </c>
      <c r="O153">
        <v>-2</v>
      </c>
      <c r="P153">
        <v>0</v>
      </c>
      <c r="Q153">
        <v>29</v>
      </c>
      <c r="R153">
        <v>0</v>
      </c>
      <c r="T153">
        <v>0</v>
      </c>
      <c r="U153">
        <v>1</v>
      </c>
      <c r="V153">
        <v>592</v>
      </c>
      <c r="W153">
        <v>7</v>
      </c>
      <c r="X153" t="s">
        <v>77</v>
      </c>
      <c r="Y153">
        <v>1</v>
      </c>
      <c r="Z153">
        <v>4</v>
      </c>
      <c r="AA153">
        <v>59</v>
      </c>
      <c r="AB153">
        <v>3</v>
      </c>
      <c r="AC153">
        <v>1</v>
      </c>
      <c r="AD153">
        <v>1</v>
      </c>
      <c r="AE153">
        <v>2062</v>
      </c>
      <c r="AF153">
        <v>19384</v>
      </c>
      <c r="AG153">
        <v>3</v>
      </c>
      <c r="AH153">
        <v>14</v>
      </c>
      <c r="AI153">
        <v>3</v>
      </c>
      <c r="AJ153">
        <v>2</v>
      </c>
      <c r="AK153">
        <v>80</v>
      </c>
      <c r="AL153">
        <v>0</v>
      </c>
      <c r="AM153">
        <v>11</v>
      </c>
      <c r="AN153">
        <v>3</v>
      </c>
      <c r="AO153">
        <v>3</v>
      </c>
      <c r="AP153">
        <v>2</v>
      </c>
      <c r="AQ153">
        <v>1</v>
      </c>
      <c r="AR153">
        <v>2</v>
      </c>
    </row>
    <row r="154" spans="1:44" x14ac:dyDescent="0.3">
      <c r="A154" t="s">
        <v>56</v>
      </c>
      <c r="B154" t="s">
        <v>45</v>
      </c>
      <c r="C154" t="s">
        <v>69</v>
      </c>
      <c r="D154" t="s">
        <v>59</v>
      </c>
      <c r="E154" t="s">
        <v>60</v>
      </c>
      <c r="F154" t="s">
        <v>49</v>
      </c>
      <c r="G154" t="s">
        <v>1306</v>
      </c>
      <c r="H154">
        <v>1545</v>
      </c>
      <c r="I154" t="s">
        <v>62</v>
      </c>
      <c r="J154" t="s">
        <v>81</v>
      </c>
      <c r="K154" t="s">
        <v>53</v>
      </c>
      <c r="L154" t="s">
        <v>56</v>
      </c>
      <c r="M154" t="s">
        <v>54</v>
      </c>
      <c r="N154">
        <v>2</v>
      </c>
      <c r="O154">
        <v>-2</v>
      </c>
      <c r="P154">
        <v>0</v>
      </c>
      <c r="Q154">
        <v>33</v>
      </c>
      <c r="R154">
        <v>0</v>
      </c>
      <c r="T154">
        <v>0</v>
      </c>
      <c r="U154">
        <v>1</v>
      </c>
      <c r="V154">
        <v>575</v>
      </c>
      <c r="W154">
        <v>25</v>
      </c>
      <c r="X154" t="s">
        <v>77</v>
      </c>
      <c r="Y154">
        <v>1</v>
      </c>
      <c r="Z154">
        <v>4</v>
      </c>
      <c r="AA154">
        <v>44</v>
      </c>
      <c r="AB154">
        <v>2</v>
      </c>
      <c r="AC154">
        <v>2</v>
      </c>
      <c r="AD154">
        <v>2</v>
      </c>
      <c r="AE154">
        <v>4320</v>
      </c>
      <c r="AF154">
        <v>24152</v>
      </c>
      <c r="AG154">
        <v>1</v>
      </c>
      <c r="AH154">
        <v>13</v>
      </c>
      <c r="AI154">
        <v>3</v>
      </c>
      <c r="AJ154">
        <v>4</v>
      </c>
      <c r="AK154">
        <v>80</v>
      </c>
      <c r="AL154">
        <v>0</v>
      </c>
      <c r="AM154">
        <v>5</v>
      </c>
      <c r="AN154">
        <v>3</v>
      </c>
      <c r="AO154">
        <v>5</v>
      </c>
      <c r="AP154">
        <v>3</v>
      </c>
      <c r="AQ154">
        <v>0</v>
      </c>
      <c r="AR154">
        <v>2</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45</v>
      </c>
      <c r="C157" t="s">
        <v>46</v>
      </c>
      <c r="D157" t="s">
        <v>59</v>
      </c>
      <c r="E157" t="s">
        <v>60</v>
      </c>
      <c r="F157" t="s">
        <v>72</v>
      </c>
      <c r="G157" t="s">
        <v>1305</v>
      </c>
      <c r="H157">
        <v>1564</v>
      </c>
      <c r="I157" t="s">
        <v>62</v>
      </c>
      <c r="J157" t="s">
        <v>68</v>
      </c>
      <c r="K157" t="s">
        <v>53</v>
      </c>
      <c r="L157" t="s">
        <v>56</v>
      </c>
      <c r="M157" t="s">
        <v>54</v>
      </c>
      <c r="N157">
        <v>3</v>
      </c>
      <c r="O157">
        <v>-2</v>
      </c>
      <c r="P157">
        <v>0</v>
      </c>
      <c r="Q157">
        <v>35</v>
      </c>
      <c r="R157">
        <v>0</v>
      </c>
      <c r="T157">
        <v>0</v>
      </c>
      <c r="U157">
        <v>1</v>
      </c>
      <c r="V157">
        <v>992</v>
      </c>
      <c r="W157">
        <v>1</v>
      </c>
      <c r="X157" t="s">
        <v>77</v>
      </c>
      <c r="Y157">
        <v>1</v>
      </c>
      <c r="Z157">
        <v>4</v>
      </c>
      <c r="AA157">
        <v>68</v>
      </c>
      <c r="AB157">
        <v>2</v>
      </c>
      <c r="AC157">
        <v>1</v>
      </c>
      <c r="AD157">
        <v>1</v>
      </c>
      <c r="AE157">
        <v>2450</v>
      </c>
      <c r="AF157">
        <v>21731</v>
      </c>
      <c r="AG157">
        <v>1</v>
      </c>
      <c r="AH157">
        <v>19</v>
      </c>
      <c r="AI157">
        <v>3</v>
      </c>
      <c r="AJ157">
        <v>2</v>
      </c>
      <c r="AK157">
        <v>80</v>
      </c>
      <c r="AL157">
        <v>0</v>
      </c>
      <c r="AM157">
        <v>3</v>
      </c>
      <c r="AN157">
        <v>3</v>
      </c>
      <c r="AO157">
        <v>3</v>
      </c>
      <c r="AP157">
        <v>0</v>
      </c>
      <c r="AQ157">
        <v>1</v>
      </c>
      <c r="AR157">
        <v>2</v>
      </c>
    </row>
    <row r="158" spans="1:44" x14ac:dyDescent="0.3">
      <c r="A158" t="s">
        <v>56</v>
      </c>
      <c r="B158" t="s">
        <v>45</v>
      </c>
      <c r="C158" t="s">
        <v>69</v>
      </c>
      <c r="D158" t="s">
        <v>59</v>
      </c>
      <c r="E158" t="s">
        <v>60</v>
      </c>
      <c r="F158" t="s">
        <v>66</v>
      </c>
      <c r="G158" t="s">
        <v>1304</v>
      </c>
      <c r="H158">
        <v>1417</v>
      </c>
      <c r="I158" t="s">
        <v>62</v>
      </c>
      <c r="J158" t="s">
        <v>68</v>
      </c>
      <c r="K158" t="s">
        <v>53</v>
      </c>
      <c r="L158" t="s">
        <v>56</v>
      </c>
      <c r="M158" t="s">
        <v>54</v>
      </c>
      <c r="N158">
        <v>2</v>
      </c>
      <c r="O158">
        <v>-2</v>
      </c>
      <c r="P158">
        <v>0</v>
      </c>
      <c r="Q158">
        <v>26</v>
      </c>
      <c r="R158">
        <v>0</v>
      </c>
      <c r="T158">
        <v>0</v>
      </c>
      <c r="U158">
        <v>1</v>
      </c>
      <c r="V158">
        <v>652</v>
      </c>
      <c r="W158">
        <v>7</v>
      </c>
      <c r="X158" t="s">
        <v>77</v>
      </c>
      <c r="Y158">
        <v>1</v>
      </c>
      <c r="Z158">
        <v>3</v>
      </c>
      <c r="AA158">
        <v>100</v>
      </c>
      <c r="AB158">
        <v>4</v>
      </c>
      <c r="AC158">
        <v>1</v>
      </c>
      <c r="AD158">
        <v>1</v>
      </c>
      <c r="AE158">
        <v>3578</v>
      </c>
      <c r="AF158">
        <v>23577</v>
      </c>
      <c r="AG158">
        <v>0</v>
      </c>
      <c r="AH158">
        <v>12</v>
      </c>
      <c r="AI158">
        <v>3</v>
      </c>
      <c r="AJ158">
        <v>4</v>
      </c>
      <c r="AK158">
        <v>80</v>
      </c>
      <c r="AL158">
        <v>0</v>
      </c>
      <c r="AM158">
        <v>8</v>
      </c>
      <c r="AN158">
        <v>3</v>
      </c>
      <c r="AO158">
        <v>7</v>
      </c>
      <c r="AP158">
        <v>7</v>
      </c>
      <c r="AQ158">
        <v>0</v>
      </c>
      <c r="AR158">
        <v>7</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58</v>
      </c>
      <c r="D160" t="s">
        <v>59</v>
      </c>
      <c r="E160" t="s">
        <v>60</v>
      </c>
      <c r="F160" t="s">
        <v>49</v>
      </c>
      <c r="G160" t="s">
        <v>1302</v>
      </c>
      <c r="H160">
        <v>1677</v>
      </c>
      <c r="I160" t="s">
        <v>62</v>
      </c>
      <c r="J160" t="s">
        <v>95</v>
      </c>
      <c r="K160" t="s">
        <v>53</v>
      </c>
      <c r="L160" t="s">
        <v>56</v>
      </c>
      <c r="M160" t="s">
        <v>54</v>
      </c>
      <c r="N160">
        <v>2</v>
      </c>
      <c r="O160">
        <v>-2</v>
      </c>
      <c r="P160">
        <v>0</v>
      </c>
      <c r="Q160">
        <v>49</v>
      </c>
      <c r="R160">
        <v>0</v>
      </c>
      <c r="T160">
        <v>0</v>
      </c>
      <c r="U160">
        <v>1</v>
      </c>
      <c r="V160">
        <v>809</v>
      </c>
      <c r="W160">
        <v>1</v>
      </c>
      <c r="X160" t="s">
        <v>77</v>
      </c>
      <c r="Y160">
        <v>1</v>
      </c>
      <c r="Z160">
        <v>3</v>
      </c>
      <c r="AA160">
        <v>36</v>
      </c>
      <c r="AB160">
        <v>3</v>
      </c>
      <c r="AC160">
        <v>4</v>
      </c>
      <c r="AD160">
        <v>3</v>
      </c>
      <c r="AE160">
        <v>15379</v>
      </c>
      <c r="AF160">
        <v>22384</v>
      </c>
      <c r="AG160">
        <v>4</v>
      </c>
      <c r="AH160">
        <v>14</v>
      </c>
      <c r="AI160">
        <v>3</v>
      </c>
      <c r="AJ160">
        <v>1</v>
      </c>
      <c r="AK160">
        <v>80</v>
      </c>
      <c r="AL160">
        <v>0</v>
      </c>
      <c r="AM160">
        <v>23</v>
      </c>
      <c r="AN160">
        <v>3</v>
      </c>
      <c r="AO160">
        <v>8</v>
      </c>
      <c r="AP160">
        <v>7</v>
      </c>
      <c r="AQ160">
        <v>0</v>
      </c>
      <c r="AR160">
        <v>0</v>
      </c>
    </row>
    <row r="161" spans="1:44" x14ac:dyDescent="0.3">
      <c r="A161" t="s">
        <v>56</v>
      </c>
      <c r="B161" t="s">
        <v>45</v>
      </c>
      <c r="C161" t="s">
        <v>69</v>
      </c>
      <c r="D161" t="s">
        <v>59</v>
      </c>
      <c r="E161" t="s">
        <v>60</v>
      </c>
      <c r="F161" t="s">
        <v>72</v>
      </c>
      <c r="G161" t="s">
        <v>1300</v>
      </c>
      <c r="H161">
        <v>1952</v>
      </c>
      <c r="I161" t="s">
        <v>62</v>
      </c>
      <c r="J161" t="s">
        <v>68</v>
      </c>
      <c r="K161" t="s">
        <v>53</v>
      </c>
      <c r="L161" t="s">
        <v>56</v>
      </c>
      <c r="M161" t="s">
        <v>54</v>
      </c>
      <c r="N161">
        <v>6</v>
      </c>
      <c r="O161">
        <v>-2</v>
      </c>
      <c r="P161">
        <v>0</v>
      </c>
      <c r="Q161">
        <v>26</v>
      </c>
      <c r="R161">
        <v>0</v>
      </c>
      <c r="T161">
        <v>0</v>
      </c>
      <c r="U161">
        <v>1</v>
      </c>
      <c r="V161">
        <v>157</v>
      </c>
      <c r="W161">
        <v>1</v>
      </c>
      <c r="X161" t="s">
        <v>77</v>
      </c>
      <c r="Y161">
        <v>1</v>
      </c>
      <c r="Z161">
        <v>3</v>
      </c>
      <c r="AA161">
        <v>95</v>
      </c>
      <c r="AB161">
        <v>3</v>
      </c>
      <c r="AC161">
        <v>1</v>
      </c>
      <c r="AD161">
        <v>1</v>
      </c>
      <c r="AE161">
        <v>2867</v>
      </c>
      <c r="AF161">
        <v>20006</v>
      </c>
      <c r="AG161">
        <v>0</v>
      </c>
      <c r="AH161">
        <v>13</v>
      </c>
      <c r="AI161">
        <v>3</v>
      </c>
      <c r="AJ161">
        <v>4</v>
      </c>
      <c r="AK161">
        <v>80</v>
      </c>
      <c r="AL161">
        <v>0</v>
      </c>
      <c r="AM161">
        <v>8</v>
      </c>
      <c r="AN161">
        <v>2</v>
      </c>
      <c r="AO161">
        <v>7</v>
      </c>
      <c r="AP161">
        <v>7</v>
      </c>
      <c r="AQ161">
        <v>7</v>
      </c>
      <c r="AR161">
        <v>6</v>
      </c>
    </row>
    <row r="162" spans="1:44" x14ac:dyDescent="0.3">
      <c r="A162" t="s">
        <v>56</v>
      </c>
      <c r="B162" t="s">
        <v>45</v>
      </c>
      <c r="C162" t="s">
        <v>46</v>
      </c>
      <c r="D162" t="s">
        <v>59</v>
      </c>
      <c r="E162" t="s">
        <v>60</v>
      </c>
      <c r="F162" t="s">
        <v>49</v>
      </c>
      <c r="G162" t="s">
        <v>1298</v>
      </c>
      <c r="H162">
        <v>1814</v>
      </c>
      <c r="I162" t="s">
        <v>62</v>
      </c>
      <c r="J162" t="s">
        <v>83</v>
      </c>
      <c r="K162" t="s">
        <v>53</v>
      </c>
      <c r="L162" t="s">
        <v>56</v>
      </c>
      <c r="M162" t="s">
        <v>54</v>
      </c>
      <c r="N162">
        <v>3</v>
      </c>
      <c r="O162">
        <v>-2</v>
      </c>
      <c r="P162">
        <v>0</v>
      </c>
      <c r="Q162">
        <v>41</v>
      </c>
      <c r="R162">
        <v>0</v>
      </c>
      <c r="T162">
        <v>0</v>
      </c>
      <c r="U162">
        <v>1</v>
      </c>
      <c r="V162">
        <v>447</v>
      </c>
      <c r="W162">
        <v>5</v>
      </c>
      <c r="X162" t="s">
        <v>77</v>
      </c>
      <c r="Y162">
        <v>1</v>
      </c>
      <c r="Z162">
        <v>2</v>
      </c>
      <c r="AA162">
        <v>85</v>
      </c>
      <c r="AB162">
        <v>4</v>
      </c>
      <c r="AC162">
        <v>2</v>
      </c>
      <c r="AD162">
        <v>2</v>
      </c>
      <c r="AE162">
        <v>6870</v>
      </c>
      <c r="AF162">
        <v>15530</v>
      </c>
      <c r="AG162">
        <v>3</v>
      </c>
      <c r="AH162">
        <v>12</v>
      </c>
      <c r="AI162">
        <v>3</v>
      </c>
      <c r="AJ162">
        <v>1</v>
      </c>
      <c r="AK162">
        <v>80</v>
      </c>
      <c r="AL162">
        <v>0</v>
      </c>
      <c r="AM162">
        <v>11</v>
      </c>
      <c r="AN162">
        <v>1</v>
      </c>
      <c r="AO162">
        <v>3</v>
      </c>
      <c r="AP162">
        <v>2</v>
      </c>
      <c r="AQ162">
        <v>1</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46</v>
      </c>
      <c r="D165" t="s">
        <v>59</v>
      </c>
      <c r="E165" t="s">
        <v>60</v>
      </c>
      <c r="F165" t="s">
        <v>49</v>
      </c>
      <c r="G165" t="s">
        <v>1292</v>
      </c>
      <c r="H165">
        <v>1659</v>
      </c>
      <c r="I165" t="s">
        <v>62</v>
      </c>
      <c r="J165" t="s">
        <v>68</v>
      </c>
      <c r="K165" t="s">
        <v>53</v>
      </c>
      <c r="L165" t="s">
        <v>56</v>
      </c>
      <c r="M165" t="s">
        <v>54</v>
      </c>
      <c r="N165">
        <v>4</v>
      </c>
      <c r="O165">
        <v>-2</v>
      </c>
      <c r="P165">
        <v>0</v>
      </c>
      <c r="Q165">
        <v>36</v>
      </c>
      <c r="R165">
        <v>0</v>
      </c>
      <c r="T165">
        <v>0</v>
      </c>
      <c r="U165">
        <v>1</v>
      </c>
      <c r="V165">
        <v>311</v>
      </c>
      <c r="W165">
        <v>7</v>
      </c>
      <c r="X165" t="s">
        <v>77</v>
      </c>
      <c r="Y165">
        <v>1</v>
      </c>
      <c r="Z165">
        <v>1</v>
      </c>
      <c r="AA165">
        <v>77</v>
      </c>
      <c r="AB165">
        <v>3</v>
      </c>
      <c r="AC165">
        <v>1</v>
      </c>
      <c r="AD165">
        <v>2</v>
      </c>
      <c r="AE165">
        <v>2013</v>
      </c>
      <c r="AF165">
        <v>10950</v>
      </c>
      <c r="AG165">
        <v>2</v>
      </c>
      <c r="AH165">
        <v>11</v>
      </c>
      <c r="AI165">
        <v>3</v>
      </c>
      <c r="AJ165">
        <v>3</v>
      </c>
      <c r="AK165">
        <v>80</v>
      </c>
      <c r="AL165">
        <v>0</v>
      </c>
      <c r="AM165">
        <v>15</v>
      </c>
      <c r="AN165">
        <v>3</v>
      </c>
      <c r="AO165">
        <v>4</v>
      </c>
      <c r="AP165">
        <v>3</v>
      </c>
      <c r="AQ165">
        <v>1</v>
      </c>
      <c r="AR165">
        <v>3</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60</v>
      </c>
      <c r="F170" t="s">
        <v>49</v>
      </c>
      <c r="G170" t="s">
        <v>1289</v>
      </c>
      <c r="H170">
        <v>1631</v>
      </c>
      <c r="I170" t="s">
        <v>62</v>
      </c>
      <c r="J170" t="s">
        <v>81</v>
      </c>
      <c r="K170" t="s">
        <v>64</v>
      </c>
      <c r="L170" t="s">
        <v>56</v>
      </c>
      <c r="M170" t="s">
        <v>54</v>
      </c>
      <c r="N170">
        <v>2</v>
      </c>
      <c r="O170">
        <v>-2</v>
      </c>
      <c r="P170">
        <v>0</v>
      </c>
      <c r="Q170">
        <v>37</v>
      </c>
      <c r="R170">
        <v>0</v>
      </c>
      <c r="T170">
        <v>0</v>
      </c>
      <c r="U170">
        <v>1</v>
      </c>
      <c r="V170">
        <v>671</v>
      </c>
      <c r="W170">
        <v>19</v>
      </c>
      <c r="X170" t="s">
        <v>77</v>
      </c>
      <c r="Y170">
        <v>1</v>
      </c>
      <c r="Z170">
        <v>3</v>
      </c>
      <c r="AA170">
        <v>85</v>
      </c>
      <c r="AB170">
        <v>3</v>
      </c>
      <c r="AC170">
        <v>2</v>
      </c>
      <c r="AD170">
        <v>3</v>
      </c>
      <c r="AE170">
        <v>5768</v>
      </c>
      <c r="AF170">
        <v>26493</v>
      </c>
      <c r="AG170">
        <v>3</v>
      </c>
      <c r="AH170">
        <v>17</v>
      </c>
      <c r="AI170">
        <v>3</v>
      </c>
      <c r="AJ170">
        <v>1</v>
      </c>
      <c r="AK170">
        <v>80</v>
      </c>
      <c r="AL170">
        <v>3</v>
      </c>
      <c r="AM170">
        <v>9</v>
      </c>
      <c r="AN170">
        <v>2</v>
      </c>
      <c r="AO170">
        <v>4</v>
      </c>
      <c r="AP170">
        <v>3</v>
      </c>
      <c r="AQ170">
        <v>0</v>
      </c>
      <c r="AR170">
        <v>2</v>
      </c>
    </row>
    <row r="171" spans="1:44" x14ac:dyDescent="0.3">
      <c r="A171" t="s">
        <v>56</v>
      </c>
      <c r="B171" t="s">
        <v>45</v>
      </c>
      <c r="C171" t="s">
        <v>75</v>
      </c>
      <c r="D171" t="s">
        <v>59</v>
      </c>
      <c r="E171" t="s">
        <v>60</v>
      </c>
      <c r="F171" t="s">
        <v>72</v>
      </c>
      <c r="G171" t="s">
        <v>1288</v>
      </c>
      <c r="H171">
        <v>1770</v>
      </c>
      <c r="I171" t="s">
        <v>62</v>
      </c>
      <c r="J171" t="s">
        <v>101</v>
      </c>
      <c r="K171" t="s">
        <v>64</v>
      </c>
      <c r="L171" t="s">
        <v>56</v>
      </c>
      <c r="M171" t="s">
        <v>54</v>
      </c>
      <c r="N171">
        <v>2</v>
      </c>
      <c r="O171">
        <v>-2</v>
      </c>
      <c r="P171">
        <v>0</v>
      </c>
      <c r="Q171">
        <v>55</v>
      </c>
      <c r="R171">
        <v>0</v>
      </c>
      <c r="T171">
        <v>0</v>
      </c>
      <c r="U171">
        <v>1</v>
      </c>
      <c r="V171">
        <v>478</v>
      </c>
      <c r="W171">
        <v>2</v>
      </c>
      <c r="X171" t="s">
        <v>77</v>
      </c>
      <c r="Y171">
        <v>1</v>
      </c>
      <c r="Z171">
        <v>3</v>
      </c>
      <c r="AA171">
        <v>60</v>
      </c>
      <c r="AB171">
        <v>2</v>
      </c>
      <c r="AC171">
        <v>5</v>
      </c>
      <c r="AD171">
        <v>1</v>
      </c>
      <c r="AE171">
        <v>19038</v>
      </c>
      <c r="AF171">
        <v>19805</v>
      </c>
      <c r="AG171">
        <v>8</v>
      </c>
      <c r="AH171">
        <v>12</v>
      </c>
      <c r="AI171">
        <v>3</v>
      </c>
      <c r="AJ171">
        <v>2</v>
      </c>
      <c r="AK171">
        <v>80</v>
      </c>
      <c r="AL171">
        <v>3</v>
      </c>
      <c r="AM171">
        <v>34</v>
      </c>
      <c r="AN171">
        <v>3</v>
      </c>
      <c r="AO171">
        <v>1</v>
      </c>
      <c r="AP171">
        <v>0</v>
      </c>
      <c r="AQ171">
        <v>0</v>
      </c>
      <c r="AR171">
        <v>0</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56</v>
      </c>
      <c r="B173" t="s">
        <v>45</v>
      </c>
      <c r="C173" t="s">
        <v>69</v>
      </c>
      <c r="D173" t="s">
        <v>59</v>
      </c>
      <c r="E173" t="s">
        <v>60</v>
      </c>
      <c r="F173" t="s">
        <v>72</v>
      </c>
      <c r="G173" t="s">
        <v>1287</v>
      </c>
      <c r="H173">
        <v>1698</v>
      </c>
      <c r="I173" t="s">
        <v>62</v>
      </c>
      <c r="J173" t="s">
        <v>68</v>
      </c>
      <c r="K173" t="s">
        <v>64</v>
      </c>
      <c r="L173" t="s">
        <v>56</v>
      </c>
      <c r="M173" t="s">
        <v>54</v>
      </c>
      <c r="N173">
        <v>6</v>
      </c>
      <c r="O173">
        <v>-2</v>
      </c>
      <c r="P173">
        <v>0</v>
      </c>
      <c r="Q173">
        <v>33</v>
      </c>
      <c r="R173">
        <v>0</v>
      </c>
      <c r="T173">
        <v>0</v>
      </c>
      <c r="U173">
        <v>1</v>
      </c>
      <c r="V173">
        <v>267</v>
      </c>
      <c r="W173">
        <v>21</v>
      </c>
      <c r="X173" t="s">
        <v>77</v>
      </c>
      <c r="Y173">
        <v>1</v>
      </c>
      <c r="Z173">
        <v>2</v>
      </c>
      <c r="AA173">
        <v>79</v>
      </c>
      <c r="AB173">
        <v>4</v>
      </c>
      <c r="AC173">
        <v>1</v>
      </c>
      <c r="AD173">
        <v>2</v>
      </c>
      <c r="AE173">
        <v>2028</v>
      </c>
      <c r="AF173">
        <v>13637</v>
      </c>
      <c r="AG173">
        <v>1</v>
      </c>
      <c r="AH173">
        <v>18</v>
      </c>
      <c r="AI173">
        <v>3</v>
      </c>
      <c r="AJ173">
        <v>4</v>
      </c>
      <c r="AK173">
        <v>80</v>
      </c>
      <c r="AL173">
        <v>3</v>
      </c>
      <c r="AM173">
        <v>14</v>
      </c>
      <c r="AN173">
        <v>3</v>
      </c>
      <c r="AO173">
        <v>14</v>
      </c>
      <c r="AP173">
        <v>11</v>
      </c>
      <c r="AQ173">
        <v>2</v>
      </c>
      <c r="AR173">
        <v>13</v>
      </c>
    </row>
    <row r="174" spans="1:44" x14ac:dyDescent="0.3">
      <c r="A174" t="s">
        <v>56</v>
      </c>
      <c r="B174" t="s">
        <v>45</v>
      </c>
      <c r="C174" t="s">
        <v>69</v>
      </c>
      <c r="D174" t="s">
        <v>59</v>
      </c>
      <c r="E174" t="s">
        <v>60</v>
      </c>
      <c r="F174" t="s">
        <v>49</v>
      </c>
      <c r="G174" t="s">
        <v>1285</v>
      </c>
      <c r="H174">
        <v>1558</v>
      </c>
      <c r="I174" t="s">
        <v>62</v>
      </c>
      <c r="J174" t="s">
        <v>63</v>
      </c>
      <c r="K174" t="s">
        <v>64</v>
      </c>
      <c r="L174" t="s">
        <v>56</v>
      </c>
      <c r="M174" t="s">
        <v>54</v>
      </c>
      <c r="N174">
        <v>2</v>
      </c>
      <c r="O174">
        <v>-2</v>
      </c>
      <c r="P174">
        <v>0</v>
      </c>
      <c r="Q174">
        <v>29</v>
      </c>
      <c r="R174">
        <v>0</v>
      </c>
      <c r="T174">
        <v>0</v>
      </c>
      <c r="U174">
        <v>1</v>
      </c>
      <c r="V174">
        <v>598</v>
      </c>
      <c r="W174">
        <v>9</v>
      </c>
      <c r="X174" t="s">
        <v>77</v>
      </c>
      <c r="Y174">
        <v>1</v>
      </c>
      <c r="Z174">
        <v>3</v>
      </c>
      <c r="AA174">
        <v>91</v>
      </c>
      <c r="AB174">
        <v>4</v>
      </c>
      <c r="AC174">
        <v>1</v>
      </c>
      <c r="AD174">
        <v>3</v>
      </c>
      <c r="AE174">
        <v>2451</v>
      </c>
      <c r="AF174">
        <v>22376</v>
      </c>
      <c r="AG174">
        <v>6</v>
      </c>
      <c r="AH174">
        <v>18</v>
      </c>
      <c r="AI174">
        <v>3</v>
      </c>
      <c r="AJ174">
        <v>1</v>
      </c>
      <c r="AK174">
        <v>80</v>
      </c>
      <c r="AL174">
        <v>2</v>
      </c>
      <c r="AM174">
        <v>5</v>
      </c>
      <c r="AN174">
        <v>2</v>
      </c>
      <c r="AO174">
        <v>1</v>
      </c>
      <c r="AP174">
        <v>0</v>
      </c>
      <c r="AQ174">
        <v>0</v>
      </c>
      <c r="AR174">
        <v>0</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46</v>
      </c>
      <c r="D176" t="s">
        <v>59</v>
      </c>
      <c r="E176" t="s">
        <v>60</v>
      </c>
      <c r="F176" t="s">
        <v>49</v>
      </c>
      <c r="G176" t="s">
        <v>1283</v>
      </c>
      <c r="H176">
        <v>1596</v>
      </c>
      <c r="I176" t="s">
        <v>62</v>
      </c>
      <c r="J176" t="s">
        <v>68</v>
      </c>
      <c r="K176" t="s">
        <v>64</v>
      </c>
      <c r="L176" t="s">
        <v>56</v>
      </c>
      <c r="M176" t="s">
        <v>54</v>
      </c>
      <c r="N176">
        <v>3</v>
      </c>
      <c r="O176">
        <v>-2</v>
      </c>
      <c r="P176">
        <v>0</v>
      </c>
      <c r="Q176">
        <v>35</v>
      </c>
      <c r="R176">
        <v>0</v>
      </c>
      <c r="T176">
        <v>0</v>
      </c>
      <c r="U176">
        <v>1</v>
      </c>
      <c r="V176">
        <v>750</v>
      </c>
      <c r="W176">
        <v>28</v>
      </c>
      <c r="X176" t="s">
        <v>77</v>
      </c>
      <c r="Y176">
        <v>1</v>
      </c>
      <c r="Z176">
        <v>2</v>
      </c>
      <c r="AA176">
        <v>46</v>
      </c>
      <c r="AB176">
        <v>4</v>
      </c>
      <c r="AC176">
        <v>2</v>
      </c>
      <c r="AD176">
        <v>3</v>
      </c>
      <c r="AE176">
        <v>3407</v>
      </c>
      <c r="AF176">
        <v>25348</v>
      </c>
      <c r="AG176">
        <v>1</v>
      </c>
      <c r="AH176">
        <v>17</v>
      </c>
      <c r="AI176">
        <v>3</v>
      </c>
      <c r="AJ176">
        <v>4</v>
      </c>
      <c r="AK176">
        <v>80</v>
      </c>
      <c r="AL176">
        <v>2</v>
      </c>
      <c r="AM176">
        <v>10</v>
      </c>
      <c r="AN176">
        <v>2</v>
      </c>
      <c r="AO176">
        <v>10</v>
      </c>
      <c r="AP176">
        <v>9</v>
      </c>
      <c r="AQ176">
        <v>6</v>
      </c>
      <c r="AR176">
        <v>8</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46</v>
      </c>
      <c r="D180" t="s">
        <v>59</v>
      </c>
      <c r="E180" t="s">
        <v>60</v>
      </c>
      <c r="F180" t="s">
        <v>72</v>
      </c>
      <c r="G180" t="s">
        <v>1282</v>
      </c>
      <c r="H180">
        <v>1803</v>
      </c>
      <c r="I180" t="s">
        <v>62</v>
      </c>
      <c r="J180" t="s">
        <v>83</v>
      </c>
      <c r="K180" t="s">
        <v>64</v>
      </c>
      <c r="L180" t="s">
        <v>56</v>
      </c>
      <c r="M180" t="s">
        <v>54</v>
      </c>
      <c r="N180">
        <v>2</v>
      </c>
      <c r="O180">
        <v>-2</v>
      </c>
      <c r="P180">
        <v>0</v>
      </c>
      <c r="Q180">
        <v>42</v>
      </c>
      <c r="R180">
        <v>0</v>
      </c>
      <c r="T180">
        <v>0</v>
      </c>
      <c r="U180">
        <v>1</v>
      </c>
      <c r="V180">
        <v>1128</v>
      </c>
      <c r="W180">
        <v>13</v>
      </c>
      <c r="X180" t="s">
        <v>77</v>
      </c>
      <c r="Y180">
        <v>1</v>
      </c>
      <c r="Z180">
        <v>2</v>
      </c>
      <c r="AA180">
        <v>95</v>
      </c>
      <c r="AB180">
        <v>4</v>
      </c>
      <c r="AC180">
        <v>2</v>
      </c>
      <c r="AD180">
        <v>3</v>
      </c>
      <c r="AE180">
        <v>5538</v>
      </c>
      <c r="AF180">
        <v>5696</v>
      </c>
      <c r="AG180">
        <v>5</v>
      </c>
      <c r="AH180">
        <v>18</v>
      </c>
      <c r="AI180">
        <v>3</v>
      </c>
      <c r="AJ180">
        <v>3</v>
      </c>
      <c r="AK180">
        <v>80</v>
      </c>
      <c r="AL180">
        <v>2</v>
      </c>
      <c r="AM180">
        <v>10</v>
      </c>
      <c r="AN180">
        <v>2</v>
      </c>
      <c r="AO180">
        <v>0</v>
      </c>
      <c r="AP180">
        <v>0</v>
      </c>
      <c r="AQ180">
        <v>0</v>
      </c>
      <c r="AR180">
        <v>0</v>
      </c>
    </row>
    <row r="181" spans="1:44" x14ac:dyDescent="0.3">
      <c r="A181" t="s">
        <v>56</v>
      </c>
      <c r="B181" t="s">
        <v>45</v>
      </c>
      <c r="C181" t="s">
        <v>92</v>
      </c>
      <c r="D181" t="s">
        <v>59</v>
      </c>
      <c r="E181" t="s">
        <v>60</v>
      </c>
      <c r="F181" t="s">
        <v>113</v>
      </c>
      <c r="G181" t="s">
        <v>1279</v>
      </c>
      <c r="H181">
        <v>1592</v>
      </c>
      <c r="I181" t="s">
        <v>62</v>
      </c>
      <c r="J181" t="s">
        <v>63</v>
      </c>
      <c r="K181" t="s">
        <v>64</v>
      </c>
      <c r="L181" t="s">
        <v>56</v>
      </c>
      <c r="M181" t="s">
        <v>54</v>
      </c>
      <c r="N181">
        <v>2</v>
      </c>
      <c r="O181">
        <v>-2</v>
      </c>
      <c r="P181">
        <v>0</v>
      </c>
      <c r="Q181">
        <v>23</v>
      </c>
      <c r="R181">
        <v>0</v>
      </c>
      <c r="T181">
        <v>0</v>
      </c>
      <c r="U181">
        <v>1</v>
      </c>
      <c r="V181">
        <v>977</v>
      </c>
      <c r="W181">
        <v>10</v>
      </c>
      <c r="X181" t="s">
        <v>77</v>
      </c>
      <c r="Y181">
        <v>1</v>
      </c>
      <c r="Z181">
        <v>4</v>
      </c>
      <c r="AA181">
        <v>45</v>
      </c>
      <c r="AB181">
        <v>4</v>
      </c>
      <c r="AC181">
        <v>1</v>
      </c>
      <c r="AD181">
        <v>4</v>
      </c>
      <c r="AE181">
        <v>2073</v>
      </c>
      <c r="AF181">
        <v>12826</v>
      </c>
      <c r="AG181">
        <v>2</v>
      </c>
      <c r="AH181">
        <v>16</v>
      </c>
      <c r="AI181">
        <v>3</v>
      </c>
      <c r="AJ181">
        <v>4</v>
      </c>
      <c r="AK181">
        <v>80</v>
      </c>
      <c r="AL181">
        <v>1</v>
      </c>
      <c r="AM181">
        <v>4</v>
      </c>
      <c r="AN181">
        <v>3</v>
      </c>
      <c r="AO181">
        <v>2</v>
      </c>
      <c r="AP181">
        <v>2</v>
      </c>
      <c r="AQ181">
        <v>2</v>
      </c>
      <c r="AR181">
        <v>2</v>
      </c>
    </row>
    <row r="182" spans="1:44" x14ac:dyDescent="0.3">
      <c r="A182" t="s">
        <v>56</v>
      </c>
      <c r="B182" t="s">
        <v>45</v>
      </c>
      <c r="C182" t="s">
        <v>46</v>
      </c>
      <c r="D182" t="s">
        <v>59</v>
      </c>
      <c r="E182" t="s">
        <v>60</v>
      </c>
      <c r="F182" t="s">
        <v>49</v>
      </c>
      <c r="G182" t="s">
        <v>1276</v>
      </c>
      <c r="H182">
        <v>1523</v>
      </c>
      <c r="I182" t="s">
        <v>62</v>
      </c>
      <c r="J182" t="s">
        <v>101</v>
      </c>
      <c r="K182" t="s">
        <v>64</v>
      </c>
      <c r="L182" t="s">
        <v>56</v>
      </c>
      <c r="M182" t="s">
        <v>54</v>
      </c>
      <c r="N182">
        <v>1</v>
      </c>
      <c r="O182">
        <v>-2</v>
      </c>
      <c r="P182">
        <v>0</v>
      </c>
      <c r="Q182">
        <v>44</v>
      </c>
      <c r="R182">
        <v>0</v>
      </c>
      <c r="T182">
        <v>0</v>
      </c>
      <c r="U182">
        <v>1</v>
      </c>
      <c r="V182">
        <v>136</v>
      </c>
      <c r="W182">
        <v>28</v>
      </c>
      <c r="X182" t="s">
        <v>77</v>
      </c>
      <c r="Y182">
        <v>1</v>
      </c>
      <c r="Z182">
        <v>4</v>
      </c>
      <c r="AA182">
        <v>32</v>
      </c>
      <c r="AB182">
        <v>3</v>
      </c>
      <c r="AC182">
        <v>4</v>
      </c>
      <c r="AD182">
        <v>3</v>
      </c>
      <c r="AE182">
        <v>16328</v>
      </c>
      <c r="AF182">
        <v>22074</v>
      </c>
      <c r="AG182">
        <v>3</v>
      </c>
      <c r="AH182">
        <v>13</v>
      </c>
      <c r="AI182">
        <v>3</v>
      </c>
      <c r="AJ182">
        <v>3</v>
      </c>
      <c r="AK182">
        <v>80</v>
      </c>
      <c r="AL182">
        <v>1</v>
      </c>
      <c r="AM182">
        <v>24</v>
      </c>
      <c r="AN182">
        <v>4</v>
      </c>
      <c r="AO182">
        <v>20</v>
      </c>
      <c r="AP182">
        <v>6</v>
      </c>
      <c r="AQ182">
        <v>14</v>
      </c>
      <c r="AR182">
        <v>17</v>
      </c>
    </row>
    <row r="183" spans="1:44" x14ac:dyDescent="0.3">
      <c r="A183" t="s">
        <v>56</v>
      </c>
      <c r="B183" t="s">
        <v>45</v>
      </c>
      <c r="C183" t="s">
        <v>92</v>
      </c>
      <c r="D183" t="s">
        <v>59</v>
      </c>
      <c r="E183" t="s">
        <v>60</v>
      </c>
      <c r="F183" t="s">
        <v>72</v>
      </c>
      <c r="G183" t="s">
        <v>1274</v>
      </c>
      <c r="H183">
        <v>1707</v>
      </c>
      <c r="I183" t="s">
        <v>62</v>
      </c>
      <c r="J183" t="s">
        <v>63</v>
      </c>
      <c r="K183" t="s">
        <v>64</v>
      </c>
      <c r="L183" t="s">
        <v>56</v>
      </c>
      <c r="M183" t="s">
        <v>54</v>
      </c>
      <c r="N183">
        <v>1</v>
      </c>
      <c r="O183">
        <v>-2</v>
      </c>
      <c r="P183">
        <v>0</v>
      </c>
      <c r="Q183">
        <v>24</v>
      </c>
      <c r="R183">
        <v>0</v>
      </c>
      <c r="T183">
        <v>0</v>
      </c>
      <c r="U183">
        <v>1</v>
      </c>
      <c r="V183">
        <v>581</v>
      </c>
      <c r="W183">
        <v>9</v>
      </c>
      <c r="X183" t="s">
        <v>77</v>
      </c>
      <c r="Y183">
        <v>1</v>
      </c>
      <c r="Z183">
        <v>3</v>
      </c>
      <c r="AA183">
        <v>62</v>
      </c>
      <c r="AB183">
        <v>4</v>
      </c>
      <c r="AC183">
        <v>1</v>
      </c>
      <c r="AD183">
        <v>3</v>
      </c>
      <c r="AE183">
        <v>4401</v>
      </c>
      <c r="AF183">
        <v>17616</v>
      </c>
      <c r="AG183">
        <v>1</v>
      </c>
      <c r="AH183">
        <v>16</v>
      </c>
      <c r="AI183">
        <v>3</v>
      </c>
      <c r="AJ183">
        <v>4</v>
      </c>
      <c r="AK183">
        <v>80</v>
      </c>
      <c r="AL183">
        <v>1</v>
      </c>
      <c r="AM183">
        <v>5</v>
      </c>
      <c r="AN183">
        <v>3</v>
      </c>
      <c r="AO183">
        <v>5</v>
      </c>
      <c r="AP183">
        <v>3</v>
      </c>
      <c r="AQ183">
        <v>0</v>
      </c>
      <c r="AR183">
        <v>4</v>
      </c>
    </row>
    <row r="184" spans="1:44" x14ac:dyDescent="0.3">
      <c r="A184" t="s">
        <v>56</v>
      </c>
      <c r="B184" t="s">
        <v>45</v>
      </c>
      <c r="C184" t="s">
        <v>69</v>
      </c>
      <c r="D184" t="s">
        <v>59</v>
      </c>
      <c r="E184" t="s">
        <v>60</v>
      </c>
      <c r="F184" t="s">
        <v>49</v>
      </c>
      <c r="G184" t="s">
        <v>1273</v>
      </c>
      <c r="H184">
        <v>1763</v>
      </c>
      <c r="I184" t="s">
        <v>62</v>
      </c>
      <c r="J184" t="s">
        <v>83</v>
      </c>
      <c r="K184" t="s">
        <v>64</v>
      </c>
      <c r="L184" t="s">
        <v>56</v>
      </c>
      <c r="M184" t="s">
        <v>54</v>
      </c>
      <c r="N184">
        <v>3</v>
      </c>
      <c r="O184">
        <v>-2</v>
      </c>
      <c r="P184">
        <v>0</v>
      </c>
      <c r="Q184">
        <v>30</v>
      </c>
      <c r="R184">
        <v>0</v>
      </c>
      <c r="T184">
        <v>0</v>
      </c>
      <c r="U184">
        <v>1</v>
      </c>
      <c r="V184">
        <v>305</v>
      </c>
      <c r="W184">
        <v>16</v>
      </c>
      <c r="X184" t="s">
        <v>77</v>
      </c>
      <c r="Y184">
        <v>1</v>
      </c>
      <c r="Z184">
        <v>3</v>
      </c>
      <c r="AA184">
        <v>58</v>
      </c>
      <c r="AB184">
        <v>4</v>
      </c>
      <c r="AC184">
        <v>2</v>
      </c>
      <c r="AD184">
        <v>3</v>
      </c>
      <c r="AE184">
        <v>5294</v>
      </c>
      <c r="AF184">
        <v>9128</v>
      </c>
      <c r="AG184">
        <v>3</v>
      </c>
      <c r="AH184">
        <v>16</v>
      </c>
      <c r="AI184">
        <v>3</v>
      </c>
      <c r="AJ184">
        <v>3</v>
      </c>
      <c r="AK184">
        <v>80</v>
      </c>
      <c r="AL184">
        <v>1</v>
      </c>
      <c r="AM184">
        <v>10</v>
      </c>
      <c r="AN184">
        <v>3</v>
      </c>
      <c r="AO184">
        <v>7</v>
      </c>
      <c r="AP184">
        <v>0</v>
      </c>
      <c r="AQ184">
        <v>1</v>
      </c>
      <c r="AR184">
        <v>7</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69</v>
      </c>
      <c r="D186" t="s">
        <v>59</v>
      </c>
      <c r="E186" t="s">
        <v>60</v>
      </c>
      <c r="F186" t="s">
        <v>49</v>
      </c>
      <c r="G186" t="s">
        <v>1272</v>
      </c>
      <c r="H186">
        <v>1799</v>
      </c>
      <c r="I186" t="s">
        <v>62</v>
      </c>
      <c r="J186" t="s">
        <v>63</v>
      </c>
      <c r="K186" t="s">
        <v>64</v>
      </c>
      <c r="L186" t="s">
        <v>56</v>
      </c>
      <c r="M186" t="s">
        <v>54</v>
      </c>
      <c r="N186">
        <v>6</v>
      </c>
      <c r="O186">
        <v>-2</v>
      </c>
      <c r="P186">
        <v>0</v>
      </c>
      <c r="Q186">
        <v>28</v>
      </c>
      <c r="R186">
        <v>0</v>
      </c>
      <c r="T186">
        <v>0</v>
      </c>
      <c r="U186">
        <v>1</v>
      </c>
      <c r="V186">
        <v>1181</v>
      </c>
      <c r="W186">
        <v>1</v>
      </c>
      <c r="X186" t="s">
        <v>77</v>
      </c>
      <c r="Y186">
        <v>1</v>
      </c>
      <c r="Z186">
        <v>3</v>
      </c>
      <c r="AA186">
        <v>82</v>
      </c>
      <c r="AB186">
        <v>3</v>
      </c>
      <c r="AC186">
        <v>1</v>
      </c>
      <c r="AD186">
        <v>4</v>
      </c>
      <c r="AE186">
        <v>2044</v>
      </c>
      <c r="AF186">
        <v>5531</v>
      </c>
      <c r="AG186">
        <v>1</v>
      </c>
      <c r="AH186">
        <v>11</v>
      </c>
      <c r="AI186">
        <v>3</v>
      </c>
      <c r="AJ186">
        <v>3</v>
      </c>
      <c r="AK186">
        <v>80</v>
      </c>
      <c r="AL186">
        <v>1</v>
      </c>
      <c r="AM186">
        <v>5</v>
      </c>
      <c r="AN186">
        <v>4</v>
      </c>
      <c r="AO186">
        <v>5</v>
      </c>
      <c r="AP186">
        <v>3</v>
      </c>
      <c r="AQ186">
        <v>0</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1271</v>
      </c>
      <c r="H188">
        <v>1911</v>
      </c>
      <c r="I188" t="s">
        <v>62</v>
      </c>
      <c r="J188" t="s">
        <v>101</v>
      </c>
      <c r="K188" t="s">
        <v>64</v>
      </c>
      <c r="L188" t="s">
        <v>56</v>
      </c>
      <c r="M188" t="s">
        <v>54</v>
      </c>
      <c r="N188">
        <v>3</v>
      </c>
      <c r="O188">
        <v>-2</v>
      </c>
      <c r="P188">
        <v>0</v>
      </c>
      <c r="Q188">
        <v>42</v>
      </c>
      <c r="R188">
        <v>0</v>
      </c>
      <c r="T188">
        <v>0</v>
      </c>
      <c r="U188">
        <v>1</v>
      </c>
      <c r="V188">
        <v>1396</v>
      </c>
      <c r="W188">
        <v>6</v>
      </c>
      <c r="X188" t="s">
        <v>77</v>
      </c>
      <c r="Y188">
        <v>1</v>
      </c>
      <c r="Z188">
        <v>3</v>
      </c>
      <c r="AA188">
        <v>83</v>
      </c>
      <c r="AB188">
        <v>3</v>
      </c>
      <c r="AC188">
        <v>3</v>
      </c>
      <c r="AD188">
        <v>3</v>
      </c>
      <c r="AE188">
        <v>13348</v>
      </c>
      <c r="AF188">
        <v>14842</v>
      </c>
      <c r="AG188">
        <v>9</v>
      </c>
      <c r="AH188">
        <v>13</v>
      </c>
      <c r="AI188">
        <v>3</v>
      </c>
      <c r="AJ188">
        <v>2</v>
      </c>
      <c r="AK188">
        <v>80</v>
      </c>
      <c r="AL188">
        <v>1</v>
      </c>
      <c r="AM188">
        <v>18</v>
      </c>
      <c r="AN188">
        <v>4</v>
      </c>
      <c r="AO188">
        <v>13</v>
      </c>
      <c r="AP188">
        <v>7</v>
      </c>
      <c r="AQ188">
        <v>5</v>
      </c>
      <c r="AR188">
        <v>7</v>
      </c>
    </row>
    <row r="189" spans="1:44" x14ac:dyDescent="0.3">
      <c r="A189" t="s">
        <v>56</v>
      </c>
      <c r="B189" t="s">
        <v>45</v>
      </c>
      <c r="C189" t="s">
        <v>46</v>
      </c>
      <c r="D189" t="s">
        <v>59</v>
      </c>
      <c r="E189" t="s">
        <v>60</v>
      </c>
      <c r="F189" t="s">
        <v>72</v>
      </c>
      <c r="G189" t="s">
        <v>1269</v>
      </c>
      <c r="H189">
        <v>1542</v>
      </c>
      <c r="I189" t="s">
        <v>62</v>
      </c>
      <c r="J189" t="s">
        <v>68</v>
      </c>
      <c r="K189" t="s">
        <v>64</v>
      </c>
      <c r="L189" t="s">
        <v>56</v>
      </c>
      <c r="M189" t="s">
        <v>54</v>
      </c>
      <c r="N189">
        <v>3</v>
      </c>
      <c r="O189">
        <v>-2</v>
      </c>
      <c r="P189">
        <v>0</v>
      </c>
      <c r="Q189">
        <v>42</v>
      </c>
      <c r="R189">
        <v>0</v>
      </c>
      <c r="T189">
        <v>0</v>
      </c>
      <c r="U189">
        <v>1</v>
      </c>
      <c r="V189">
        <v>1210</v>
      </c>
      <c r="W189">
        <v>2</v>
      </c>
      <c r="X189" t="s">
        <v>77</v>
      </c>
      <c r="Y189">
        <v>1</v>
      </c>
      <c r="Z189">
        <v>3</v>
      </c>
      <c r="AA189">
        <v>68</v>
      </c>
      <c r="AB189">
        <v>2</v>
      </c>
      <c r="AC189">
        <v>1</v>
      </c>
      <c r="AD189">
        <v>2</v>
      </c>
      <c r="AE189">
        <v>4841</v>
      </c>
      <c r="AF189">
        <v>24052</v>
      </c>
      <c r="AG189">
        <v>4</v>
      </c>
      <c r="AH189">
        <v>14</v>
      </c>
      <c r="AI189">
        <v>3</v>
      </c>
      <c r="AJ189">
        <v>2</v>
      </c>
      <c r="AK189">
        <v>80</v>
      </c>
      <c r="AL189">
        <v>1</v>
      </c>
      <c r="AM189">
        <v>4</v>
      </c>
      <c r="AN189">
        <v>3</v>
      </c>
      <c r="AO189">
        <v>1</v>
      </c>
      <c r="AP189">
        <v>0</v>
      </c>
      <c r="AQ189">
        <v>0</v>
      </c>
      <c r="AR189">
        <v>0</v>
      </c>
    </row>
    <row r="190" spans="1:44" x14ac:dyDescent="0.3">
      <c r="A190" t="s">
        <v>56</v>
      </c>
      <c r="B190" t="s">
        <v>45</v>
      </c>
      <c r="C190" t="s">
        <v>69</v>
      </c>
      <c r="D190" t="s">
        <v>59</v>
      </c>
      <c r="E190" t="s">
        <v>60</v>
      </c>
      <c r="F190" t="s">
        <v>72</v>
      </c>
      <c r="G190" t="s">
        <v>1262</v>
      </c>
      <c r="H190">
        <v>1609</v>
      </c>
      <c r="I190" t="s">
        <v>62</v>
      </c>
      <c r="J190" t="s">
        <v>63</v>
      </c>
      <c r="K190" t="s">
        <v>64</v>
      </c>
      <c r="L190" t="s">
        <v>56</v>
      </c>
      <c r="M190" t="s">
        <v>54</v>
      </c>
      <c r="N190">
        <v>3</v>
      </c>
      <c r="O190">
        <v>-2</v>
      </c>
      <c r="P190">
        <v>0</v>
      </c>
      <c r="Q190">
        <v>30</v>
      </c>
      <c r="R190">
        <v>0</v>
      </c>
      <c r="T190">
        <v>0</v>
      </c>
      <c r="U190">
        <v>1</v>
      </c>
      <c r="V190">
        <v>241</v>
      </c>
      <c r="W190">
        <v>7</v>
      </c>
      <c r="X190" t="s">
        <v>77</v>
      </c>
      <c r="Y190">
        <v>1</v>
      </c>
      <c r="Z190">
        <v>2</v>
      </c>
      <c r="AA190">
        <v>48</v>
      </c>
      <c r="AB190">
        <v>2</v>
      </c>
      <c r="AC190">
        <v>1</v>
      </c>
      <c r="AD190">
        <v>2</v>
      </c>
      <c r="AE190">
        <v>2141</v>
      </c>
      <c r="AF190">
        <v>5348</v>
      </c>
      <c r="AG190">
        <v>1</v>
      </c>
      <c r="AH190">
        <v>12</v>
      </c>
      <c r="AI190">
        <v>3</v>
      </c>
      <c r="AJ190">
        <v>2</v>
      </c>
      <c r="AK190">
        <v>80</v>
      </c>
      <c r="AL190">
        <v>1</v>
      </c>
      <c r="AM190">
        <v>6</v>
      </c>
      <c r="AN190">
        <v>2</v>
      </c>
      <c r="AO190">
        <v>6</v>
      </c>
      <c r="AP190">
        <v>4</v>
      </c>
      <c r="AQ190">
        <v>1</v>
      </c>
      <c r="AR190">
        <v>1</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113</v>
      </c>
      <c r="G192" t="s">
        <v>1260</v>
      </c>
      <c r="H192">
        <v>1438</v>
      </c>
      <c r="I192" t="s">
        <v>62</v>
      </c>
      <c r="J192" t="s">
        <v>63</v>
      </c>
      <c r="K192" t="s">
        <v>64</v>
      </c>
      <c r="L192" t="s">
        <v>56</v>
      </c>
      <c r="M192" t="s">
        <v>54</v>
      </c>
      <c r="N192">
        <v>2</v>
      </c>
      <c r="O192">
        <v>-2</v>
      </c>
      <c r="P192">
        <v>0</v>
      </c>
      <c r="Q192">
        <v>47</v>
      </c>
      <c r="R192">
        <v>0</v>
      </c>
      <c r="T192">
        <v>0</v>
      </c>
      <c r="U192">
        <v>1</v>
      </c>
      <c r="V192">
        <v>465</v>
      </c>
      <c r="W192">
        <v>1</v>
      </c>
      <c r="X192" t="s">
        <v>77</v>
      </c>
      <c r="Y192">
        <v>1</v>
      </c>
      <c r="Z192">
        <v>4</v>
      </c>
      <c r="AA192">
        <v>74</v>
      </c>
      <c r="AB192">
        <v>3</v>
      </c>
      <c r="AC192">
        <v>1</v>
      </c>
      <c r="AD192">
        <v>4</v>
      </c>
      <c r="AE192">
        <v>3420</v>
      </c>
      <c r="AF192">
        <v>10205</v>
      </c>
      <c r="AG192">
        <v>7</v>
      </c>
      <c r="AH192">
        <v>12</v>
      </c>
      <c r="AI192">
        <v>3</v>
      </c>
      <c r="AJ192">
        <v>3</v>
      </c>
      <c r="AK192">
        <v>80</v>
      </c>
      <c r="AL192">
        <v>1</v>
      </c>
      <c r="AM192">
        <v>17</v>
      </c>
      <c r="AN192">
        <v>2</v>
      </c>
      <c r="AO192">
        <v>6</v>
      </c>
      <c r="AP192">
        <v>5</v>
      </c>
      <c r="AQ192">
        <v>1</v>
      </c>
      <c r="AR192">
        <v>2</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56</v>
      </c>
      <c r="B194" t="s">
        <v>45</v>
      </c>
      <c r="C194" t="s">
        <v>69</v>
      </c>
      <c r="D194" t="s">
        <v>59</v>
      </c>
      <c r="E194" t="s">
        <v>60</v>
      </c>
      <c r="F194" t="s">
        <v>113</v>
      </c>
      <c r="G194" t="s">
        <v>1259</v>
      </c>
      <c r="H194">
        <v>1415</v>
      </c>
      <c r="I194" t="s">
        <v>62</v>
      </c>
      <c r="J194" t="s">
        <v>68</v>
      </c>
      <c r="K194" t="s">
        <v>64</v>
      </c>
      <c r="L194" t="s">
        <v>56</v>
      </c>
      <c r="M194" t="s">
        <v>54</v>
      </c>
      <c r="N194">
        <v>2</v>
      </c>
      <c r="O194">
        <v>-2</v>
      </c>
      <c r="P194">
        <v>0</v>
      </c>
      <c r="Q194">
        <v>25</v>
      </c>
      <c r="R194">
        <v>0</v>
      </c>
      <c r="T194">
        <v>0</v>
      </c>
      <c r="U194">
        <v>1</v>
      </c>
      <c r="V194">
        <v>949</v>
      </c>
      <c r="W194">
        <v>1</v>
      </c>
      <c r="X194" t="s">
        <v>77</v>
      </c>
      <c r="Y194">
        <v>1</v>
      </c>
      <c r="Z194">
        <v>4</v>
      </c>
      <c r="AA194">
        <v>81</v>
      </c>
      <c r="AB194">
        <v>3</v>
      </c>
      <c r="AC194">
        <v>1</v>
      </c>
      <c r="AD194">
        <v>4</v>
      </c>
      <c r="AE194">
        <v>3229</v>
      </c>
      <c r="AF194">
        <v>4910</v>
      </c>
      <c r="AG194">
        <v>4</v>
      </c>
      <c r="AH194">
        <v>11</v>
      </c>
      <c r="AI194">
        <v>3</v>
      </c>
      <c r="AJ194">
        <v>2</v>
      </c>
      <c r="AK194">
        <v>80</v>
      </c>
      <c r="AL194">
        <v>1</v>
      </c>
      <c r="AM194">
        <v>7</v>
      </c>
      <c r="AN194">
        <v>2</v>
      </c>
      <c r="AO194">
        <v>3</v>
      </c>
      <c r="AP194">
        <v>2</v>
      </c>
      <c r="AQ194">
        <v>0</v>
      </c>
      <c r="AR194">
        <v>2</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45</v>
      </c>
      <c r="C196" t="s">
        <v>46</v>
      </c>
      <c r="D196" t="s">
        <v>59</v>
      </c>
      <c r="E196" t="s">
        <v>60</v>
      </c>
      <c r="F196" t="s">
        <v>49</v>
      </c>
      <c r="G196" t="s">
        <v>1258</v>
      </c>
      <c r="H196">
        <v>1971</v>
      </c>
      <c r="I196" t="s">
        <v>62</v>
      </c>
      <c r="J196" t="s">
        <v>83</v>
      </c>
      <c r="K196" t="s">
        <v>64</v>
      </c>
      <c r="L196" t="s">
        <v>56</v>
      </c>
      <c r="M196" t="s">
        <v>54</v>
      </c>
      <c r="N196">
        <v>1</v>
      </c>
      <c r="O196">
        <v>-2</v>
      </c>
      <c r="P196">
        <v>0</v>
      </c>
      <c r="Q196">
        <v>43</v>
      </c>
      <c r="R196">
        <v>0</v>
      </c>
      <c r="T196">
        <v>0</v>
      </c>
      <c r="U196">
        <v>1</v>
      </c>
      <c r="V196">
        <v>574</v>
      </c>
      <c r="W196">
        <v>11</v>
      </c>
      <c r="X196" t="s">
        <v>77</v>
      </c>
      <c r="Y196">
        <v>1</v>
      </c>
      <c r="Z196">
        <v>1</v>
      </c>
      <c r="AA196">
        <v>30</v>
      </c>
      <c r="AB196">
        <v>3</v>
      </c>
      <c r="AC196">
        <v>3</v>
      </c>
      <c r="AD196">
        <v>3</v>
      </c>
      <c r="AE196">
        <v>7510</v>
      </c>
      <c r="AF196">
        <v>16873</v>
      </c>
      <c r="AG196">
        <v>1</v>
      </c>
      <c r="AH196">
        <v>17</v>
      </c>
      <c r="AI196">
        <v>3</v>
      </c>
      <c r="AJ196">
        <v>2</v>
      </c>
      <c r="AK196">
        <v>80</v>
      </c>
      <c r="AL196">
        <v>1</v>
      </c>
      <c r="AM196">
        <v>10</v>
      </c>
      <c r="AN196">
        <v>3</v>
      </c>
      <c r="AO196">
        <v>10</v>
      </c>
      <c r="AP196">
        <v>9</v>
      </c>
      <c r="AQ196">
        <v>0</v>
      </c>
      <c r="AR196">
        <v>9</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45</v>
      </c>
      <c r="C199" t="s">
        <v>69</v>
      </c>
      <c r="D199" t="s">
        <v>59</v>
      </c>
      <c r="E199" t="s">
        <v>60</v>
      </c>
      <c r="F199" t="s">
        <v>49</v>
      </c>
      <c r="G199" t="s">
        <v>1256</v>
      </c>
      <c r="H199">
        <v>1954</v>
      </c>
      <c r="I199" t="s">
        <v>62</v>
      </c>
      <c r="J199" t="s">
        <v>83</v>
      </c>
      <c r="K199" t="s">
        <v>64</v>
      </c>
      <c r="L199" t="s">
        <v>56</v>
      </c>
      <c r="M199" t="s">
        <v>54</v>
      </c>
      <c r="N199">
        <v>5</v>
      </c>
      <c r="O199">
        <v>-2</v>
      </c>
      <c r="P199">
        <v>0</v>
      </c>
      <c r="Q199">
        <v>29</v>
      </c>
      <c r="R199">
        <v>0</v>
      </c>
      <c r="T199">
        <v>0</v>
      </c>
      <c r="U199">
        <v>1</v>
      </c>
      <c r="V199">
        <v>136</v>
      </c>
      <c r="W199">
        <v>1</v>
      </c>
      <c r="X199" t="s">
        <v>77</v>
      </c>
      <c r="Y199">
        <v>1</v>
      </c>
      <c r="Z199">
        <v>1</v>
      </c>
      <c r="AA199">
        <v>89</v>
      </c>
      <c r="AB199">
        <v>3</v>
      </c>
      <c r="AC199">
        <v>2</v>
      </c>
      <c r="AD199">
        <v>3</v>
      </c>
      <c r="AE199">
        <v>5373</v>
      </c>
      <c r="AF199">
        <v>6225</v>
      </c>
      <c r="AG199">
        <v>0</v>
      </c>
      <c r="AH199">
        <v>12</v>
      </c>
      <c r="AI199">
        <v>3</v>
      </c>
      <c r="AJ199">
        <v>1</v>
      </c>
      <c r="AK199">
        <v>80</v>
      </c>
      <c r="AL199">
        <v>1</v>
      </c>
      <c r="AM199">
        <v>6</v>
      </c>
      <c r="AN199">
        <v>2</v>
      </c>
      <c r="AO199">
        <v>5</v>
      </c>
      <c r="AP199">
        <v>3</v>
      </c>
      <c r="AQ199">
        <v>0</v>
      </c>
      <c r="AR199">
        <v>2</v>
      </c>
    </row>
    <row r="200" spans="1:44" x14ac:dyDescent="0.3">
      <c r="A200" t="s">
        <v>56</v>
      </c>
      <c r="B200" t="s">
        <v>45</v>
      </c>
      <c r="C200" t="s">
        <v>58</v>
      </c>
      <c r="D200" t="s">
        <v>59</v>
      </c>
      <c r="E200" t="s">
        <v>60</v>
      </c>
      <c r="F200" t="s">
        <v>49</v>
      </c>
      <c r="G200" t="s">
        <v>1254</v>
      </c>
      <c r="H200">
        <v>1867</v>
      </c>
      <c r="I200" t="s">
        <v>62</v>
      </c>
      <c r="J200" t="s">
        <v>101</v>
      </c>
      <c r="K200" t="s">
        <v>64</v>
      </c>
      <c r="L200" t="s">
        <v>56</v>
      </c>
      <c r="M200" t="s">
        <v>54</v>
      </c>
      <c r="N200">
        <v>3</v>
      </c>
      <c r="O200">
        <v>-2</v>
      </c>
      <c r="P200">
        <v>0</v>
      </c>
      <c r="Q200">
        <v>48</v>
      </c>
      <c r="R200">
        <v>0</v>
      </c>
      <c r="T200">
        <v>0</v>
      </c>
      <c r="U200">
        <v>1</v>
      </c>
      <c r="V200">
        <v>1224</v>
      </c>
      <c r="W200">
        <v>10</v>
      </c>
      <c r="X200" t="s">
        <v>77</v>
      </c>
      <c r="Y200">
        <v>1</v>
      </c>
      <c r="Z200">
        <v>4</v>
      </c>
      <c r="AA200">
        <v>91</v>
      </c>
      <c r="AB200">
        <v>2</v>
      </c>
      <c r="AC200">
        <v>5</v>
      </c>
      <c r="AD200">
        <v>2</v>
      </c>
      <c r="AE200">
        <v>19665</v>
      </c>
      <c r="AF200">
        <v>13583</v>
      </c>
      <c r="AG200">
        <v>4</v>
      </c>
      <c r="AH200">
        <v>12</v>
      </c>
      <c r="AI200">
        <v>3</v>
      </c>
      <c r="AJ200">
        <v>4</v>
      </c>
      <c r="AK200">
        <v>80</v>
      </c>
      <c r="AL200">
        <v>0</v>
      </c>
      <c r="AM200">
        <v>29</v>
      </c>
      <c r="AN200">
        <v>3</v>
      </c>
      <c r="AO200">
        <v>22</v>
      </c>
      <c r="AP200">
        <v>10</v>
      </c>
      <c r="AQ200">
        <v>12</v>
      </c>
      <c r="AR200">
        <v>9</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45</v>
      </c>
      <c r="C202" t="s">
        <v>69</v>
      </c>
      <c r="D202" t="s">
        <v>59</v>
      </c>
      <c r="E202" t="s">
        <v>60</v>
      </c>
      <c r="F202" t="s">
        <v>72</v>
      </c>
      <c r="G202" t="s">
        <v>1252</v>
      </c>
      <c r="H202">
        <v>2068</v>
      </c>
      <c r="I202" t="s">
        <v>62</v>
      </c>
      <c r="J202" t="s">
        <v>68</v>
      </c>
      <c r="K202" t="s">
        <v>64</v>
      </c>
      <c r="L202" t="s">
        <v>56</v>
      </c>
      <c r="M202" t="s">
        <v>54</v>
      </c>
      <c r="N202">
        <v>3</v>
      </c>
      <c r="O202">
        <v>-2</v>
      </c>
      <c r="P202">
        <v>0</v>
      </c>
      <c r="Q202">
        <v>34</v>
      </c>
      <c r="R202">
        <v>0</v>
      </c>
      <c r="T202">
        <v>0</v>
      </c>
      <c r="U202">
        <v>1</v>
      </c>
      <c r="V202">
        <v>628</v>
      </c>
      <c r="W202">
        <v>8</v>
      </c>
      <c r="X202" t="s">
        <v>77</v>
      </c>
      <c r="Y202">
        <v>1</v>
      </c>
      <c r="Z202">
        <v>2</v>
      </c>
      <c r="AA202">
        <v>82</v>
      </c>
      <c r="AB202">
        <v>4</v>
      </c>
      <c r="AC202">
        <v>2</v>
      </c>
      <c r="AD202">
        <v>3</v>
      </c>
      <c r="AE202">
        <v>4404</v>
      </c>
      <c r="AF202">
        <v>10228</v>
      </c>
      <c r="AG202">
        <v>2</v>
      </c>
      <c r="AH202">
        <v>12</v>
      </c>
      <c r="AI202">
        <v>3</v>
      </c>
      <c r="AJ202">
        <v>1</v>
      </c>
      <c r="AK202">
        <v>80</v>
      </c>
      <c r="AL202">
        <v>0</v>
      </c>
      <c r="AM202">
        <v>6</v>
      </c>
      <c r="AN202">
        <v>4</v>
      </c>
      <c r="AO202">
        <v>4</v>
      </c>
      <c r="AP202">
        <v>3</v>
      </c>
      <c r="AQ202">
        <v>1</v>
      </c>
      <c r="AR202">
        <v>2</v>
      </c>
    </row>
    <row r="203" spans="1:44" x14ac:dyDescent="0.3">
      <c r="A203" t="s">
        <v>56</v>
      </c>
      <c r="B203" t="s">
        <v>45</v>
      </c>
      <c r="C203" t="s">
        <v>46</v>
      </c>
      <c r="D203" t="s">
        <v>59</v>
      </c>
      <c r="E203" t="s">
        <v>60</v>
      </c>
      <c r="F203" t="s">
        <v>72</v>
      </c>
      <c r="G203" t="s">
        <v>1249</v>
      </c>
      <c r="H203">
        <v>1543</v>
      </c>
      <c r="I203" t="s">
        <v>62</v>
      </c>
      <c r="J203" t="s">
        <v>63</v>
      </c>
      <c r="K203" t="s">
        <v>64</v>
      </c>
      <c r="L203" t="s">
        <v>56</v>
      </c>
      <c r="M203" t="s">
        <v>54</v>
      </c>
      <c r="N203">
        <v>2</v>
      </c>
      <c r="O203">
        <v>-2</v>
      </c>
      <c r="P203">
        <v>0</v>
      </c>
      <c r="Q203">
        <v>37</v>
      </c>
      <c r="R203">
        <v>0</v>
      </c>
      <c r="T203">
        <v>0</v>
      </c>
      <c r="U203">
        <v>1</v>
      </c>
      <c r="V203">
        <v>674</v>
      </c>
      <c r="W203">
        <v>13</v>
      </c>
      <c r="X203" t="s">
        <v>77</v>
      </c>
      <c r="Y203">
        <v>1</v>
      </c>
      <c r="Z203">
        <v>1</v>
      </c>
      <c r="AA203">
        <v>47</v>
      </c>
      <c r="AB203">
        <v>3</v>
      </c>
      <c r="AC203">
        <v>2</v>
      </c>
      <c r="AD203">
        <v>4</v>
      </c>
      <c r="AE203">
        <v>4285</v>
      </c>
      <c r="AF203">
        <v>3031</v>
      </c>
      <c r="AG203">
        <v>1</v>
      </c>
      <c r="AH203">
        <v>17</v>
      </c>
      <c r="AI203">
        <v>3</v>
      </c>
      <c r="AJ203">
        <v>1</v>
      </c>
      <c r="AK203">
        <v>80</v>
      </c>
      <c r="AL203">
        <v>0</v>
      </c>
      <c r="AM203">
        <v>10</v>
      </c>
      <c r="AN203">
        <v>3</v>
      </c>
      <c r="AO203">
        <v>10</v>
      </c>
      <c r="AP203">
        <v>8</v>
      </c>
      <c r="AQ203">
        <v>3</v>
      </c>
      <c r="AR203">
        <v>7</v>
      </c>
    </row>
    <row r="204" spans="1:44" x14ac:dyDescent="0.3">
      <c r="A204" t="s">
        <v>56</v>
      </c>
      <c r="B204" t="s">
        <v>45</v>
      </c>
      <c r="C204" t="s">
        <v>46</v>
      </c>
      <c r="D204" t="s">
        <v>59</v>
      </c>
      <c r="E204" t="s">
        <v>60</v>
      </c>
      <c r="F204" t="s">
        <v>49</v>
      </c>
      <c r="G204" t="s">
        <v>1248</v>
      </c>
      <c r="H204">
        <v>2031</v>
      </c>
      <c r="I204" t="s">
        <v>62</v>
      </c>
      <c r="J204" t="s">
        <v>95</v>
      </c>
      <c r="K204" t="s">
        <v>64</v>
      </c>
      <c r="L204" t="s">
        <v>56</v>
      </c>
      <c r="M204" t="s">
        <v>54</v>
      </c>
      <c r="N204">
        <v>2</v>
      </c>
      <c r="O204">
        <v>-2</v>
      </c>
      <c r="P204">
        <v>0</v>
      </c>
      <c r="Q204">
        <v>42</v>
      </c>
      <c r="R204">
        <v>0</v>
      </c>
      <c r="T204">
        <v>0</v>
      </c>
      <c r="U204">
        <v>1</v>
      </c>
      <c r="V204">
        <v>300</v>
      </c>
      <c r="W204">
        <v>2</v>
      </c>
      <c r="X204" t="s">
        <v>77</v>
      </c>
      <c r="Y204">
        <v>1</v>
      </c>
      <c r="Z204">
        <v>1</v>
      </c>
      <c r="AA204">
        <v>56</v>
      </c>
      <c r="AB204">
        <v>3</v>
      </c>
      <c r="AC204">
        <v>5</v>
      </c>
      <c r="AD204">
        <v>3</v>
      </c>
      <c r="AE204">
        <v>18880</v>
      </c>
      <c r="AF204">
        <v>17312</v>
      </c>
      <c r="AG204">
        <v>5</v>
      </c>
      <c r="AH204">
        <v>11</v>
      </c>
      <c r="AI204">
        <v>3</v>
      </c>
      <c r="AJ204">
        <v>1</v>
      </c>
      <c r="AK204">
        <v>80</v>
      </c>
      <c r="AL204">
        <v>0</v>
      </c>
      <c r="AM204">
        <v>24</v>
      </c>
      <c r="AN204">
        <v>2</v>
      </c>
      <c r="AO204">
        <v>22</v>
      </c>
      <c r="AP204">
        <v>6</v>
      </c>
      <c r="AQ204">
        <v>4</v>
      </c>
      <c r="AR204">
        <v>14</v>
      </c>
    </row>
    <row r="205" spans="1:44" x14ac:dyDescent="0.3">
      <c r="A205" t="s">
        <v>56</v>
      </c>
      <c r="B205" t="s">
        <v>45</v>
      </c>
      <c r="C205" t="s">
        <v>69</v>
      </c>
      <c r="D205" t="s">
        <v>59</v>
      </c>
      <c r="E205" t="s">
        <v>60</v>
      </c>
      <c r="F205" t="s">
        <v>72</v>
      </c>
      <c r="G205" t="s">
        <v>1243</v>
      </c>
      <c r="H205">
        <v>1671</v>
      </c>
      <c r="I205" t="s">
        <v>62</v>
      </c>
      <c r="J205" t="s">
        <v>63</v>
      </c>
      <c r="K205" t="s">
        <v>79</v>
      </c>
      <c r="L205" t="s">
        <v>56</v>
      </c>
      <c r="M205" t="s">
        <v>54</v>
      </c>
      <c r="N205">
        <v>4</v>
      </c>
      <c r="O205">
        <v>-2</v>
      </c>
      <c r="P205">
        <v>0</v>
      </c>
      <c r="Q205">
        <v>32</v>
      </c>
      <c r="R205">
        <v>0</v>
      </c>
      <c r="T205">
        <v>0</v>
      </c>
      <c r="U205">
        <v>1</v>
      </c>
      <c r="V205">
        <v>977</v>
      </c>
      <c r="W205">
        <v>2</v>
      </c>
      <c r="X205" t="s">
        <v>77</v>
      </c>
      <c r="Y205">
        <v>1</v>
      </c>
      <c r="Z205">
        <v>4</v>
      </c>
      <c r="AA205">
        <v>45</v>
      </c>
      <c r="AB205">
        <v>3</v>
      </c>
      <c r="AC205">
        <v>2</v>
      </c>
      <c r="AD205">
        <v>2</v>
      </c>
      <c r="AE205">
        <v>5470</v>
      </c>
      <c r="AF205">
        <v>25518</v>
      </c>
      <c r="AG205">
        <v>0</v>
      </c>
      <c r="AH205">
        <v>13</v>
      </c>
      <c r="AI205">
        <v>3</v>
      </c>
      <c r="AJ205">
        <v>3</v>
      </c>
      <c r="AK205">
        <v>80</v>
      </c>
      <c r="AL205">
        <v>2</v>
      </c>
      <c r="AM205">
        <v>10</v>
      </c>
      <c r="AN205">
        <v>2</v>
      </c>
      <c r="AO205">
        <v>9</v>
      </c>
      <c r="AP205">
        <v>5</v>
      </c>
      <c r="AQ205">
        <v>1</v>
      </c>
      <c r="AR205">
        <v>6</v>
      </c>
    </row>
    <row r="206" spans="1:44" x14ac:dyDescent="0.3">
      <c r="A206" t="s">
        <v>56</v>
      </c>
      <c r="B206" t="s">
        <v>45</v>
      </c>
      <c r="C206" t="s">
        <v>69</v>
      </c>
      <c r="D206" t="s">
        <v>59</v>
      </c>
      <c r="E206" t="s">
        <v>60</v>
      </c>
      <c r="F206" t="s">
        <v>66</v>
      </c>
      <c r="G206" t="s">
        <v>1242</v>
      </c>
      <c r="H206">
        <v>1619</v>
      </c>
      <c r="I206" t="s">
        <v>62</v>
      </c>
      <c r="J206" t="s">
        <v>68</v>
      </c>
      <c r="K206" t="s">
        <v>79</v>
      </c>
      <c r="L206" t="s">
        <v>56</v>
      </c>
      <c r="M206" t="s">
        <v>54</v>
      </c>
      <c r="N206">
        <v>3</v>
      </c>
      <c r="O206">
        <v>-2</v>
      </c>
      <c r="P206">
        <v>0</v>
      </c>
      <c r="Q206">
        <v>27</v>
      </c>
      <c r="R206">
        <v>0</v>
      </c>
      <c r="T206">
        <v>0</v>
      </c>
      <c r="U206">
        <v>1</v>
      </c>
      <c r="V206">
        <v>1302</v>
      </c>
      <c r="W206">
        <v>19</v>
      </c>
      <c r="X206" t="s">
        <v>77</v>
      </c>
      <c r="Y206">
        <v>1</v>
      </c>
      <c r="Z206">
        <v>4</v>
      </c>
      <c r="AA206">
        <v>67</v>
      </c>
      <c r="AB206">
        <v>2</v>
      </c>
      <c r="AC206">
        <v>1</v>
      </c>
      <c r="AD206">
        <v>3</v>
      </c>
      <c r="AE206">
        <v>4066</v>
      </c>
      <c r="AF206">
        <v>16290</v>
      </c>
      <c r="AG206">
        <v>1</v>
      </c>
      <c r="AH206">
        <v>11</v>
      </c>
      <c r="AI206">
        <v>3</v>
      </c>
      <c r="AJ206">
        <v>1</v>
      </c>
      <c r="AK206">
        <v>80</v>
      </c>
      <c r="AL206">
        <v>2</v>
      </c>
      <c r="AM206">
        <v>7</v>
      </c>
      <c r="AN206">
        <v>3</v>
      </c>
      <c r="AO206">
        <v>7</v>
      </c>
      <c r="AP206">
        <v>7</v>
      </c>
      <c r="AQ206">
        <v>0</v>
      </c>
      <c r="AR206">
        <v>7</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45</v>
      </c>
      <c r="C209" t="s">
        <v>46</v>
      </c>
      <c r="D209" t="s">
        <v>59</v>
      </c>
      <c r="E209" t="s">
        <v>60</v>
      </c>
      <c r="F209" t="s">
        <v>113</v>
      </c>
      <c r="G209" t="s">
        <v>1237</v>
      </c>
      <c r="H209">
        <v>1599</v>
      </c>
      <c r="I209" t="s">
        <v>62</v>
      </c>
      <c r="J209" t="s">
        <v>68</v>
      </c>
      <c r="K209" t="s">
        <v>79</v>
      </c>
      <c r="L209" t="s">
        <v>56</v>
      </c>
      <c r="M209" t="s">
        <v>54</v>
      </c>
      <c r="N209">
        <v>0</v>
      </c>
      <c r="O209">
        <v>-2</v>
      </c>
      <c r="P209">
        <v>0</v>
      </c>
      <c r="Q209">
        <v>43</v>
      </c>
      <c r="R209">
        <v>0</v>
      </c>
      <c r="T209">
        <v>0</v>
      </c>
      <c r="U209">
        <v>1</v>
      </c>
      <c r="V209">
        <v>990</v>
      </c>
      <c r="W209">
        <v>27</v>
      </c>
      <c r="X209" t="s">
        <v>77</v>
      </c>
      <c r="Y209">
        <v>1</v>
      </c>
      <c r="Z209">
        <v>4</v>
      </c>
      <c r="AA209">
        <v>87</v>
      </c>
      <c r="AB209">
        <v>4</v>
      </c>
      <c r="AC209">
        <v>1</v>
      </c>
      <c r="AD209">
        <v>4</v>
      </c>
      <c r="AE209">
        <v>4876</v>
      </c>
      <c r="AF209">
        <v>5855</v>
      </c>
      <c r="AG209">
        <v>5</v>
      </c>
      <c r="AH209">
        <v>12</v>
      </c>
      <c r="AI209">
        <v>3</v>
      </c>
      <c r="AJ209">
        <v>3</v>
      </c>
      <c r="AK209">
        <v>80</v>
      </c>
      <c r="AL209">
        <v>1</v>
      </c>
      <c r="AM209">
        <v>8</v>
      </c>
      <c r="AN209">
        <v>3</v>
      </c>
      <c r="AO209">
        <v>6</v>
      </c>
      <c r="AP209">
        <v>4</v>
      </c>
      <c r="AQ209">
        <v>0</v>
      </c>
      <c r="AR209">
        <v>2</v>
      </c>
    </row>
    <row r="210" spans="1:44" x14ac:dyDescent="0.3">
      <c r="A210" t="s">
        <v>56</v>
      </c>
      <c r="B210" t="s">
        <v>45</v>
      </c>
      <c r="C210" t="s">
        <v>46</v>
      </c>
      <c r="D210" t="s">
        <v>59</v>
      </c>
      <c r="E210" t="s">
        <v>60</v>
      </c>
      <c r="F210" t="s">
        <v>72</v>
      </c>
      <c r="G210" t="s">
        <v>1235</v>
      </c>
      <c r="H210">
        <v>1474</v>
      </c>
      <c r="I210" t="s">
        <v>62</v>
      </c>
      <c r="J210" t="s">
        <v>63</v>
      </c>
      <c r="K210" t="s">
        <v>79</v>
      </c>
      <c r="L210" t="s">
        <v>56</v>
      </c>
      <c r="M210" t="s">
        <v>54</v>
      </c>
      <c r="N210">
        <v>3</v>
      </c>
      <c r="O210">
        <v>-2</v>
      </c>
      <c r="P210">
        <v>0</v>
      </c>
      <c r="Q210">
        <v>40</v>
      </c>
      <c r="R210">
        <v>0</v>
      </c>
      <c r="T210">
        <v>0</v>
      </c>
      <c r="U210">
        <v>1</v>
      </c>
      <c r="V210">
        <v>896</v>
      </c>
      <c r="W210">
        <v>2</v>
      </c>
      <c r="X210" t="s">
        <v>77</v>
      </c>
      <c r="Y210">
        <v>1</v>
      </c>
      <c r="Z210">
        <v>3</v>
      </c>
      <c r="AA210">
        <v>68</v>
      </c>
      <c r="AB210">
        <v>3</v>
      </c>
      <c r="AC210">
        <v>1</v>
      </c>
      <c r="AD210">
        <v>3</v>
      </c>
      <c r="AE210">
        <v>2345</v>
      </c>
      <c r="AF210">
        <v>8045</v>
      </c>
      <c r="AG210">
        <v>2</v>
      </c>
      <c r="AH210">
        <v>14</v>
      </c>
      <c r="AI210">
        <v>3</v>
      </c>
      <c r="AJ210">
        <v>3</v>
      </c>
      <c r="AK210">
        <v>80</v>
      </c>
      <c r="AL210">
        <v>1</v>
      </c>
      <c r="AM210">
        <v>8</v>
      </c>
      <c r="AN210">
        <v>4</v>
      </c>
      <c r="AO210">
        <v>3</v>
      </c>
      <c r="AP210">
        <v>1</v>
      </c>
      <c r="AQ210">
        <v>1</v>
      </c>
      <c r="AR210">
        <v>2</v>
      </c>
    </row>
    <row r="211" spans="1:44" x14ac:dyDescent="0.3">
      <c r="A211" t="s">
        <v>56</v>
      </c>
      <c r="B211" t="s">
        <v>45</v>
      </c>
      <c r="C211" t="s">
        <v>69</v>
      </c>
      <c r="D211" t="s">
        <v>59</v>
      </c>
      <c r="E211" t="s">
        <v>60</v>
      </c>
      <c r="F211" t="s">
        <v>49</v>
      </c>
      <c r="G211" t="s">
        <v>1233</v>
      </c>
      <c r="H211">
        <v>1881</v>
      </c>
      <c r="I211" t="s">
        <v>62</v>
      </c>
      <c r="J211" t="s">
        <v>68</v>
      </c>
      <c r="K211" t="s">
        <v>79</v>
      </c>
      <c r="L211" t="s">
        <v>56</v>
      </c>
      <c r="M211" t="s">
        <v>54</v>
      </c>
      <c r="N211">
        <v>2</v>
      </c>
      <c r="O211">
        <v>-2</v>
      </c>
      <c r="P211">
        <v>0</v>
      </c>
      <c r="Q211">
        <v>31</v>
      </c>
      <c r="R211">
        <v>0</v>
      </c>
      <c r="T211">
        <v>0</v>
      </c>
      <c r="U211">
        <v>1</v>
      </c>
      <c r="V211">
        <v>311</v>
      </c>
      <c r="W211">
        <v>20</v>
      </c>
      <c r="X211" t="s">
        <v>77</v>
      </c>
      <c r="Y211">
        <v>1</v>
      </c>
      <c r="Z211">
        <v>2</v>
      </c>
      <c r="AA211">
        <v>89</v>
      </c>
      <c r="AB211">
        <v>3</v>
      </c>
      <c r="AC211">
        <v>2</v>
      </c>
      <c r="AD211">
        <v>3</v>
      </c>
      <c r="AE211">
        <v>4197</v>
      </c>
      <c r="AF211">
        <v>18624</v>
      </c>
      <c r="AG211">
        <v>1</v>
      </c>
      <c r="AH211">
        <v>11</v>
      </c>
      <c r="AI211">
        <v>3</v>
      </c>
      <c r="AJ211">
        <v>1</v>
      </c>
      <c r="AK211">
        <v>80</v>
      </c>
      <c r="AL211">
        <v>1</v>
      </c>
      <c r="AM211">
        <v>10</v>
      </c>
      <c r="AN211">
        <v>3</v>
      </c>
      <c r="AO211">
        <v>10</v>
      </c>
      <c r="AP211">
        <v>8</v>
      </c>
      <c r="AQ211">
        <v>0</v>
      </c>
      <c r="AR211">
        <v>2</v>
      </c>
    </row>
    <row r="212" spans="1:44" x14ac:dyDescent="0.3">
      <c r="A212" t="s">
        <v>56</v>
      </c>
      <c r="B212" t="s">
        <v>45</v>
      </c>
      <c r="C212" t="s">
        <v>69</v>
      </c>
      <c r="D212" t="s">
        <v>59</v>
      </c>
      <c r="E212" t="s">
        <v>60</v>
      </c>
      <c r="F212" t="s">
        <v>49</v>
      </c>
      <c r="G212" t="s">
        <v>1231</v>
      </c>
      <c r="H212">
        <v>1506</v>
      </c>
      <c r="I212" t="s">
        <v>62</v>
      </c>
      <c r="J212" t="s">
        <v>63</v>
      </c>
      <c r="K212" t="s">
        <v>79</v>
      </c>
      <c r="L212" t="s">
        <v>56</v>
      </c>
      <c r="M212" t="s">
        <v>54</v>
      </c>
      <c r="N212">
        <v>2</v>
      </c>
      <c r="O212">
        <v>-2</v>
      </c>
      <c r="P212">
        <v>0</v>
      </c>
      <c r="Q212">
        <v>28</v>
      </c>
      <c r="R212">
        <v>0</v>
      </c>
      <c r="T212">
        <v>0</v>
      </c>
      <c r="U212">
        <v>1</v>
      </c>
      <c r="V212">
        <v>1423</v>
      </c>
      <c r="W212">
        <v>1</v>
      </c>
      <c r="X212" t="s">
        <v>77</v>
      </c>
      <c r="Y212">
        <v>1</v>
      </c>
      <c r="Z212">
        <v>1</v>
      </c>
      <c r="AA212">
        <v>72</v>
      </c>
      <c r="AB212">
        <v>2</v>
      </c>
      <c r="AC212">
        <v>1</v>
      </c>
      <c r="AD212">
        <v>3</v>
      </c>
      <c r="AE212">
        <v>1563</v>
      </c>
      <c r="AF212">
        <v>12530</v>
      </c>
      <c r="AG212">
        <v>1</v>
      </c>
      <c r="AH212">
        <v>14</v>
      </c>
      <c r="AI212">
        <v>3</v>
      </c>
      <c r="AJ212">
        <v>4</v>
      </c>
      <c r="AK212">
        <v>80</v>
      </c>
      <c r="AL212">
        <v>1</v>
      </c>
      <c r="AM212">
        <v>1</v>
      </c>
      <c r="AN212">
        <v>1</v>
      </c>
      <c r="AO212">
        <v>1</v>
      </c>
      <c r="AP212">
        <v>0</v>
      </c>
      <c r="AQ212">
        <v>0</v>
      </c>
      <c r="AR212">
        <v>0</v>
      </c>
    </row>
    <row r="213" spans="1:44" x14ac:dyDescent="0.3">
      <c r="A213" t="s">
        <v>56</v>
      </c>
      <c r="B213" t="s">
        <v>45</v>
      </c>
      <c r="C213" t="s">
        <v>75</v>
      </c>
      <c r="D213" t="s">
        <v>59</v>
      </c>
      <c r="E213" t="s">
        <v>60</v>
      </c>
      <c r="F213" t="s">
        <v>113</v>
      </c>
      <c r="G213" t="s">
        <v>1230</v>
      </c>
      <c r="H213">
        <v>1694</v>
      </c>
      <c r="I213" t="s">
        <v>62</v>
      </c>
      <c r="J213" t="s">
        <v>63</v>
      </c>
      <c r="K213" t="s">
        <v>79</v>
      </c>
      <c r="L213" t="s">
        <v>56</v>
      </c>
      <c r="M213" t="s">
        <v>54</v>
      </c>
      <c r="N213">
        <v>1</v>
      </c>
      <c r="O213">
        <v>-2</v>
      </c>
      <c r="P213">
        <v>0</v>
      </c>
      <c r="Q213">
        <v>55</v>
      </c>
      <c r="R213">
        <v>0</v>
      </c>
      <c r="T213">
        <v>0</v>
      </c>
      <c r="U213">
        <v>1</v>
      </c>
      <c r="V213">
        <v>1441</v>
      </c>
      <c r="W213">
        <v>22</v>
      </c>
      <c r="X213" t="s">
        <v>77</v>
      </c>
      <c r="Y213">
        <v>1</v>
      </c>
      <c r="Z213">
        <v>4</v>
      </c>
      <c r="AA213">
        <v>94</v>
      </c>
      <c r="AB213">
        <v>2</v>
      </c>
      <c r="AC213">
        <v>1</v>
      </c>
      <c r="AD213">
        <v>4</v>
      </c>
      <c r="AE213">
        <v>3537</v>
      </c>
      <c r="AF213">
        <v>23737</v>
      </c>
      <c r="AG213">
        <v>5</v>
      </c>
      <c r="AH213">
        <v>12</v>
      </c>
      <c r="AI213">
        <v>3</v>
      </c>
      <c r="AJ213">
        <v>4</v>
      </c>
      <c r="AK213">
        <v>80</v>
      </c>
      <c r="AL213">
        <v>1</v>
      </c>
      <c r="AM213">
        <v>8</v>
      </c>
      <c r="AN213">
        <v>3</v>
      </c>
      <c r="AO213">
        <v>4</v>
      </c>
      <c r="AP213">
        <v>2</v>
      </c>
      <c r="AQ213">
        <v>1</v>
      </c>
      <c r="AR213">
        <v>2</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46</v>
      </c>
      <c r="D215" t="s">
        <v>59</v>
      </c>
      <c r="E215" t="s">
        <v>161</v>
      </c>
      <c r="F215" t="s">
        <v>49</v>
      </c>
      <c r="G215" t="s">
        <v>1229</v>
      </c>
      <c r="H215">
        <v>1778</v>
      </c>
      <c r="I215" t="s">
        <v>62</v>
      </c>
      <c r="J215" t="s">
        <v>163</v>
      </c>
      <c r="K215" t="s">
        <v>53</v>
      </c>
      <c r="L215" t="s">
        <v>56</v>
      </c>
      <c r="M215" t="s">
        <v>54</v>
      </c>
      <c r="N215">
        <v>5</v>
      </c>
      <c r="O215">
        <v>-2</v>
      </c>
      <c r="P215">
        <v>0</v>
      </c>
      <c r="Q215">
        <v>43</v>
      </c>
      <c r="R215">
        <v>0</v>
      </c>
      <c r="T215">
        <v>0</v>
      </c>
      <c r="U215">
        <v>1</v>
      </c>
      <c r="V215">
        <v>244</v>
      </c>
      <c r="W215">
        <v>2</v>
      </c>
      <c r="X215" t="s">
        <v>77</v>
      </c>
      <c r="Y215">
        <v>1</v>
      </c>
      <c r="Z215">
        <v>2</v>
      </c>
      <c r="AA215">
        <v>97</v>
      </c>
      <c r="AB215">
        <v>3</v>
      </c>
      <c r="AC215">
        <v>1</v>
      </c>
      <c r="AD215">
        <v>4</v>
      </c>
      <c r="AE215">
        <v>3539</v>
      </c>
      <c r="AF215">
        <v>5033</v>
      </c>
      <c r="AG215">
        <v>0</v>
      </c>
      <c r="AH215">
        <v>13</v>
      </c>
      <c r="AI215">
        <v>3</v>
      </c>
      <c r="AJ215">
        <v>2</v>
      </c>
      <c r="AK215">
        <v>80</v>
      </c>
      <c r="AL215">
        <v>0</v>
      </c>
      <c r="AM215">
        <v>10</v>
      </c>
      <c r="AN215">
        <v>3</v>
      </c>
      <c r="AO215">
        <v>9</v>
      </c>
      <c r="AP215">
        <v>7</v>
      </c>
      <c r="AQ215">
        <v>1</v>
      </c>
      <c r="AR215">
        <v>8</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56</v>
      </c>
      <c r="B218" t="s">
        <v>45</v>
      </c>
      <c r="C218" t="s">
        <v>69</v>
      </c>
      <c r="D218" t="s">
        <v>59</v>
      </c>
      <c r="E218" t="s">
        <v>161</v>
      </c>
      <c r="F218" t="s">
        <v>66</v>
      </c>
      <c r="G218" t="s">
        <v>1228</v>
      </c>
      <c r="H218">
        <v>1419</v>
      </c>
      <c r="I218" t="s">
        <v>62</v>
      </c>
      <c r="J218" t="s">
        <v>163</v>
      </c>
      <c r="K218" t="s">
        <v>53</v>
      </c>
      <c r="L218" t="s">
        <v>56</v>
      </c>
      <c r="M218" t="s">
        <v>54</v>
      </c>
      <c r="N218">
        <v>3</v>
      </c>
      <c r="O218">
        <v>-2</v>
      </c>
      <c r="P218">
        <v>0</v>
      </c>
      <c r="Q218">
        <v>29</v>
      </c>
      <c r="R218">
        <v>0</v>
      </c>
      <c r="T218">
        <v>0</v>
      </c>
      <c r="U218">
        <v>1</v>
      </c>
      <c r="V218">
        <v>332</v>
      </c>
      <c r="W218">
        <v>17</v>
      </c>
      <c r="X218" t="s">
        <v>77</v>
      </c>
      <c r="Y218">
        <v>1</v>
      </c>
      <c r="Z218">
        <v>2</v>
      </c>
      <c r="AA218">
        <v>51</v>
      </c>
      <c r="AB218">
        <v>2</v>
      </c>
      <c r="AC218">
        <v>3</v>
      </c>
      <c r="AD218">
        <v>3</v>
      </c>
      <c r="AE218">
        <v>7988</v>
      </c>
      <c r="AF218">
        <v>9769</v>
      </c>
      <c r="AG218">
        <v>1</v>
      </c>
      <c r="AH218">
        <v>13</v>
      </c>
      <c r="AI218">
        <v>3</v>
      </c>
      <c r="AJ218">
        <v>1</v>
      </c>
      <c r="AK218">
        <v>80</v>
      </c>
      <c r="AL218">
        <v>0</v>
      </c>
      <c r="AM218">
        <v>10</v>
      </c>
      <c r="AN218">
        <v>2</v>
      </c>
      <c r="AO218">
        <v>10</v>
      </c>
      <c r="AP218">
        <v>9</v>
      </c>
      <c r="AQ218">
        <v>0</v>
      </c>
      <c r="AR218">
        <v>9</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57</v>
      </c>
      <c r="C222" t="s">
        <v>69</v>
      </c>
      <c r="D222" t="s">
        <v>59</v>
      </c>
      <c r="E222" t="s">
        <v>48</v>
      </c>
      <c r="F222" t="s">
        <v>49</v>
      </c>
      <c r="G222" t="s">
        <v>1223</v>
      </c>
      <c r="H222">
        <v>1507</v>
      </c>
      <c r="I222" t="s">
        <v>62</v>
      </c>
      <c r="J222" t="s">
        <v>52</v>
      </c>
      <c r="K222" t="s">
        <v>53</v>
      </c>
      <c r="L222" t="s">
        <v>56</v>
      </c>
      <c r="M222" t="s">
        <v>54</v>
      </c>
      <c r="N222">
        <v>5</v>
      </c>
      <c r="O222">
        <v>-2</v>
      </c>
      <c r="P222">
        <v>0</v>
      </c>
      <c r="Q222">
        <v>28</v>
      </c>
      <c r="R222">
        <v>0</v>
      </c>
      <c r="T222">
        <v>0</v>
      </c>
      <c r="U222">
        <v>1</v>
      </c>
      <c r="V222">
        <v>467</v>
      </c>
      <c r="W222">
        <v>7</v>
      </c>
      <c r="X222" t="s">
        <v>77</v>
      </c>
      <c r="Y222">
        <v>1</v>
      </c>
      <c r="Z222">
        <v>3</v>
      </c>
      <c r="AA222">
        <v>55</v>
      </c>
      <c r="AB222">
        <v>3</v>
      </c>
      <c r="AC222">
        <v>2</v>
      </c>
      <c r="AD222">
        <v>3</v>
      </c>
      <c r="AE222">
        <v>4898</v>
      </c>
      <c r="AF222">
        <v>11827</v>
      </c>
      <c r="AG222">
        <v>0</v>
      </c>
      <c r="AH222">
        <v>14</v>
      </c>
      <c r="AI222">
        <v>3</v>
      </c>
      <c r="AJ222">
        <v>4</v>
      </c>
      <c r="AK222">
        <v>80</v>
      </c>
      <c r="AL222">
        <v>0</v>
      </c>
      <c r="AM222">
        <v>5</v>
      </c>
      <c r="AN222">
        <v>3</v>
      </c>
      <c r="AO222">
        <v>4</v>
      </c>
      <c r="AP222">
        <v>2</v>
      </c>
      <c r="AQ222">
        <v>1</v>
      </c>
      <c r="AR222">
        <v>3</v>
      </c>
    </row>
    <row r="223" spans="1:44" x14ac:dyDescent="0.3">
      <c r="A223" t="s">
        <v>56</v>
      </c>
      <c r="B223" t="s">
        <v>57</v>
      </c>
      <c r="C223" t="s">
        <v>69</v>
      </c>
      <c r="D223" t="s">
        <v>59</v>
      </c>
      <c r="E223" t="s">
        <v>48</v>
      </c>
      <c r="F223" t="s">
        <v>72</v>
      </c>
      <c r="G223" t="s">
        <v>1222</v>
      </c>
      <c r="H223">
        <v>1477</v>
      </c>
      <c r="I223" t="s">
        <v>62</v>
      </c>
      <c r="J223" t="s">
        <v>52</v>
      </c>
      <c r="K223" t="s">
        <v>64</v>
      </c>
      <c r="L223" t="s">
        <v>56</v>
      </c>
      <c r="M223" t="s">
        <v>54</v>
      </c>
      <c r="N223">
        <v>2</v>
      </c>
      <c r="O223">
        <v>-2</v>
      </c>
      <c r="P223">
        <v>0</v>
      </c>
      <c r="Q223">
        <v>33</v>
      </c>
      <c r="R223">
        <v>0</v>
      </c>
      <c r="T223">
        <v>0</v>
      </c>
      <c r="U223">
        <v>1</v>
      </c>
      <c r="V223">
        <v>430</v>
      </c>
      <c r="W223">
        <v>7</v>
      </c>
      <c r="X223" t="s">
        <v>77</v>
      </c>
      <c r="Y223">
        <v>1</v>
      </c>
      <c r="Z223">
        <v>4</v>
      </c>
      <c r="AA223">
        <v>54</v>
      </c>
      <c r="AB223">
        <v>3</v>
      </c>
      <c r="AC223">
        <v>2</v>
      </c>
      <c r="AD223">
        <v>3</v>
      </c>
      <c r="AE223">
        <v>4373</v>
      </c>
      <c r="AF223">
        <v>17456</v>
      </c>
      <c r="AG223">
        <v>0</v>
      </c>
      <c r="AH223">
        <v>14</v>
      </c>
      <c r="AI223">
        <v>3</v>
      </c>
      <c r="AJ223">
        <v>1</v>
      </c>
      <c r="AK223">
        <v>80</v>
      </c>
      <c r="AL223">
        <v>2</v>
      </c>
      <c r="AM223">
        <v>5</v>
      </c>
      <c r="AN223">
        <v>3</v>
      </c>
      <c r="AO223">
        <v>4</v>
      </c>
      <c r="AP223">
        <v>3</v>
      </c>
      <c r="AQ223">
        <v>0</v>
      </c>
      <c r="AR223">
        <v>3</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57</v>
      </c>
      <c r="C226" t="s">
        <v>58</v>
      </c>
      <c r="D226" t="s">
        <v>59</v>
      </c>
      <c r="E226" t="s">
        <v>48</v>
      </c>
      <c r="F226" t="s">
        <v>72</v>
      </c>
      <c r="G226" t="s">
        <v>1221</v>
      </c>
      <c r="H226">
        <v>2065</v>
      </c>
      <c r="I226" t="s">
        <v>62</v>
      </c>
      <c r="J226" t="s">
        <v>52</v>
      </c>
      <c r="K226" t="s">
        <v>64</v>
      </c>
      <c r="L226" t="s">
        <v>56</v>
      </c>
      <c r="M226" t="s">
        <v>54</v>
      </c>
      <c r="N226">
        <v>3</v>
      </c>
      <c r="O226">
        <v>-2</v>
      </c>
      <c r="P226">
        <v>0</v>
      </c>
      <c r="Q226">
        <v>49</v>
      </c>
      <c r="R226">
        <v>0</v>
      </c>
      <c r="T226">
        <v>0</v>
      </c>
      <c r="U226">
        <v>1</v>
      </c>
      <c r="V226">
        <v>1023</v>
      </c>
      <c r="W226">
        <v>2</v>
      </c>
      <c r="X226" t="s">
        <v>77</v>
      </c>
      <c r="Y226">
        <v>1</v>
      </c>
      <c r="Z226">
        <v>4</v>
      </c>
      <c r="AA226">
        <v>63</v>
      </c>
      <c r="AB226">
        <v>2</v>
      </c>
      <c r="AC226">
        <v>2</v>
      </c>
      <c r="AD226">
        <v>2</v>
      </c>
      <c r="AE226">
        <v>5390</v>
      </c>
      <c r="AF226">
        <v>13243</v>
      </c>
      <c r="AG226">
        <v>2</v>
      </c>
      <c r="AH226">
        <v>14</v>
      </c>
      <c r="AI226">
        <v>3</v>
      </c>
      <c r="AJ226">
        <v>4</v>
      </c>
      <c r="AK226">
        <v>80</v>
      </c>
      <c r="AL226">
        <v>0</v>
      </c>
      <c r="AM226">
        <v>17</v>
      </c>
      <c r="AN226">
        <v>2</v>
      </c>
      <c r="AO226">
        <v>9</v>
      </c>
      <c r="AP226">
        <v>6</v>
      </c>
      <c r="AQ226">
        <v>0</v>
      </c>
      <c r="AR226">
        <v>8</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49</v>
      </c>
      <c r="G228" t="s">
        <v>1219</v>
      </c>
      <c r="H228">
        <v>1812</v>
      </c>
      <c r="I228" t="s">
        <v>62</v>
      </c>
      <c r="J228" t="s">
        <v>52</v>
      </c>
      <c r="K228" t="s">
        <v>79</v>
      </c>
      <c r="L228" t="s">
        <v>56</v>
      </c>
      <c r="M228" t="s">
        <v>54</v>
      </c>
      <c r="N228">
        <v>6</v>
      </c>
      <c r="O228">
        <v>-2</v>
      </c>
      <c r="P228">
        <v>0</v>
      </c>
      <c r="Q228">
        <v>39</v>
      </c>
      <c r="R228">
        <v>0</v>
      </c>
      <c r="T228">
        <v>0</v>
      </c>
      <c r="U228">
        <v>1</v>
      </c>
      <c r="V228">
        <v>766</v>
      </c>
      <c r="W228">
        <v>20</v>
      </c>
      <c r="X228" t="s">
        <v>77</v>
      </c>
      <c r="Y228">
        <v>1</v>
      </c>
      <c r="Z228">
        <v>3</v>
      </c>
      <c r="AA228">
        <v>83</v>
      </c>
      <c r="AB228">
        <v>3</v>
      </c>
      <c r="AC228">
        <v>2</v>
      </c>
      <c r="AD228">
        <v>4</v>
      </c>
      <c r="AE228">
        <v>4127</v>
      </c>
      <c r="AF228">
        <v>19188</v>
      </c>
      <c r="AG228">
        <v>2</v>
      </c>
      <c r="AH228">
        <v>18</v>
      </c>
      <c r="AI228">
        <v>3</v>
      </c>
      <c r="AJ228">
        <v>4</v>
      </c>
      <c r="AK228">
        <v>80</v>
      </c>
      <c r="AL228">
        <v>1</v>
      </c>
      <c r="AM228">
        <v>7</v>
      </c>
      <c r="AN228">
        <v>3</v>
      </c>
      <c r="AO228">
        <v>2</v>
      </c>
      <c r="AP228">
        <v>1</v>
      </c>
      <c r="AQ228">
        <v>2</v>
      </c>
      <c r="AR228">
        <v>2</v>
      </c>
    </row>
    <row r="229" spans="1:44" x14ac:dyDescent="0.3">
      <c r="A229" t="s">
        <v>56</v>
      </c>
      <c r="B229" t="s">
        <v>57</v>
      </c>
      <c r="C229" t="s">
        <v>69</v>
      </c>
      <c r="D229" t="s">
        <v>59</v>
      </c>
      <c r="E229" t="s">
        <v>60</v>
      </c>
      <c r="F229" t="s">
        <v>72</v>
      </c>
      <c r="G229" t="s">
        <v>1218</v>
      </c>
      <c r="H229">
        <v>1648</v>
      </c>
      <c r="I229" t="s">
        <v>62</v>
      </c>
      <c r="J229" t="s">
        <v>63</v>
      </c>
      <c r="K229" t="s">
        <v>53</v>
      </c>
      <c r="L229" t="s">
        <v>56</v>
      </c>
      <c r="M229" t="s">
        <v>54</v>
      </c>
      <c r="N229">
        <v>0</v>
      </c>
      <c r="O229">
        <v>-2</v>
      </c>
      <c r="P229">
        <v>0</v>
      </c>
      <c r="Q229">
        <v>27</v>
      </c>
      <c r="R229">
        <v>0</v>
      </c>
      <c r="T229">
        <v>0</v>
      </c>
      <c r="U229">
        <v>1</v>
      </c>
      <c r="V229">
        <v>591</v>
      </c>
      <c r="W229">
        <v>2</v>
      </c>
      <c r="X229" t="s">
        <v>77</v>
      </c>
      <c r="Y229">
        <v>1</v>
      </c>
      <c r="Z229">
        <v>4</v>
      </c>
      <c r="AA229">
        <v>87</v>
      </c>
      <c r="AB229">
        <v>3</v>
      </c>
      <c r="AC229">
        <v>1</v>
      </c>
      <c r="AD229">
        <v>4</v>
      </c>
      <c r="AE229">
        <v>2580</v>
      </c>
      <c r="AF229">
        <v>6297</v>
      </c>
      <c r="AG229">
        <v>2</v>
      </c>
      <c r="AH229">
        <v>13</v>
      </c>
      <c r="AI229">
        <v>3</v>
      </c>
      <c r="AJ229">
        <v>3</v>
      </c>
      <c r="AK229">
        <v>80</v>
      </c>
      <c r="AL229">
        <v>0</v>
      </c>
      <c r="AM229">
        <v>6</v>
      </c>
      <c r="AN229">
        <v>2</v>
      </c>
      <c r="AO229">
        <v>4</v>
      </c>
      <c r="AP229">
        <v>2</v>
      </c>
      <c r="AQ229">
        <v>1</v>
      </c>
      <c r="AR229">
        <v>2</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56</v>
      </c>
      <c r="B231" t="s">
        <v>57</v>
      </c>
      <c r="C231" t="s">
        <v>46</v>
      </c>
      <c r="D231" t="s">
        <v>59</v>
      </c>
      <c r="E231" t="s">
        <v>60</v>
      </c>
      <c r="F231" t="s">
        <v>49</v>
      </c>
      <c r="G231" t="s">
        <v>1215</v>
      </c>
      <c r="H231">
        <v>1668</v>
      </c>
      <c r="I231" t="s">
        <v>62</v>
      </c>
      <c r="J231" t="s">
        <v>63</v>
      </c>
      <c r="K231" t="s">
        <v>64</v>
      </c>
      <c r="L231" t="s">
        <v>56</v>
      </c>
      <c r="M231" t="s">
        <v>54</v>
      </c>
      <c r="N231">
        <v>4</v>
      </c>
      <c r="O231">
        <v>-2</v>
      </c>
      <c r="P231">
        <v>0</v>
      </c>
      <c r="Q231">
        <v>38</v>
      </c>
      <c r="R231">
        <v>0</v>
      </c>
      <c r="T231">
        <v>0</v>
      </c>
      <c r="U231">
        <v>1</v>
      </c>
      <c r="V231">
        <v>1189</v>
      </c>
      <c r="W231">
        <v>1</v>
      </c>
      <c r="X231" t="s">
        <v>77</v>
      </c>
      <c r="Y231">
        <v>1</v>
      </c>
      <c r="Z231">
        <v>4</v>
      </c>
      <c r="AA231">
        <v>90</v>
      </c>
      <c r="AB231">
        <v>3</v>
      </c>
      <c r="AC231">
        <v>2</v>
      </c>
      <c r="AD231">
        <v>4</v>
      </c>
      <c r="AE231">
        <v>4735</v>
      </c>
      <c r="AF231">
        <v>9867</v>
      </c>
      <c r="AG231">
        <v>7</v>
      </c>
      <c r="AH231">
        <v>15</v>
      </c>
      <c r="AI231">
        <v>3</v>
      </c>
      <c r="AJ231">
        <v>4</v>
      </c>
      <c r="AK231">
        <v>80</v>
      </c>
      <c r="AL231">
        <v>2</v>
      </c>
      <c r="AM231">
        <v>19</v>
      </c>
      <c r="AN231">
        <v>4</v>
      </c>
      <c r="AO231">
        <v>13</v>
      </c>
      <c r="AP231">
        <v>11</v>
      </c>
      <c r="AQ231">
        <v>2</v>
      </c>
      <c r="AR231">
        <v>9</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57</v>
      </c>
      <c r="C233" t="s">
        <v>69</v>
      </c>
      <c r="D233" t="s">
        <v>59</v>
      </c>
      <c r="E233" t="s">
        <v>60</v>
      </c>
      <c r="F233" t="s">
        <v>66</v>
      </c>
      <c r="G233" t="s">
        <v>1212</v>
      </c>
      <c r="H233">
        <v>1918</v>
      </c>
      <c r="I233" t="s">
        <v>62</v>
      </c>
      <c r="J233" t="s">
        <v>68</v>
      </c>
      <c r="K233" t="s">
        <v>64</v>
      </c>
      <c r="L233" t="s">
        <v>56</v>
      </c>
      <c r="M233" t="s">
        <v>54</v>
      </c>
      <c r="N233">
        <v>3</v>
      </c>
      <c r="O233">
        <v>-2</v>
      </c>
      <c r="P233">
        <v>0</v>
      </c>
      <c r="Q233">
        <v>26</v>
      </c>
      <c r="R233">
        <v>0</v>
      </c>
      <c r="T233">
        <v>0</v>
      </c>
      <c r="U233">
        <v>1</v>
      </c>
      <c r="V233">
        <v>1096</v>
      </c>
      <c r="W233">
        <v>6</v>
      </c>
      <c r="X233" t="s">
        <v>77</v>
      </c>
      <c r="Y233">
        <v>1</v>
      </c>
      <c r="Z233">
        <v>3</v>
      </c>
      <c r="AA233">
        <v>61</v>
      </c>
      <c r="AB233">
        <v>4</v>
      </c>
      <c r="AC233">
        <v>1</v>
      </c>
      <c r="AD233">
        <v>4</v>
      </c>
      <c r="AE233">
        <v>2544</v>
      </c>
      <c r="AF233">
        <v>7102</v>
      </c>
      <c r="AG233">
        <v>0</v>
      </c>
      <c r="AH233">
        <v>18</v>
      </c>
      <c r="AI233">
        <v>3</v>
      </c>
      <c r="AJ233">
        <v>1</v>
      </c>
      <c r="AK233">
        <v>80</v>
      </c>
      <c r="AL233">
        <v>1</v>
      </c>
      <c r="AM233">
        <v>8</v>
      </c>
      <c r="AN233">
        <v>3</v>
      </c>
      <c r="AO233">
        <v>7</v>
      </c>
      <c r="AP233">
        <v>7</v>
      </c>
      <c r="AQ233">
        <v>7</v>
      </c>
      <c r="AR233">
        <v>7</v>
      </c>
    </row>
    <row r="234" spans="1:44" x14ac:dyDescent="0.3">
      <c r="A234" t="s">
        <v>56</v>
      </c>
      <c r="B234" t="s">
        <v>57</v>
      </c>
      <c r="C234" t="s">
        <v>69</v>
      </c>
      <c r="D234" t="s">
        <v>59</v>
      </c>
      <c r="E234" t="s">
        <v>60</v>
      </c>
      <c r="F234" t="s">
        <v>49</v>
      </c>
      <c r="G234" t="s">
        <v>1211</v>
      </c>
      <c r="H234">
        <v>1720</v>
      </c>
      <c r="I234" t="s">
        <v>62</v>
      </c>
      <c r="J234" t="s">
        <v>63</v>
      </c>
      <c r="K234" t="s">
        <v>64</v>
      </c>
      <c r="L234" t="s">
        <v>56</v>
      </c>
      <c r="M234" t="s">
        <v>54</v>
      </c>
      <c r="N234">
        <v>3</v>
      </c>
      <c r="O234">
        <v>-2</v>
      </c>
      <c r="P234">
        <v>0</v>
      </c>
      <c r="Q234">
        <v>32</v>
      </c>
      <c r="R234">
        <v>0</v>
      </c>
      <c r="T234">
        <v>0</v>
      </c>
      <c r="U234">
        <v>1</v>
      </c>
      <c r="V234">
        <v>585</v>
      </c>
      <c r="W234">
        <v>10</v>
      </c>
      <c r="X234" t="s">
        <v>77</v>
      </c>
      <c r="Y234">
        <v>1</v>
      </c>
      <c r="Z234">
        <v>1</v>
      </c>
      <c r="AA234">
        <v>56</v>
      </c>
      <c r="AB234">
        <v>3</v>
      </c>
      <c r="AC234">
        <v>1</v>
      </c>
      <c r="AD234">
        <v>3</v>
      </c>
      <c r="AE234">
        <v>3433</v>
      </c>
      <c r="AF234">
        <v>17360</v>
      </c>
      <c r="AG234">
        <v>6</v>
      </c>
      <c r="AH234">
        <v>13</v>
      </c>
      <c r="AI234">
        <v>3</v>
      </c>
      <c r="AJ234">
        <v>1</v>
      </c>
      <c r="AK234">
        <v>80</v>
      </c>
      <c r="AL234">
        <v>1</v>
      </c>
      <c r="AM234">
        <v>10</v>
      </c>
      <c r="AN234">
        <v>2</v>
      </c>
      <c r="AO234">
        <v>5</v>
      </c>
      <c r="AP234">
        <v>2</v>
      </c>
      <c r="AQ234">
        <v>1</v>
      </c>
      <c r="AR234">
        <v>3</v>
      </c>
    </row>
    <row r="235" spans="1:44" x14ac:dyDescent="0.3">
      <c r="A235" t="s">
        <v>56</v>
      </c>
      <c r="B235" t="s">
        <v>57</v>
      </c>
      <c r="C235" t="s">
        <v>69</v>
      </c>
      <c r="D235" t="s">
        <v>59</v>
      </c>
      <c r="E235" t="s">
        <v>60</v>
      </c>
      <c r="F235" t="s">
        <v>72</v>
      </c>
      <c r="G235" t="s">
        <v>1205</v>
      </c>
      <c r="H235">
        <v>1485</v>
      </c>
      <c r="I235" t="s">
        <v>62</v>
      </c>
      <c r="J235" t="s">
        <v>101</v>
      </c>
      <c r="K235" t="s">
        <v>79</v>
      </c>
      <c r="L235" t="s">
        <v>56</v>
      </c>
      <c r="M235" t="s">
        <v>54</v>
      </c>
      <c r="N235">
        <v>3</v>
      </c>
      <c r="O235">
        <v>-2</v>
      </c>
      <c r="P235">
        <v>0</v>
      </c>
      <c r="Q235">
        <v>34</v>
      </c>
      <c r="R235">
        <v>0</v>
      </c>
      <c r="T235">
        <v>0</v>
      </c>
      <c r="U235">
        <v>1</v>
      </c>
      <c r="V235">
        <v>829</v>
      </c>
      <c r="W235">
        <v>15</v>
      </c>
      <c r="X235" t="s">
        <v>77</v>
      </c>
      <c r="Y235">
        <v>1</v>
      </c>
      <c r="Z235">
        <v>2</v>
      </c>
      <c r="AA235">
        <v>71</v>
      </c>
      <c r="AB235">
        <v>3</v>
      </c>
      <c r="AC235">
        <v>4</v>
      </c>
      <c r="AD235">
        <v>3</v>
      </c>
      <c r="AE235">
        <v>17007</v>
      </c>
      <c r="AF235">
        <v>11929</v>
      </c>
      <c r="AG235">
        <v>7</v>
      </c>
      <c r="AH235">
        <v>14</v>
      </c>
      <c r="AI235">
        <v>3</v>
      </c>
      <c r="AJ235">
        <v>4</v>
      </c>
      <c r="AK235">
        <v>80</v>
      </c>
      <c r="AL235">
        <v>2</v>
      </c>
      <c r="AM235">
        <v>16</v>
      </c>
      <c r="AN235">
        <v>2</v>
      </c>
      <c r="AO235">
        <v>14</v>
      </c>
      <c r="AP235">
        <v>8</v>
      </c>
      <c r="AQ235">
        <v>6</v>
      </c>
      <c r="AR235">
        <v>9</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56</v>
      </c>
      <c r="B238" t="s">
        <v>57</v>
      </c>
      <c r="C238" t="s">
        <v>92</v>
      </c>
      <c r="D238" t="s">
        <v>59</v>
      </c>
      <c r="E238" t="s">
        <v>161</v>
      </c>
      <c r="F238" t="s">
        <v>72</v>
      </c>
      <c r="G238" t="s">
        <v>1202</v>
      </c>
      <c r="H238">
        <v>1746</v>
      </c>
      <c r="I238" t="s">
        <v>62</v>
      </c>
      <c r="J238" t="s">
        <v>163</v>
      </c>
      <c r="K238" t="s">
        <v>64</v>
      </c>
      <c r="L238" t="s">
        <v>56</v>
      </c>
      <c r="M238" t="s">
        <v>54</v>
      </c>
      <c r="N238">
        <v>2</v>
      </c>
      <c r="O238">
        <v>-2</v>
      </c>
      <c r="P238">
        <v>0</v>
      </c>
      <c r="Q238">
        <v>24</v>
      </c>
      <c r="R238">
        <v>0</v>
      </c>
      <c r="T238">
        <v>0</v>
      </c>
      <c r="U238">
        <v>1</v>
      </c>
      <c r="V238">
        <v>897</v>
      </c>
      <c r="W238">
        <v>10</v>
      </c>
      <c r="X238" t="s">
        <v>77</v>
      </c>
      <c r="Y238">
        <v>1</v>
      </c>
      <c r="Z238">
        <v>1</v>
      </c>
      <c r="AA238">
        <v>59</v>
      </c>
      <c r="AB238">
        <v>3</v>
      </c>
      <c r="AC238">
        <v>1</v>
      </c>
      <c r="AD238">
        <v>4</v>
      </c>
      <c r="AE238">
        <v>2145</v>
      </c>
      <c r="AF238">
        <v>2097</v>
      </c>
      <c r="AG238">
        <v>0</v>
      </c>
      <c r="AH238">
        <v>14</v>
      </c>
      <c r="AI238">
        <v>3</v>
      </c>
      <c r="AJ238">
        <v>4</v>
      </c>
      <c r="AK238">
        <v>80</v>
      </c>
      <c r="AL238">
        <v>1</v>
      </c>
      <c r="AM238">
        <v>3</v>
      </c>
      <c r="AN238">
        <v>3</v>
      </c>
      <c r="AO238">
        <v>2</v>
      </c>
      <c r="AP238">
        <v>2</v>
      </c>
      <c r="AQ238">
        <v>2</v>
      </c>
      <c r="AR238">
        <v>1</v>
      </c>
    </row>
    <row r="239" spans="1:44" x14ac:dyDescent="0.3">
      <c r="A239" t="s">
        <v>56</v>
      </c>
      <c r="B239" t="s">
        <v>91</v>
      </c>
      <c r="C239" t="s">
        <v>58</v>
      </c>
      <c r="D239" t="s">
        <v>59</v>
      </c>
      <c r="E239" t="s">
        <v>48</v>
      </c>
      <c r="F239" t="s">
        <v>106</v>
      </c>
      <c r="G239" t="s">
        <v>1198</v>
      </c>
      <c r="H239">
        <v>1612</v>
      </c>
      <c r="I239" t="s">
        <v>62</v>
      </c>
      <c r="J239" t="s">
        <v>52</v>
      </c>
      <c r="K239" t="s">
        <v>64</v>
      </c>
      <c r="L239" t="s">
        <v>56</v>
      </c>
      <c r="M239" t="s">
        <v>54</v>
      </c>
      <c r="N239">
        <v>2</v>
      </c>
      <c r="O239">
        <v>-2</v>
      </c>
      <c r="P239">
        <v>0</v>
      </c>
      <c r="Q239">
        <v>45</v>
      </c>
      <c r="R239">
        <v>0</v>
      </c>
      <c r="T239">
        <v>0</v>
      </c>
      <c r="U239">
        <v>1</v>
      </c>
      <c r="V239">
        <v>336</v>
      </c>
      <c r="W239">
        <v>26</v>
      </c>
      <c r="X239" t="s">
        <v>77</v>
      </c>
      <c r="Y239">
        <v>1</v>
      </c>
      <c r="Z239">
        <v>1</v>
      </c>
      <c r="AA239">
        <v>52</v>
      </c>
      <c r="AB239">
        <v>2</v>
      </c>
      <c r="AC239">
        <v>2</v>
      </c>
      <c r="AD239">
        <v>2</v>
      </c>
      <c r="AE239">
        <v>4385</v>
      </c>
      <c r="AF239">
        <v>24162</v>
      </c>
      <c r="AG239">
        <v>1</v>
      </c>
      <c r="AH239">
        <v>15</v>
      </c>
      <c r="AI239">
        <v>3</v>
      </c>
      <c r="AJ239">
        <v>1</v>
      </c>
      <c r="AK239">
        <v>80</v>
      </c>
      <c r="AL239">
        <v>1</v>
      </c>
      <c r="AM239">
        <v>10</v>
      </c>
      <c r="AN239">
        <v>3</v>
      </c>
      <c r="AO239">
        <v>10</v>
      </c>
      <c r="AP239">
        <v>7</v>
      </c>
      <c r="AQ239">
        <v>4</v>
      </c>
      <c r="AR239">
        <v>5</v>
      </c>
    </row>
    <row r="240" spans="1:44" x14ac:dyDescent="0.3">
      <c r="A240" t="s">
        <v>56</v>
      </c>
      <c r="B240" t="s">
        <v>91</v>
      </c>
      <c r="C240" t="s">
        <v>46</v>
      </c>
      <c r="D240" t="s">
        <v>59</v>
      </c>
      <c r="E240" t="s">
        <v>60</v>
      </c>
      <c r="F240" t="s">
        <v>49</v>
      </c>
      <c r="G240" t="s">
        <v>1196</v>
      </c>
      <c r="H240">
        <v>2022</v>
      </c>
      <c r="I240" t="s">
        <v>62</v>
      </c>
      <c r="J240" t="s">
        <v>95</v>
      </c>
      <c r="K240" t="s">
        <v>53</v>
      </c>
      <c r="L240" t="s">
        <v>56</v>
      </c>
      <c r="M240" t="s">
        <v>54</v>
      </c>
      <c r="N240">
        <v>3</v>
      </c>
      <c r="O240">
        <v>-2</v>
      </c>
      <c r="P240">
        <v>0</v>
      </c>
      <c r="Q240">
        <v>39</v>
      </c>
      <c r="R240">
        <v>0</v>
      </c>
      <c r="T240">
        <v>0</v>
      </c>
      <c r="U240">
        <v>1</v>
      </c>
      <c r="V240">
        <v>105</v>
      </c>
      <c r="W240">
        <v>9</v>
      </c>
      <c r="X240" t="s">
        <v>77</v>
      </c>
      <c r="Y240">
        <v>1</v>
      </c>
      <c r="Z240">
        <v>4</v>
      </c>
      <c r="AA240">
        <v>87</v>
      </c>
      <c r="AB240">
        <v>3</v>
      </c>
      <c r="AC240">
        <v>5</v>
      </c>
      <c r="AD240">
        <v>4</v>
      </c>
      <c r="AE240">
        <v>19431</v>
      </c>
      <c r="AF240">
        <v>15302</v>
      </c>
      <c r="AG240">
        <v>2</v>
      </c>
      <c r="AH240">
        <v>13</v>
      </c>
      <c r="AI240">
        <v>3</v>
      </c>
      <c r="AJ240">
        <v>3</v>
      </c>
      <c r="AK240">
        <v>80</v>
      </c>
      <c r="AL240">
        <v>0</v>
      </c>
      <c r="AM240">
        <v>21</v>
      </c>
      <c r="AN240">
        <v>2</v>
      </c>
      <c r="AO240">
        <v>6</v>
      </c>
      <c r="AP240">
        <v>0</v>
      </c>
      <c r="AQ240">
        <v>1</v>
      </c>
      <c r="AR240">
        <v>3</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91</v>
      </c>
      <c r="C242" t="s">
        <v>69</v>
      </c>
      <c r="D242" t="s">
        <v>59</v>
      </c>
      <c r="E242" t="s">
        <v>60</v>
      </c>
      <c r="F242" t="s">
        <v>72</v>
      </c>
      <c r="G242" t="s">
        <v>1193</v>
      </c>
      <c r="H242">
        <v>1947</v>
      </c>
      <c r="I242" t="s">
        <v>62</v>
      </c>
      <c r="J242" t="s">
        <v>63</v>
      </c>
      <c r="K242" t="s">
        <v>53</v>
      </c>
      <c r="L242" t="s">
        <v>56</v>
      </c>
      <c r="M242" t="s">
        <v>54</v>
      </c>
      <c r="N242">
        <v>3</v>
      </c>
      <c r="O242">
        <v>-2</v>
      </c>
      <c r="P242">
        <v>0</v>
      </c>
      <c r="Q242">
        <v>28</v>
      </c>
      <c r="R242">
        <v>0</v>
      </c>
      <c r="T242">
        <v>0</v>
      </c>
      <c r="U242">
        <v>1</v>
      </c>
      <c r="V242">
        <v>1103</v>
      </c>
      <c r="W242">
        <v>16</v>
      </c>
      <c r="X242" t="s">
        <v>77</v>
      </c>
      <c r="Y242">
        <v>1</v>
      </c>
      <c r="Z242">
        <v>3</v>
      </c>
      <c r="AA242">
        <v>49</v>
      </c>
      <c r="AB242">
        <v>3</v>
      </c>
      <c r="AC242">
        <v>1</v>
      </c>
      <c r="AD242">
        <v>3</v>
      </c>
      <c r="AE242">
        <v>2144</v>
      </c>
      <c r="AF242">
        <v>2122</v>
      </c>
      <c r="AG242">
        <v>1</v>
      </c>
      <c r="AH242">
        <v>14</v>
      </c>
      <c r="AI242">
        <v>3</v>
      </c>
      <c r="AJ242">
        <v>3</v>
      </c>
      <c r="AK242">
        <v>80</v>
      </c>
      <c r="AL242">
        <v>0</v>
      </c>
      <c r="AM242">
        <v>5</v>
      </c>
      <c r="AN242">
        <v>2</v>
      </c>
      <c r="AO242">
        <v>5</v>
      </c>
      <c r="AP242">
        <v>3</v>
      </c>
      <c r="AQ242">
        <v>1</v>
      </c>
      <c r="AR242">
        <v>4</v>
      </c>
    </row>
    <row r="243" spans="1:44" x14ac:dyDescent="0.3">
      <c r="A243" t="s">
        <v>56</v>
      </c>
      <c r="B243" t="s">
        <v>91</v>
      </c>
      <c r="C243" t="s">
        <v>46</v>
      </c>
      <c r="D243" t="s">
        <v>59</v>
      </c>
      <c r="E243" t="s">
        <v>60</v>
      </c>
      <c r="F243" t="s">
        <v>49</v>
      </c>
      <c r="G243" t="s">
        <v>1192</v>
      </c>
      <c r="H243">
        <v>1471</v>
      </c>
      <c r="I243" t="s">
        <v>62</v>
      </c>
      <c r="J243" t="s">
        <v>68</v>
      </c>
      <c r="K243" t="s">
        <v>53</v>
      </c>
      <c r="L243" t="s">
        <v>56</v>
      </c>
      <c r="M243" t="s">
        <v>54</v>
      </c>
      <c r="N243">
        <v>5</v>
      </c>
      <c r="O243">
        <v>-2</v>
      </c>
      <c r="P243">
        <v>0</v>
      </c>
      <c r="Q243">
        <v>44</v>
      </c>
      <c r="R243">
        <v>0</v>
      </c>
      <c r="T243">
        <v>0</v>
      </c>
      <c r="U243">
        <v>1</v>
      </c>
      <c r="V243">
        <v>981</v>
      </c>
      <c r="W243">
        <v>5</v>
      </c>
      <c r="X243" t="s">
        <v>77</v>
      </c>
      <c r="Y243">
        <v>1</v>
      </c>
      <c r="Z243">
        <v>3</v>
      </c>
      <c r="AA243">
        <v>90</v>
      </c>
      <c r="AB243">
        <v>2</v>
      </c>
      <c r="AC243">
        <v>1</v>
      </c>
      <c r="AD243">
        <v>3</v>
      </c>
      <c r="AE243">
        <v>3162</v>
      </c>
      <c r="AF243">
        <v>7973</v>
      </c>
      <c r="AG243">
        <v>3</v>
      </c>
      <c r="AH243">
        <v>14</v>
      </c>
      <c r="AI243">
        <v>3</v>
      </c>
      <c r="AJ243">
        <v>4</v>
      </c>
      <c r="AK243">
        <v>80</v>
      </c>
      <c r="AL243">
        <v>0</v>
      </c>
      <c r="AM243">
        <v>7</v>
      </c>
      <c r="AN243">
        <v>3</v>
      </c>
      <c r="AO243">
        <v>5</v>
      </c>
      <c r="AP243">
        <v>2</v>
      </c>
      <c r="AQ243">
        <v>0</v>
      </c>
      <c r="AR243">
        <v>3</v>
      </c>
    </row>
    <row r="244" spans="1:44" x14ac:dyDescent="0.3">
      <c r="A244" t="s">
        <v>56</v>
      </c>
      <c r="B244" t="s">
        <v>91</v>
      </c>
      <c r="C244" t="s">
        <v>69</v>
      </c>
      <c r="D244" t="s">
        <v>59</v>
      </c>
      <c r="E244" t="s">
        <v>60</v>
      </c>
      <c r="F244" t="s">
        <v>72</v>
      </c>
      <c r="G244" t="s">
        <v>1190</v>
      </c>
      <c r="H244">
        <v>2057</v>
      </c>
      <c r="I244" t="s">
        <v>62</v>
      </c>
      <c r="J244" t="s">
        <v>81</v>
      </c>
      <c r="K244" t="s">
        <v>53</v>
      </c>
      <c r="L244" t="s">
        <v>56</v>
      </c>
      <c r="M244" t="s">
        <v>54</v>
      </c>
      <c r="N244">
        <v>2</v>
      </c>
      <c r="O244">
        <v>-2</v>
      </c>
      <c r="P244">
        <v>0</v>
      </c>
      <c r="Q244">
        <v>31</v>
      </c>
      <c r="R244">
        <v>0</v>
      </c>
      <c r="T244">
        <v>0</v>
      </c>
      <c r="U244">
        <v>1</v>
      </c>
      <c r="V244">
        <v>325</v>
      </c>
      <c r="W244">
        <v>5</v>
      </c>
      <c r="X244" t="s">
        <v>77</v>
      </c>
      <c r="Y244">
        <v>1</v>
      </c>
      <c r="Z244">
        <v>2</v>
      </c>
      <c r="AA244">
        <v>74</v>
      </c>
      <c r="AB244">
        <v>3</v>
      </c>
      <c r="AC244">
        <v>2</v>
      </c>
      <c r="AD244">
        <v>3</v>
      </c>
      <c r="AE244">
        <v>9936</v>
      </c>
      <c r="AF244">
        <v>3787</v>
      </c>
      <c r="AG244">
        <v>0</v>
      </c>
      <c r="AH244">
        <v>19</v>
      </c>
      <c r="AI244">
        <v>3</v>
      </c>
      <c r="AJ244">
        <v>2</v>
      </c>
      <c r="AK244">
        <v>80</v>
      </c>
      <c r="AL244">
        <v>0</v>
      </c>
      <c r="AM244">
        <v>10</v>
      </c>
      <c r="AN244">
        <v>3</v>
      </c>
      <c r="AO244">
        <v>9</v>
      </c>
      <c r="AP244">
        <v>4</v>
      </c>
      <c r="AQ244">
        <v>1</v>
      </c>
      <c r="AR244">
        <v>7</v>
      </c>
    </row>
    <row r="245" spans="1:44" x14ac:dyDescent="0.3">
      <c r="A245" t="s">
        <v>56</v>
      </c>
      <c r="B245" t="s">
        <v>91</v>
      </c>
      <c r="C245" t="s">
        <v>46</v>
      </c>
      <c r="D245" t="s">
        <v>59</v>
      </c>
      <c r="E245" t="s">
        <v>60</v>
      </c>
      <c r="F245" t="s">
        <v>49</v>
      </c>
      <c r="G245" t="s">
        <v>1189</v>
      </c>
      <c r="H245">
        <v>1813</v>
      </c>
      <c r="I245" t="s">
        <v>62</v>
      </c>
      <c r="J245" t="s">
        <v>63</v>
      </c>
      <c r="K245" t="s">
        <v>53</v>
      </c>
      <c r="L245" t="s">
        <v>56</v>
      </c>
      <c r="M245" t="s">
        <v>54</v>
      </c>
      <c r="N245">
        <v>2</v>
      </c>
      <c r="O245">
        <v>-2</v>
      </c>
      <c r="P245">
        <v>0</v>
      </c>
      <c r="Q245">
        <v>43</v>
      </c>
      <c r="R245">
        <v>0</v>
      </c>
      <c r="T245">
        <v>0</v>
      </c>
      <c r="U245">
        <v>1</v>
      </c>
      <c r="V245">
        <v>343</v>
      </c>
      <c r="W245">
        <v>9</v>
      </c>
      <c r="X245" t="s">
        <v>77</v>
      </c>
      <c r="Y245">
        <v>1</v>
      </c>
      <c r="Z245">
        <v>1</v>
      </c>
      <c r="AA245">
        <v>52</v>
      </c>
      <c r="AB245">
        <v>3</v>
      </c>
      <c r="AC245">
        <v>1</v>
      </c>
      <c r="AD245">
        <v>3</v>
      </c>
      <c r="AE245">
        <v>2438</v>
      </c>
      <c r="AF245">
        <v>24978</v>
      </c>
      <c r="AG245">
        <v>4</v>
      </c>
      <c r="AH245">
        <v>13</v>
      </c>
      <c r="AI245">
        <v>3</v>
      </c>
      <c r="AJ245">
        <v>3</v>
      </c>
      <c r="AK245">
        <v>80</v>
      </c>
      <c r="AL245">
        <v>0</v>
      </c>
      <c r="AM245">
        <v>7</v>
      </c>
      <c r="AN245">
        <v>2</v>
      </c>
      <c r="AO245">
        <v>3</v>
      </c>
      <c r="AP245">
        <v>2</v>
      </c>
      <c r="AQ245">
        <v>1</v>
      </c>
      <c r="AR245">
        <v>2</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91</v>
      </c>
      <c r="C247" t="s">
        <v>69</v>
      </c>
      <c r="D247" t="s">
        <v>59</v>
      </c>
      <c r="E247" t="s">
        <v>60</v>
      </c>
      <c r="F247" t="s">
        <v>113</v>
      </c>
      <c r="G247" t="s">
        <v>1185</v>
      </c>
      <c r="H247">
        <v>1771</v>
      </c>
      <c r="I247" t="s">
        <v>62</v>
      </c>
      <c r="J247" t="s">
        <v>63</v>
      </c>
      <c r="K247" t="s">
        <v>79</v>
      </c>
      <c r="L247" t="s">
        <v>56</v>
      </c>
      <c r="M247" t="s">
        <v>54</v>
      </c>
      <c r="N247">
        <v>2</v>
      </c>
      <c r="O247">
        <v>-2</v>
      </c>
      <c r="P247">
        <v>0</v>
      </c>
      <c r="Q247">
        <v>33</v>
      </c>
      <c r="R247">
        <v>0</v>
      </c>
      <c r="T247">
        <v>0</v>
      </c>
      <c r="U247">
        <v>1</v>
      </c>
      <c r="V247">
        <v>775</v>
      </c>
      <c r="W247">
        <v>4</v>
      </c>
      <c r="X247" t="s">
        <v>77</v>
      </c>
      <c r="Y247">
        <v>1</v>
      </c>
      <c r="Z247">
        <v>4</v>
      </c>
      <c r="AA247">
        <v>90</v>
      </c>
      <c r="AB247">
        <v>3</v>
      </c>
      <c r="AC247">
        <v>2</v>
      </c>
      <c r="AD247">
        <v>4</v>
      </c>
      <c r="AE247">
        <v>3055</v>
      </c>
      <c r="AF247">
        <v>6194</v>
      </c>
      <c r="AG247">
        <v>5</v>
      </c>
      <c r="AH247">
        <v>15</v>
      </c>
      <c r="AI247">
        <v>3</v>
      </c>
      <c r="AJ247">
        <v>4</v>
      </c>
      <c r="AK247">
        <v>80</v>
      </c>
      <c r="AL247">
        <v>2</v>
      </c>
      <c r="AM247">
        <v>11</v>
      </c>
      <c r="AN247">
        <v>2</v>
      </c>
      <c r="AO247">
        <v>9</v>
      </c>
      <c r="AP247">
        <v>8</v>
      </c>
      <c r="AQ247">
        <v>1</v>
      </c>
      <c r="AR247">
        <v>7</v>
      </c>
    </row>
    <row r="248" spans="1:44" x14ac:dyDescent="0.3">
      <c r="A248" t="s">
        <v>56</v>
      </c>
      <c r="B248" t="s">
        <v>91</v>
      </c>
      <c r="C248" t="s">
        <v>69</v>
      </c>
      <c r="D248" t="s">
        <v>59</v>
      </c>
      <c r="E248" t="s">
        <v>60</v>
      </c>
      <c r="F248" t="s">
        <v>113</v>
      </c>
      <c r="G248" t="s">
        <v>1183</v>
      </c>
      <c r="H248">
        <v>1482</v>
      </c>
      <c r="I248" t="s">
        <v>62</v>
      </c>
      <c r="J248" t="s">
        <v>63</v>
      </c>
      <c r="K248" t="s">
        <v>79</v>
      </c>
      <c r="L248" t="s">
        <v>56</v>
      </c>
      <c r="M248" t="s">
        <v>54</v>
      </c>
      <c r="N248">
        <v>2</v>
      </c>
      <c r="O248">
        <v>-2</v>
      </c>
      <c r="P248">
        <v>0</v>
      </c>
      <c r="Q248">
        <v>30</v>
      </c>
      <c r="R248">
        <v>0</v>
      </c>
      <c r="T248">
        <v>0</v>
      </c>
      <c r="U248">
        <v>1</v>
      </c>
      <c r="V248">
        <v>990</v>
      </c>
      <c r="W248">
        <v>7</v>
      </c>
      <c r="X248" t="s">
        <v>77</v>
      </c>
      <c r="Y248">
        <v>1</v>
      </c>
      <c r="Z248">
        <v>4</v>
      </c>
      <c r="AA248">
        <v>64</v>
      </c>
      <c r="AB248">
        <v>3</v>
      </c>
      <c r="AC248">
        <v>1</v>
      </c>
      <c r="AD248">
        <v>4</v>
      </c>
      <c r="AE248">
        <v>1274</v>
      </c>
      <c r="AF248">
        <v>7152</v>
      </c>
      <c r="AG248">
        <v>1</v>
      </c>
      <c r="AH248">
        <v>13</v>
      </c>
      <c r="AI248">
        <v>3</v>
      </c>
      <c r="AJ248">
        <v>2</v>
      </c>
      <c r="AK248">
        <v>80</v>
      </c>
      <c r="AL248">
        <v>2</v>
      </c>
      <c r="AM248">
        <v>1</v>
      </c>
      <c r="AN248">
        <v>2</v>
      </c>
      <c r="AO248">
        <v>1</v>
      </c>
      <c r="AP248">
        <v>0</v>
      </c>
      <c r="AQ248">
        <v>0</v>
      </c>
      <c r="AR248">
        <v>0</v>
      </c>
    </row>
    <row r="249" spans="1:44" x14ac:dyDescent="0.3">
      <c r="A249" t="s">
        <v>56</v>
      </c>
      <c r="B249" t="s">
        <v>91</v>
      </c>
      <c r="C249" t="s">
        <v>46</v>
      </c>
      <c r="D249" t="s">
        <v>59</v>
      </c>
      <c r="E249" t="s">
        <v>161</v>
      </c>
      <c r="F249" t="s">
        <v>163</v>
      </c>
      <c r="G249" t="s">
        <v>1180</v>
      </c>
      <c r="H249">
        <v>1722</v>
      </c>
      <c r="I249" t="s">
        <v>62</v>
      </c>
      <c r="J249" t="s">
        <v>163</v>
      </c>
      <c r="K249" t="s">
        <v>64</v>
      </c>
      <c r="L249" t="s">
        <v>56</v>
      </c>
      <c r="M249" t="s">
        <v>54</v>
      </c>
      <c r="N249">
        <v>4</v>
      </c>
      <c r="O249">
        <v>-2</v>
      </c>
      <c r="P249">
        <v>0</v>
      </c>
      <c r="Q249">
        <v>41</v>
      </c>
      <c r="R249">
        <v>0</v>
      </c>
      <c r="T249">
        <v>0</v>
      </c>
      <c r="U249">
        <v>1</v>
      </c>
      <c r="V249">
        <v>552</v>
      </c>
      <c r="W249">
        <v>4</v>
      </c>
      <c r="X249" t="s">
        <v>77</v>
      </c>
      <c r="Y249">
        <v>1</v>
      </c>
      <c r="Z249">
        <v>3</v>
      </c>
      <c r="AA249">
        <v>60</v>
      </c>
      <c r="AB249">
        <v>1</v>
      </c>
      <c r="AC249">
        <v>2</v>
      </c>
      <c r="AD249">
        <v>2</v>
      </c>
      <c r="AE249">
        <v>6430</v>
      </c>
      <c r="AF249">
        <v>20794</v>
      </c>
      <c r="AG249">
        <v>6</v>
      </c>
      <c r="AH249">
        <v>19</v>
      </c>
      <c r="AI249">
        <v>3</v>
      </c>
      <c r="AJ249">
        <v>2</v>
      </c>
      <c r="AK249">
        <v>80</v>
      </c>
      <c r="AL249">
        <v>1</v>
      </c>
      <c r="AM249">
        <v>10</v>
      </c>
      <c r="AN249">
        <v>3</v>
      </c>
      <c r="AO249">
        <v>3</v>
      </c>
      <c r="AP249">
        <v>2</v>
      </c>
      <c r="AQ249">
        <v>1</v>
      </c>
      <c r="AR249">
        <v>2</v>
      </c>
    </row>
    <row r="250" spans="1:44" x14ac:dyDescent="0.3">
      <c r="A250" t="s">
        <v>56</v>
      </c>
      <c r="B250" t="s">
        <v>91</v>
      </c>
      <c r="C250" t="s">
        <v>46</v>
      </c>
      <c r="D250" t="s">
        <v>59</v>
      </c>
      <c r="E250" t="s">
        <v>161</v>
      </c>
      <c r="F250" t="s">
        <v>163</v>
      </c>
      <c r="G250" t="s">
        <v>1179</v>
      </c>
      <c r="H250">
        <v>1805</v>
      </c>
      <c r="I250" t="s">
        <v>62</v>
      </c>
      <c r="J250" t="s">
        <v>163</v>
      </c>
      <c r="K250" t="s">
        <v>79</v>
      </c>
      <c r="L250" t="s">
        <v>56</v>
      </c>
      <c r="M250" t="s">
        <v>54</v>
      </c>
      <c r="N250">
        <v>3</v>
      </c>
      <c r="O250">
        <v>-2</v>
      </c>
      <c r="P250">
        <v>0</v>
      </c>
      <c r="Q250">
        <v>38</v>
      </c>
      <c r="R250">
        <v>0</v>
      </c>
      <c r="T250">
        <v>0</v>
      </c>
      <c r="U250">
        <v>1</v>
      </c>
      <c r="V250">
        <v>1336</v>
      </c>
      <c r="W250">
        <v>2</v>
      </c>
      <c r="X250" t="s">
        <v>77</v>
      </c>
      <c r="Y250">
        <v>1</v>
      </c>
      <c r="Z250">
        <v>1</v>
      </c>
      <c r="AA250">
        <v>100</v>
      </c>
      <c r="AB250">
        <v>3</v>
      </c>
      <c r="AC250">
        <v>1</v>
      </c>
      <c r="AD250">
        <v>2</v>
      </c>
      <c r="AE250">
        <v>2592</v>
      </c>
      <c r="AF250">
        <v>7129</v>
      </c>
      <c r="AG250">
        <v>5</v>
      </c>
      <c r="AH250">
        <v>13</v>
      </c>
      <c r="AI250">
        <v>3</v>
      </c>
      <c r="AJ250">
        <v>4</v>
      </c>
      <c r="AK250">
        <v>80</v>
      </c>
      <c r="AL250">
        <v>3</v>
      </c>
      <c r="AM250">
        <v>13</v>
      </c>
      <c r="AN250">
        <v>3</v>
      </c>
      <c r="AO250">
        <v>11</v>
      </c>
      <c r="AP250">
        <v>10</v>
      </c>
      <c r="AQ250">
        <v>3</v>
      </c>
      <c r="AR250">
        <v>8</v>
      </c>
    </row>
    <row r="251" spans="1:44" x14ac:dyDescent="0.3">
      <c r="A251" t="s">
        <v>56</v>
      </c>
      <c r="B251" t="s">
        <v>45</v>
      </c>
      <c r="C251" t="s">
        <v>58</v>
      </c>
      <c r="D251" t="s">
        <v>59</v>
      </c>
      <c r="E251" t="s">
        <v>48</v>
      </c>
      <c r="F251" t="s">
        <v>49</v>
      </c>
      <c r="G251" t="s">
        <v>1176</v>
      </c>
      <c r="H251">
        <v>2046</v>
      </c>
      <c r="I251" t="s">
        <v>51</v>
      </c>
      <c r="J251" t="s">
        <v>52</v>
      </c>
      <c r="K251" t="s">
        <v>53</v>
      </c>
      <c r="L251" t="s">
        <v>56</v>
      </c>
      <c r="M251" t="s">
        <v>54</v>
      </c>
      <c r="N251">
        <v>3</v>
      </c>
      <c r="O251">
        <v>-2</v>
      </c>
      <c r="P251">
        <v>0</v>
      </c>
      <c r="Q251">
        <v>45</v>
      </c>
      <c r="R251">
        <v>0</v>
      </c>
      <c r="T251">
        <v>0</v>
      </c>
      <c r="U251">
        <v>1</v>
      </c>
      <c r="V251">
        <v>374</v>
      </c>
      <c r="W251">
        <v>20</v>
      </c>
      <c r="X251" t="s">
        <v>77</v>
      </c>
      <c r="Y251">
        <v>1</v>
      </c>
      <c r="Z251">
        <v>4</v>
      </c>
      <c r="AA251">
        <v>50</v>
      </c>
      <c r="AB251">
        <v>3</v>
      </c>
      <c r="AC251">
        <v>2</v>
      </c>
      <c r="AD251">
        <v>3</v>
      </c>
      <c r="AE251">
        <v>4850</v>
      </c>
      <c r="AF251">
        <v>23333</v>
      </c>
      <c r="AG251">
        <v>8</v>
      </c>
      <c r="AH251">
        <v>15</v>
      </c>
      <c r="AI251">
        <v>3</v>
      </c>
      <c r="AJ251">
        <v>3</v>
      </c>
      <c r="AK251">
        <v>80</v>
      </c>
      <c r="AL251">
        <v>0</v>
      </c>
      <c r="AM251">
        <v>8</v>
      </c>
      <c r="AN251">
        <v>3</v>
      </c>
      <c r="AO251">
        <v>5</v>
      </c>
      <c r="AP251">
        <v>3</v>
      </c>
      <c r="AQ251">
        <v>0</v>
      </c>
      <c r="AR251">
        <v>1</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45</v>
      </c>
      <c r="C253" t="s">
        <v>69</v>
      </c>
      <c r="D253" t="s">
        <v>59</v>
      </c>
      <c r="E253" t="s">
        <v>48</v>
      </c>
      <c r="F253" t="s">
        <v>66</v>
      </c>
      <c r="G253" t="s">
        <v>1175</v>
      </c>
      <c r="H253">
        <v>2060</v>
      </c>
      <c r="I253" t="s">
        <v>51</v>
      </c>
      <c r="J253" t="s">
        <v>99</v>
      </c>
      <c r="K253" t="s">
        <v>53</v>
      </c>
      <c r="L253" t="s">
        <v>56</v>
      </c>
      <c r="M253" t="s">
        <v>54</v>
      </c>
      <c r="N253">
        <v>2</v>
      </c>
      <c r="O253">
        <v>-2</v>
      </c>
      <c r="P253">
        <v>0</v>
      </c>
      <c r="Q253">
        <v>26</v>
      </c>
      <c r="R253">
        <v>0</v>
      </c>
      <c r="T253">
        <v>0</v>
      </c>
      <c r="U253">
        <v>1</v>
      </c>
      <c r="V253">
        <v>1167</v>
      </c>
      <c r="W253">
        <v>5</v>
      </c>
      <c r="X253" t="s">
        <v>77</v>
      </c>
      <c r="Y253">
        <v>1</v>
      </c>
      <c r="Z253">
        <v>4</v>
      </c>
      <c r="AA253">
        <v>30</v>
      </c>
      <c r="AB253">
        <v>2</v>
      </c>
      <c r="AC253">
        <v>1</v>
      </c>
      <c r="AD253">
        <v>3</v>
      </c>
      <c r="AE253">
        <v>2966</v>
      </c>
      <c r="AF253">
        <v>21378</v>
      </c>
      <c r="AG253">
        <v>0</v>
      </c>
      <c r="AH253">
        <v>18</v>
      </c>
      <c r="AI253">
        <v>3</v>
      </c>
      <c r="AJ253">
        <v>4</v>
      </c>
      <c r="AK253">
        <v>80</v>
      </c>
      <c r="AL253">
        <v>0</v>
      </c>
      <c r="AM253">
        <v>5</v>
      </c>
      <c r="AN253">
        <v>3</v>
      </c>
      <c r="AO253">
        <v>4</v>
      </c>
      <c r="AP253">
        <v>2</v>
      </c>
      <c r="AQ253">
        <v>0</v>
      </c>
      <c r="AR253">
        <v>0</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92</v>
      </c>
      <c r="D255" t="s">
        <v>59</v>
      </c>
      <c r="E255" t="s">
        <v>48</v>
      </c>
      <c r="F255" t="s">
        <v>72</v>
      </c>
      <c r="G255" t="s">
        <v>1172</v>
      </c>
      <c r="H255">
        <v>1657</v>
      </c>
      <c r="I255" t="s">
        <v>51</v>
      </c>
      <c r="J255" t="s">
        <v>99</v>
      </c>
      <c r="K255" t="s">
        <v>53</v>
      </c>
      <c r="L255" t="s">
        <v>56</v>
      </c>
      <c r="M255" t="s">
        <v>54</v>
      </c>
      <c r="N255">
        <v>3</v>
      </c>
      <c r="O255">
        <v>-2</v>
      </c>
      <c r="P255">
        <v>0</v>
      </c>
      <c r="Q255">
        <v>20</v>
      </c>
      <c r="R255">
        <v>0</v>
      </c>
      <c r="T255">
        <v>0</v>
      </c>
      <c r="U255">
        <v>1</v>
      </c>
      <c r="V255">
        <v>1141</v>
      </c>
      <c r="W255">
        <v>2</v>
      </c>
      <c r="X255" t="s">
        <v>77</v>
      </c>
      <c r="Y255">
        <v>1</v>
      </c>
      <c r="Z255">
        <v>3</v>
      </c>
      <c r="AA255">
        <v>31</v>
      </c>
      <c r="AB255">
        <v>3</v>
      </c>
      <c r="AC255">
        <v>1</v>
      </c>
      <c r="AD255">
        <v>3</v>
      </c>
      <c r="AE255">
        <v>2783</v>
      </c>
      <c r="AF255">
        <v>13251</v>
      </c>
      <c r="AG255">
        <v>1</v>
      </c>
      <c r="AH255">
        <v>19</v>
      </c>
      <c r="AI255">
        <v>3</v>
      </c>
      <c r="AJ255">
        <v>1</v>
      </c>
      <c r="AK255">
        <v>80</v>
      </c>
      <c r="AL255">
        <v>0</v>
      </c>
      <c r="AM255">
        <v>2</v>
      </c>
      <c r="AN255">
        <v>3</v>
      </c>
      <c r="AO255">
        <v>2</v>
      </c>
      <c r="AP255">
        <v>2</v>
      </c>
      <c r="AQ255">
        <v>2</v>
      </c>
      <c r="AR255">
        <v>2</v>
      </c>
    </row>
    <row r="256" spans="1:44" x14ac:dyDescent="0.3">
      <c r="A256" t="s">
        <v>56</v>
      </c>
      <c r="B256" t="s">
        <v>45</v>
      </c>
      <c r="C256" t="s">
        <v>46</v>
      </c>
      <c r="D256" t="s">
        <v>59</v>
      </c>
      <c r="E256" t="s">
        <v>48</v>
      </c>
      <c r="F256" t="s">
        <v>49</v>
      </c>
      <c r="G256" t="s">
        <v>1170</v>
      </c>
      <c r="H256">
        <v>1583</v>
      </c>
      <c r="I256" t="s">
        <v>51</v>
      </c>
      <c r="J256" t="s">
        <v>52</v>
      </c>
      <c r="K256" t="s">
        <v>53</v>
      </c>
      <c r="L256" t="s">
        <v>56</v>
      </c>
      <c r="M256" t="s">
        <v>54</v>
      </c>
      <c r="N256">
        <v>5</v>
      </c>
      <c r="O256">
        <v>-2</v>
      </c>
      <c r="P256">
        <v>0</v>
      </c>
      <c r="Q256">
        <v>38</v>
      </c>
      <c r="R256">
        <v>0</v>
      </c>
      <c r="T256">
        <v>0</v>
      </c>
      <c r="U256">
        <v>1</v>
      </c>
      <c r="V256">
        <v>437</v>
      </c>
      <c r="W256">
        <v>16</v>
      </c>
      <c r="X256" t="s">
        <v>77</v>
      </c>
      <c r="Y256">
        <v>1</v>
      </c>
      <c r="Z256">
        <v>2</v>
      </c>
      <c r="AA256">
        <v>90</v>
      </c>
      <c r="AB256">
        <v>3</v>
      </c>
      <c r="AC256">
        <v>2</v>
      </c>
      <c r="AD256">
        <v>2</v>
      </c>
      <c r="AE256">
        <v>4198</v>
      </c>
      <c r="AF256">
        <v>16379</v>
      </c>
      <c r="AG256">
        <v>2</v>
      </c>
      <c r="AH256">
        <v>12</v>
      </c>
      <c r="AI256">
        <v>3</v>
      </c>
      <c r="AJ256">
        <v>2</v>
      </c>
      <c r="AK256">
        <v>80</v>
      </c>
      <c r="AL256">
        <v>0</v>
      </c>
      <c r="AM256">
        <v>8</v>
      </c>
      <c r="AN256">
        <v>4</v>
      </c>
      <c r="AO256">
        <v>3</v>
      </c>
      <c r="AP256">
        <v>2</v>
      </c>
      <c r="AQ256">
        <v>1</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48</v>
      </c>
      <c r="F259" t="s">
        <v>72</v>
      </c>
      <c r="G259" t="s">
        <v>1165</v>
      </c>
      <c r="H259">
        <v>2024</v>
      </c>
      <c r="I259" t="s">
        <v>51</v>
      </c>
      <c r="J259" t="s">
        <v>52</v>
      </c>
      <c r="K259" t="s">
        <v>64</v>
      </c>
      <c r="L259" t="s">
        <v>56</v>
      </c>
      <c r="M259" t="s">
        <v>54</v>
      </c>
      <c r="N259">
        <v>2</v>
      </c>
      <c r="O259">
        <v>-2</v>
      </c>
      <c r="P259">
        <v>0</v>
      </c>
      <c r="Q259">
        <v>36</v>
      </c>
      <c r="R259">
        <v>0</v>
      </c>
      <c r="T259">
        <v>0</v>
      </c>
      <c r="U259">
        <v>1</v>
      </c>
      <c r="V259">
        <v>557</v>
      </c>
      <c r="W259">
        <v>3</v>
      </c>
      <c r="X259" t="s">
        <v>77</v>
      </c>
      <c r="Y259">
        <v>1</v>
      </c>
      <c r="Z259">
        <v>1</v>
      </c>
      <c r="AA259">
        <v>94</v>
      </c>
      <c r="AB259">
        <v>2</v>
      </c>
      <c r="AC259">
        <v>3</v>
      </c>
      <c r="AD259">
        <v>4</v>
      </c>
      <c r="AE259">
        <v>7644</v>
      </c>
      <c r="AF259">
        <v>12695</v>
      </c>
      <c r="AG259">
        <v>0</v>
      </c>
      <c r="AH259">
        <v>19</v>
      </c>
      <c r="AI259">
        <v>3</v>
      </c>
      <c r="AJ259">
        <v>3</v>
      </c>
      <c r="AK259">
        <v>80</v>
      </c>
      <c r="AL259">
        <v>2</v>
      </c>
      <c r="AM259">
        <v>10</v>
      </c>
      <c r="AN259">
        <v>3</v>
      </c>
      <c r="AO259">
        <v>9</v>
      </c>
      <c r="AP259">
        <v>7</v>
      </c>
      <c r="AQ259">
        <v>3</v>
      </c>
      <c r="AR259">
        <v>4</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56</v>
      </c>
      <c r="B261" t="s">
        <v>45</v>
      </c>
      <c r="C261" t="s">
        <v>58</v>
      </c>
      <c r="D261" t="s">
        <v>59</v>
      </c>
      <c r="E261" t="s">
        <v>48</v>
      </c>
      <c r="F261" t="s">
        <v>49</v>
      </c>
      <c r="G261" t="s">
        <v>1161</v>
      </c>
      <c r="H261">
        <v>1527</v>
      </c>
      <c r="I261" t="s">
        <v>51</v>
      </c>
      <c r="J261" t="s">
        <v>95</v>
      </c>
      <c r="K261" t="s">
        <v>64</v>
      </c>
      <c r="L261" t="s">
        <v>56</v>
      </c>
      <c r="M261" t="s">
        <v>54</v>
      </c>
      <c r="N261">
        <v>2</v>
      </c>
      <c r="O261">
        <v>-2</v>
      </c>
      <c r="P261">
        <v>0</v>
      </c>
      <c r="Q261">
        <v>46</v>
      </c>
      <c r="R261">
        <v>0</v>
      </c>
      <c r="T261">
        <v>0</v>
      </c>
      <c r="U261">
        <v>1</v>
      </c>
      <c r="V261">
        <v>228</v>
      </c>
      <c r="W261">
        <v>3</v>
      </c>
      <c r="X261" t="s">
        <v>77</v>
      </c>
      <c r="Y261">
        <v>1</v>
      </c>
      <c r="Z261">
        <v>3</v>
      </c>
      <c r="AA261">
        <v>51</v>
      </c>
      <c r="AB261">
        <v>3</v>
      </c>
      <c r="AC261">
        <v>4</v>
      </c>
      <c r="AD261">
        <v>2</v>
      </c>
      <c r="AE261">
        <v>16606</v>
      </c>
      <c r="AF261">
        <v>11380</v>
      </c>
      <c r="AG261">
        <v>8</v>
      </c>
      <c r="AH261">
        <v>12</v>
      </c>
      <c r="AI261">
        <v>3</v>
      </c>
      <c r="AJ261">
        <v>4</v>
      </c>
      <c r="AK261">
        <v>80</v>
      </c>
      <c r="AL261">
        <v>1</v>
      </c>
      <c r="AM261">
        <v>23</v>
      </c>
      <c r="AN261">
        <v>4</v>
      </c>
      <c r="AO261">
        <v>13</v>
      </c>
      <c r="AP261">
        <v>12</v>
      </c>
      <c r="AQ261">
        <v>5</v>
      </c>
      <c r="AR261">
        <v>1</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45</v>
      </c>
      <c r="C263" t="s">
        <v>69</v>
      </c>
      <c r="D263" t="s">
        <v>59</v>
      </c>
      <c r="E263" t="s">
        <v>48</v>
      </c>
      <c r="F263" t="s">
        <v>72</v>
      </c>
      <c r="G263" t="s">
        <v>1160</v>
      </c>
      <c r="H263">
        <v>1875</v>
      </c>
      <c r="I263" t="s">
        <v>51</v>
      </c>
      <c r="J263" t="s">
        <v>99</v>
      </c>
      <c r="K263" t="s">
        <v>64</v>
      </c>
      <c r="L263" t="s">
        <v>56</v>
      </c>
      <c r="M263" t="s">
        <v>54</v>
      </c>
      <c r="N263">
        <v>3</v>
      </c>
      <c r="O263">
        <v>-2</v>
      </c>
      <c r="P263">
        <v>0</v>
      </c>
      <c r="Q263">
        <v>28</v>
      </c>
      <c r="R263">
        <v>0</v>
      </c>
      <c r="T263">
        <v>0</v>
      </c>
      <c r="U263">
        <v>1</v>
      </c>
      <c r="V263">
        <v>1172</v>
      </c>
      <c r="W263">
        <v>3</v>
      </c>
      <c r="X263" t="s">
        <v>77</v>
      </c>
      <c r="Y263">
        <v>1</v>
      </c>
      <c r="Z263">
        <v>2</v>
      </c>
      <c r="AA263">
        <v>78</v>
      </c>
      <c r="AB263">
        <v>3</v>
      </c>
      <c r="AC263">
        <v>1</v>
      </c>
      <c r="AD263">
        <v>2</v>
      </c>
      <c r="AE263">
        <v>2856</v>
      </c>
      <c r="AF263">
        <v>3692</v>
      </c>
      <c r="AG263">
        <v>1</v>
      </c>
      <c r="AH263">
        <v>19</v>
      </c>
      <c r="AI263">
        <v>3</v>
      </c>
      <c r="AJ263">
        <v>4</v>
      </c>
      <c r="AK263">
        <v>80</v>
      </c>
      <c r="AL263">
        <v>1</v>
      </c>
      <c r="AM263">
        <v>1</v>
      </c>
      <c r="AN263">
        <v>3</v>
      </c>
      <c r="AO263">
        <v>1</v>
      </c>
      <c r="AP263">
        <v>0</v>
      </c>
      <c r="AQ263">
        <v>0</v>
      </c>
      <c r="AR263">
        <v>0</v>
      </c>
    </row>
    <row r="264" spans="1:44" x14ac:dyDescent="0.3">
      <c r="A264" t="s">
        <v>56</v>
      </c>
      <c r="B264" t="s">
        <v>45</v>
      </c>
      <c r="C264" t="s">
        <v>58</v>
      </c>
      <c r="D264" t="s">
        <v>59</v>
      </c>
      <c r="E264" t="s">
        <v>48</v>
      </c>
      <c r="F264" t="s">
        <v>113</v>
      </c>
      <c r="G264" t="s">
        <v>1152</v>
      </c>
      <c r="H264">
        <v>1863</v>
      </c>
      <c r="I264" t="s">
        <v>51</v>
      </c>
      <c r="J264" t="s">
        <v>52</v>
      </c>
      <c r="K264" t="s">
        <v>79</v>
      </c>
      <c r="L264" t="s">
        <v>56</v>
      </c>
      <c r="M264" t="s">
        <v>54</v>
      </c>
      <c r="N264">
        <v>5</v>
      </c>
      <c r="O264">
        <v>-2</v>
      </c>
      <c r="P264">
        <v>0</v>
      </c>
      <c r="Q264">
        <v>46</v>
      </c>
      <c r="R264">
        <v>0</v>
      </c>
      <c r="T264">
        <v>0</v>
      </c>
      <c r="U264">
        <v>1</v>
      </c>
      <c r="V264">
        <v>1319</v>
      </c>
      <c r="W264">
        <v>3</v>
      </c>
      <c r="X264" t="s">
        <v>77</v>
      </c>
      <c r="Y264">
        <v>1</v>
      </c>
      <c r="Z264">
        <v>4</v>
      </c>
      <c r="AA264">
        <v>45</v>
      </c>
      <c r="AB264">
        <v>4</v>
      </c>
      <c r="AC264">
        <v>4</v>
      </c>
      <c r="AD264">
        <v>4</v>
      </c>
      <c r="AE264">
        <v>13225</v>
      </c>
      <c r="AF264">
        <v>7739</v>
      </c>
      <c r="AG264">
        <v>2</v>
      </c>
      <c r="AH264">
        <v>12</v>
      </c>
      <c r="AI264">
        <v>3</v>
      </c>
      <c r="AJ264">
        <v>4</v>
      </c>
      <c r="AK264">
        <v>80</v>
      </c>
      <c r="AL264">
        <v>1</v>
      </c>
      <c r="AM264">
        <v>25</v>
      </c>
      <c r="AN264">
        <v>3</v>
      </c>
      <c r="AO264">
        <v>19</v>
      </c>
      <c r="AP264">
        <v>17</v>
      </c>
      <c r="AQ264">
        <v>2</v>
      </c>
      <c r="AR264">
        <v>8</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56</v>
      </c>
      <c r="B266" t="s">
        <v>45</v>
      </c>
      <c r="C266" t="s">
        <v>58</v>
      </c>
      <c r="D266" t="s">
        <v>59</v>
      </c>
      <c r="E266" t="s">
        <v>60</v>
      </c>
      <c r="F266" t="s">
        <v>72</v>
      </c>
      <c r="G266" t="s">
        <v>1151</v>
      </c>
      <c r="H266">
        <v>1422</v>
      </c>
      <c r="I266" t="s">
        <v>51</v>
      </c>
      <c r="J266" t="s">
        <v>101</v>
      </c>
      <c r="K266" t="s">
        <v>53</v>
      </c>
      <c r="L266" t="s">
        <v>56</v>
      </c>
      <c r="M266" t="s">
        <v>54</v>
      </c>
      <c r="N266">
        <v>3</v>
      </c>
      <c r="O266">
        <v>-2</v>
      </c>
      <c r="P266">
        <v>0</v>
      </c>
      <c r="Q266">
        <v>54</v>
      </c>
      <c r="R266">
        <v>0</v>
      </c>
      <c r="T266">
        <v>0</v>
      </c>
      <c r="U266">
        <v>1</v>
      </c>
      <c r="V266">
        <v>971</v>
      </c>
      <c r="W266">
        <v>1</v>
      </c>
      <c r="X266" t="s">
        <v>77</v>
      </c>
      <c r="Y266">
        <v>1</v>
      </c>
      <c r="Z266">
        <v>4</v>
      </c>
      <c r="AA266">
        <v>54</v>
      </c>
      <c r="AB266">
        <v>3</v>
      </c>
      <c r="AC266">
        <v>4</v>
      </c>
      <c r="AD266">
        <v>4</v>
      </c>
      <c r="AE266">
        <v>17328</v>
      </c>
      <c r="AF266">
        <v>5652</v>
      </c>
      <c r="AG266">
        <v>6</v>
      </c>
      <c r="AH266">
        <v>19</v>
      </c>
      <c r="AI266">
        <v>3</v>
      </c>
      <c r="AJ266">
        <v>4</v>
      </c>
      <c r="AK266">
        <v>80</v>
      </c>
      <c r="AL266">
        <v>0</v>
      </c>
      <c r="AM266">
        <v>29</v>
      </c>
      <c r="AN266">
        <v>2</v>
      </c>
      <c r="AO266">
        <v>20</v>
      </c>
      <c r="AP266">
        <v>7</v>
      </c>
      <c r="AQ266">
        <v>12</v>
      </c>
      <c r="AR266">
        <v>7</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45</v>
      </c>
      <c r="C269" t="s">
        <v>46</v>
      </c>
      <c r="D269" t="s">
        <v>59</v>
      </c>
      <c r="E269" t="s">
        <v>60</v>
      </c>
      <c r="F269" t="s">
        <v>49</v>
      </c>
      <c r="G269" t="s">
        <v>1149</v>
      </c>
      <c r="H269">
        <v>1529</v>
      </c>
      <c r="I269" t="s">
        <v>51</v>
      </c>
      <c r="J269" t="s">
        <v>83</v>
      </c>
      <c r="K269" t="s">
        <v>53</v>
      </c>
      <c r="L269" t="s">
        <v>56</v>
      </c>
      <c r="M269" t="s">
        <v>54</v>
      </c>
      <c r="N269">
        <v>3</v>
      </c>
      <c r="O269">
        <v>-2</v>
      </c>
      <c r="P269">
        <v>0</v>
      </c>
      <c r="Q269">
        <v>35</v>
      </c>
      <c r="R269">
        <v>0</v>
      </c>
      <c r="T269">
        <v>0</v>
      </c>
      <c r="U269">
        <v>1</v>
      </c>
      <c r="V269">
        <v>1029</v>
      </c>
      <c r="W269">
        <v>16</v>
      </c>
      <c r="X269" t="s">
        <v>77</v>
      </c>
      <c r="Y269">
        <v>1</v>
      </c>
      <c r="Z269">
        <v>4</v>
      </c>
      <c r="AA269">
        <v>91</v>
      </c>
      <c r="AB269">
        <v>2</v>
      </c>
      <c r="AC269">
        <v>3</v>
      </c>
      <c r="AD269">
        <v>2</v>
      </c>
      <c r="AE269">
        <v>8606</v>
      </c>
      <c r="AF269">
        <v>21195</v>
      </c>
      <c r="AG269">
        <v>1</v>
      </c>
      <c r="AH269">
        <v>19</v>
      </c>
      <c r="AI269">
        <v>3</v>
      </c>
      <c r="AJ269">
        <v>4</v>
      </c>
      <c r="AK269">
        <v>80</v>
      </c>
      <c r="AL269">
        <v>0</v>
      </c>
      <c r="AM269">
        <v>11</v>
      </c>
      <c r="AN269">
        <v>1</v>
      </c>
      <c r="AO269">
        <v>11</v>
      </c>
      <c r="AP269">
        <v>8</v>
      </c>
      <c r="AQ269">
        <v>3</v>
      </c>
      <c r="AR269">
        <v>3</v>
      </c>
    </row>
    <row r="270" spans="1:44" x14ac:dyDescent="0.3">
      <c r="A270" t="s">
        <v>56</v>
      </c>
      <c r="B270" t="s">
        <v>45</v>
      </c>
      <c r="C270" t="s">
        <v>69</v>
      </c>
      <c r="D270" t="s">
        <v>59</v>
      </c>
      <c r="E270" t="s">
        <v>60</v>
      </c>
      <c r="F270" t="s">
        <v>72</v>
      </c>
      <c r="G270" t="s">
        <v>1147</v>
      </c>
      <c r="H270">
        <v>1751</v>
      </c>
      <c r="I270" t="s">
        <v>51</v>
      </c>
      <c r="J270" t="s">
        <v>63</v>
      </c>
      <c r="K270" t="s">
        <v>53</v>
      </c>
      <c r="L270" t="s">
        <v>56</v>
      </c>
      <c r="M270" t="s">
        <v>54</v>
      </c>
      <c r="N270">
        <v>5</v>
      </c>
      <c r="O270">
        <v>-2</v>
      </c>
      <c r="P270">
        <v>0</v>
      </c>
      <c r="Q270">
        <v>27</v>
      </c>
      <c r="R270">
        <v>0</v>
      </c>
      <c r="T270">
        <v>0</v>
      </c>
      <c r="U270">
        <v>1</v>
      </c>
      <c r="V270">
        <v>1054</v>
      </c>
      <c r="W270">
        <v>8</v>
      </c>
      <c r="X270" t="s">
        <v>77</v>
      </c>
      <c r="Y270">
        <v>1</v>
      </c>
      <c r="Z270">
        <v>3</v>
      </c>
      <c r="AA270">
        <v>67</v>
      </c>
      <c r="AB270">
        <v>3</v>
      </c>
      <c r="AC270">
        <v>1</v>
      </c>
      <c r="AD270">
        <v>4</v>
      </c>
      <c r="AE270">
        <v>3445</v>
      </c>
      <c r="AF270">
        <v>6152</v>
      </c>
      <c r="AG270">
        <v>1</v>
      </c>
      <c r="AH270">
        <v>11</v>
      </c>
      <c r="AI270">
        <v>3</v>
      </c>
      <c r="AJ270">
        <v>3</v>
      </c>
      <c r="AK270">
        <v>80</v>
      </c>
      <c r="AL270">
        <v>0</v>
      </c>
      <c r="AM270">
        <v>6</v>
      </c>
      <c r="AN270">
        <v>2</v>
      </c>
      <c r="AO270">
        <v>6</v>
      </c>
      <c r="AP270">
        <v>2</v>
      </c>
      <c r="AQ270">
        <v>1</v>
      </c>
      <c r="AR270">
        <v>4</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56</v>
      </c>
      <c r="B273" t="s">
        <v>45</v>
      </c>
      <c r="C273" t="s">
        <v>46</v>
      </c>
      <c r="D273" t="s">
        <v>59</v>
      </c>
      <c r="E273" t="s">
        <v>60</v>
      </c>
      <c r="F273" t="s">
        <v>49</v>
      </c>
      <c r="G273" t="s">
        <v>1143</v>
      </c>
      <c r="H273">
        <v>1525</v>
      </c>
      <c r="I273" t="s">
        <v>51</v>
      </c>
      <c r="J273" t="s">
        <v>81</v>
      </c>
      <c r="K273" t="s">
        <v>53</v>
      </c>
      <c r="L273" t="s">
        <v>56</v>
      </c>
      <c r="M273" t="s">
        <v>54</v>
      </c>
      <c r="N273">
        <v>3</v>
      </c>
      <c r="O273">
        <v>-2</v>
      </c>
      <c r="P273">
        <v>0</v>
      </c>
      <c r="Q273">
        <v>39</v>
      </c>
      <c r="R273">
        <v>0</v>
      </c>
      <c r="T273">
        <v>0</v>
      </c>
      <c r="U273">
        <v>1</v>
      </c>
      <c r="V273">
        <v>1089</v>
      </c>
      <c r="W273">
        <v>6</v>
      </c>
      <c r="X273" t="s">
        <v>77</v>
      </c>
      <c r="Y273">
        <v>1</v>
      </c>
      <c r="Z273">
        <v>2</v>
      </c>
      <c r="AA273">
        <v>32</v>
      </c>
      <c r="AB273">
        <v>3</v>
      </c>
      <c r="AC273">
        <v>3</v>
      </c>
      <c r="AD273">
        <v>2</v>
      </c>
      <c r="AE273">
        <v>8376</v>
      </c>
      <c r="AF273">
        <v>9150</v>
      </c>
      <c r="AG273">
        <v>4</v>
      </c>
      <c r="AH273">
        <v>18</v>
      </c>
      <c r="AI273">
        <v>3</v>
      </c>
      <c r="AJ273">
        <v>4</v>
      </c>
      <c r="AK273">
        <v>80</v>
      </c>
      <c r="AL273">
        <v>0</v>
      </c>
      <c r="AM273">
        <v>9</v>
      </c>
      <c r="AN273">
        <v>3</v>
      </c>
      <c r="AO273">
        <v>2</v>
      </c>
      <c r="AP273">
        <v>0</v>
      </c>
      <c r="AQ273">
        <v>2</v>
      </c>
      <c r="AR273">
        <v>2</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69</v>
      </c>
      <c r="D275" t="s">
        <v>59</v>
      </c>
      <c r="E275" t="s">
        <v>60</v>
      </c>
      <c r="F275" t="s">
        <v>72</v>
      </c>
      <c r="G275" t="s">
        <v>1142</v>
      </c>
      <c r="H275">
        <v>1816</v>
      </c>
      <c r="I275" t="s">
        <v>51</v>
      </c>
      <c r="J275" t="s">
        <v>81</v>
      </c>
      <c r="K275" t="s">
        <v>53</v>
      </c>
      <c r="L275" t="s">
        <v>56</v>
      </c>
      <c r="M275" t="s">
        <v>54</v>
      </c>
      <c r="N275">
        <v>3</v>
      </c>
      <c r="O275">
        <v>-2</v>
      </c>
      <c r="P275">
        <v>0</v>
      </c>
      <c r="Q275">
        <v>30</v>
      </c>
      <c r="R275">
        <v>0</v>
      </c>
      <c r="T275">
        <v>0</v>
      </c>
      <c r="U275">
        <v>1</v>
      </c>
      <c r="V275">
        <v>1092</v>
      </c>
      <c r="W275">
        <v>10</v>
      </c>
      <c r="X275" t="s">
        <v>77</v>
      </c>
      <c r="Y275">
        <v>1</v>
      </c>
      <c r="Z275">
        <v>1</v>
      </c>
      <c r="AA275">
        <v>64</v>
      </c>
      <c r="AB275">
        <v>3</v>
      </c>
      <c r="AC275">
        <v>3</v>
      </c>
      <c r="AD275">
        <v>3</v>
      </c>
      <c r="AE275">
        <v>9667</v>
      </c>
      <c r="AF275">
        <v>2739</v>
      </c>
      <c r="AG275">
        <v>9</v>
      </c>
      <c r="AH275">
        <v>14</v>
      </c>
      <c r="AI275">
        <v>3</v>
      </c>
      <c r="AJ275">
        <v>2</v>
      </c>
      <c r="AK275">
        <v>80</v>
      </c>
      <c r="AL275">
        <v>0</v>
      </c>
      <c r="AM275">
        <v>9</v>
      </c>
      <c r="AN275">
        <v>3</v>
      </c>
      <c r="AO275">
        <v>7</v>
      </c>
      <c r="AP275">
        <v>7</v>
      </c>
      <c r="AQ275">
        <v>0</v>
      </c>
      <c r="AR275">
        <v>2</v>
      </c>
    </row>
    <row r="276" spans="1:44" x14ac:dyDescent="0.3">
      <c r="A276" t="s">
        <v>56</v>
      </c>
      <c r="B276" t="s">
        <v>45</v>
      </c>
      <c r="C276" t="s">
        <v>46</v>
      </c>
      <c r="D276" t="s">
        <v>59</v>
      </c>
      <c r="E276" t="s">
        <v>60</v>
      </c>
      <c r="F276" t="s">
        <v>72</v>
      </c>
      <c r="G276" t="s">
        <v>1141</v>
      </c>
      <c r="H276">
        <v>1411</v>
      </c>
      <c r="I276" t="s">
        <v>51</v>
      </c>
      <c r="J276" t="s">
        <v>68</v>
      </c>
      <c r="K276" t="s">
        <v>53</v>
      </c>
      <c r="L276" t="s">
        <v>56</v>
      </c>
      <c r="M276" t="s">
        <v>54</v>
      </c>
      <c r="N276">
        <v>6</v>
      </c>
      <c r="O276">
        <v>-2</v>
      </c>
      <c r="P276">
        <v>0</v>
      </c>
      <c r="Q276">
        <v>37</v>
      </c>
      <c r="R276">
        <v>0</v>
      </c>
      <c r="T276">
        <v>0</v>
      </c>
      <c r="U276">
        <v>1</v>
      </c>
      <c r="V276">
        <v>1462</v>
      </c>
      <c r="W276">
        <v>11</v>
      </c>
      <c r="X276" t="s">
        <v>77</v>
      </c>
      <c r="Y276">
        <v>1</v>
      </c>
      <c r="Z276">
        <v>1</v>
      </c>
      <c r="AA276">
        <v>94</v>
      </c>
      <c r="AB276">
        <v>3</v>
      </c>
      <c r="AC276">
        <v>1</v>
      </c>
      <c r="AD276">
        <v>3</v>
      </c>
      <c r="AE276">
        <v>3629</v>
      </c>
      <c r="AF276">
        <v>19106</v>
      </c>
      <c r="AG276">
        <v>4</v>
      </c>
      <c r="AH276">
        <v>18</v>
      </c>
      <c r="AI276">
        <v>3</v>
      </c>
      <c r="AJ276">
        <v>1</v>
      </c>
      <c r="AK276">
        <v>80</v>
      </c>
      <c r="AL276">
        <v>0</v>
      </c>
      <c r="AM276">
        <v>8</v>
      </c>
      <c r="AN276">
        <v>3</v>
      </c>
      <c r="AO276">
        <v>3</v>
      </c>
      <c r="AP276">
        <v>2</v>
      </c>
      <c r="AQ276">
        <v>0</v>
      </c>
      <c r="AR276">
        <v>2</v>
      </c>
    </row>
    <row r="277" spans="1:44" x14ac:dyDescent="0.3">
      <c r="A277" t="s">
        <v>56</v>
      </c>
      <c r="B277" t="s">
        <v>45</v>
      </c>
      <c r="C277" t="s">
        <v>46</v>
      </c>
      <c r="D277" t="s">
        <v>59</v>
      </c>
      <c r="E277" t="s">
        <v>60</v>
      </c>
      <c r="F277" t="s">
        <v>49</v>
      </c>
      <c r="G277" t="s">
        <v>1132</v>
      </c>
      <c r="H277">
        <v>1628</v>
      </c>
      <c r="I277" t="s">
        <v>51</v>
      </c>
      <c r="J277" t="s">
        <v>81</v>
      </c>
      <c r="K277" t="s">
        <v>64</v>
      </c>
      <c r="L277" t="s">
        <v>56</v>
      </c>
      <c r="M277" t="s">
        <v>54</v>
      </c>
      <c r="N277">
        <v>2</v>
      </c>
      <c r="O277">
        <v>-2</v>
      </c>
      <c r="P277">
        <v>0</v>
      </c>
      <c r="Q277">
        <v>40</v>
      </c>
      <c r="R277">
        <v>0</v>
      </c>
      <c r="T277">
        <v>0</v>
      </c>
      <c r="U277">
        <v>1</v>
      </c>
      <c r="V277">
        <v>884</v>
      </c>
      <c r="W277">
        <v>15</v>
      </c>
      <c r="X277" t="s">
        <v>77</v>
      </c>
      <c r="Y277">
        <v>1</v>
      </c>
      <c r="Z277">
        <v>1</v>
      </c>
      <c r="AA277">
        <v>80</v>
      </c>
      <c r="AB277">
        <v>2</v>
      </c>
      <c r="AC277">
        <v>3</v>
      </c>
      <c r="AD277">
        <v>3</v>
      </c>
      <c r="AE277">
        <v>10435</v>
      </c>
      <c r="AF277">
        <v>25800</v>
      </c>
      <c r="AG277">
        <v>1</v>
      </c>
      <c r="AH277">
        <v>13</v>
      </c>
      <c r="AI277">
        <v>3</v>
      </c>
      <c r="AJ277">
        <v>4</v>
      </c>
      <c r="AK277">
        <v>80</v>
      </c>
      <c r="AL277">
        <v>2</v>
      </c>
      <c r="AM277">
        <v>18</v>
      </c>
      <c r="AN277">
        <v>3</v>
      </c>
      <c r="AO277">
        <v>18</v>
      </c>
      <c r="AP277">
        <v>15</v>
      </c>
      <c r="AQ277">
        <v>14</v>
      </c>
      <c r="AR277">
        <v>12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69</v>
      </c>
      <c r="D279" t="s">
        <v>59</v>
      </c>
      <c r="E279" t="s">
        <v>60</v>
      </c>
      <c r="F279" t="s">
        <v>49</v>
      </c>
      <c r="G279" t="s">
        <v>1126</v>
      </c>
      <c r="H279">
        <v>1447</v>
      </c>
      <c r="I279" t="s">
        <v>51</v>
      </c>
      <c r="J279" t="s">
        <v>68</v>
      </c>
      <c r="K279" t="s">
        <v>64</v>
      </c>
      <c r="L279" t="s">
        <v>56</v>
      </c>
      <c r="M279" t="s">
        <v>54</v>
      </c>
      <c r="N279">
        <v>2</v>
      </c>
      <c r="O279">
        <v>-2</v>
      </c>
      <c r="P279">
        <v>0</v>
      </c>
      <c r="Q279">
        <v>34</v>
      </c>
      <c r="R279">
        <v>0</v>
      </c>
      <c r="T279">
        <v>0</v>
      </c>
      <c r="U279">
        <v>1</v>
      </c>
      <c r="V279">
        <v>401</v>
      </c>
      <c r="W279">
        <v>1</v>
      </c>
      <c r="X279" t="s">
        <v>77</v>
      </c>
      <c r="Y279">
        <v>1</v>
      </c>
      <c r="Z279">
        <v>4</v>
      </c>
      <c r="AA279">
        <v>86</v>
      </c>
      <c r="AB279">
        <v>2</v>
      </c>
      <c r="AC279">
        <v>1</v>
      </c>
      <c r="AD279">
        <v>2</v>
      </c>
      <c r="AE279">
        <v>3294</v>
      </c>
      <c r="AF279">
        <v>3708</v>
      </c>
      <c r="AG279">
        <v>5</v>
      </c>
      <c r="AH279">
        <v>17</v>
      </c>
      <c r="AI279">
        <v>3</v>
      </c>
      <c r="AJ279">
        <v>1</v>
      </c>
      <c r="AK279">
        <v>80</v>
      </c>
      <c r="AL279">
        <v>1</v>
      </c>
      <c r="AM279">
        <v>7</v>
      </c>
      <c r="AN279">
        <v>2</v>
      </c>
      <c r="AO279">
        <v>5</v>
      </c>
      <c r="AP279">
        <v>4</v>
      </c>
      <c r="AQ279">
        <v>0</v>
      </c>
      <c r="AR279">
        <v>2</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46</v>
      </c>
      <c r="D281" t="s">
        <v>59</v>
      </c>
      <c r="E281" t="s">
        <v>60</v>
      </c>
      <c r="F281" t="s">
        <v>72</v>
      </c>
      <c r="G281" t="s">
        <v>1120</v>
      </c>
      <c r="H281">
        <v>1640</v>
      </c>
      <c r="I281" t="s">
        <v>51</v>
      </c>
      <c r="J281" t="s">
        <v>63</v>
      </c>
      <c r="K281" t="s">
        <v>64</v>
      </c>
      <c r="L281" t="s">
        <v>56</v>
      </c>
      <c r="M281" t="s">
        <v>54</v>
      </c>
      <c r="N281">
        <v>2</v>
      </c>
      <c r="O281">
        <v>-2</v>
      </c>
      <c r="P281">
        <v>0</v>
      </c>
      <c r="Q281">
        <v>37</v>
      </c>
      <c r="R281">
        <v>0</v>
      </c>
      <c r="T281">
        <v>0</v>
      </c>
      <c r="U281">
        <v>1</v>
      </c>
      <c r="V281">
        <v>1470</v>
      </c>
      <c r="W281">
        <v>10</v>
      </c>
      <c r="X281" t="s">
        <v>77</v>
      </c>
      <c r="Y281">
        <v>1</v>
      </c>
      <c r="Z281">
        <v>2</v>
      </c>
      <c r="AA281">
        <v>71</v>
      </c>
      <c r="AB281">
        <v>3</v>
      </c>
      <c r="AC281">
        <v>1</v>
      </c>
      <c r="AD281">
        <v>2</v>
      </c>
      <c r="AE281">
        <v>3936</v>
      </c>
      <c r="AF281">
        <v>9953</v>
      </c>
      <c r="AG281">
        <v>1</v>
      </c>
      <c r="AH281">
        <v>11</v>
      </c>
      <c r="AI281">
        <v>3</v>
      </c>
      <c r="AJ281">
        <v>1</v>
      </c>
      <c r="AK281">
        <v>80</v>
      </c>
      <c r="AL281">
        <v>1</v>
      </c>
      <c r="AM281">
        <v>8</v>
      </c>
      <c r="AN281">
        <v>1</v>
      </c>
      <c r="AO281">
        <v>8</v>
      </c>
      <c r="AP281">
        <v>4</v>
      </c>
      <c r="AQ281">
        <v>7</v>
      </c>
      <c r="AR281">
        <v>7</v>
      </c>
    </row>
    <row r="282" spans="1:44" x14ac:dyDescent="0.3">
      <c r="A282" t="s">
        <v>56</v>
      </c>
      <c r="B282" t="s">
        <v>45</v>
      </c>
      <c r="C282" t="s">
        <v>46</v>
      </c>
      <c r="D282" t="s">
        <v>59</v>
      </c>
      <c r="E282" t="s">
        <v>60</v>
      </c>
      <c r="F282" t="s">
        <v>72</v>
      </c>
      <c r="G282" t="s">
        <v>1119</v>
      </c>
      <c r="H282">
        <v>2015</v>
      </c>
      <c r="I282" t="s">
        <v>51</v>
      </c>
      <c r="J282" t="s">
        <v>101</v>
      </c>
      <c r="K282" t="s">
        <v>64</v>
      </c>
      <c r="L282" t="s">
        <v>56</v>
      </c>
      <c r="M282" t="s">
        <v>54</v>
      </c>
      <c r="N282">
        <v>3</v>
      </c>
      <c r="O282">
        <v>-2</v>
      </c>
      <c r="P282">
        <v>0</v>
      </c>
      <c r="Q282">
        <v>38</v>
      </c>
      <c r="R282">
        <v>0</v>
      </c>
      <c r="T282">
        <v>0</v>
      </c>
      <c r="U282">
        <v>1</v>
      </c>
      <c r="V282">
        <v>201</v>
      </c>
      <c r="W282">
        <v>10</v>
      </c>
      <c r="X282" t="s">
        <v>77</v>
      </c>
      <c r="Y282">
        <v>1</v>
      </c>
      <c r="Z282">
        <v>2</v>
      </c>
      <c r="AA282">
        <v>99</v>
      </c>
      <c r="AB282">
        <v>1</v>
      </c>
      <c r="AC282">
        <v>3</v>
      </c>
      <c r="AD282">
        <v>3</v>
      </c>
      <c r="AE282">
        <v>13206</v>
      </c>
      <c r="AF282">
        <v>3376</v>
      </c>
      <c r="AG282">
        <v>3</v>
      </c>
      <c r="AH282">
        <v>12</v>
      </c>
      <c r="AI282">
        <v>3</v>
      </c>
      <c r="AJ282">
        <v>1</v>
      </c>
      <c r="AK282">
        <v>80</v>
      </c>
      <c r="AL282">
        <v>1</v>
      </c>
      <c r="AM282">
        <v>20</v>
      </c>
      <c r="AN282">
        <v>3</v>
      </c>
      <c r="AO282">
        <v>18</v>
      </c>
      <c r="AP282">
        <v>16</v>
      </c>
      <c r="AQ282">
        <v>1</v>
      </c>
      <c r="AR282">
        <v>11</v>
      </c>
    </row>
    <row r="283" spans="1:44" x14ac:dyDescent="0.3">
      <c r="A283" t="s">
        <v>56</v>
      </c>
      <c r="B283" t="s">
        <v>45</v>
      </c>
      <c r="C283" t="s">
        <v>69</v>
      </c>
      <c r="D283" t="s">
        <v>59</v>
      </c>
      <c r="E283" t="s">
        <v>60</v>
      </c>
      <c r="F283" t="s">
        <v>72</v>
      </c>
      <c r="G283" t="s">
        <v>1117</v>
      </c>
      <c r="H283">
        <v>1647</v>
      </c>
      <c r="I283" t="s">
        <v>51</v>
      </c>
      <c r="J283" t="s">
        <v>63</v>
      </c>
      <c r="K283" t="s">
        <v>64</v>
      </c>
      <c r="L283" t="s">
        <v>56</v>
      </c>
      <c r="M283" t="s">
        <v>54</v>
      </c>
      <c r="N283">
        <v>0</v>
      </c>
      <c r="O283">
        <v>-2</v>
      </c>
      <c r="P283">
        <v>0</v>
      </c>
      <c r="Q283">
        <v>27</v>
      </c>
      <c r="R283">
        <v>0</v>
      </c>
      <c r="T283">
        <v>0</v>
      </c>
      <c r="U283">
        <v>1</v>
      </c>
      <c r="V283">
        <v>486</v>
      </c>
      <c r="W283">
        <v>8</v>
      </c>
      <c r="X283" t="s">
        <v>77</v>
      </c>
      <c r="Y283">
        <v>1</v>
      </c>
      <c r="Z283">
        <v>2</v>
      </c>
      <c r="AA283">
        <v>86</v>
      </c>
      <c r="AB283">
        <v>4</v>
      </c>
      <c r="AC283">
        <v>1</v>
      </c>
      <c r="AD283">
        <v>3</v>
      </c>
      <c r="AE283">
        <v>3517</v>
      </c>
      <c r="AF283">
        <v>22490</v>
      </c>
      <c r="AG283">
        <v>7</v>
      </c>
      <c r="AH283">
        <v>17</v>
      </c>
      <c r="AI283">
        <v>3</v>
      </c>
      <c r="AJ283">
        <v>1</v>
      </c>
      <c r="AK283">
        <v>80</v>
      </c>
      <c r="AL283">
        <v>0</v>
      </c>
      <c r="AM283">
        <v>5</v>
      </c>
      <c r="AN283">
        <v>3</v>
      </c>
      <c r="AO283">
        <v>3</v>
      </c>
      <c r="AP283">
        <v>2</v>
      </c>
      <c r="AQ283">
        <v>0</v>
      </c>
      <c r="AR283">
        <v>2</v>
      </c>
    </row>
    <row r="284" spans="1:44" x14ac:dyDescent="0.3">
      <c r="A284" t="s">
        <v>56</v>
      </c>
      <c r="B284" t="s">
        <v>45</v>
      </c>
      <c r="C284" t="s">
        <v>69</v>
      </c>
      <c r="D284" t="s">
        <v>59</v>
      </c>
      <c r="E284" t="s">
        <v>60</v>
      </c>
      <c r="F284" t="s">
        <v>49</v>
      </c>
      <c r="G284" t="s">
        <v>1116</v>
      </c>
      <c r="H284">
        <v>1701</v>
      </c>
      <c r="I284" t="s">
        <v>51</v>
      </c>
      <c r="J284" t="s">
        <v>63</v>
      </c>
      <c r="K284" t="s">
        <v>64</v>
      </c>
      <c r="L284" t="s">
        <v>56</v>
      </c>
      <c r="M284" t="s">
        <v>54</v>
      </c>
      <c r="N284">
        <v>3</v>
      </c>
      <c r="O284">
        <v>-2</v>
      </c>
      <c r="P284">
        <v>0</v>
      </c>
      <c r="Q284">
        <v>34</v>
      </c>
      <c r="R284">
        <v>0</v>
      </c>
      <c r="T284">
        <v>0</v>
      </c>
      <c r="U284">
        <v>1</v>
      </c>
      <c r="V284">
        <v>678</v>
      </c>
      <c r="W284">
        <v>19</v>
      </c>
      <c r="X284" t="s">
        <v>77</v>
      </c>
      <c r="Y284">
        <v>1</v>
      </c>
      <c r="Z284">
        <v>2</v>
      </c>
      <c r="AA284">
        <v>35</v>
      </c>
      <c r="AB284">
        <v>2</v>
      </c>
      <c r="AC284">
        <v>1</v>
      </c>
      <c r="AD284">
        <v>4</v>
      </c>
      <c r="AE284">
        <v>2929</v>
      </c>
      <c r="AF284">
        <v>20338</v>
      </c>
      <c r="AG284">
        <v>1</v>
      </c>
      <c r="AH284">
        <v>12</v>
      </c>
      <c r="AI284">
        <v>3</v>
      </c>
      <c r="AJ284">
        <v>2</v>
      </c>
      <c r="AK284">
        <v>80</v>
      </c>
      <c r="AL284">
        <v>0</v>
      </c>
      <c r="AM284">
        <v>10</v>
      </c>
      <c r="AN284">
        <v>3</v>
      </c>
      <c r="AO284">
        <v>10</v>
      </c>
      <c r="AP284">
        <v>9</v>
      </c>
      <c r="AQ284">
        <v>8</v>
      </c>
      <c r="AR284">
        <v>7</v>
      </c>
    </row>
    <row r="285" spans="1:44" x14ac:dyDescent="0.3">
      <c r="A285" t="s">
        <v>56</v>
      </c>
      <c r="B285" t="s">
        <v>45</v>
      </c>
      <c r="C285" t="s">
        <v>58</v>
      </c>
      <c r="D285" t="s">
        <v>59</v>
      </c>
      <c r="E285" t="s">
        <v>60</v>
      </c>
      <c r="F285" t="s">
        <v>113</v>
      </c>
      <c r="G285" t="s">
        <v>1115</v>
      </c>
      <c r="H285">
        <v>1786</v>
      </c>
      <c r="I285" t="s">
        <v>51</v>
      </c>
      <c r="J285" t="s">
        <v>95</v>
      </c>
      <c r="K285" t="s">
        <v>64</v>
      </c>
      <c r="L285" t="s">
        <v>56</v>
      </c>
      <c r="M285" t="s">
        <v>54</v>
      </c>
      <c r="N285">
        <v>2</v>
      </c>
      <c r="O285">
        <v>-2</v>
      </c>
      <c r="P285">
        <v>0</v>
      </c>
      <c r="Q285">
        <v>51</v>
      </c>
      <c r="R285">
        <v>0</v>
      </c>
      <c r="T285">
        <v>0</v>
      </c>
      <c r="U285">
        <v>1</v>
      </c>
      <c r="V285">
        <v>942</v>
      </c>
      <c r="W285">
        <v>3</v>
      </c>
      <c r="X285" t="s">
        <v>77</v>
      </c>
      <c r="Y285">
        <v>1</v>
      </c>
      <c r="Z285">
        <v>4</v>
      </c>
      <c r="AA285">
        <v>53</v>
      </c>
      <c r="AB285">
        <v>3</v>
      </c>
      <c r="AC285">
        <v>3</v>
      </c>
      <c r="AD285">
        <v>4</v>
      </c>
      <c r="AE285">
        <v>13116</v>
      </c>
      <c r="AF285">
        <v>22984</v>
      </c>
      <c r="AG285">
        <v>2</v>
      </c>
      <c r="AH285">
        <v>11</v>
      </c>
      <c r="AI285">
        <v>3</v>
      </c>
      <c r="AJ285">
        <v>4</v>
      </c>
      <c r="AK285">
        <v>80</v>
      </c>
      <c r="AL285">
        <v>0</v>
      </c>
      <c r="AM285">
        <v>15</v>
      </c>
      <c r="AN285">
        <v>3</v>
      </c>
      <c r="AO285">
        <v>2</v>
      </c>
      <c r="AP285">
        <v>2</v>
      </c>
      <c r="AQ285">
        <v>2</v>
      </c>
      <c r="AR285">
        <v>2</v>
      </c>
    </row>
    <row r="286" spans="1:44" x14ac:dyDescent="0.3">
      <c r="A286" t="s">
        <v>56</v>
      </c>
      <c r="B286" t="s">
        <v>45</v>
      </c>
      <c r="C286" t="s">
        <v>46</v>
      </c>
      <c r="D286" t="s">
        <v>59</v>
      </c>
      <c r="E286" t="s">
        <v>60</v>
      </c>
      <c r="F286" t="s">
        <v>72</v>
      </c>
      <c r="G286" t="s">
        <v>1114</v>
      </c>
      <c r="H286">
        <v>1866</v>
      </c>
      <c r="I286" t="s">
        <v>51</v>
      </c>
      <c r="J286" t="s">
        <v>95</v>
      </c>
      <c r="K286" t="s">
        <v>64</v>
      </c>
      <c r="L286" t="s">
        <v>56</v>
      </c>
      <c r="M286" t="s">
        <v>54</v>
      </c>
      <c r="N286">
        <v>2</v>
      </c>
      <c r="O286">
        <v>-2</v>
      </c>
      <c r="P286">
        <v>0</v>
      </c>
      <c r="Q286">
        <v>43</v>
      </c>
      <c r="R286">
        <v>0</v>
      </c>
      <c r="T286">
        <v>0</v>
      </c>
      <c r="U286">
        <v>1</v>
      </c>
      <c r="V286">
        <v>823</v>
      </c>
      <c r="W286">
        <v>6</v>
      </c>
      <c r="X286" t="s">
        <v>77</v>
      </c>
      <c r="Y286">
        <v>1</v>
      </c>
      <c r="Z286">
        <v>1</v>
      </c>
      <c r="AA286">
        <v>81</v>
      </c>
      <c r="AB286">
        <v>2</v>
      </c>
      <c r="AC286">
        <v>5</v>
      </c>
      <c r="AD286">
        <v>3</v>
      </c>
      <c r="AE286">
        <v>19392</v>
      </c>
      <c r="AF286">
        <v>22539</v>
      </c>
      <c r="AG286">
        <v>7</v>
      </c>
      <c r="AH286">
        <v>13</v>
      </c>
      <c r="AI286">
        <v>3</v>
      </c>
      <c r="AJ286">
        <v>4</v>
      </c>
      <c r="AK286">
        <v>80</v>
      </c>
      <c r="AL286">
        <v>0</v>
      </c>
      <c r="AM286">
        <v>21</v>
      </c>
      <c r="AN286">
        <v>3</v>
      </c>
      <c r="AO286">
        <v>16</v>
      </c>
      <c r="AP286">
        <v>12</v>
      </c>
      <c r="AQ286">
        <v>6</v>
      </c>
      <c r="AR286">
        <v>14</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69</v>
      </c>
      <c r="D289" t="s">
        <v>59</v>
      </c>
      <c r="E289" t="s">
        <v>60</v>
      </c>
      <c r="F289" t="s">
        <v>49</v>
      </c>
      <c r="G289" t="s">
        <v>1110</v>
      </c>
      <c r="H289">
        <v>1658</v>
      </c>
      <c r="I289" t="s">
        <v>51</v>
      </c>
      <c r="J289" t="s">
        <v>63</v>
      </c>
      <c r="K289" t="s">
        <v>79</v>
      </c>
      <c r="L289" t="s">
        <v>56</v>
      </c>
      <c r="M289" t="s">
        <v>54</v>
      </c>
      <c r="N289">
        <v>2</v>
      </c>
      <c r="O289">
        <v>-2</v>
      </c>
      <c r="P289">
        <v>0</v>
      </c>
      <c r="Q289">
        <v>34</v>
      </c>
      <c r="R289">
        <v>0</v>
      </c>
      <c r="T289">
        <v>0</v>
      </c>
      <c r="U289">
        <v>1</v>
      </c>
      <c r="V289">
        <v>1130</v>
      </c>
      <c r="W289">
        <v>3</v>
      </c>
      <c r="X289" t="s">
        <v>77</v>
      </c>
      <c r="Y289">
        <v>1</v>
      </c>
      <c r="Z289">
        <v>4</v>
      </c>
      <c r="AA289">
        <v>66</v>
      </c>
      <c r="AB289">
        <v>3</v>
      </c>
      <c r="AC289">
        <v>2</v>
      </c>
      <c r="AD289">
        <v>2</v>
      </c>
      <c r="AE289">
        <v>5433</v>
      </c>
      <c r="AF289">
        <v>19332</v>
      </c>
      <c r="AG289">
        <v>1</v>
      </c>
      <c r="AH289">
        <v>12</v>
      </c>
      <c r="AI289">
        <v>3</v>
      </c>
      <c r="AJ289">
        <v>3</v>
      </c>
      <c r="AK289">
        <v>80</v>
      </c>
      <c r="AL289">
        <v>1</v>
      </c>
      <c r="AM289">
        <v>11</v>
      </c>
      <c r="AN289">
        <v>3</v>
      </c>
      <c r="AO289">
        <v>11</v>
      </c>
      <c r="AP289">
        <v>8</v>
      </c>
      <c r="AQ289">
        <v>7</v>
      </c>
      <c r="AR289">
        <v>9</v>
      </c>
    </row>
    <row r="290" spans="1:44" x14ac:dyDescent="0.3">
      <c r="A290" t="s">
        <v>56</v>
      </c>
      <c r="B290" t="s">
        <v>45</v>
      </c>
      <c r="C290" t="s">
        <v>69</v>
      </c>
      <c r="D290" t="s">
        <v>59</v>
      </c>
      <c r="E290" t="s">
        <v>60</v>
      </c>
      <c r="F290" t="s">
        <v>113</v>
      </c>
      <c r="G290" t="s">
        <v>1109</v>
      </c>
      <c r="H290">
        <v>1762</v>
      </c>
      <c r="I290" t="s">
        <v>51</v>
      </c>
      <c r="J290" t="s">
        <v>63</v>
      </c>
      <c r="K290" t="s">
        <v>79</v>
      </c>
      <c r="L290" t="s">
        <v>56</v>
      </c>
      <c r="M290" t="s">
        <v>54</v>
      </c>
      <c r="N290">
        <v>2</v>
      </c>
      <c r="O290">
        <v>-2</v>
      </c>
      <c r="P290">
        <v>0</v>
      </c>
      <c r="Q290">
        <v>29</v>
      </c>
      <c r="R290">
        <v>0</v>
      </c>
      <c r="T290">
        <v>0</v>
      </c>
      <c r="U290">
        <v>1</v>
      </c>
      <c r="V290">
        <v>590</v>
      </c>
      <c r="W290">
        <v>4</v>
      </c>
      <c r="X290" t="s">
        <v>77</v>
      </c>
      <c r="Y290">
        <v>1</v>
      </c>
      <c r="Z290">
        <v>4</v>
      </c>
      <c r="AA290">
        <v>91</v>
      </c>
      <c r="AB290">
        <v>2</v>
      </c>
      <c r="AC290">
        <v>1</v>
      </c>
      <c r="AD290">
        <v>4</v>
      </c>
      <c r="AE290">
        <v>2109</v>
      </c>
      <c r="AF290">
        <v>10007</v>
      </c>
      <c r="AG290">
        <v>1</v>
      </c>
      <c r="AH290">
        <v>13</v>
      </c>
      <c r="AI290">
        <v>3</v>
      </c>
      <c r="AJ290">
        <v>3</v>
      </c>
      <c r="AK290">
        <v>80</v>
      </c>
      <c r="AL290">
        <v>1</v>
      </c>
      <c r="AM290">
        <v>1</v>
      </c>
      <c r="AN290">
        <v>3</v>
      </c>
      <c r="AO290">
        <v>1</v>
      </c>
      <c r="AP290">
        <v>0</v>
      </c>
      <c r="AQ290">
        <v>0</v>
      </c>
      <c r="AR290">
        <v>0</v>
      </c>
    </row>
    <row r="291" spans="1:44" x14ac:dyDescent="0.3">
      <c r="A291" t="s">
        <v>56</v>
      </c>
      <c r="B291" t="s">
        <v>45</v>
      </c>
      <c r="C291" t="s">
        <v>46</v>
      </c>
      <c r="D291" t="s">
        <v>59</v>
      </c>
      <c r="E291" t="s">
        <v>60</v>
      </c>
      <c r="F291" t="s">
        <v>49</v>
      </c>
      <c r="G291" t="s">
        <v>1108</v>
      </c>
      <c r="H291">
        <v>1822</v>
      </c>
      <c r="I291" t="s">
        <v>51</v>
      </c>
      <c r="J291" t="s">
        <v>83</v>
      </c>
      <c r="K291" t="s">
        <v>79</v>
      </c>
      <c r="L291" t="s">
        <v>56</v>
      </c>
      <c r="M291" t="s">
        <v>54</v>
      </c>
      <c r="N291">
        <v>3</v>
      </c>
      <c r="O291">
        <v>-2</v>
      </c>
      <c r="P291">
        <v>0</v>
      </c>
      <c r="Q291">
        <v>40</v>
      </c>
      <c r="R291">
        <v>0</v>
      </c>
      <c r="T291">
        <v>0</v>
      </c>
      <c r="U291">
        <v>1</v>
      </c>
      <c r="V291">
        <v>1194</v>
      </c>
      <c r="W291">
        <v>1</v>
      </c>
      <c r="X291" t="s">
        <v>77</v>
      </c>
      <c r="Y291">
        <v>1</v>
      </c>
      <c r="Z291">
        <v>3</v>
      </c>
      <c r="AA291">
        <v>52</v>
      </c>
      <c r="AB291">
        <v>3</v>
      </c>
      <c r="AC291">
        <v>2</v>
      </c>
      <c r="AD291">
        <v>4</v>
      </c>
      <c r="AE291">
        <v>6513</v>
      </c>
      <c r="AF291">
        <v>9060</v>
      </c>
      <c r="AG291">
        <v>4</v>
      </c>
      <c r="AH291">
        <v>17</v>
      </c>
      <c r="AI291">
        <v>3</v>
      </c>
      <c r="AJ291">
        <v>4</v>
      </c>
      <c r="AK291">
        <v>80</v>
      </c>
      <c r="AL291">
        <v>1</v>
      </c>
      <c r="AM291">
        <v>12</v>
      </c>
      <c r="AN291">
        <v>3</v>
      </c>
      <c r="AO291">
        <v>5</v>
      </c>
      <c r="AP291">
        <v>3</v>
      </c>
      <c r="AQ291">
        <v>0</v>
      </c>
      <c r="AR291">
        <v>3</v>
      </c>
    </row>
    <row r="292" spans="1:44" x14ac:dyDescent="0.3">
      <c r="A292" t="s">
        <v>56</v>
      </c>
      <c r="B292" t="s">
        <v>45</v>
      </c>
      <c r="C292" t="s">
        <v>46</v>
      </c>
      <c r="D292" t="s">
        <v>59</v>
      </c>
      <c r="E292" t="s">
        <v>60</v>
      </c>
      <c r="F292" t="s">
        <v>49</v>
      </c>
      <c r="G292" t="s">
        <v>1107</v>
      </c>
      <c r="H292">
        <v>1829</v>
      </c>
      <c r="I292" t="s">
        <v>51</v>
      </c>
      <c r="J292" t="s">
        <v>83</v>
      </c>
      <c r="K292" t="s">
        <v>79</v>
      </c>
      <c r="L292" t="s">
        <v>56</v>
      </c>
      <c r="M292" t="s">
        <v>54</v>
      </c>
      <c r="N292">
        <v>3</v>
      </c>
      <c r="O292">
        <v>-2</v>
      </c>
      <c r="P292">
        <v>0</v>
      </c>
      <c r="Q292">
        <v>40</v>
      </c>
      <c r="R292">
        <v>0</v>
      </c>
      <c r="T292">
        <v>0</v>
      </c>
      <c r="U292">
        <v>1</v>
      </c>
      <c r="V292">
        <v>750</v>
      </c>
      <c r="W292">
        <v>12</v>
      </c>
      <c r="X292" t="s">
        <v>77</v>
      </c>
      <c r="Y292">
        <v>1</v>
      </c>
      <c r="Z292">
        <v>2</v>
      </c>
      <c r="AA292">
        <v>47</v>
      </c>
      <c r="AB292">
        <v>3</v>
      </c>
      <c r="AC292">
        <v>2</v>
      </c>
      <c r="AD292">
        <v>3</v>
      </c>
      <c r="AE292">
        <v>4448</v>
      </c>
      <c r="AF292">
        <v>10748</v>
      </c>
      <c r="AG292">
        <v>2</v>
      </c>
      <c r="AH292">
        <v>12</v>
      </c>
      <c r="AI292">
        <v>3</v>
      </c>
      <c r="AJ292">
        <v>2</v>
      </c>
      <c r="AK292">
        <v>80</v>
      </c>
      <c r="AL292">
        <v>1</v>
      </c>
      <c r="AM292">
        <v>15</v>
      </c>
      <c r="AN292">
        <v>3</v>
      </c>
      <c r="AO292">
        <v>7</v>
      </c>
      <c r="AP292">
        <v>4</v>
      </c>
      <c r="AQ292">
        <v>7</v>
      </c>
      <c r="AR292">
        <v>7</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56</v>
      </c>
      <c r="B295" t="s">
        <v>45</v>
      </c>
      <c r="C295" t="s">
        <v>69</v>
      </c>
      <c r="D295" t="s">
        <v>59</v>
      </c>
      <c r="E295" t="s">
        <v>60</v>
      </c>
      <c r="F295" t="s">
        <v>72</v>
      </c>
      <c r="G295" t="s">
        <v>1106</v>
      </c>
      <c r="H295">
        <v>1916</v>
      </c>
      <c r="I295" t="s">
        <v>51</v>
      </c>
      <c r="J295" t="s">
        <v>68</v>
      </c>
      <c r="K295" t="s">
        <v>79</v>
      </c>
      <c r="L295" t="s">
        <v>56</v>
      </c>
      <c r="M295" t="s">
        <v>54</v>
      </c>
      <c r="N295">
        <v>0</v>
      </c>
      <c r="O295">
        <v>-2</v>
      </c>
      <c r="P295">
        <v>0</v>
      </c>
      <c r="Q295">
        <v>31</v>
      </c>
      <c r="R295">
        <v>0</v>
      </c>
      <c r="T295">
        <v>0</v>
      </c>
      <c r="U295">
        <v>1</v>
      </c>
      <c r="V295">
        <v>471</v>
      </c>
      <c r="W295">
        <v>4</v>
      </c>
      <c r="X295" t="s">
        <v>77</v>
      </c>
      <c r="Y295">
        <v>1</v>
      </c>
      <c r="Z295">
        <v>1</v>
      </c>
      <c r="AA295">
        <v>62</v>
      </c>
      <c r="AB295">
        <v>4</v>
      </c>
      <c r="AC295">
        <v>1</v>
      </c>
      <c r="AD295">
        <v>3</v>
      </c>
      <c r="AE295">
        <v>3978</v>
      </c>
      <c r="AF295">
        <v>16031</v>
      </c>
      <c r="AG295">
        <v>8</v>
      </c>
      <c r="AH295">
        <v>12</v>
      </c>
      <c r="AI295">
        <v>3</v>
      </c>
      <c r="AJ295">
        <v>2</v>
      </c>
      <c r="AK295">
        <v>80</v>
      </c>
      <c r="AL295">
        <v>1</v>
      </c>
      <c r="AM295">
        <v>4</v>
      </c>
      <c r="AN295">
        <v>2</v>
      </c>
      <c r="AO295">
        <v>2</v>
      </c>
      <c r="AP295">
        <v>2</v>
      </c>
      <c r="AQ295">
        <v>2</v>
      </c>
      <c r="AR295">
        <v>2</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45</v>
      </c>
      <c r="C300" t="s">
        <v>69</v>
      </c>
      <c r="D300" t="s">
        <v>59</v>
      </c>
      <c r="E300" t="s">
        <v>161</v>
      </c>
      <c r="F300" t="s">
        <v>163</v>
      </c>
      <c r="G300" t="s">
        <v>1103</v>
      </c>
      <c r="H300">
        <v>1987</v>
      </c>
      <c r="I300" t="s">
        <v>51</v>
      </c>
      <c r="J300" t="s">
        <v>163</v>
      </c>
      <c r="K300" t="s">
        <v>64</v>
      </c>
      <c r="L300" t="s">
        <v>56</v>
      </c>
      <c r="M300" t="s">
        <v>54</v>
      </c>
      <c r="N300">
        <v>3</v>
      </c>
      <c r="O300">
        <v>-2</v>
      </c>
      <c r="P300">
        <v>0</v>
      </c>
      <c r="Q300">
        <v>25</v>
      </c>
      <c r="R300">
        <v>0</v>
      </c>
      <c r="T300">
        <v>0</v>
      </c>
      <c r="U300">
        <v>1</v>
      </c>
      <c r="V300">
        <v>309</v>
      </c>
      <c r="W300">
        <v>2</v>
      </c>
      <c r="X300" t="s">
        <v>77</v>
      </c>
      <c r="Y300">
        <v>1</v>
      </c>
      <c r="Z300">
        <v>3</v>
      </c>
      <c r="AA300">
        <v>82</v>
      </c>
      <c r="AB300">
        <v>3</v>
      </c>
      <c r="AC300">
        <v>1</v>
      </c>
      <c r="AD300">
        <v>2</v>
      </c>
      <c r="AE300">
        <v>2187</v>
      </c>
      <c r="AF300">
        <v>19655</v>
      </c>
      <c r="AG300">
        <v>4</v>
      </c>
      <c r="AH300">
        <v>14</v>
      </c>
      <c r="AI300">
        <v>3</v>
      </c>
      <c r="AJ300">
        <v>3</v>
      </c>
      <c r="AK300">
        <v>80</v>
      </c>
      <c r="AL300">
        <v>0</v>
      </c>
      <c r="AM300">
        <v>6</v>
      </c>
      <c r="AN300">
        <v>3</v>
      </c>
      <c r="AO300">
        <v>2</v>
      </c>
      <c r="AP300">
        <v>0</v>
      </c>
      <c r="AQ300">
        <v>1</v>
      </c>
      <c r="AR300">
        <v>2</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57</v>
      </c>
      <c r="C302" t="s">
        <v>46</v>
      </c>
      <c r="D302" t="s">
        <v>59</v>
      </c>
      <c r="E302" t="s">
        <v>60</v>
      </c>
      <c r="F302" t="s">
        <v>72</v>
      </c>
      <c r="G302" t="s">
        <v>1098</v>
      </c>
      <c r="H302">
        <v>1633</v>
      </c>
      <c r="I302" t="s">
        <v>51</v>
      </c>
      <c r="J302" t="s">
        <v>81</v>
      </c>
      <c r="K302" t="s">
        <v>53</v>
      </c>
      <c r="L302" t="s">
        <v>56</v>
      </c>
      <c r="M302" t="s">
        <v>54</v>
      </c>
      <c r="N302">
        <v>2</v>
      </c>
      <c r="O302">
        <v>-2</v>
      </c>
      <c r="P302">
        <v>0</v>
      </c>
      <c r="Q302">
        <v>39</v>
      </c>
      <c r="R302">
        <v>0</v>
      </c>
      <c r="T302">
        <v>0</v>
      </c>
      <c r="U302">
        <v>1</v>
      </c>
      <c r="V302">
        <v>711</v>
      </c>
      <c r="W302">
        <v>4</v>
      </c>
      <c r="X302" t="s">
        <v>77</v>
      </c>
      <c r="Y302">
        <v>1</v>
      </c>
      <c r="Z302">
        <v>1</v>
      </c>
      <c r="AA302">
        <v>81</v>
      </c>
      <c r="AB302">
        <v>3</v>
      </c>
      <c r="AC302">
        <v>2</v>
      </c>
      <c r="AD302">
        <v>3</v>
      </c>
      <c r="AE302">
        <v>5042</v>
      </c>
      <c r="AF302">
        <v>3140</v>
      </c>
      <c r="AG302">
        <v>0</v>
      </c>
      <c r="AH302">
        <v>13</v>
      </c>
      <c r="AI302">
        <v>3</v>
      </c>
      <c r="AJ302">
        <v>4</v>
      </c>
      <c r="AK302">
        <v>80</v>
      </c>
      <c r="AL302">
        <v>0</v>
      </c>
      <c r="AM302">
        <v>10</v>
      </c>
      <c r="AN302">
        <v>1</v>
      </c>
      <c r="AO302">
        <v>9</v>
      </c>
      <c r="AP302">
        <v>2</v>
      </c>
      <c r="AQ302">
        <v>3</v>
      </c>
      <c r="AR302">
        <v>8</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57</v>
      </c>
      <c r="C304" t="s">
        <v>46</v>
      </c>
      <c r="D304" t="s">
        <v>59</v>
      </c>
      <c r="E304" t="s">
        <v>60</v>
      </c>
      <c r="F304" t="s">
        <v>113</v>
      </c>
      <c r="G304" t="s">
        <v>1096</v>
      </c>
      <c r="H304">
        <v>1985</v>
      </c>
      <c r="I304" t="s">
        <v>51</v>
      </c>
      <c r="J304" t="s">
        <v>68</v>
      </c>
      <c r="K304" t="s">
        <v>64</v>
      </c>
      <c r="L304" t="s">
        <v>56</v>
      </c>
      <c r="M304" t="s">
        <v>54</v>
      </c>
      <c r="N304">
        <v>2</v>
      </c>
      <c r="O304">
        <v>-2</v>
      </c>
      <c r="P304">
        <v>0</v>
      </c>
      <c r="Q304">
        <v>40</v>
      </c>
      <c r="R304">
        <v>0</v>
      </c>
      <c r="T304">
        <v>0</v>
      </c>
      <c r="U304">
        <v>1</v>
      </c>
      <c r="V304">
        <v>692</v>
      </c>
      <c r="W304">
        <v>11</v>
      </c>
      <c r="X304" t="s">
        <v>77</v>
      </c>
      <c r="Y304">
        <v>1</v>
      </c>
      <c r="Z304">
        <v>4</v>
      </c>
      <c r="AA304">
        <v>73</v>
      </c>
      <c r="AB304">
        <v>3</v>
      </c>
      <c r="AC304">
        <v>2</v>
      </c>
      <c r="AD304">
        <v>4</v>
      </c>
      <c r="AE304">
        <v>6323</v>
      </c>
      <c r="AF304">
        <v>26849</v>
      </c>
      <c r="AG304">
        <v>1</v>
      </c>
      <c r="AH304">
        <v>11</v>
      </c>
      <c r="AI304">
        <v>3</v>
      </c>
      <c r="AJ304">
        <v>1</v>
      </c>
      <c r="AK304">
        <v>80</v>
      </c>
      <c r="AL304">
        <v>1</v>
      </c>
      <c r="AM304">
        <v>10</v>
      </c>
      <c r="AN304">
        <v>4</v>
      </c>
      <c r="AO304">
        <v>10</v>
      </c>
      <c r="AP304">
        <v>9</v>
      </c>
      <c r="AQ304">
        <v>9</v>
      </c>
      <c r="AR304">
        <v>4</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57</v>
      </c>
      <c r="C307" t="s">
        <v>69</v>
      </c>
      <c r="D307" t="s">
        <v>59</v>
      </c>
      <c r="E307" t="s">
        <v>60</v>
      </c>
      <c r="F307" t="s">
        <v>49</v>
      </c>
      <c r="G307" t="s">
        <v>1095</v>
      </c>
      <c r="H307">
        <v>1870</v>
      </c>
      <c r="I307" t="s">
        <v>51</v>
      </c>
      <c r="J307" t="s">
        <v>63</v>
      </c>
      <c r="K307" t="s">
        <v>64</v>
      </c>
      <c r="L307" t="s">
        <v>56</v>
      </c>
      <c r="M307" t="s">
        <v>54</v>
      </c>
      <c r="N307">
        <v>2</v>
      </c>
      <c r="O307">
        <v>-2</v>
      </c>
      <c r="P307">
        <v>0</v>
      </c>
      <c r="Q307">
        <v>27</v>
      </c>
      <c r="R307">
        <v>0</v>
      </c>
      <c r="T307">
        <v>0</v>
      </c>
      <c r="U307">
        <v>1</v>
      </c>
      <c r="V307">
        <v>1131</v>
      </c>
      <c r="W307">
        <v>15</v>
      </c>
      <c r="X307" t="s">
        <v>77</v>
      </c>
      <c r="Y307">
        <v>1</v>
      </c>
      <c r="Z307">
        <v>4</v>
      </c>
      <c r="AA307">
        <v>77</v>
      </c>
      <c r="AB307">
        <v>2</v>
      </c>
      <c r="AC307">
        <v>1</v>
      </c>
      <c r="AD307">
        <v>3</v>
      </c>
      <c r="AE307">
        <v>4774</v>
      </c>
      <c r="AF307">
        <v>23844</v>
      </c>
      <c r="AG307">
        <v>0</v>
      </c>
      <c r="AH307">
        <v>19</v>
      </c>
      <c r="AI307">
        <v>3</v>
      </c>
      <c r="AJ307">
        <v>4</v>
      </c>
      <c r="AK307">
        <v>80</v>
      </c>
      <c r="AL307">
        <v>1</v>
      </c>
      <c r="AM307">
        <v>8</v>
      </c>
      <c r="AN307">
        <v>2</v>
      </c>
      <c r="AO307">
        <v>7</v>
      </c>
      <c r="AP307">
        <v>6</v>
      </c>
      <c r="AQ307">
        <v>7</v>
      </c>
      <c r="AR307">
        <v>3</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57</v>
      </c>
      <c r="C309" t="s">
        <v>58</v>
      </c>
      <c r="D309" t="s">
        <v>59</v>
      </c>
      <c r="E309" t="s">
        <v>60</v>
      </c>
      <c r="F309" t="s">
        <v>72</v>
      </c>
      <c r="G309" t="s">
        <v>1092</v>
      </c>
      <c r="H309">
        <v>1900</v>
      </c>
      <c r="I309" t="s">
        <v>51</v>
      </c>
      <c r="J309" t="s">
        <v>95</v>
      </c>
      <c r="K309" t="s">
        <v>79</v>
      </c>
      <c r="L309" t="s">
        <v>56</v>
      </c>
      <c r="M309" t="s">
        <v>54</v>
      </c>
      <c r="N309">
        <v>3</v>
      </c>
      <c r="O309">
        <v>-2</v>
      </c>
      <c r="P309">
        <v>0</v>
      </c>
      <c r="Q309">
        <v>48</v>
      </c>
      <c r="R309">
        <v>0</v>
      </c>
      <c r="T309">
        <v>0</v>
      </c>
      <c r="U309">
        <v>1</v>
      </c>
      <c r="V309">
        <v>117</v>
      </c>
      <c r="W309">
        <v>22</v>
      </c>
      <c r="X309" t="s">
        <v>77</v>
      </c>
      <c r="Y309">
        <v>1</v>
      </c>
      <c r="Z309">
        <v>4</v>
      </c>
      <c r="AA309">
        <v>58</v>
      </c>
      <c r="AB309">
        <v>3</v>
      </c>
      <c r="AC309">
        <v>4</v>
      </c>
      <c r="AD309">
        <v>4</v>
      </c>
      <c r="AE309">
        <v>17174</v>
      </c>
      <c r="AF309">
        <v>2437</v>
      </c>
      <c r="AG309">
        <v>3</v>
      </c>
      <c r="AH309">
        <v>11</v>
      </c>
      <c r="AI309">
        <v>3</v>
      </c>
      <c r="AJ309">
        <v>2</v>
      </c>
      <c r="AK309">
        <v>80</v>
      </c>
      <c r="AL309">
        <v>1</v>
      </c>
      <c r="AM309">
        <v>24</v>
      </c>
      <c r="AN309">
        <v>3</v>
      </c>
      <c r="AO309">
        <v>22</v>
      </c>
      <c r="AP309">
        <v>17</v>
      </c>
      <c r="AQ309">
        <v>4</v>
      </c>
      <c r="AR309">
        <v>7</v>
      </c>
    </row>
    <row r="310" spans="1:44" x14ac:dyDescent="0.3">
      <c r="A310" t="s">
        <v>56</v>
      </c>
      <c r="B310" t="s">
        <v>91</v>
      </c>
      <c r="C310" t="s">
        <v>69</v>
      </c>
      <c r="D310" t="s">
        <v>59</v>
      </c>
      <c r="E310" t="s">
        <v>48</v>
      </c>
      <c r="F310" t="s">
        <v>106</v>
      </c>
      <c r="G310" t="s">
        <v>1091</v>
      </c>
      <c r="H310">
        <v>1756</v>
      </c>
      <c r="I310" t="s">
        <v>51</v>
      </c>
      <c r="J310" t="s">
        <v>52</v>
      </c>
      <c r="K310" t="s">
        <v>53</v>
      </c>
      <c r="L310" t="s">
        <v>56</v>
      </c>
      <c r="M310" t="s">
        <v>54</v>
      </c>
      <c r="N310">
        <v>2</v>
      </c>
      <c r="O310">
        <v>-2</v>
      </c>
      <c r="P310">
        <v>0</v>
      </c>
      <c r="Q310">
        <v>33</v>
      </c>
      <c r="R310">
        <v>0</v>
      </c>
      <c r="T310">
        <v>0</v>
      </c>
      <c r="U310">
        <v>1</v>
      </c>
      <c r="V310">
        <v>1283</v>
      </c>
      <c r="W310">
        <v>2</v>
      </c>
      <c r="X310" t="s">
        <v>77</v>
      </c>
      <c r="Y310">
        <v>1</v>
      </c>
      <c r="Z310">
        <v>4</v>
      </c>
      <c r="AA310">
        <v>62</v>
      </c>
      <c r="AB310">
        <v>3</v>
      </c>
      <c r="AC310">
        <v>2</v>
      </c>
      <c r="AD310">
        <v>2</v>
      </c>
      <c r="AE310">
        <v>5147</v>
      </c>
      <c r="AF310">
        <v>10697</v>
      </c>
      <c r="AG310">
        <v>8</v>
      </c>
      <c r="AH310">
        <v>15</v>
      </c>
      <c r="AI310">
        <v>3</v>
      </c>
      <c r="AJ310">
        <v>4</v>
      </c>
      <c r="AK310">
        <v>80</v>
      </c>
      <c r="AL310">
        <v>0</v>
      </c>
      <c r="AM310">
        <v>13</v>
      </c>
      <c r="AN310">
        <v>2</v>
      </c>
      <c r="AO310">
        <v>11</v>
      </c>
      <c r="AP310">
        <v>7</v>
      </c>
      <c r="AQ310">
        <v>1</v>
      </c>
      <c r="AR310">
        <v>7</v>
      </c>
    </row>
    <row r="311" spans="1:44" x14ac:dyDescent="0.3">
      <c r="A311" t="s">
        <v>56</v>
      </c>
      <c r="B311" t="s">
        <v>91</v>
      </c>
      <c r="C311" t="s">
        <v>92</v>
      </c>
      <c r="D311" t="s">
        <v>59</v>
      </c>
      <c r="E311" t="s">
        <v>60</v>
      </c>
      <c r="F311" t="s">
        <v>72</v>
      </c>
      <c r="G311" t="s">
        <v>1088</v>
      </c>
      <c r="H311">
        <v>1839</v>
      </c>
      <c r="I311" t="s">
        <v>51</v>
      </c>
      <c r="J311" t="s">
        <v>63</v>
      </c>
      <c r="K311" t="s">
        <v>53</v>
      </c>
      <c r="L311" t="s">
        <v>56</v>
      </c>
      <c r="M311" t="s">
        <v>54</v>
      </c>
      <c r="N311">
        <v>4</v>
      </c>
      <c r="O311">
        <v>-2</v>
      </c>
      <c r="P311">
        <v>0</v>
      </c>
      <c r="Q311">
        <v>18</v>
      </c>
      <c r="R311">
        <v>0</v>
      </c>
      <c r="T311">
        <v>0</v>
      </c>
      <c r="U311">
        <v>1</v>
      </c>
      <c r="V311">
        <v>1431</v>
      </c>
      <c r="W311">
        <v>14</v>
      </c>
      <c r="X311" t="s">
        <v>77</v>
      </c>
      <c r="Y311">
        <v>1</v>
      </c>
      <c r="Z311">
        <v>2</v>
      </c>
      <c r="AA311">
        <v>33</v>
      </c>
      <c r="AB311">
        <v>3</v>
      </c>
      <c r="AC311">
        <v>1</v>
      </c>
      <c r="AD311">
        <v>3</v>
      </c>
      <c r="AE311">
        <v>1514</v>
      </c>
      <c r="AF311">
        <v>8018</v>
      </c>
      <c r="AG311">
        <v>1</v>
      </c>
      <c r="AH311">
        <v>16</v>
      </c>
      <c r="AI311">
        <v>3</v>
      </c>
      <c r="AJ311">
        <v>3</v>
      </c>
      <c r="AK311">
        <v>80</v>
      </c>
      <c r="AL311">
        <v>0</v>
      </c>
      <c r="AM311">
        <v>0</v>
      </c>
      <c r="AN311">
        <v>1</v>
      </c>
      <c r="AO311">
        <v>0</v>
      </c>
      <c r="AP311">
        <v>0</v>
      </c>
      <c r="AQ311">
        <v>0</v>
      </c>
      <c r="AR311">
        <v>0</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46</v>
      </c>
      <c r="D314" t="s">
        <v>59</v>
      </c>
      <c r="E314" t="s">
        <v>161</v>
      </c>
      <c r="F314" t="s">
        <v>163</v>
      </c>
      <c r="G314" t="s">
        <v>1083</v>
      </c>
      <c r="H314">
        <v>1408</v>
      </c>
      <c r="I314" t="s">
        <v>51</v>
      </c>
      <c r="J314" t="s">
        <v>95</v>
      </c>
      <c r="K314" t="s">
        <v>64</v>
      </c>
      <c r="L314" t="s">
        <v>56</v>
      </c>
      <c r="M314" t="s">
        <v>54</v>
      </c>
      <c r="N314">
        <v>5</v>
      </c>
      <c r="O314">
        <v>-2</v>
      </c>
      <c r="P314">
        <v>0</v>
      </c>
      <c r="Q314">
        <v>42</v>
      </c>
      <c r="R314">
        <v>0</v>
      </c>
      <c r="T314">
        <v>0</v>
      </c>
      <c r="U314">
        <v>1</v>
      </c>
      <c r="V314">
        <v>1147</v>
      </c>
      <c r="W314">
        <v>10</v>
      </c>
      <c r="X314" t="s">
        <v>77</v>
      </c>
      <c r="Y314">
        <v>1</v>
      </c>
      <c r="Z314">
        <v>3</v>
      </c>
      <c r="AA314">
        <v>31</v>
      </c>
      <c r="AB314">
        <v>3</v>
      </c>
      <c r="AC314">
        <v>4</v>
      </c>
      <c r="AD314">
        <v>3</v>
      </c>
      <c r="AE314">
        <v>16799</v>
      </c>
      <c r="AF314">
        <v>16616</v>
      </c>
      <c r="AG314">
        <v>0</v>
      </c>
      <c r="AH314">
        <v>14</v>
      </c>
      <c r="AI314">
        <v>3</v>
      </c>
      <c r="AJ314">
        <v>3</v>
      </c>
      <c r="AK314">
        <v>80</v>
      </c>
      <c r="AL314">
        <v>1</v>
      </c>
      <c r="AM314">
        <v>21</v>
      </c>
      <c r="AN314">
        <v>3</v>
      </c>
      <c r="AO314">
        <v>20</v>
      </c>
      <c r="AP314">
        <v>7</v>
      </c>
      <c r="AQ314">
        <v>0</v>
      </c>
      <c r="AR314">
        <v>9</v>
      </c>
    </row>
    <row r="315" spans="1:44" x14ac:dyDescent="0.3">
      <c r="A315" t="s">
        <v>56</v>
      </c>
      <c r="B315" t="s">
        <v>45</v>
      </c>
      <c r="C315" t="s">
        <v>69</v>
      </c>
      <c r="D315" t="s">
        <v>59</v>
      </c>
      <c r="E315" t="s">
        <v>48</v>
      </c>
      <c r="F315" t="s">
        <v>106</v>
      </c>
      <c r="G315" t="s">
        <v>1080</v>
      </c>
      <c r="H315">
        <v>1403</v>
      </c>
      <c r="I315" t="s">
        <v>51</v>
      </c>
      <c r="J315" t="s">
        <v>52</v>
      </c>
      <c r="K315" t="s">
        <v>64</v>
      </c>
      <c r="L315" t="s">
        <v>44</v>
      </c>
      <c r="M315" t="s">
        <v>54</v>
      </c>
      <c r="N315">
        <v>3</v>
      </c>
      <c r="O315">
        <v>-2</v>
      </c>
      <c r="P315">
        <v>0</v>
      </c>
      <c r="Q315">
        <v>27</v>
      </c>
      <c r="R315">
        <v>0</v>
      </c>
      <c r="T315">
        <v>0</v>
      </c>
      <c r="U315">
        <v>1</v>
      </c>
      <c r="V315">
        <v>205</v>
      </c>
      <c r="W315">
        <v>10</v>
      </c>
      <c r="X315" t="s">
        <v>77</v>
      </c>
      <c r="Y315">
        <v>1</v>
      </c>
      <c r="Z315">
        <v>4</v>
      </c>
      <c r="AA315">
        <v>98</v>
      </c>
      <c r="AB315">
        <v>2</v>
      </c>
      <c r="AC315">
        <v>2</v>
      </c>
      <c r="AD315">
        <v>2</v>
      </c>
      <c r="AE315">
        <v>5769</v>
      </c>
      <c r="AF315">
        <v>7100</v>
      </c>
      <c r="AG315">
        <v>1</v>
      </c>
      <c r="AH315">
        <v>11</v>
      </c>
      <c r="AI315">
        <v>3</v>
      </c>
      <c r="AJ315">
        <v>4</v>
      </c>
      <c r="AK315">
        <v>80</v>
      </c>
      <c r="AL315">
        <v>0</v>
      </c>
      <c r="AM315">
        <v>6</v>
      </c>
      <c r="AN315">
        <v>3</v>
      </c>
      <c r="AO315">
        <v>6</v>
      </c>
      <c r="AP315">
        <v>2</v>
      </c>
      <c r="AQ315">
        <v>4</v>
      </c>
      <c r="AR315">
        <v>4</v>
      </c>
    </row>
    <row r="316" spans="1:44" x14ac:dyDescent="0.3">
      <c r="A316" t="s">
        <v>56</v>
      </c>
      <c r="B316" t="s">
        <v>45</v>
      </c>
      <c r="C316" t="s">
        <v>46</v>
      </c>
      <c r="D316" t="s">
        <v>59</v>
      </c>
      <c r="E316" t="s">
        <v>60</v>
      </c>
      <c r="F316" t="s">
        <v>72</v>
      </c>
      <c r="G316" t="s">
        <v>1079</v>
      </c>
      <c r="H316">
        <v>1402</v>
      </c>
      <c r="I316" t="s">
        <v>51</v>
      </c>
      <c r="J316" t="s">
        <v>63</v>
      </c>
      <c r="K316" t="s">
        <v>53</v>
      </c>
      <c r="L316" t="s">
        <v>44</v>
      </c>
      <c r="M316" t="s">
        <v>54</v>
      </c>
      <c r="N316">
        <v>3</v>
      </c>
      <c r="O316">
        <v>-2</v>
      </c>
      <c r="P316">
        <v>0</v>
      </c>
      <c r="Q316">
        <v>43</v>
      </c>
      <c r="R316">
        <v>0</v>
      </c>
      <c r="T316">
        <v>0</v>
      </c>
      <c r="U316">
        <v>1</v>
      </c>
      <c r="V316">
        <v>930</v>
      </c>
      <c r="W316">
        <v>6</v>
      </c>
      <c r="X316" t="s">
        <v>77</v>
      </c>
      <c r="Y316">
        <v>1</v>
      </c>
      <c r="Z316">
        <v>1</v>
      </c>
      <c r="AA316">
        <v>73</v>
      </c>
      <c r="AB316">
        <v>2</v>
      </c>
      <c r="AC316">
        <v>2</v>
      </c>
      <c r="AD316">
        <v>3</v>
      </c>
      <c r="AE316">
        <v>4081</v>
      </c>
      <c r="AF316">
        <v>20003</v>
      </c>
      <c r="AG316">
        <v>1</v>
      </c>
      <c r="AH316">
        <v>14</v>
      </c>
      <c r="AI316">
        <v>3</v>
      </c>
      <c r="AJ316">
        <v>1</v>
      </c>
      <c r="AK316">
        <v>80</v>
      </c>
      <c r="AL316">
        <v>0</v>
      </c>
      <c r="AM316">
        <v>20</v>
      </c>
      <c r="AN316">
        <v>1</v>
      </c>
      <c r="AO316">
        <v>20</v>
      </c>
      <c r="AP316">
        <v>7</v>
      </c>
      <c r="AQ316">
        <v>1</v>
      </c>
      <c r="AR316">
        <v>8</v>
      </c>
    </row>
    <row r="317" spans="1:44" x14ac:dyDescent="0.3">
      <c r="A317" t="s">
        <v>56</v>
      </c>
      <c r="B317" t="s">
        <v>57</v>
      </c>
      <c r="C317" t="s">
        <v>46</v>
      </c>
      <c r="D317" t="s">
        <v>59</v>
      </c>
      <c r="E317" t="s">
        <v>60</v>
      </c>
      <c r="F317" t="s">
        <v>49</v>
      </c>
      <c r="G317" t="s">
        <v>1072</v>
      </c>
      <c r="H317">
        <v>1392</v>
      </c>
      <c r="I317" t="s">
        <v>51</v>
      </c>
      <c r="J317" t="s">
        <v>63</v>
      </c>
      <c r="K317" t="s">
        <v>79</v>
      </c>
      <c r="L317" t="s">
        <v>44</v>
      </c>
      <c r="M317" t="s">
        <v>54</v>
      </c>
      <c r="N317">
        <v>4</v>
      </c>
      <c r="O317">
        <v>-2</v>
      </c>
      <c r="P317">
        <v>0</v>
      </c>
      <c r="Q317">
        <v>41</v>
      </c>
      <c r="R317">
        <v>0</v>
      </c>
      <c r="T317">
        <v>0</v>
      </c>
      <c r="U317">
        <v>1</v>
      </c>
      <c r="V317">
        <v>1200</v>
      </c>
      <c r="W317">
        <v>22</v>
      </c>
      <c r="X317" t="s">
        <v>77</v>
      </c>
      <c r="Y317">
        <v>1</v>
      </c>
      <c r="Z317">
        <v>4</v>
      </c>
      <c r="AA317">
        <v>75</v>
      </c>
      <c r="AB317">
        <v>3</v>
      </c>
      <c r="AC317">
        <v>2</v>
      </c>
      <c r="AD317">
        <v>4</v>
      </c>
      <c r="AE317">
        <v>5467</v>
      </c>
      <c r="AF317">
        <v>13953</v>
      </c>
      <c r="AG317">
        <v>3</v>
      </c>
      <c r="AH317">
        <v>14</v>
      </c>
      <c r="AI317">
        <v>3</v>
      </c>
      <c r="AJ317">
        <v>1</v>
      </c>
      <c r="AK317">
        <v>80</v>
      </c>
      <c r="AL317">
        <v>2</v>
      </c>
      <c r="AM317">
        <v>12</v>
      </c>
      <c r="AN317">
        <v>2</v>
      </c>
      <c r="AO317">
        <v>6</v>
      </c>
      <c r="AP317">
        <v>2</v>
      </c>
      <c r="AQ317">
        <v>3</v>
      </c>
      <c r="AR317">
        <v>3</v>
      </c>
    </row>
    <row r="318" spans="1:44" x14ac:dyDescent="0.3">
      <c r="A318" t="s">
        <v>56</v>
      </c>
      <c r="B318" t="s">
        <v>57</v>
      </c>
      <c r="C318" t="s">
        <v>58</v>
      </c>
      <c r="D318" t="s">
        <v>59</v>
      </c>
      <c r="E318" t="s">
        <v>48</v>
      </c>
      <c r="F318" t="s">
        <v>106</v>
      </c>
      <c r="G318" t="s">
        <v>1071</v>
      </c>
      <c r="H318">
        <v>1391</v>
      </c>
      <c r="I318" t="s">
        <v>62</v>
      </c>
      <c r="J318" t="s">
        <v>52</v>
      </c>
      <c r="K318" t="s">
        <v>64</v>
      </c>
      <c r="L318" t="s">
        <v>56</v>
      </c>
      <c r="M318" t="s">
        <v>54</v>
      </c>
      <c r="N318">
        <v>5</v>
      </c>
      <c r="O318">
        <v>-2</v>
      </c>
      <c r="P318">
        <v>0</v>
      </c>
      <c r="Q318">
        <v>51</v>
      </c>
      <c r="R318">
        <v>0</v>
      </c>
      <c r="T318">
        <v>0</v>
      </c>
      <c r="U318">
        <v>1</v>
      </c>
      <c r="V318">
        <v>541</v>
      </c>
      <c r="W318">
        <v>2</v>
      </c>
      <c r="X318" t="s">
        <v>77</v>
      </c>
      <c r="Y318">
        <v>1</v>
      </c>
      <c r="Z318">
        <v>2</v>
      </c>
      <c r="AA318">
        <v>52</v>
      </c>
      <c r="AB318">
        <v>3</v>
      </c>
      <c r="AC318">
        <v>3</v>
      </c>
      <c r="AD318">
        <v>2</v>
      </c>
      <c r="AE318">
        <v>10596</v>
      </c>
      <c r="AF318">
        <v>15395</v>
      </c>
      <c r="AG318">
        <v>2</v>
      </c>
      <c r="AH318">
        <v>11</v>
      </c>
      <c r="AI318">
        <v>3</v>
      </c>
      <c r="AJ318">
        <v>2</v>
      </c>
      <c r="AK318">
        <v>80</v>
      </c>
      <c r="AL318">
        <v>0</v>
      </c>
      <c r="AM318">
        <v>14</v>
      </c>
      <c r="AN318">
        <v>3</v>
      </c>
      <c r="AO318">
        <v>4</v>
      </c>
      <c r="AP318">
        <v>2</v>
      </c>
      <c r="AQ318">
        <v>3</v>
      </c>
      <c r="AR318">
        <v>2</v>
      </c>
    </row>
    <row r="319" spans="1:44" x14ac:dyDescent="0.3">
      <c r="A319" t="s">
        <v>56</v>
      </c>
      <c r="B319" t="s">
        <v>45</v>
      </c>
      <c r="C319" t="s">
        <v>69</v>
      </c>
      <c r="D319" t="s">
        <v>59</v>
      </c>
      <c r="E319" t="s">
        <v>48</v>
      </c>
      <c r="F319" t="s">
        <v>49</v>
      </c>
      <c r="G319" t="s">
        <v>1068</v>
      </c>
      <c r="H319">
        <v>1387</v>
      </c>
      <c r="I319" t="s">
        <v>62</v>
      </c>
      <c r="J319" t="s">
        <v>52</v>
      </c>
      <c r="K319" t="s">
        <v>64</v>
      </c>
      <c r="L319" t="s">
        <v>56</v>
      </c>
      <c r="M319" t="s">
        <v>54</v>
      </c>
      <c r="N319">
        <v>0</v>
      </c>
      <c r="O319">
        <v>-2</v>
      </c>
      <c r="P319">
        <v>0</v>
      </c>
      <c r="Q319">
        <v>28</v>
      </c>
      <c r="R319">
        <v>0</v>
      </c>
      <c r="T319">
        <v>0</v>
      </c>
      <c r="U319">
        <v>1</v>
      </c>
      <c r="V319">
        <v>736</v>
      </c>
      <c r="W319">
        <v>26</v>
      </c>
      <c r="X319" t="s">
        <v>77</v>
      </c>
      <c r="Y319">
        <v>1</v>
      </c>
      <c r="Z319">
        <v>3</v>
      </c>
      <c r="AA319">
        <v>48</v>
      </c>
      <c r="AB319">
        <v>2</v>
      </c>
      <c r="AC319">
        <v>2</v>
      </c>
      <c r="AD319">
        <v>3</v>
      </c>
      <c r="AE319">
        <v>4724</v>
      </c>
      <c r="AF319">
        <v>24232</v>
      </c>
      <c r="AG319">
        <v>1</v>
      </c>
      <c r="AH319">
        <v>11</v>
      </c>
      <c r="AI319">
        <v>3</v>
      </c>
      <c r="AJ319">
        <v>3</v>
      </c>
      <c r="AK319">
        <v>80</v>
      </c>
      <c r="AL319">
        <v>1</v>
      </c>
      <c r="AM319">
        <v>5</v>
      </c>
      <c r="AN319">
        <v>3</v>
      </c>
      <c r="AO319">
        <v>5</v>
      </c>
      <c r="AP319">
        <v>3</v>
      </c>
      <c r="AQ319">
        <v>0</v>
      </c>
      <c r="AR319">
        <v>4</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57</v>
      </c>
      <c r="C321" t="s">
        <v>46</v>
      </c>
      <c r="D321" t="s">
        <v>59</v>
      </c>
      <c r="E321" t="s">
        <v>60</v>
      </c>
      <c r="F321" t="s">
        <v>49</v>
      </c>
      <c r="G321" t="s">
        <v>1066</v>
      </c>
      <c r="H321">
        <v>1382</v>
      </c>
      <c r="I321" t="s">
        <v>62</v>
      </c>
      <c r="J321" t="s">
        <v>63</v>
      </c>
      <c r="K321" t="s">
        <v>79</v>
      </c>
      <c r="L321" t="s">
        <v>56</v>
      </c>
      <c r="M321" t="s">
        <v>54</v>
      </c>
      <c r="N321">
        <v>2</v>
      </c>
      <c r="O321">
        <v>-2</v>
      </c>
      <c r="P321">
        <v>0</v>
      </c>
      <c r="Q321">
        <v>38</v>
      </c>
      <c r="R321">
        <v>0</v>
      </c>
      <c r="T321">
        <v>0</v>
      </c>
      <c r="U321">
        <v>1</v>
      </c>
      <c r="V321">
        <v>693</v>
      </c>
      <c r="W321">
        <v>7</v>
      </c>
      <c r="X321" t="s">
        <v>77</v>
      </c>
      <c r="Y321">
        <v>1</v>
      </c>
      <c r="Z321">
        <v>4</v>
      </c>
      <c r="AA321">
        <v>57</v>
      </c>
      <c r="AB321">
        <v>4</v>
      </c>
      <c r="AC321">
        <v>1</v>
      </c>
      <c r="AD321">
        <v>3</v>
      </c>
      <c r="AE321">
        <v>2610</v>
      </c>
      <c r="AF321">
        <v>15748</v>
      </c>
      <c r="AG321">
        <v>1</v>
      </c>
      <c r="AH321">
        <v>11</v>
      </c>
      <c r="AI321">
        <v>3</v>
      </c>
      <c r="AJ321">
        <v>4</v>
      </c>
      <c r="AK321">
        <v>80</v>
      </c>
      <c r="AL321">
        <v>3</v>
      </c>
      <c r="AM321">
        <v>4</v>
      </c>
      <c r="AN321">
        <v>3</v>
      </c>
      <c r="AO321">
        <v>4</v>
      </c>
      <c r="AP321">
        <v>2</v>
      </c>
      <c r="AQ321">
        <v>0</v>
      </c>
      <c r="AR321">
        <v>3</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44</v>
      </c>
      <c r="B324" t="s">
        <v>57</v>
      </c>
      <c r="C324" t="s">
        <v>69</v>
      </c>
      <c r="D324" t="s">
        <v>47</v>
      </c>
      <c r="E324" t="s">
        <v>48</v>
      </c>
      <c r="F324" t="s">
        <v>49</v>
      </c>
      <c r="G324" t="s">
        <v>1064</v>
      </c>
      <c r="H324">
        <v>1379</v>
      </c>
      <c r="I324" t="s">
        <v>51</v>
      </c>
      <c r="J324" t="s">
        <v>99</v>
      </c>
      <c r="K324" t="s">
        <v>53</v>
      </c>
      <c r="L324" t="s">
        <v>56</v>
      </c>
      <c r="M324" t="s">
        <v>54</v>
      </c>
      <c r="N324">
        <v>3</v>
      </c>
      <c r="O324">
        <v>-2</v>
      </c>
      <c r="P324">
        <v>0</v>
      </c>
      <c r="Q324">
        <v>31</v>
      </c>
      <c r="R324">
        <v>1</v>
      </c>
      <c r="S324">
        <v>1</v>
      </c>
      <c r="T324">
        <v>1</v>
      </c>
      <c r="U324">
        <v>0</v>
      </c>
      <c r="V324">
        <v>703</v>
      </c>
      <c r="W324">
        <v>2</v>
      </c>
      <c r="X324" t="s">
        <v>77</v>
      </c>
      <c r="Y324">
        <v>1</v>
      </c>
      <c r="Z324">
        <v>3</v>
      </c>
      <c r="AA324">
        <v>90</v>
      </c>
      <c r="AB324">
        <v>2</v>
      </c>
      <c r="AC324">
        <v>1</v>
      </c>
      <c r="AD324">
        <v>4</v>
      </c>
      <c r="AE324">
        <v>2785</v>
      </c>
      <c r="AF324">
        <v>11882</v>
      </c>
      <c r="AG324">
        <v>7</v>
      </c>
      <c r="AH324">
        <v>14</v>
      </c>
      <c r="AI324">
        <v>3</v>
      </c>
      <c r="AJ324">
        <v>3</v>
      </c>
      <c r="AK324">
        <v>80</v>
      </c>
      <c r="AL324">
        <v>0</v>
      </c>
      <c r="AM324">
        <v>3</v>
      </c>
      <c r="AN324">
        <v>4</v>
      </c>
      <c r="AO324">
        <v>1</v>
      </c>
      <c r="AP324">
        <v>0</v>
      </c>
      <c r="AQ324">
        <v>0</v>
      </c>
      <c r="AR324">
        <v>0</v>
      </c>
    </row>
    <row r="325" spans="1:44" x14ac:dyDescent="0.3">
      <c r="A325" t="s">
        <v>56</v>
      </c>
      <c r="B325" t="s">
        <v>45</v>
      </c>
      <c r="C325" t="s">
        <v>69</v>
      </c>
      <c r="D325" t="s">
        <v>59</v>
      </c>
      <c r="E325" t="s">
        <v>60</v>
      </c>
      <c r="F325" t="s">
        <v>72</v>
      </c>
      <c r="G325" t="s">
        <v>1063</v>
      </c>
      <c r="H325">
        <v>1377</v>
      </c>
      <c r="I325" t="s">
        <v>62</v>
      </c>
      <c r="J325" t="s">
        <v>68</v>
      </c>
      <c r="K325" t="s">
        <v>64</v>
      </c>
      <c r="L325" t="s">
        <v>56</v>
      </c>
      <c r="M325" t="s">
        <v>54</v>
      </c>
      <c r="N325">
        <v>1</v>
      </c>
      <c r="O325">
        <v>-2</v>
      </c>
      <c r="P325">
        <v>0</v>
      </c>
      <c r="Q325">
        <v>34</v>
      </c>
      <c r="R325">
        <v>0</v>
      </c>
      <c r="T325">
        <v>0</v>
      </c>
      <c r="U325">
        <v>1</v>
      </c>
      <c r="V325">
        <v>285</v>
      </c>
      <c r="W325">
        <v>29</v>
      </c>
      <c r="X325" t="s">
        <v>77</v>
      </c>
      <c r="Y325">
        <v>1</v>
      </c>
      <c r="Z325">
        <v>2</v>
      </c>
      <c r="AA325">
        <v>86</v>
      </c>
      <c r="AB325">
        <v>3</v>
      </c>
      <c r="AC325">
        <v>2</v>
      </c>
      <c r="AD325">
        <v>3</v>
      </c>
      <c r="AE325">
        <v>5429</v>
      </c>
      <c r="AF325">
        <v>17491</v>
      </c>
      <c r="AG325">
        <v>4</v>
      </c>
      <c r="AH325">
        <v>13</v>
      </c>
      <c r="AI325">
        <v>3</v>
      </c>
      <c r="AJ325">
        <v>1</v>
      </c>
      <c r="AK325">
        <v>80</v>
      </c>
      <c r="AL325">
        <v>2</v>
      </c>
      <c r="AM325">
        <v>10</v>
      </c>
      <c r="AN325">
        <v>3</v>
      </c>
      <c r="AO325">
        <v>8</v>
      </c>
      <c r="AP325">
        <v>7</v>
      </c>
      <c r="AQ325">
        <v>7</v>
      </c>
      <c r="AR325">
        <v>7</v>
      </c>
    </row>
    <row r="326" spans="1:44" x14ac:dyDescent="0.3">
      <c r="A326" t="s">
        <v>56</v>
      </c>
      <c r="B326" t="s">
        <v>45</v>
      </c>
      <c r="C326" t="s">
        <v>75</v>
      </c>
      <c r="D326" t="s">
        <v>59</v>
      </c>
      <c r="E326" t="s">
        <v>60</v>
      </c>
      <c r="F326" t="s">
        <v>49</v>
      </c>
      <c r="G326" t="s">
        <v>1060</v>
      </c>
      <c r="H326">
        <v>1373</v>
      </c>
      <c r="I326" t="s">
        <v>62</v>
      </c>
      <c r="J326" t="s">
        <v>81</v>
      </c>
      <c r="K326" t="s">
        <v>64</v>
      </c>
      <c r="L326" t="s">
        <v>44</v>
      </c>
      <c r="M326" t="s">
        <v>54</v>
      </c>
      <c r="N326">
        <v>0</v>
      </c>
      <c r="O326">
        <v>-2</v>
      </c>
      <c r="P326">
        <v>0</v>
      </c>
      <c r="Q326">
        <v>56</v>
      </c>
      <c r="R326">
        <v>0</v>
      </c>
      <c r="T326">
        <v>0</v>
      </c>
      <c r="U326">
        <v>1</v>
      </c>
      <c r="V326">
        <v>1369</v>
      </c>
      <c r="W326">
        <v>23</v>
      </c>
      <c r="X326" t="s">
        <v>77</v>
      </c>
      <c r="Y326">
        <v>1</v>
      </c>
      <c r="Z326">
        <v>4</v>
      </c>
      <c r="AA326">
        <v>68</v>
      </c>
      <c r="AB326">
        <v>3</v>
      </c>
      <c r="AC326">
        <v>4</v>
      </c>
      <c r="AD326">
        <v>2</v>
      </c>
      <c r="AE326">
        <v>13402</v>
      </c>
      <c r="AF326">
        <v>18235</v>
      </c>
      <c r="AG326">
        <v>4</v>
      </c>
      <c r="AH326">
        <v>12</v>
      </c>
      <c r="AI326">
        <v>3</v>
      </c>
      <c r="AJ326">
        <v>1</v>
      </c>
      <c r="AK326">
        <v>80</v>
      </c>
      <c r="AL326">
        <v>1</v>
      </c>
      <c r="AM326">
        <v>33</v>
      </c>
      <c r="AN326">
        <v>3</v>
      </c>
      <c r="AO326">
        <v>19</v>
      </c>
      <c r="AP326">
        <v>16</v>
      </c>
      <c r="AQ326">
        <v>15</v>
      </c>
      <c r="AR326">
        <v>9</v>
      </c>
    </row>
    <row r="327" spans="1:44" x14ac:dyDescent="0.3">
      <c r="A327" t="s">
        <v>56</v>
      </c>
      <c r="B327" t="s">
        <v>45</v>
      </c>
      <c r="C327" t="s">
        <v>46</v>
      </c>
      <c r="D327" t="s">
        <v>59</v>
      </c>
      <c r="E327" t="s">
        <v>60</v>
      </c>
      <c r="F327" t="s">
        <v>72</v>
      </c>
      <c r="G327" t="s">
        <v>1057</v>
      </c>
      <c r="H327">
        <v>1369</v>
      </c>
      <c r="I327" t="s">
        <v>51</v>
      </c>
      <c r="J327" t="s">
        <v>68</v>
      </c>
      <c r="K327" t="s">
        <v>64</v>
      </c>
      <c r="L327" t="s">
        <v>56</v>
      </c>
      <c r="M327" t="s">
        <v>54</v>
      </c>
      <c r="N327">
        <v>0</v>
      </c>
      <c r="O327">
        <v>-2</v>
      </c>
      <c r="P327">
        <v>0</v>
      </c>
      <c r="Q327">
        <v>35</v>
      </c>
      <c r="R327">
        <v>0</v>
      </c>
      <c r="T327">
        <v>0</v>
      </c>
      <c r="U327">
        <v>1</v>
      </c>
      <c r="V327">
        <v>817</v>
      </c>
      <c r="W327">
        <v>1</v>
      </c>
      <c r="X327" t="s">
        <v>77</v>
      </c>
      <c r="Y327">
        <v>1</v>
      </c>
      <c r="Z327">
        <v>4</v>
      </c>
      <c r="AA327">
        <v>60</v>
      </c>
      <c r="AB327">
        <v>2</v>
      </c>
      <c r="AC327">
        <v>2</v>
      </c>
      <c r="AD327">
        <v>4</v>
      </c>
      <c r="AE327">
        <v>5363</v>
      </c>
      <c r="AF327">
        <v>10846</v>
      </c>
      <c r="AG327">
        <v>0</v>
      </c>
      <c r="AH327">
        <v>12</v>
      </c>
      <c r="AI327">
        <v>3</v>
      </c>
      <c r="AJ327">
        <v>2</v>
      </c>
      <c r="AK327">
        <v>80</v>
      </c>
      <c r="AL327">
        <v>1</v>
      </c>
      <c r="AM327">
        <v>10</v>
      </c>
      <c r="AN327">
        <v>3</v>
      </c>
      <c r="AO327">
        <v>9</v>
      </c>
      <c r="AP327">
        <v>7</v>
      </c>
      <c r="AQ327">
        <v>0</v>
      </c>
      <c r="AR327">
        <v>0</v>
      </c>
    </row>
    <row r="328" spans="1:44" x14ac:dyDescent="0.3">
      <c r="A328" t="s">
        <v>56</v>
      </c>
      <c r="B328" t="s">
        <v>91</v>
      </c>
      <c r="C328" t="s">
        <v>92</v>
      </c>
      <c r="D328" t="s">
        <v>59</v>
      </c>
      <c r="E328" t="s">
        <v>60</v>
      </c>
      <c r="F328" t="s">
        <v>49</v>
      </c>
      <c r="G328" t="s">
        <v>1056</v>
      </c>
      <c r="H328">
        <v>1368</v>
      </c>
      <c r="I328" t="s">
        <v>51</v>
      </c>
      <c r="J328" t="s">
        <v>68</v>
      </c>
      <c r="K328" t="s">
        <v>53</v>
      </c>
      <c r="L328" t="s">
        <v>56</v>
      </c>
      <c r="M328" t="s">
        <v>54</v>
      </c>
      <c r="N328">
        <v>5</v>
      </c>
      <c r="O328">
        <v>-2</v>
      </c>
      <c r="P328">
        <v>0</v>
      </c>
      <c r="Q328">
        <v>18</v>
      </c>
      <c r="R328">
        <v>0</v>
      </c>
      <c r="T328">
        <v>0</v>
      </c>
      <c r="U328">
        <v>1</v>
      </c>
      <c r="V328">
        <v>1124</v>
      </c>
      <c r="W328">
        <v>1</v>
      </c>
      <c r="X328" t="s">
        <v>77</v>
      </c>
      <c r="Y328">
        <v>1</v>
      </c>
      <c r="Z328">
        <v>4</v>
      </c>
      <c r="AA328">
        <v>97</v>
      </c>
      <c r="AB328">
        <v>3</v>
      </c>
      <c r="AC328">
        <v>1</v>
      </c>
      <c r="AD328">
        <v>4</v>
      </c>
      <c r="AE328">
        <v>1611</v>
      </c>
      <c r="AF328">
        <v>19305</v>
      </c>
      <c r="AG328">
        <v>1</v>
      </c>
      <c r="AH328">
        <v>15</v>
      </c>
      <c r="AI328">
        <v>3</v>
      </c>
      <c r="AJ328">
        <v>3</v>
      </c>
      <c r="AK328">
        <v>80</v>
      </c>
      <c r="AL328">
        <v>0</v>
      </c>
      <c r="AM328">
        <v>0</v>
      </c>
      <c r="AN328">
        <v>4</v>
      </c>
      <c r="AO328">
        <v>0</v>
      </c>
      <c r="AP328">
        <v>0</v>
      </c>
      <c r="AQ328">
        <v>0</v>
      </c>
      <c r="AR328">
        <v>0</v>
      </c>
    </row>
    <row r="329" spans="1:44" x14ac:dyDescent="0.3">
      <c r="A329" t="s">
        <v>56</v>
      </c>
      <c r="B329" t="s">
        <v>45</v>
      </c>
      <c r="C329" t="s">
        <v>69</v>
      </c>
      <c r="D329" t="s">
        <v>59</v>
      </c>
      <c r="E329" t="s">
        <v>48</v>
      </c>
      <c r="F329" t="s">
        <v>72</v>
      </c>
      <c r="G329" t="s">
        <v>1054</v>
      </c>
      <c r="H329">
        <v>1364</v>
      </c>
      <c r="I329" t="s">
        <v>51</v>
      </c>
      <c r="J329" t="s">
        <v>99</v>
      </c>
      <c r="K329" t="s">
        <v>64</v>
      </c>
      <c r="L329" t="s">
        <v>56</v>
      </c>
      <c r="M329" t="s">
        <v>54</v>
      </c>
      <c r="N329">
        <v>4</v>
      </c>
      <c r="O329">
        <v>-2</v>
      </c>
      <c r="P329">
        <v>0</v>
      </c>
      <c r="Q329">
        <v>27</v>
      </c>
      <c r="R329">
        <v>0</v>
      </c>
      <c r="T329">
        <v>0</v>
      </c>
      <c r="U329">
        <v>1</v>
      </c>
      <c r="V329">
        <v>1291</v>
      </c>
      <c r="W329">
        <v>11</v>
      </c>
      <c r="X329" t="s">
        <v>77</v>
      </c>
      <c r="Y329">
        <v>1</v>
      </c>
      <c r="Z329">
        <v>3</v>
      </c>
      <c r="AA329">
        <v>98</v>
      </c>
      <c r="AB329">
        <v>4</v>
      </c>
      <c r="AC329">
        <v>1</v>
      </c>
      <c r="AD329">
        <v>4</v>
      </c>
      <c r="AE329">
        <v>2534</v>
      </c>
      <c r="AF329">
        <v>6527</v>
      </c>
      <c r="AG329">
        <v>8</v>
      </c>
      <c r="AH329">
        <v>14</v>
      </c>
      <c r="AI329">
        <v>3</v>
      </c>
      <c r="AJ329">
        <v>2</v>
      </c>
      <c r="AK329">
        <v>80</v>
      </c>
      <c r="AL329">
        <v>1</v>
      </c>
      <c r="AM329">
        <v>5</v>
      </c>
      <c r="AN329">
        <v>3</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1053</v>
      </c>
      <c r="H331">
        <v>1363</v>
      </c>
      <c r="I331" t="s">
        <v>62</v>
      </c>
      <c r="J331" t="s">
        <v>81</v>
      </c>
      <c r="K331" t="s">
        <v>53</v>
      </c>
      <c r="L331" t="s">
        <v>56</v>
      </c>
      <c r="M331" t="s">
        <v>54</v>
      </c>
      <c r="N331">
        <v>2</v>
      </c>
      <c r="O331">
        <v>-2</v>
      </c>
      <c r="P331">
        <v>0</v>
      </c>
      <c r="Q331">
        <v>48</v>
      </c>
      <c r="R331">
        <v>0</v>
      </c>
      <c r="T331">
        <v>0</v>
      </c>
      <c r="U331">
        <v>1</v>
      </c>
      <c r="V331">
        <v>855</v>
      </c>
      <c r="W331">
        <v>4</v>
      </c>
      <c r="X331" t="s">
        <v>77</v>
      </c>
      <c r="Y331">
        <v>1</v>
      </c>
      <c r="Z331">
        <v>4</v>
      </c>
      <c r="AA331">
        <v>54</v>
      </c>
      <c r="AB331">
        <v>3</v>
      </c>
      <c r="AC331">
        <v>3</v>
      </c>
      <c r="AD331">
        <v>4</v>
      </c>
      <c r="AE331">
        <v>7898</v>
      </c>
      <c r="AF331">
        <v>18706</v>
      </c>
      <c r="AG331">
        <v>1</v>
      </c>
      <c r="AH331">
        <v>11</v>
      </c>
      <c r="AI331">
        <v>3</v>
      </c>
      <c r="AJ331">
        <v>3</v>
      </c>
      <c r="AK331">
        <v>80</v>
      </c>
      <c r="AL331">
        <v>0</v>
      </c>
      <c r="AM331">
        <v>11</v>
      </c>
      <c r="AN331">
        <v>3</v>
      </c>
      <c r="AO331">
        <v>10</v>
      </c>
      <c r="AP331">
        <v>9</v>
      </c>
      <c r="AQ331">
        <v>0</v>
      </c>
      <c r="AR331">
        <v>8</v>
      </c>
    </row>
    <row r="332" spans="1:44" x14ac:dyDescent="0.3">
      <c r="A332" t="s">
        <v>56</v>
      </c>
      <c r="B332" t="s">
        <v>57</v>
      </c>
      <c r="C332" t="s">
        <v>46</v>
      </c>
      <c r="D332" t="s">
        <v>59</v>
      </c>
      <c r="E332" t="s">
        <v>48</v>
      </c>
      <c r="F332" t="s">
        <v>106</v>
      </c>
      <c r="G332" t="s">
        <v>1052</v>
      </c>
      <c r="H332">
        <v>1362</v>
      </c>
      <c r="I332" t="s">
        <v>51</v>
      </c>
      <c r="J332" t="s">
        <v>52</v>
      </c>
      <c r="K332" t="s">
        <v>64</v>
      </c>
      <c r="L332" t="s">
        <v>56</v>
      </c>
      <c r="M332" t="s">
        <v>54</v>
      </c>
      <c r="N332">
        <v>2</v>
      </c>
      <c r="O332">
        <v>-2</v>
      </c>
      <c r="P332">
        <v>0</v>
      </c>
      <c r="Q332">
        <v>36</v>
      </c>
      <c r="R332">
        <v>0</v>
      </c>
      <c r="T332">
        <v>0</v>
      </c>
      <c r="U332">
        <v>1</v>
      </c>
      <c r="V332">
        <v>607</v>
      </c>
      <c r="W332">
        <v>7</v>
      </c>
      <c r="X332" t="s">
        <v>77</v>
      </c>
      <c r="Y332">
        <v>1</v>
      </c>
      <c r="Z332">
        <v>1</v>
      </c>
      <c r="AA332">
        <v>83</v>
      </c>
      <c r="AB332">
        <v>4</v>
      </c>
      <c r="AC332">
        <v>2</v>
      </c>
      <c r="AD332">
        <v>2</v>
      </c>
      <c r="AE332">
        <v>4639</v>
      </c>
      <c r="AF332">
        <v>2261</v>
      </c>
      <c r="AG332">
        <v>2</v>
      </c>
      <c r="AH332">
        <v>16</v>
      </c>
      <c r="AI332">
        <v>3</v>
      </c>
      <c r="AJ332">
        <v>4</v>
      </c>
      <c r="AK332">
        <v>80</v>
      </c>
      <c r="AL332">
        <v>1</v>
      </c>
      <c r="AM332">
        <v>17</v>
      </c>
      <c r="AN332">
        <v>2</v>
      </c>
      <c r="AO332">
        <v>15</v>
      </c>
      <c r="AP332">
        <v>7</v>
      </c>
      <c r="AQ332">
        <v>6</v>
      </c>
      <c r="AR332">
        <v>13</v>
      </c>
    </row>
    <row r="333" spans="1:44" x14ac:dyDescent="0.3">
      <c r="A333" t="s">
        <v>56</v>
      </c>
      <c r="B333" t="s">
        <v>45</v>
      </c>
      <c r="C333" t="s">
        <v>58</v>
      </c>
      <c r="D333" t="s">
        <v>59</v>
      </c>
      <c r="E333" t="s">
        <v>161</v>
      </c>
      <c r="F333" t="s">
        <v>49</v>
      </c>
      <c r="G333" t="s">
        <v>1046</v>
      </c>
      <c r="H333">
        <v>1352</v>
      </c>
      <c r="I333" t="s">
        <v>62</v>
      </c>
      <c r="J333" t="s">
        <v>95</v>
      </c>
      <c r="K333" t="s">
        <v>79</v>
      </c>
      <c r="L333" t="s">
        <v>44</v>
      </c>
      <c r="M333" t="s">
        <v>54</v>
      </c>
      <c r="N333">
        <v>2</v>
      </c>
      <c r="O333">
        <v>-2</v>
      </c>
      <c r="P333">
        <v>0</v>
      </c>
      <c r="Q333">
        <v>51</v>
      </c>
      <c r="R333">
        <v>0</v>
      </c>
      <c r="T333">
        <v>0</v>
      </c>
      <c r="U333">
        <v>1</v>
      </c>
      <c r="V333">
        <v>770</v>
      </c>
      <c r="W333">
        <v>5</v>
      </c>
      <c r="X333" t="s">
        <v>77</v>
      </c>
      <c r="Y333">
        <v>1</v>
      </c>
      <c r="Z333">
        <v>3</v>
      </c>
      <c r="AA333">
        <v>84</v>
      </c>
      <c r="AB333">
        <v>3</v>
      </c>
      <c r="AC333">
        <v>4</v>
      </c>
      <c r="AD333">
        <v>2</v>
      </c>
      <c r="AE333">
        <v>14026</v>
      </c>
      <c r="AF333">
        <v>17588</v>
      </c>
      <c r="AG333">
        <v>1</v>
      </c>
      <c r="AH333">
        <v>11</v>
      </c>
      <c r="AI333">
        <v>3</v>
      </c>
      <c r="AJ333">
        <v>2</v>
      </c>
      <c r="AK333">
        <v>80</v>
      </c>
      <c r="AL333">
        <v>1</v>
      </c>
      <c r="AM333">
        <v>33</v>
      </c>
      <c r="AN333">
        <v>3</v>
      </c>
      <c r="AO333">
        <v>33</v>
      </c>
      <c r="AP333">
        <v>9</v>
      </c>
      <c r="AQ333">
        <v>0</v>
      </c>
      <c r="AR333">
        <v>10</v>
      </c>
    </row>
    <row r="334" spans="1:44" x14ac:dyDescent="0.3">
      <c r="A334" t="s">
        <v>56</v>
      </c>
      <c r="B334" t="s">
        <v>57</v>
      </c>
      <c r="C334" t="s">
        <v>46</v>
      </c>
      <c r="D334" t="s">
        <v>59</v>
      </c>
      <c r="E334" t="s">
        <v>48</v>
      </c>
      <c r="F334" t="s">
        <v>106</v>
      </c>
      <c r="G334" t="s">
        <v>1044</v>
      </c>
      <c r="H334">
        <v>1349</v>
      </c>
      <c r="I334" t="s">
        <v>51</v>
      </c>
      <c r="J334" t="s">
        <v>52</v>
      </c>
      <c r="K334" t="s">
        <v>79</v>
      </c>
      <c r="L334" t="s">
        <v>56</v>
      </c>
      <c r="M334" t="s">
        <v>54</v>
      </c>
      <c r="N334">
        <v>2</v>
      </c>
      <c r="O334">
        <v>-2</v>
      </c>
      <c r="P334">
        <v>0</v>
      </c>
      <c r="Q334">
        <v>41</v>
      </c>
      <c r="R334">
        <v>0</v>
      </c>
      <c r="T334">
        <v>0</v>
      </c>
      <c r="U334">
        <v>1</v>
      </c>
      <c r="V334">
        <v>1018</v>
      </c>
      <c r="W334">
        <v>1</v>
      </c>
      <c r="X334" t="s">
        <v>77</v>
      </c>
      <c r="Y334">
        <v>1</v>
      </c>
      <c r="Z334">
        <v>3</v>
      </c>
      <c r="AA334">
        <v>66</v>
      </c>
      <c r="AB334">
        <v>3</v>
      </c>
      <c r="AC334">
        <v>2</v>
      </c>
      <c r="AD334">
        <v>2</v>
      </c>
      <c r="AE334">
        <v>4103</v>
      </c>
      <c r="AF334">
        <v>4297</v>
      </c>
      <c r="AG334">
        <v>0</v>
      </c>
      <c r="AH334">
        <v>17</v>
      </c>
      <c r="AI334">
        <v>3</v>
      </c>
      <c r="AJ334">
        <v>4</v>
      </c>
      <c r="AK334">
        <v>80</v>
      </c>
      <c r="AL334">
        <v>1</v>
      </c>
      <c r="AM334">
        <v>10</v>
      </c>
      <c r="AN334">
        <v>3</v>
      </c>
      <c r="AO334">
        <v>9</v>
      </c>
      <c r="AP334">
        <v>3</v>
      </c>
      <c r="AQ334">
        <v>1</v>
      </c>
      <c r="AR334">
        <v>7</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46</v>
      </c>
      <c r="D336" t="s">
        <v>59</v>
      </c>
      <c r="E336" t="s">
        <v>60</v>
      </c>
      <c r="F336" t="s">
        <v>49</v>
      </c>
      <c r="G336" t="s">
        <v>1043</v>
      </c>
      <c r="H336">
        <v>1346</v>
      </c>
      <c r="I336" t="s">
        <v>62</v>
      </c>
      <c r="J336" t="s">
        <v>63</v>
      </c>
      <c r="K336" t="s">
        <v>53</v>
      </c>
      <c r="L336" t="s">
        <v>56</v>
      </c>
      <c r="M336" t="s">
        <v>54</v>
      </c>
      <c r="N336">
        <v>4</v>
      </c>
      <c r="O336">
        <v>-2</v>
      </c>
      <c r="P336">
        <v>0</v>
      </c>
      <c r="Q336">
        <v>40</v>
      </c>
      <c r="R336">
        <v>0</v>
      </c>
      <c r="T336">
        <v>0</v>
      </c>
      <c r="U336">
        <v>1</v>
      </c>
      <c r="V336">
        <v>523</v>
      </c>
      <c r="W336">
        <v>2</v>
      </c>
      <c r="X336" t="s">
        <v>77</v>
      </c>
      <c r="Y336">
        <v>1</v>
      </c>
      <c r="Z336">
        <v>3</v>
      </c>
      <c r="AA336">
        <v>98</v>
      </c>
      <c r="AB336">
        <v>3</v>
      </c>
      <c r="AC336">
        <v>2</v>
      </c>
      <c r="AD336">
        <v>4</v>
      </c>
      <c r="AE336">
        <v>4661</v>
      </c>
      <c r="AF336">
        <v>22455</v>
      </c>
      <c r="AG336">
        <v>1</v>
      </c>
      <c r="AH336">
        <v>13</v>
      </c>
      <c r="AI336">
        <v>3</v>
      </c>
      <c r="AJ336">
        <v>3</v>
      </c>
      <c r="AK336">
        <v>80</v>
      </c>
      <c r="AL336">
        <v>0</v>
      </c>
      <c r="AM336">
        <v>9</v>
      </c>
      <c r="AN336">
        <v>3</v>
      </c>
      <c r="AO336">
        <v>9</v>
      </c>
      <c r="AP336">
        <v>8</v>
      </c>
      <c r="AQ336">
        <v>8</v>
      </c>
      <c r="AR336">
        <v>8</v>
      </c>
    </row>
    <row r="337" spans="1:44" x14ac:dyDescent="0.3">
      <c r="A337" t="s">
        <v>56</v>
      </c>
      <c r="B337" t="s">
        <v>45</v>
      </c>
      <c r="C337" t="s">
        <v>69</v>
      </c>
      <c r="D337" t="s">
        <v>59</v>
      </c>
      <c r="E337" t="s">
        <v>60</v>
      </c>
      <c r="F337" t="s">
        <v>49</v>
      </c>
      <c r="G337" t="s">
        <v>1042</v>
      </c>
      <c r="H337">
        <v>1344</v>
      </c>
      <c r="I337" t="s">
        <v>62</v>
      </c>
      <c r="J337" t="s">
        <v>83</v>
      </c>
      <c r="K337" t="s">
        <v>79</v>
      </c>
      <c r="L337" t="s">
        <v>56</v>
      </c>
      <c r="M337" t="s">
        <v>54</v>
      </c>
      <c r="N337">
        <v>0</v>
      </c>
      <c r="O337">
        <v>-2</v>
      </c>
      <c r="P337">
        <v>0</v>
      </c>
      <c r="Q337">
        <v>34</v>
      </c>
      <c r="R337">
        <v>0</v>
      </c>
      <c r="T337">
        <v>0</v>
      </c>
      <c r="U337">
        <v>1</v>
      </c>
      <c r="V337">
        <v>943</v>
      </c>
      <c r="W337">
        <v>9</v>
      </c>
      <c r="X337" t="s">
        <v>77</v>
      </c>
      <c r="Y337">
        <v>1</v>
      </c>
      <c r="Z337">
        <v>4</v>
      </c>
      <c r="AA337">
        <v>86</v>
      </c>
      <c r="AB337">
        <v>3</v>
      </c>
      <c r="AC337">
        <v>3</v>
      </c>
      <c r="AD337">
        <v>4</v>
      </c>
      <c r="AE337">
        <v>8500</v>
      </c>
      <c r="AF337">
        <v>5494</v>
      </c>
      <c r="AG337">
        <v>0</v>
      </c>
      <c r="AH337">
        <v>11</v>
      </c>
      <c r="AI337">
        <v>3</v>
      </c>
      <c r="AJ337">
        <v>4</v>
      </c>
      <c r="AK337">
        <v>80</v>
      </c>
      <c r="AL337">
        <v>1</v>
      </c>
      <c r="AM337">
        <v>10</v>
      </c>
      <c r="AN337">
        <v>2</v>
      </c>
      <c r="AO337">
        <v>9</v>
      </c>
      <c r="AP337">
        <v>7</v>
      </c>
      <c r="AQ337">
        <v>1</v>
      </c>
      <c r="AR337">
        <v>6</v>
      </c>
    </row>
    <row r="338" spans="1:44" x14ac:dyDescent="0.3">
      <c r="A338" t="s">
        <v>44</v>
      </c>
      <c r="B338" t="s">
        <v>45</v>
      </c>
      <c r="C338" t="s">
        <v>46</v>
      </c>
      <c r="D338" t="s">
        <v>47</v>
      </c>
      <c r="E338" t="s">
        <v>60</v>
      </c>
      <c r="F338" t="s">
        <v>49</v>
      </c>
      <c r="G338" t="s">
        <v>1037</v>
      </c>
      <c r="H338">
        <v>1333</v>
      </c>
      <c r="I338" t="s">
        <v>62</v>
      </c>
      <c r="J338" t="s">
        <v>68</v>
      </c>
      <c r="K338" t="s">
        <v>64</v>
      </c>
      <c r="L338" t="s">
        <v>56</v>
      </c>
      <c r="M338" t="s">
        <v>54</v>
      </c>
      <c r="N338">
        <v>4</v>
      </c>
      <c r="O338">
        <v>-2</v>
      </c>
      <c r="P338">
        <v>0</v>
      </c>
      <c r="Q338">
        <v>44</v>
      </c>
      <c r="R338">
        <v>1</v>
      </c>
      <c r="S338">
        <v>1</v>
      </c>
      <c r="T338">
        <v>1</v>
      </c>
      <c r="U338">
        <v>0</v>
      </c>
      <c r="V338">
        <v>935</v>
      </c>
      <c r="W338">
        <v>3</v>
      </c>
      <c r="X338" t="s">
        <v>77</v>
      </c>
      <c r="Y338">
        <v>1</v>
      </c>
      <c r="Z338">
        <v>1</v>
      </c>
      <c r="AA338">
        <v>89</v>
      </c>
      <c r="AB338">
        <v>3</v>
      </c>
      <c r="AC338">
        <v>1</v>
      </c>
      <c r="AD338">
        <v>3</v>
      </c>
      <c r="AE338">
        <v>2362</v>
      </c>
      <c r="AF338">
        <v>14669</v>
      </c>
      <c r="AG338">
        <v>4</v>
      </c>
      <c r="AH338">
        <v>12</v>
      </c>
      <c r="AI338">
        <v>3</v>
      </c>
      <c r="AJ338">
        <v>3</v>
      </c>
      <c r="AK338">
        <v>80</v>
      </c>
      <c r="AL338">
        <v>0</v>
      </c>
      <c r="AM338">
        <v>10</v>
      </c>
      <c r="AN338">
        <v>4</v>
      </c>
      <c r="AO338">
        <v>3</v>
      </c>
      <c r="AP338">
        <v>2</v>
      </c>
      <c r="AQ338">
        <v>1</v>
      </c>
      <c r="AR338">
        <v>2</v>
      </c>
    </row>
    <row r="339" spans="1:44" x14ac:dyDescent="0.3">
      <c r="A339" t="s">
        <v>44</v>
      </c>
      <c r="B339" t="s">
        <v>57</v>
      </c>
      <c r="C339" t="s">
        <v>69</v>
      </c>
      <c r="D339" t="s">
        <v>47</v>
      </c>
      <c r="E339" t="s">
        <v>48</v>
      </c>
      <c r="F339" t="s">
        <v>49</v>
      </c>
      <c r="G339" t="s">
        <v>1036</v>
      </c>
      <c r="H339">
        <v>1331</v>
      </c>
      <c r="I339" t="s">
        <v>51</v>
      </c>
      <c r="J339" t="s">
        <v>99</v>
      </c>
      <c r="K339" t="s">
        <v>53</v>
      </c>
      <c r="L339" t="s">
        <v>44</v>
      </c>
      <c r="M339" t="s">
        <v>54</v>
      </c>
      <c r="N339">
        <v>2</v>
      </c>
      <c r="O339">
        <v>-2</v>
      </c>
      <c r="P339">
        <v>0</v>
      </c>
      <c r="Q339">
        <v>31</v>
      </c>
      <c r="R339">
        <v>1</v>
      </c>
      <c r="S339">
        <v>1</v>
      </c>
      <c r="T339">
        <v>1</v>
      </c>
      <c r="U339">
        <v>0</v>
      </c>
      <c r="V339">
        <v>1060</v>
      </c>
      <c r="W339">
        <v>1</v>
      </c>
      <c r="X339" t="s">
        <v>77</v>
      </c>
      <c r="Y339">
        <v>1</v>
      </c>
      <c r="Z339">
        <v>4</v>
      </c>
      <c r="AA339">
        <v>54</v>
      </c>
      <c r="AB339">
        <v>3</v>
      </c>
      <c r="AC339">
        <v>1</v>
      </c>
      <c r="AD339">
        <v>2</v>
      </c>
      <c r="AE339">
        <v>2302</v>
      </c>
      <c r="AF339">
        <v>8319</v>
      </c>
      <c r="AG339">
        <v>1</v>
      </c>
      <c r="AH339">
        <v>11</v>
      </c>
      <c r="AI339">
        <v>3</v>
      </c>
      <c r="AJ339">
        <v>1</v>
      </c>
      <c r="AK339">
        <v>80</v>
      </c>
      <c r="AL339">
        <v>0</v>
      </c>
      <c r="AM339">
        <v>3</v>
      </c>
      <c r="AN339">
        <v>4</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44</v>
      </c>
      <c r="B341" t="s">
        <v>45</v>
      </c>
      <c r="C341" t="s">
        <v>58</v>
      </c>
      <c r="D341" t="s">
        <v>47</v>
      </c>
      <c r="E341" t="s">
        <v>48</v>
      </c>
      <c r="F341" t="s">
        <v>49</v>
      </c>
      <c r="G341" t="s">
        <v>1031</v>
      </c>
      <c r="H341">
        <v>1319</v>
      </c>
      <c r="I341" t="s">
        <v>62</v>
      </c>
      <c r="J341" t="s">
        <v>52</v>
      </c>
      <c r="K341" t="s">
        <v>53</v>
      </c>
      <c r="L341" t="s">
        <v>44</v>
      </c>
      <c r="M341" t="s">
        <v>54</v>
      </c>
      <c r="N341">
        <v>2</v>
      </c>
      <c r="O341">
        <v>-2</v>
      </c>
      <c r="P341">
        <v>0</v>
      </c>
      <c r="Q341">
        <v>52</v>
      </c>
      <c r="R341">
        <v>1</v>
      </c>
      <c r="S341">
        <v>1</v>
      </c>
      <c r="T341">
        <v>1</v>
      </c>
      <c r="U341">
        <v>0</v>
      </c>
      <c r="V341">
        <v>1030</v>
      </c>
      <c r="W341">
        <v>5</v>
      </c>
      <c r="X341" t="s">
        <v>77</v>
      </c>
      <c r="Y341">
        <v>1</v>
      </c>
      <c r="Z341">
        <v>2</v>
      </c>
      <c r="AA341">
        <v>64</v>
      </c>
      <c r="AB341">
        <v>3</v>
      </c>
      <c r="AC341">
        <v>3</v>
      </c>
      <c r="AD341">
        <v>2</v>
      </c>
      <c r="AE341">
        <v>8446</v>
      </c>
      <c r="AF341">
        <v>21534</v>
      </c>
      <c r="AG341">
        <v>9</v>
      </c>
      <c r="AH341">
        <v>19</v>
      </c>
      <c r="AI341">
        <v>3</v>
      </c>
      <c r="AJ341">
        <v>3</v>
      </c>
      <c r="AK341">
        <v>80</v>
      </c>
      <c r="AL341">
        <v>0</v>
      </c>
      <c r="AM341">
        <v>10</v>
      </c>
      <c r="AN341">
        <v>2</v>
      </c>
      <c r="AO341">
        <v>8</v>
      </c>
      <c r="AP341">
        <v>7</v>
      </c>
      <c r="AQ341">
        <v>7</v>
      </c>
      <c r="AR341">
        <v>7</v>
      </c>
    </row>
    <row r="342" spans="1:44" x14ac:dyDescent="0.3">
      <c r="A342" t="s">
        <v>56</v>
      </c>
      <c r="B342" t="s">
        <v>45</v>
      </c>
      <c r="C342" t="s">
        <v>58</v>
      </c>
      <c r="D342" t="s">
        <v>59</v>
      </c>
      <c r="E342" t="s">
        <v>60</v>
      </c>
      <c r="F342" t="s">
        <v>49</v>
      </c>
      <c r="G342" t="s">
        <v>1029</v>
      </c>
      <c r="H342">
        <v>1317</v>
      </c>
      <c r="I342" t="s">
        <v>51</v>
      </c>
      <c r="J342" t="s">
        <v>101</v>
      </c>
      <c r="K342" t="s">
        <v>64</v>
      </c>
      <c r="L342" t="s">
        <v>44</v>
      </c>
      <c r="M342" t="s">
        <v>54</v>
      </c>
      <c r="N342">
        <v>2</v>
      </c>
      <c r="O342">
        <v>-2</v>
      </c>
      <c r="P342">
        <v>0</v>
      </c>
      <c r="Q342">
        <v>50</v>
      </c>
      <c r="R342">
        <v>0</v>
      </c>
      <c r="T342">
        <v>0</v>
      </c>
      <c r="U342">
        <v>1</v>
      </c>
      <c r="V342">
        <v>1322</v>
      </c>
      <c r="W342">
        <v>28</v>
      </c>
      <c r="X342" t="s">
        <v>77</v>
      </c>
      <c r="Y342">
        <v>1</v>
      </c>
      <c r="Z342">
        <v>4</v>
      </c>
      <c r="AA342">
        <v>43</v>
      </c>
      <c r="AB342">
        <v>3</v>
      </c>
      <c r="AC342">
        <v>4</v>
      </c>
      <c r="AD342">
        <v>3</v>
      </c>
      <c r="AE342">
        <v>16880</v>
      </c>
      <c r="AF342">
        <v>22422</v>
      </c>
      <c r="AG342">
        <v>4</v>
      </c>
      <c r="AH342">
        <v>11</v>
      </c>
      <c r="AI342">
        <v>3</v>
      </c>
      <c r="AJ342">
        <v>2</v>
      </c>
      <c r="AK342">
        <v>80</v>
      </c>
      <c r="AL342">
        <v>0</v>
      </c>
      <c r="AM342">
        <v>25</v>
      </c>
      <c r="AN342">
        <v>3</v>
      </c>
      <c r="AO342">
        <v>3</v>
      </c>
      <c r="AP342">
        <v>2</v>
      </c>
      <c r="AQ342">
        <v>1</v>
      </c>
      <c r="AR342">
        <v>2</v>
      </c>
    </row>
    <row r="343" spans="1:44" x14ac:dyDescent="0.3">
      <c r="A343" t="s">
        <v>56</v>
      </c>
      <c r="B343" t="s">
        <v>91</v>
      </c>
      <c r="C343" t="s">
        <v>69</v>
      </c>
      <c r="D343" t="s">
        <v>59</v>
      </c>
      <c r="E343" t="s">
        <v>60</v>
      </c>
      <c r="F343" t="s">
        <v>49</v>
      </c>
      <c r="G343" t="s">
        <v>1028</v>
      </c>
      <c r="H343">
        <v>1315</v>
      </c>
      <c r="I343" t="s">
        <v>51</v>
      </c>
      <c r="J343" t="s">
        <v>68</v>
      </c>
      <c r="K343" t="s">
        <v>64</v>
      </c>
      <c r="L343" t="s">
        <v>56</v>
      </c>
      <c r="M343" t="s">
        <v>54</v>
      </c>
      <c r="N343">
        <v>6</v>
      </c>
      <c r="O343">
        <v>-2</v>
      </c>
      <c r="P343">
        <v>0</v>
      </c>
      <c r="Q343">
        <v>28</v>
      </c>
      <c r="R343">
        <v>0</v>
      </c>
      <c r="T343">
        <v>0</v>
      </c>
      <c r="U343">
        <v>1</v>
      </c>
      <c r="V343">
        <v>1476</v>
      </c>
      <c r="W343">
        <v>1</v>
      </c>
      <c r="X343" t="s">
        <v>77</v>
      </c>
      <c r="Y343">
        <v>1</v>
      </c>
      <c r="Z343">
        <v>3</v>
      </c>
      <c r="AA343">
        <v>55</v>
      </c>
      <c r="AB343">
        <v>1</v>
      </c>
      <c r="AC343">
        <v>2</v>
      </c>
      <c r="AD343">
        <v>4</v>
      </c>
      <c r="AE343">
        <v>6674</v>
      </c>
      <c r="AF343">
        <v>16392</v>
      </c>
      <c r="AG343">
        <v>0</v>
      </c>
      <c r="AH343">
        <v>11</v>
      </c>
      <c r="AI343">
        <v>3</v>
      </c>
      <c r="AJ343">
        <v>1</v>
      </c>
      <c r="AK343">
        <v>80</v>
      </c>
      <c r="AL343">
        <v>3</v>
      </c>
      <c r="AM343">
        <v>10</v>
      </c>
      <c r="AN343">
        <v>3</v>
      </c>
      <c r="AO343">
        <v>9</v>
      </c>
      <c r="AP343">
        <v>8</v>
      </c>
      <c r="AQ343">
        <v>7</v>
      </c>
      <c r="AR343">
        <v>5</v>
      </c>
    </row>
    <row r="344" spans="1:44" x14ac:dyDescent="0.3">
      <c r="A344" t="s">
        <v>56</v>
      </c>
      <c r="B344" t="s">
        <v>45</v>
      </c>
      <c r="C344" t="s">
        <v>69</v>
      </c>
      <c r="D344" t="s">
        <v>59</v>
      </c>
      <c r="E344" t="s">
        <v>60</v>
      </c>
      <c r="F344" t="s">
        <v>113</v>
      </c>
      <c r="G344" t="s">
        <v>1025</v>
      </c>
      <c r="H344">
        <v>1311</v>
      </c>
      <c r="I344" t="s">
        <v>51</v>
      </c>
      <c r="J344" t="s">
        <v>68</v>
      </c>
      <c r="K344" t="s">
        <v>64</v>
      </c>
      <c r="L344" t="s">
        <v>56</v>
      </c>
      <c r="M344" t="s">
        <v>54</v>
      </c>
      <c r="N344">
        <v>6</v>
      </c>
      <c r="O344">
        <v>-2</v>
      </c>
      <c r="P344">
        <v>0</v>
      </c>
      <c r="Q344">
        <v>30</v>
      </c>
      <c r="R344">
        <v>0</v>
      </c>
      <c r="T344">
        <v>0</v>
      </c>
      <c r="U344">
        <v>1</v>
      </c>
      <c r="V344">
        <v>1138</v>
      </c>
      <c r="W344">
        <v>6</v>
      </c>
      <c r="X344" t="s">
        <v>77</v>
      </c>
      <c r="Y344">
        <v>1</v>
      </c>
      <c r="Z344">
        <v>4</v>
      </c>
      <c r="AA344">
        <v>48</v>
      </c>
      <c r="AB344">
        <v>2</v>
      </c>
      <c r="AC344">
        <v>2</v>
      </c>
      <c r="AD344">
        <v>4</v>
      </c>
      <c r="AE344">
        <v>4627</v>
      </c>
      <c r="AF344">
        <v>23631</v>
      </c>
      <c r="AG344">
        <v>0</v>
      </c>
      <c r="AH344">
        <v>12</v>
      </c>
      <c r="AI344">
        <v>3</v>
      </c>
      <c r="AJ344">
        <v>1</v>
      </c>
      <c r="AK344">
        <v>80</v>
      </c>
      <c r="AL344">
        <v>1</v>
      </c>
      <c r="AM344">
        <v>10</v>
      </c>
      <c r="AN344">
        <v>3</v>
      </c>
      <c r="AO344">
        <v>9</v>
      </c>
      <c r="AP344">
        <v>2</v>
      </c>
      <c r="AQ344">
        <v>6</v>
      </c>
      <c r="AR344">
        <v>7</v>
      </c>
    </row>
    <row r="345" spans="1:44" x14ac:dyDescent="0.3">
      <c r="A345" t="s">
        <v>44</v>
      </c>
      <c r="B345" t="s">
        <v>45</v>
      </c>
      <c r="C345" t="s">
        <v>46</v>
      </c>
      <c r="D345" t="s">
        <v>47</v>
      </c>
      <c r="E345" t="s">
        <v>60</v>
      </c>
      <c r="F345" t="s">
        <v>72</v>
      </c>
      <c r="G345" t="s">
        <v>1024</v>
      </c>
      <c r="H345">
        <v>1310</v>
      </c>
      <c r="I345" t="s">
        <v>62</v>
      </c>
      <c r="J345" t="s">
        <v>63</v>
      </c>
      <c r="K345" t="s">
        <v>53</v>
      </c>
      <c r="L345" t="s">
        <v>56</v>
      </c>
      <c r="M345" t="s">
        <v>54</v>
      </c>
      <c r="N345">
        <v>2</v>
      </c>
      <c r="O345">
        <v>-2</v>
      </c>
      <c r="P345">
        <v>0</v>
      </c>
      <c r="Q345">
        <v>39</v>
      </c>
      <c r="R345">
        <v>1</v>
      </c>
      <c r="S345">
        <v>1</v>
      </c>
      <c r="T345">
        <v>1</v>
      </c>
      <c r="U345">
        <v>0</v>
      </c>
      <c r="V345">
        <v>360</v>
      </c>
      <c r="W345">
        <v>23</v>
      </c>
      <c r="X345" t="s">
        <v>77</v>
      </c>
      <c r="Y345">
        <v>1</v>
      </c>
      <c r="Z345">
        <v>3</v>
      </c>
      <c r="AA345">
        <v>93</v>
      </c>
      <c r="AB345">
        <v>3</v>
      </c>
      <c r="AC345">
        <v>1</v>
      </c>
      <c r="AD345">
        <v>3</v>
      </c>
      <c r="AE345">
        <v>3904</v>
      </c>
      <c r="AF345">
        <v>22154</v>
      </c>
      <c r="AG345">
        <v>0</v>
      </c>
      <c r="AH345">
        <v>13</v>
      </c>
      <c r="AI345">
        <v>3</v>
      </c>
      <c r="AJ345">
        <v>1</v>
      </c>
      <c r="AK345">
        <v>80</v>
      </c>
      <c r="AL345">
        <v>0</v>
      </c>
      <c r="AM345">
        <v>6</v>
      </c>
      <c r="AN345">
        <v>3</v>
      </c>
      <c r="AO345">
        <v>5</v>
      </c>
      <c r="AP345">
        <v>2</v>
      </c>
      <c r="AQ345">
        <v>0</v>
      </c>
      <c r="AR345">
        <v>3</v>
      </c>
    </row>
    <row r="346" spans="1:44" x14ac:dyDescent="0.3">
      <c r="A346" t="s">
        <v>56</v>
      </c>
      <c r="B346" t="s">
        <v>57</v>
      </c>
      <c r="C346" t="s">
        <v>58</v>
      </c>
      <c r="D346" t="s">
        <v>59</v>
      </c>
      <c r="E346" t="s">
        <v>60</v>
      </c>
      <c r="F346" t="s">
        <v>72</v>
      </c>
      <c r="G346" t="s">
        <v>1020</v>
      </c>
      <c r="H346">
        <v>1306</v>
      </c>
      <c r="I346" t="s">
        <v>51</v>
      </c>
      <c r="J346" t="s">
        <v>95</v>
      </c>
      <c r="K346" t="s">
        <v>53</v>
      </c>
      <c r="L346" t="s">
        <v>56</v>
      </c>
      <c r="M346" t="s">
        <v>54</v>
      </c>
      <c r="N346">
        <v>4</v>
      </c>
      <c r="O346">
        <v>-2</v>
      </c>
      <c r="P346">
        <v>0</v>
      </c>
      <c r="Q346">
        <v>45</v>
      </c>
      <c r="R346">
        <v>0</v>
      </c>
      <c r="T346">
        <v>0</v>
      </c>
      <c r="U346">
        <v>1</v>
      </c>
      <c r="V346">
        <v>364</v>
      </c>
      <c r="W346">
        <v>25</v>
      </c>
      <c r="X346" t="s">
        <v>77</v>
      </c>
      <c r="Y346">
        <v>1</v>
      </c>
      <c r="Z346">
        <v>2</v>
      </c>
      <c r="AA346">
        <v>83</v>
      </c>
      <c r="AB346">
        <v>3</v>
      </c>
      <c r="AC346">
        <v>5</v>
      </c>
      <c r="AD346">
        <v>2</v>
      </c>
      <c r="AE346">
        <v>18061</v>
      </c>
      <c r="AF346">
        <v>13035</v>
      </c>
      <c r="AG346">
        <v>3</v>
      </c>
      <c r="AH346">
        <v>22</v>
      </c>
      <c r="AI346">
        <v>4</v>
      </c>
      <c r="AJ346">
        <v>3</v>
      </c>
      <c r="AK346">
        <v>80</v>
      </c>
      <c r="AL346">
        <v>0</v>
      </c>
      <c r="AM346">
        <v>22</v>
      </c>
      <c r="AN346">
        <v>3</v>
      </c>
      <c r="AO346">
        <v>0</v>
      </c>
      <c r="AP346">
        <v>0</v>
      </c>
      <c r="AQ346">
        <v>0</v>
      </c>
      <c r="AR346">
        <v>0</v>
      </c>
    </row>
    <row r="347" spans="1:44" x14ac:dyDescent="0.3">
      <c r="A347" t="s">
        <v>56</v>
      </c>
      <c r="B347" t="s">
        <v>45</v>
      </c>
      <c r="C347" t="s">
        <v>69</v>
      </c>
      <c r="D347" t="s">
        <v>59</v>
      </c>
      <c r="E347" t="s">
        <v>48</v>
      </c>
      <c r="F347" t="s">
        <v>72</v>
      </c>
      <c r="G347" t="s">
        <v>1019</v>
      </c>
      <c r="H347">
        <v>1304</v>
      </c>
      <c r="I347" t="s">
        <v>62</v>
      </c>
      <c r="J347" t="s">
        <v>52</v>
      </c>
      <c r="K347" t="s">
        <v>64</v>
      </c>
      <c r="L347" t="s">
        <v>56</v>
      </c>
      <c r="M347" t="s">
        <v>54</v>
      </c>
      <c r="N347">
        <v>4</v>
      </c>
      <c r="O347">
        <v>-2</v>
      </c>
      <c r="P347">
        <v>0</v>
      </c>
      <c r="Q347">
        <v>32</v>
      </c>
      <c r="R347">
        <v>0</v>
      </c>
      <c r="T347">
        <v>0</v>
      </c>
      <c r="U347">
        <v>1</v>
      </c>
      <c r="V347">
        <v>604</v>
      </c>
      <c r="W347">
        <v>8</v>
      </c>
      <c r="X347" t="s">
        <v>77</v>
      </c>
      <c r="Y347">
        <v>1</v>
      </c>
      <c r="Z347">
        <v>3</v>
      </c>
      <c r="AA347">
        <v>56</v>
      </c>
      <c r="AB347">
        <v>4</v>
      </c>
      <c r="AC347">
        <v>2</v>
      </c>
      <c r="AD347">
        <v>4</v>
      </c>
      <c r="AE347">
        <v>6209</v>
      </c>
      <c r="AF347">
        <v>11693</v>
      </c>
      <c r="AG347">
        <v>1</v>
      </c>
      <c r="AH347">
        <v>15</v>
      </c>
      <c r="AI347">
        <v>3</v>
      </c>
      <c r="AJ347">
        <v>3</v>
      </c>
      <c r="AK347">
        <v>80</v>
      </c>
      <c r="AL347">
        <v>2</v>
      </c>
      <c r="AM347">
        <v>10</v>
      </c>
      <c r="AN347">
        <v>4</v>
      </c>
      <c r="AO347">
        <v>10</v>
      </c>
      <c r="AP347">
        <v>7</v>
      </c>
      <c r="AQ347">
        <v>0</v>
      </c>
      <c r="AR347">
        <v>8</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45</v>
      </c>
      <c r="C349" t="s">
        <v>69</v>
      </c>
      <c r="D349" t="s">
        <v>59</v>
      </c>
      <c r="E349" t="s">
        <v>60</v>
      </c>
      <c r="F349" t="s">
        <v>72</v>
      </c>
      <c r="G349" t="s">
        <v>1018</v>
      </c>
      <c r="H349">
        <v>1303</v>
      </c>
      <c r="I349" t="s">
        <v>51</v>
      </c>
      <c r="J349" t="s">
        <v>63</v>
      </c>
      <c r="K349" t="s">
        <v>53</v>
      </c>
      <c r="L349" t="s">
        <v>56</v>
      </c>
      <c r="M349" t="s">
        <v>54</v>
      </c>
      <c r="N349">
        <v>3</v>
      </c>
      <c r="O349">
        <v>-2</v>
      </c>
      <c r="P349">
        <v>0</v>
      </c>
      <c r="Q349">
        <v>25</v>
      </c>
      <c r="R349">
        <v>0</v>
      </c>
      <c r="T349">
        <v>0</v>
      </c>
      <c r="U349">
        <v>1</v>
      </c>
      <c r="V349">
        <v>266</v>
      </c>
      <c r="W349">
        <v>1</v>
      </c>
      <c r="X349" t="s">
        <v>77</v>
      </c>
      <c r="Y349">
        <v>1</v>
      </c>
      <c r="Z349">
        <v>4</v>
      </c>
      <c r="AA349">
        <v>40</v>
      </c>
      <c r="AB349">
        <v>3</v>
      </c>
      <c r="AC349">
        <v>1</v>
      </c>
      <c r="AD349">
        <v>2</v>
      </c>
      <c r="AE349">
        <v>2096</v>
      </c>
      <c r="AF349">
        <v>18830</v>
      </c>
      <c r="AG349">
        <v>1</v>
      </c>
      <c r="AH349">
        <v>18</v>
      </c>
      <c r="AI349">
        <v>3</v>
      </c>
      <c r="AJ349">
        <v>4</v>
      </c>
      <c r="AK349">
        <v>80</v>
      </c>
      <c r="AL349">
        <v>0</v>
      </c>
      <c r="AM349">
        <v>2</v>
      </c>
      <c r="AN349">
        <v>2</v>
      </c>
      <c r="AO349">
        <v>2</v>
      </c>
      <c r="AP349">
        <v>2</v>
      </c>
      <c r="AQ349">
        <v>2</v>
      </c>
      <c r="AR349">
        <v>1</v>
      </c>
    </row>
    <row r="350" spans="1:44" x14ac:dyDescent="0.3">
      <c r="A350" t="s">
        <v>56</v>
      </c>
      <c r="B350" t="s">
        <v>45</v>
      </c>
      <c r="C350" t="s">
        <v>69</v>
      </c>
      <c r="D350" t="s">
        <v>59</v>
      </c>
      <c r="E350" t="s">
        <v>60</v>
      </c>
      <c r="F350" t="s">
        <v>113</v>
      </c>
      <c r="G350" t="s">
        <v>1017</v>
      </c>
      <c r="H350">
        <v>1301</v>
      </c>
      <c r="I350" t="s">
        <v>62</v>
      </c>
      <c r="J350" t="s">
        <v>63</v>
      </c>
      <c r="K350" t="s">
        <v>53</v>
      </c>
      <c r="L350" t="s">
        <v>56</v>
      </c>
      <c r="M350" t="s">
        <v>54</v>
      </c>
      <c r="N350">
        <v>2</v>
      </c>
      <c r="O350">
        <v>-2</v>
      </c>
      <c r="P350">
        <v>0</v>
      </c>
      <c r="Q350">
        <v>28</v>
      </c>
      <c r="R350">
        <v>0</v>
      </c>
      <c r="T350">
        <v>0</v>
      </c>
      <c r="U350">
        <v>1</v>
      </c>
      <c r="V350">
        <v>640</v>
      </c>
      <c r="W350">
        <v>1</v>
      </c>
      <c r="X350" t="s">
        <v>77</v>
      </c>
      <c r="Y350">
        <v>1</v>
      </c>
      <c r="Z350">
        <v>4</v>
      </c>
      <c r="AA350">
        <v>84</v>
      </c>
      <c r="AB350">
        <v>3</v>
      </c>
      <c r="AC350">
        <v>1</v>
      </c>
      <c r="AD350">
        <v>4</v>
      </c>
      <c r="AE350">
        <v>2080</v>
      </c>
      <c r="AF350">
        <v>4732</v>
      </c>
      <c r="AG350">
        <v>2</v>
      </c>
      <c r="AH350">
        <v>11</v>
      </c>
      <c r="AI350">
        <v>3</v>
      </c>
      <c r="AJ350">
        <v>2</v>
      </c>
      <c r="AK350">
        <v>80</v>
      </c>
      <c r="AL350">
        <v>0</v>
      </c>
      <c r="AM350">
        <v>5</v>
      </c>
      <c r="AN350">
        <v>2</v>
      </c>
      <c r="AO350">
        <v>3</v>
      </c>
      <c r="AP350">
        <v>2</v>
      </c>
      <c r="AQ350">
        <v>1</v>
      </c>
      <c r="AR350">
        <v>2</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44</v>
      </c>
      <c r="B352" t="s">
        <v>45</v>
      </c>
      <c r="C352" t="s">
        <v>69</v>
      </c>
      <c r="D352" t="s">
        <v>47</v>
      </c>
      <c r="E352" t="s">
        <v>60</v>
      </c>
      <c r="F352" t="s">
        <v>113</v>
      </c>
      <c r="G352" t="s">
        <v>1016</v>
      </c>
      <c r="H352">
        <v>1299</v>
      </c>
      <c r="I352" t="s">
        <v>51</v>
      </c>
      <c r="J352" t="s">
        <v>68</v>
      </c>
      <c r="K352" t="s">
        <v>79</v>
      </c>
      <c r="L352" t="s">
        <v>44</v>
      </c>
      <c r="M352" t="s">
        <v>54</v>
      </c>
      <c r="N352">
        <v>2</v>
      </c>
      <c r="O352">
        <v>-2</v>
      </c>
      <c r="P352">
        <v>0</v>
      </c>
      <c r="Q352">
        <v>29</v>
      </c>
      <c r="R352">
        <v>1</v>
      </c>
      <c r="S352">
        <v>1</v>
      </c>
      <c r="T352">
        <v>1</v>
      </c>
      <c r="U352">
        <v>0</v>
      </c>
      <c r="V352">
        <v>806</v>
      </c>
      <c r="W352">
        <v>7</v>
      </c>
      <c r="X352" t="s">
        <v>77</v>
      </c>
      <c r="Y352">
        <v>1</v>
      </c>
      <c r="Z352">
        <v>4</v>
      </c>
      <c r="AA352">
        <v>39</v>
      </c>
      <c r="AB352">
        <v>3</v>
      </c>
      <c r="AC352">
        <v>1</v>
      </c>
      <c r="AD352">
        <v>4</v>
      </c>
      <c r="AE352">
        <v>3339</v>
      </c>
      <c r="AF352">
        <v>17285</v>
      </c>
      <c r="AG352">
        <v>3</v>
      </c>
      <c r="AH352">
        <v>13</v>
      </c>
      <c r="AI352">
        <v>3</v>
      </c>
      <c r="AJ352">
        <v>1</v>
      </c>
      <c r="AK352">
        <v>80</v>
      </c>
      <c r="AL352">
        <v>2</v>
      </c>
      <c r="AM352">
        <v>10</v>
      </c>
      <c r="AN352">
        <v>3</v>
      </c>
      <c r="AO352">
        <v>7</v>
      </c>
      <c r="AP352">
        <v>7</v>
      </c>
      <c r="AQ352">
        <v>7</v>
      </c>
      <c r="AR352">
        <v>7</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57</v>
      </c>
      <c r="C354" t="s">
        <v>69</v>
      </c>
      <c r="D354" t="s">
        <v>59</v>
      </c>
      <c r="E354" t="s">
        <v>60</v>
      </c>
      <c r="F354" t="s">
        <v>49</v>
      </c>
      <c r="G354" t="s">
        <v>1013</v>
      </c>
      <c r="H354">
        <v>1296</v>
      </c>
      <c r="I354" t="s">
        <v>62</v>
      </c>
      <c r="J354" t="s">
        <v>68</v>
      </c>
      <c r="K354" t="s">
        <v>64</v>
      </c>
      <c r="L354" t="s">
        <v>44</v>
      </c>
      <c r="M354" t="s">
        <v>54</v>
      </c>
      <c r="N354">
        <v>2</v>
      </c>
      <c r="O354">
        <v>-2</v>
      </c>
      <c r="P354">
        <v>0</v>
      </c>
      <c r="Q354">
        <v>28</v>
      </c>
      <c r="R354">
        <v>0</v>
      </c>
      <c r="T354">
        <v>0</v>
      </c>
      <c r="U354">
        <v>1</v>
      </c>
      <c r="V354">
        <v>193</v>
      </c>
      <c r="W354">
        <v>2</v>
      </c>
      <c r="X354" t="s">
        <v>77</v>
      </c>
      <c r="Y354">
        <v>1</v>
      </c>
      <c r="Z354">
        <v>4</v>
      </c>
      <c r="AA354">
        <v>52</v>
      </c>
      <c r="AB354">
        <v>2</v>
      </c>
      <c r="AC354">
        <v>1</v>
      </c>
      <c r="AD354">
        <v>4</v>
      </c>
      <c r="AE354">
        <v>3867</v>
      </c>
      <c r="AF354">
        <v>14222</v>
      </c>
      <c r="AG354">
        <v>1</v>
      </c>
      <c r="AH354">
        <v>12</v>
      </c>
      <c r="AI354">
        <v>3</v>
      </c>
      <c r="AJ354">
        <v>2</v>
      </c>
      <c r="AK354">
        <v>80</v>
      </c>
      <c r="AL354">
        <v>1</v>
      </c>
      <c r="AM354">
        <v>2</v>
      </c>
      <c r="AN354">
        <v>3</v>
      </c>
      <c r="AO354">
        <v>2</v>
      </c>
      <c r="AP354">
        <v>2</v>
      </c>
      <c r="AQ354">
        <v>2</v>
      </c>
      <c r="AR354">
        <v>2</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44</v>
      </c>
      <c r="B356" t="s">
        <v>45</v>
      </c>
      <c r="C356" t="s">
        <v>46</v>
      </c>
      <c r="D356" t="s">
        <v>47</v>
      </c>
      <c r="E356" t="s">
        <v>60</v>
      </c>
      <c r="F356" t="s">
        <v>72</v>
      </c>
      <c r="G356" t="s">
        <v>1012</v>
      </c>
      <c r="H356">
        <v>1295</v>
      </c>
      <c r="I356" t="s">
        <v>51</v>
      </c>
      <c r="J356" t="s">
        <v>83</v>
      </c>
      <c r="K356" t="s">
        <v>64</v>
      </c>
      <c r="L356" t="s">
        <v>56</v>
      </c>
      <c r="M356" t="s">
        <v>54</v>
      </c>
      <c r="N356">
        <v>2</v>
      </c>
      <c r="O356">
        <v>-2</v>
      </c>
      <c r="P356">
        <v>0</v>
      </c>
      <c r="Q356">
        <v>44</v>
      </c>
      <c r="R356">
        <v>1</v>
      </c>
      <c r="S356">
        <v>1</v>
      </c>
      <c r="T356">
        <v>1</v>
      </c>
      <c r="U356">
        <v>0</v>
      </c>
      <c r="V356">
        <v>621</v>
      </c>
      <c r="W356">
        <v>15</v>
      </c>
      <c r="X356" t="s">
        <v>77</v>
      </c>
      <c r="Y356">
        <v>1</v>
      </c>
      <c r="Z356">
        <v>1</v>
      </c>
      <c r="AA356">
        <v>73</v>
      </c>
      <c r="AB356">
        <v>3</v>
      </c>
      <c r="AC356">
        <v>3</v>
      </c>
      <c r="AD356">
        <v>4</v>
      </c>
      <c r="AE356">
        <v>7978</v>
      </c>
      <c r="AF356">
        <v>14075</v>
      </c>
      <c r="AG356">
        <v>1</v>
      </c>
      <c r="AH356">
        <v>11</v>
      </c>
      <c r="AI356">
        <v>3</v>
      </c>
      <c r="AJ356">
        <v>4</v>
      </c>
      <c r="AK356">
        <v>80</v>
      </c>
      <c r="AL356">
        <v>1</v>
      </c>
      <c r="AM356">
        <v>10</v>
      </c>
      <c r="AN356">
        <v>3</v>
      </c>
      <c r="AO356">
        <v>10</v>
      </c>
      <c r="AP356">
        <v>7</v>
      </c>
      <c r="AQ356">
        <v>0</v>
      </c>
      <c r="AR356">
        <v>5</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57</v>
      </c>
      <c r="C358" t="s">
        <v>69</v>
      </c>
      <c r="D358" t="s">
        <v>59</v>
      </c>
      <c r="E358" t="s">
        <v>161</v>
      </c>
      <c r="F358" t="s">
        <v>49</v>
      </c>
      <c r="G358" t="s">
        <v>1007</v>
      </c>
      <c r="H358">
        <v>1289</v>
      </c>
      <c r="I358" t="s">
        <v>62</v>
      </c>
      <c r="J358" t="s">
        <v>163</v>
      </c>
      <c r="K358" t="s">
        <v>64</v>
      </c>
      <c r="L358" t="s">
        <v>56</v>
      </c>
      <c r="M358" t="s">
        <v>54</v>
      </c>
      <c r="N358">
        <v>5</v>
      </c>
      <c r="O358">
        <v>-2</v>
      </c>
      <c r="P358">
        <v>0</v>
      </c>
      <c r="Q358">
        <v>34</v>
      </c>
      <c r="R358">
        <v>0</v>
      </c>
      <c r="T358">
        <v>0</v>
      </c>
      <c r="U358">
        <v>1</v>
      </c>
      <c r="V358">
        <v>648</v>
      </c>
      <c r="W358">
        <v>11</v>
      </c>
      <c r="X358" t="s">
        <v>77</v>
      </c>
      <c r="Y358">
        <v>1</v>
      </c>
      <c r="Z358">
        <v>3</v>
      </c>
      <c r="AA358">
        <v>56</v>
      </c>
      <c r="AB358">
        <v>2</v>
      </c>
      <c r="AC358">
        <v>2</v>
      </c>
      <c r="AD358">
        <v>2</v>
      </c>
      <c r="AE358">
        <v>4490</v>
      </c>
      <c r="AF358">
        <v>21833</v>
      </c>
      <c r="AG358">
        <v>4</v>
      </c>
      <c r="AH358">
        <v>11</v>
      </c>
      <c r="AI358">
        <v>3</v>
      </c>
      <c r="AJ358">
        <v>4</v>
      </c>
      <c r="AK358">
        <v>80</v>
      </c>
      <c r="AL358">
        <v>2</v>
      </c>
      <c r="AM358">
        <v>14</v>
      </c>
      <c r="AN358">
        <v>4</v>
      </c>
      <c r="AO358">
        <v>10</v>
      </c>
      <c r="AP358">
        <v>9</v>
      </c>
      <c r="AQ358">
        <v>1</v>
      </c>
      <c r="AR358">
        <v>8</v>
      </c>
    </row>
    <row r="359" spans="1:44" x14ac:dyDescent="0.3">
      <c r="A359" t="s">
        <v>56</v>
      </c>
      <c r="B359" t="s">
        <v>57</v>
      </c>
      <c r="C359" t="s">
        <v>69</v>
      </c>
      <c r="D359" t="s">
        <v>59</v>
      </c>
      <c r="E359" t="s">
        <v>60</v>
      </c>
      <c r="F359" t="s">
        <v>72</v>
      </c>
      <c r="G359" t="s">
        <v>1004</v>
      </c>
      <c r="H359">
        <v>1285</v>
      </c>
      <c r="I359" t="s">
        <v>51</v>
      </c>
      <c r="J359" t="s">
        <v>68</v>
      </c>
      <c r="K359" t="s">
        <v>79</v>
      </c>
      <c r="L359" t="s">
        <v>56</v>
      </c>
      <c r="M359" t="s">
        <v>54</v>
      </c>
      <c r="N359">
        <v>2</v>
      </c>
      <c r="O359">
        <v>-2</v>
      </c>
      <c r="P359">
        <v>0</v>
      </c>
      <c r="Q359">
        <v>34</v>
      </c>
      <c r="R359">
        <v>0</v>
      </c>
      <c r="T359">
        <v>0</v>
      </c>
      <c r="U359">
        <v>1</v>
      </c>
      <c r="V359">
        <v>135</v>
      </c>
      <c r="W359">
        <v>19</v>
      </c>
      <c r="X359" t="s">
        <v>77</v>
      </c>
      <c r="Y359">
        <v>1</v>
      </c>
      <c r="Z359">
        <v>3</v>
      </c>
      <c r="AA359">
        <v>46</v>
      </c>
      <c r="AB359">
        <v>3</v>
      </c>
      <c r="AC359">
        <v>2</v>
      </c>
      <c r="AD359">
        <v>2</v>
      </c>
      <c r="AE359">
        <v>4444</v>
      </c>
      <c r="AF359">
        <v>22534</v>
      </c>
      <c r="AG359">
        <v>4</v>
      </c>
      <c r="AH359">
        <v>13</v>
      </c>
      <c r="AI359">
        <v>3</v>
      </c>
      <c r="AJ359">
        <v>3</v>
      </c>
      <c r="AK359">
        <v>80</v>
      </c>
      <c r="AL359">
        <v>2</v>
      </c>
      <c r="AM359">
        <v>15</v>
      </c>
      <c r="AN359">
        <v>4</v>
      </c>
      <c r="AO359">
        <v>11</v>
      </c>
      <c r="AP359">
        <v>8</v>
      </c>
      <c r="AQ359">
        <v>5</v>
      </c>
      <c r="AR359">
        <v>10</v>
      </c>
    </row>
    <row r="360" spans="1:44" x14ac:dyDescent="0.3">
      <c r="A360" t="s">
        <v>56</v>
      </c>
      <c r="B360" t="s">
        <v>57</v>
      </c>
      <c r="C360" t="s">
        <v>58</v>
      </c>
      <c r="D360" t="s">
        <v>59</v>
      </c>
      <c r="E360" t="s">
        <v>48</v>
      </c>
      <c r="F360" t="s">
        <v>49</v>
      </c>
      <c r="G360" t="s">
        <v>1002</v>
      </c>
      <c r="H360">
        <v>1282</v>
      </c>
      <c r="I360" t="s">
        <v>62</v>
      </c>
      <c r="J360" t="s">
        <v>95</v>
      </c>
      <c r="K360" t="s">
        <v>79</v>
      </c>
      <c r="L360" t="s">
        <v>44</v>
      </c>
      <c r="M360" t="s">
        <v>54</v>
      </c>
      <c r="N360">
        <v>5</v>
      </c>
      <c r="O360">
        <v>-2</v>
      </c>
      <c r="P360">
        <v>0</v>
      </c>
      <c r="Q360">
        <v>51</v>
      </c>
      <c r="R360">
        <v>0</v>
      </c>
      <c r="T360">
        <v>0</v>
      </c>
      <c r="U360">
        <v>1</v>
      </c>
      <c r="V360">
        <v>237</v>
      </c>
      <c r="W360">
        <v>9</v>
      </c>
      <c r="X360" t="s">
        <v>77</v>
      </c>
      <c r="Y360">
        <v>1</v>
      </c>
      <c r="Z360">
        <v>4</v>
      </c>
      <c r="AA360">
        <v>83</v>
      </c>
      <c r="AB360">
        <v>3</v>
      </c>
      <c r="AC360">
        <v>5</v>
      </c>
      <c r="AD360">
        <v>1</v>
      </c>
      <c r="AE360">
        <v>19847</v>
      </c>
      <c r="AF360">
        <v>19196</v>
      </c>
      <c r="AG360">
        <v>4</v>
      </c>
      <c r="AH360">
        <v>24</v>
      </c>
      <c r="AI360">
        <v>4</v>
      </c>
      <c r="AJ360">
        <v>1</v>
      </c>
      <c r="AK360">
        <v>80</v>
      </c>
      <c r="AL360">
        <v>1</v>
      </c>
      <c r="AM360">
        <v>31</v>
      </c>
      <c r="AN360">
        <v>2</v>
      </c>
      <c r="AO360">
        <v>29</v>
      </c>
      <c r="AP360">
        <v>10</v>
      </c>
      <c r="AQ360">
        <v>11</v>
      </c>
      <c r="AR360">
        <v>10</v>
      </c>
    </row>
    <row r="361" spans="1:44" x14ac:dyDescent="0.3">
      <c r="A361" t="s">
        <v>56</v>
      </c>
      <c r="B361" t="s">
        <v>45</v>
      </c>
      <c r="C361" t="s">
        <v>69</v>
      </c>
      <c r="D361" t="s">
        <v>59</v>
      </c>
      <c r="E361" t="s">
        <v>48</v>
      </c>
      <c r="F361" t="s">
        <v>106</v>
      </c>
      <c r="G361" t="s">
        <v>1001</v>
      </c>
      <c r="H361">
        <v>1281</v>
      </c>
      <c r="I361" t="s">
        <v>51</v>
      </c>
      <c r="J361" t="s">
        <v>52</v>
      </c>
      <c r="K361" t="s">
        <v>53</v>
      </c>
      <c r="L361" t="s">
        <v>44</v>
      </c>
      <c r="M361" t="s">
        <v>54</v>
      </c>
      <c r="N361">
        <v>3</v>
      </c>
      <c r="O361">
        <v>-2</v>
      </c>
      <c r="P361">
        <v>0</v>
      </c>
      <c r="Q361">
        <v>34</v>
      </c>
      <c r="R361">
        <v>0</v>
      </c>
      <c r="T361">
        <v>0</v>
      </c>
      <c r="U361">
        <v>1</v>
      </c>
      <c r="V361">
        <v>131</v>
      </c>
      <c r="W361">
        <v>2</v>
      </c>
      <c r="X361" t="s">
        <v>77</v>
      </c>
      <c r="Y361">
        <v>1</v>
      </c>
      <c r="Z361">
        <v>3</v>
      </c>
      <c r="AA361">
        <v>86</v>
      </c>
      <c r="AB361">
        <v>3</v>
      </c>
      <c r="AC361">
        <v>2</v>
      </c>
      <c r="AD361">
        <v>2</v>
      </c>
      <c r="AE361">
        <v>4538</v>
      </c>
      <c r="AF361">
        <v>6039</v>
      </c>
      <c r="AG361">
        <v>0</v>
      </c>
      <c r="AH361">
        <v>12</v>
      </c>
      <c r="AI361">
        <v>3</v>
      </c>
      <c r="AJ361">
        <v>4</v>
      </c>
      <c r="AK361">
        <v>80</v>
      </c>
      <c r="AL361">
        <v>0</v>
      </c>
      <c r="AM361">
        <v>4</v>
      </c>
      <c r="AN361">
        <v>3</v>
      </c>
      <c r="AO361">
        <v>3</v>
      </c>
      <c r="AP361">
        <v>2</v>
      </c>
      <c r="AQ361">
        <v>0</v>
      </c>
      <c r="AR361">
        <v>2</v>
      </c>
    </row>
    <row r="362" spans="1:44" x14ac:dyDescent="0.3">
      <c r="A362" t="s">
        <v>44</v>
      </c>
      <c r="B362" t="s">
        <v>45</v>
      </c>
      <c r="C362" t="s">
        <v>58</v>
      </c>
      <c r="D362" t="s">
        <v>47</v>
      </c>
      <c r="E362" t="s">
        <v>48</v>
      </c>
      <c r="F362" t="s">
        <v>106</v>
      </c>
      <c r="G362" t="s">
        <v>997</v>
      </c>
      <c r="H362">
        <v>1277</v>
      </c>
      <c r="I362" t="s">
        <v>51</v>
      </c>
      <c r="J362" t="s">
        <v>95</v>
      </c>
      <c r="K362" t="s">
        <v>53</v>
      </c>
      <c r="L362" t="s">
        <v>44</v>
      </c>
      <c r="M362" t="s">
        <v>54</v>
      </c>
      <c r="N362">
        <v>2</v>
      </c>
      <c r="O362">
        <v>-2</v>
      </c>
      <c r="P362">
        <v>0</v>
      </c>
      <c r="Q362">
        <v>45</v>
      </c>
      <c r="R362">
        <v>1</v>
      </c>
      <c r="S362">
        <v>1</v>
      </c>
      <c r="T362">
        <v>1</v>
      </c>
      <c r="U362">
        <v>0</v>
      </c>
      <c r="V362">
        <v>1449</v>
      </c>
      <c r="W362">
        <v>2</v>
      </c>
      <c r="X362" t="s">
        <v>77</v>
      </c>
      <c r="Y362">
        <v>1</v>
      </c>
      <c r="Z362">
        <v>1</v>
      </c>
      <c r="AA362">
        <v>94</v>
      </c>
      <c r="AB362">
        <v>1</v>
      </c>
      <c r="AC362">
        <v>5</v>
      </c>
      <c r="AD362">
        <v>2</v>
      </c>
      <c r="AE362">
        <v>18824</v>
      </c>
      <c r="AF362">
        <v>2493</v>
      </c>
      <c r="AG362">
        <v>2</v>
      </c>
      <c r="AH362">
        <v>16</v>
      </c>
      <c r="AI362">
        <v>3</v>
      </c>
      <c r="AJ362">
        <v>1</v>
      </c>
      <c r="AK362">
        <v>80</v>
      </c>
      <c r="AL362">
        <v>0</v>
      </c>
      <c r="AM362">
        <v>26</v>
      </c>
      <c r="AN362">
        <v>3</v>
      </c>
      <c r="AO362">
        <v>24</v>
      </c>
      <c r="AP362">
        <v>10</v>
      </c>
      <c r="AQ362">
        <v>1</v>
      </c>
      <c r="AR362">
        <v>11</v>
      </c>
    </row>
    <row r="363" spans="1:44" x14ac:dyDescent="0.3">
      <c r="A363" t="s">
        <v>56</v>
      </c>
      <c r="B363" t="s">
        <v>45</v>
      </c>
      <c r="C363" t="s">
        <v>92</v>
      </c>
      <c r="D363" t="s">
        <v>59</v>
      </c>
      <c r="E363" t="s">
        <v>60</v>
      </c>
      <c r="F363" t="s">
        <v>49</v>
      </c>
      <c r="G363" t="s">
        <v>993</v>
      </c>
      <c r="H363">
        <v>1269</v>
      </c>
      <c r="I363" t="s">
        <v>51</v>
      </c>
      <c r="J363" t="s">
        <v>63</v>
      </c>
      <c r="K363" t="s">
        <v>53</v>
      </c>
      <c r="L363" t="s">
        <v>44</v>
      </c>
      <c r="M363" t="s">
        <v>54</v>
      </c>
      <c r="N363">
        <v>2</v>
      </c>
      <c r="O363">
        <v>-2</v>
      </c>
      <c r="P363">
        <v>0</v>
      </c>
      <c r="Q363">
        <v>19</v>
      </c>
      <c r="R363">
        <v>0</v>
      </c>
      <c r="T363">
        <v>0</v>
      </c>
      <c r="U363">
        <v>1</v>
      </c>
      <c r="V363">
        <v>265</v>
      </c>
      <c r="W363">
        <v>25</v>
      </c>
      <c r="X363" t="s">
        <v>77</v>
      </c>
      <c r="Y363">
        <v>1</v>
      </c>
      <c r="Z363">
        <v>2</v>
      </c>
      <c r="AA363">
        <v>57</v>
      </c>
      <c r="AB363">
        <v>4</v>
      </c>
      <c r="AC363">
        <v>1</v>
      </c>
      <c r="AD363">
        <v>1</v>
      </c>
      <c r="AE363">
        <v>2994</v>
      </c>
      <c r="AF363">
        <v>21221</v>
      </c>
      <c r="AG363">
        <v>1</v>
      </c>
      <c r="AH363">
        <v>12</v>
      </c>
      <c r="AI363">
        <v>3</v>
      </c>
      <c r="AJ363">
        <v>4</v>
      </c>
      <c r="AK363">
        <v>80</v>
      </c>
      <c r="AL363">
        <v>0</v>
      </c>
      <c r="AM363">
        <v>1</v>
      </c>
      <c r="AN363">
        <v>3</v>
      </c>
      <c r="AO363">
        <v>1</v>
      </c>
      <c r="AP363">
        <v>0</v>
      </c>
      <c r="AQ363">
        <v>0</v>
      </c>
      <c r="AR363">
        <v>1</v>
      </c>
    </row>
    <row r="364" spans="1:44" x14ac:dyDescent="0.3">
      <c r="A364" t="s">
        <v>56</v>
      </c>
      <c r="B364" t="s">
        <v>45</v>
      </c>
      <c r="C364" t="s">
        <v>46</v>
      </c>
      <c r="D364" t="s">
        <v>59</v>
      </c>
      <c r="E364" t="s">
        <v>48</v>
      </c>
      <c r="F364" t="s">
        <v>106</v>
      </c>
      <c r="G364" t="s">
        <v>991</v>
      </c>
      <c r="H364">
        <v>1267</v>
      </c>
      <c r="I364" t="s">
        <v>62</v>
      </c>
      <c r="J364" t="s">
        <v>95</v>
      </c>
      <c r="K364" t="s">
        <v>64</v>
      </c>
      <c r="L364" t="s">
        <v>56</v>
      </c>
      <c r="M364" t="s">
        <v>54</v>
      </c>
      <c r="N364">
        <v>5</v>
      </c>
      <c r="O364">
        <v>-2</v>
      </c>
      <c r="P364">
        <v>0</v>
      </c>
      <c r="Q364">
        <v>44</v>
      </c>
      <c r="R364">
        <v>0</v>
      </c>
      <c r="T364">
        <v>0</v>
      </c>
      <c r="U364">
        <v>1</v>
      </c>
      <c r="V364">
        <v>1099</v>
      </c>
      <c r="W364">
        <v>5</v>
      </c>
      <c r="X364" t="s">
        <v>77</v>
      </c>
      <c r="Y364">
        <v>1</v>
      </c>
      <c r="Z364">
        <v>2</v>
      </c>
      <c r="AA364">
        <v>88</v>
      </c>
      <c r="AB364">
        <v>3</v>
      </c>
      <c r="AC364">
        <v>5</v>
      </c>
      <c r="AD364">
        <v>2</v>
      </c>
      <c r="AE364">
        <v>18213</v>
      </c>
      <c r="AF364">
        <v>8751</v>
      </c>
      <c r="AG364">
        <v>7</v>
      </c>
      <c r="AH364">
        <v>11</v>
      </c>
      <c r="AI364">
        <v>3</v>
      </c>
      <c r="AJ364">
        <v>3</v>
      </c>
      <c r="AK364">
        <v>80</v>
      </c>
      <c r="AL364">
        <v>1</v>
      </c>
      <c r="AM364">
        <v>26</v>
      </c>
      <c r="AN364">
        <v>3</v>
      </c>
      <c r="AO364">
        <v>22</v>
      </c>
      <c r="AP364">
        <v>9</v>
      </c>
      <c r="AQ364">
        <v>3</v>
      </c>
      <c r="AR364">
        <v>10</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45</v>
      </c>
      <c r="C367" t="s">
        <v>69</v>
      </c>
      <c r="D367" t="s">
        <v>59</v>
      </c>
      <c r="E367" t="s">
        <v>60</v>
      </c>
      <c r="F367" t="s">
        <v>113</v>
      </c>
      <c r="G367" t="s">
        <v>990</v>
      </c>
      <c r="H367">
        <v>1265</v>
      </c>
      <c r="I367" t="s">
        <v>51</v>
      </c>
      <c r="J367" t="s">
        <v>63</v>
      </c>
      <c r="K367" t="s">
        <v>64</v>
      </c>
      <c r="L367" t="s">
        <v>56</v>
      </c>
      <c r="M367" t="s">
        <v>54</v>
      </c>
      <c r="N367">
        <v>5</v>
      </c>
      <c r="O367">
        <v>-2</v>
      </c>
      <c r="P367">
        <v>0</v>
      </c>
      <c r="Q367">
        <v>34</v>
      </c>
      <c r="R367">
        <v>0</v>
      </c>
      <c r="T367">
        <v>0</v>
      </c>
      <c r="U367">
        <v>1</v>
      </c>
      <c r="V367">
        <v>1320</v>
      </c>
      <c r="W367">
        <v>20</v>
      </c>
      <c r="X367" t="s">
        <v>77</v>
      </c>
      <c r="Y367">
        <v>1</v>
      </c>
      <c r="Z367">
        <v>4</v>
      </c>
      <c r="AA367">
        <v>89</v>
      </c>
      <c r="AB367">
        <v>4</v>
      </c>
      <c r="AC367">
        <v>1</v>
      </c>
      <c r="AD367">
        <v>4</v>
      </c>
      <c r="AE367">
        <v>2585</v>
      </c>
      <c r="AF367">
        <v>21643</v>
      </c>
      <c r="AG367">
        <v>0</v>
      </c>
      <c r="AH367">
        <v>17</v>
      </c>
      <c r="AI367">
        <v>3</v>
      </c>
      <c r="AJ367">
        <v>4</v>
      </c>
      <c r="AK367">
        <v>80</v>
      </c>
      <c r="AL367">
        <v>0</v>
      </c>
      <c r="AM367">
        <v>2</v>
      </c>
      <c r="AN367">
        <v>2</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56</v>
      </c>
      <c r="B370" t="s">
        <v>45</v>
      </c>
      <c r="C370" t="s">
        <v>69</v>
      </c>
      <c r="D370" t="s">
        <v>59</v>
      </c>
      <c r="E370" t="s">
        <v>60</v>
      </c>
      <c r="F370" t="s">
        <v>49</v>
      </c>
      <c r="G370" t="s">
        <v>989</v>
      </c>
      <c r="H370">
        <v>1264</v>
      </c>
      <c r="I370" t="s">
        <v>51</v>
      </c>
      <c r="J370" t="s">
        <v>101</v>
      </c>
      <c r="K370" t="s">
        <v>79</v>
      </c>
      <c r="L370" t="s">
        <v>56</v>
      </c>
      <c r="M370" t="s">
        <v>54</v>
      </c>
      <c r="N370">
        <v>2</v>
      </c>
      <c r="O370">
        <v>-2</v>
      </c>
      <c r="P370">
        <v>0</v>
      </c>
      <c r="Q370">
        <v>29</v>
      </c>
      <c r="R370">
        <v>0</v>
      </c>
      <c r="T370">
        <v>0</v>
      </c>
      <c r="U370">
        <v>1</v>
      </c>
      <c r="V370">
        <v>694</v>
      </c>
      <c r="W370">
        <v>1</v>
      </c>
      <c r="X370" t="s">
        <v>77</v>
      </c>
      <c r="Y370">
        <v>1</v>
      </c>
      <c r="Z370">
        <v>4</v>
      </c>
      <c r="AA370">
        <v>87</v>
      </c>
      <c r="AB370">
        <v>2</v>
      </c>
      <c r="AC370">
        <v>4</v>
      </c>
      <c r="AD370">
        <v>1</v>
      </c>
      <c r="AE370">
        <v>16124</v>
      </c>
      <c r="AF370">
        <v>3423</v>
      </c>
      <c r="AG370">
        <v>3</v>
      </c>
      <c r="AH370">
        <v>14</v>
      </c>
      <c r="AI370">
        <v>3</v>
      </c>
      <c r="AJ370">
        <v>2</v>
      </c>
      <c r="AK370">
        <v>80</v>
      </c>
      <c r="AL370">
        <v>2</v>
      </c>
      <c r="AM370">
        <v>9</v>
      </c>
      <c r="AN370">
        <v>2</v>
      </c>
      <c r="AO370">
        <v>7</v>
      </c>
      <c r="AP370">
        <v>7</v>
      </c>
      <c r="AQ370">
        <v>1</v>
      </c>
      <c r="AR370">
        <v>7</v>
      </c>
    </row>
    <row r="371" spans="1:44" x14ac:dyDescent="0.3">
      <c r="A371" t="s">
        <v>56</v>
      </c>
      <c r="B371" t="s">
        <v>45</v>
      </c>
      <c r="C371" t="s">
        <v>58</v>
      </c>
      <c r="D371" t="s">
        <v>59</v>
      </c>
      <c r="E371" t="s">
        <v>60</v>
      </c>
      <c r="F371" t="s">
        <v>49</v>
      </c>
      <c r="G371" t="s">
        <v>988</v>
      </c>
      <c r="H371">
        <v>1263</v>
      </c>
      <c r="I371" t="s">
        <v>62</v>
      </c>
      <c r="J371" t="s">
        <v>101</v>
      </c>
      <c r="K371" t="s">
        <v>53</v>
      </c>
      <c r="L371" t="s">
        <v>56</v>
      </c>
      <c r="M371" t="s">
        <v>54</v>
      </c>
      <c r="N371">
        <v>3</v>
      </c>
      <c r="O371">
        <v>-2</v>
      </c>
      <c r="P371">
        <v>0</v>
      </c>
      <c r="Q371">
        <v>48</v>
      </c>
      <c r="R371">
        <v>0</v>
      </c>
      <c r="T371">
        <v>0</v>
      </c>
      <c r="U371">
        <v>1</v>
      </c>
      <c r="V371">
        <v>715</v>
      </c>
      <c r="W371">
        <v>1</v>
      </c>
      <c r="X371" t="s">
        <v>77</v>
      </c>
      <c r="Y371">
        <v>1</v>
      </c>
      <c r="Z371">
        <v>4</v>
      </c>
      <c r="AA371">
        <v>76</v>
      </c>
      <c r="AB371">
        <v>2</v>
      </c>
      <c r="AC371">
        <v>5</v>
      </c>
      <c r="AD371">
        <v>1</v>
      </c>
      <c r="AE371">
        <v>18265</v>
      </c>
      <c r="AF371">
        <v>8733</v>
      </c>
      <c r="AG371">
        <v>6</v>
      </c>
      <c r="AH371">
        <v>12</v>
      </c>
      <c r="AI371">
        <v>3</v>
      </c>
      <c r="AJ371">
        <v>3</v>
      </c>
      <c r="AK371">
        <v>80</v>
      </c>
      <c r="AL371">
        <v>0</v>
      </c>
      <c r="AM371">
        <v>25</v>
      </c>
      <c r="AN371">
        <v>4</v>
      </c>
      <c r="AO371">
        <v>1</v>
      </c>
      <c r="AP371">
        <v>0</v>
      </c>
      <c r="AQ371">
        <v>0</v>
      </c>
      <c r="AR371">
        <v>0</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69</v>
      </c>
      <c r="D374" t="s">
        <v>59</v>
      </c>
      <c r="E374" t="s">
        <v>60</v>
      </c>
      <c r="F374" t="s">
        <v>49</v>
      </c>
      <c r="G374" t="s">
        <v>987</v>
      </c>
      <c r="H374">
        <v>1260</v>
      </c>
      <c r="I374" t="s">
        <v>62</v>
      </c>
      <c r="J374" t="s">
        <v>83</v>
      </c>
      <c r="K374" t="s">
        <v>79</v>
      </c>
      <c r="L374" t="s">
        <v>44</v>
      </c>
      <c r="M374" t="s">
        <v>54</v>
      </c>
      <c r="N374">
        <v>2</v>
      </c>
      <c r="O374">
        <v>-2</v>
      </c>
      <c r="P374">
        <v>0</v>
      </c>
      <c r="Q374">
        <v>29</v>
      </c>
      <c r="R374">
        <v>0</v>
      </c>
      <c r="T374">
        <v>0</v>
      </c>
      <c r="U374">
        <v>1</v>
      </c>
      <c r="V374">
        <v>1329</v>
      </c>
      <c r="W374">
        <v>7</v>
      </c>
      <c r="X374" t="s">
        <v>77</v>
      </c>
      <c r="Y374">
        <v>1</v>
      </c>
      <c r="Z374">
        <v>3</v>
      </c>
      <c r="AA374">
        <v>82</v>
      </c>
      <c r="AB374">
        <v>3</v>
      </c>
      <c r="AC374">
        <v>2</v>
      </c>
      <c r="AD374">
        <v>1</v>
      </c>
      <c r="AE374">
        <v>6623</v>
      </c>
      <c r="AF374">
        <v>4204</v>
      </c>
      <c r="AG374">
        <v>1</v>
      </c>
      <c r="AH374">
        <v>11</v>
      </c>
      <c r="AI374">
        <v>3</v>
      </c>
      <c r="AJ374">
        <v>2</v>
      </c>
      <c r="AK374">
        <v>80</v>
      </c>
      <c r="AL374">
        <v>2</v>
      </c>
      <c r="AM374">
        <v>6</v>
      </c>
      <c r="AN374">
        <v>3</v>
      </c>
      <c r="AO374">
        <v>6</v>
      </c>
      <c r="AP374">
        <v>0</v>
      </c>
      <c r="AQ374">
        <v>1</v>
      </c>
      <c r="AR374">
        <v>0</v>
      </c>
    </row>
    <row r="375" spans="1:44" x14ac:dyDescent="0.3">
      <c r="A375" t="s">
        <v>56</v>
      </c>
      <c r="B375" t="s">
        <v>57</v>
      </c>
      <c r="C375" t="s">
        <v>46</v>
      </c>
      <c r="D375" t="s">
        <v>59</v>
      </c>
      <c r="E375" t="s">
        <v>60</v>
      </c>
      <c r="F375" t="s">
        <v>113</v>
      </c>
      <c r="G375" t="s">
        <v>984</v>
      </c>
      <c r="H375">
        <v>1257</v>
      </c>
      <c r="I375" t="s">
        <v>62</v>
      </c>
      <c r="J375" t="s">
        <v>63</v>
      </c>
      <c r="K375" t="s">
        <v>64</v>
      </c>
      <c r="L375" t="s">
        <v>56</v>
      </c>
      <c r="M375" t="s">
        <v>54</v>
      </c>
      <c r="N375">
        <v>2</v>
      </c>
      <c r="O375">
        <v>-2</v>
      </c>
      <c r="P375">
        <v>0</v>
      </c>
      <c r="Q375">
        <v>36</v>
      </c>
      <c r="R375">
        <v>0</v>
      </c>
      <c r="T375">
        <v>0</v>
      </c>
      <c r="U375">
        <v>1</v>
      </c>
      <c r="V375">
        <v>469</v>
      </c>
      <c r="W375">
        <v>3</v>
      </c>
      <c r="X375" t="s">
        <v>77</v>
      </c>
      <c r="Y375">
        <v>1</v>
      </c>
      <c r="Z375">
        <v>4</v>
      </c>
      <c r="AA375">
        <v>46</v>
      </c>
      <c r="AB375">
        <v>3</v>
      </c>
      <c r="AC375">
        <v>1</v>
      </c>
      <c r="AD375">
        <v>4</v>
      </c>
      <c r="AE375">
        <v>3692</v>
      </c>
      <c r="AF375">
        <v>9256</v>
      </c>
      <c r="AG375">
        <v>1</v>
      </c>
      <c r="AH375">
        <v>12</v>
      </c>
      <c r="AI375">
        <v>3</v>
      </c>
      <c r="AJ375">
        <v>3</v>
      </c>
      <c r="AK375">
        <v>80</v>
      </c>
      <c r="AL375">
        <v>0</v>
      </c>
      <c r="AM375">
        <v>12</v>
      </c>
      <c r="AN375">
        <v>2</v>
      </c>
      <c r="AO375">
        <v>11</v>
      </c>
      <c r="AP375">
        <v>10</v>
      </c>
      <c r="AQ375">
        <v>0</v>
      </c>
      <c r="AR375">
        <v>7</v>
      </c>
    </row>
    <row r="376" spans="1:44" x14ac:dyDescent="0.3">
      <c r="A376" t="s">
        <v>56</v>
      </c>
      <c r="B376" t="s">
        <v>45</v>
      </c>
      <c r="C376" t="s">
        <v>46</v>
      </c>
      <c r="D376" t="s">
        <v>59</v>
      </c>
      <c r="E376" t="s">
        <v>60</v>
      </c>
      <c r="F376" t="s">
        <v>49</v>
      </c>
      <c r="G376" t="s">
        <v>982</v>
      </c>
      <c r="H376">
        <v>1255</v>
      </c>
      <c r="I376" t="s">
        <v>62</v>
      </c>
      <c r="J376" t="s">
        <v>101</v>
      </c>
      <c r="K376" t="s">
        <v>64</v>
      </c>
      <c r="L376" t="s">
        <v>56</v>
      </c>
      <c r="M376" t="s">
        <v>54</v>
      </c>
      <c r="N376">
        <v>2</v>
      </c>
      <c r="O376">
        <v>-2</v>
      </c>
      <c r="P376">
        <v>0</v>
      </c>
      <c r="Q376">
        <v>43</v>
      </c>
      <c r="R376">
        <v>0</v>
      </c>
      <c r="T376">
        <v>0</v>
      </c>
      <c r="U376">
        <v>1</v>
      </c>
      <c r="V376">
        <v>920</v>
      </c>
      <c r="W376">
        <v>3</v>
      </c>
      <c r="X376" t="s">
        <v>77</v>
      </c>
      <c r="Y376">
        <v>1</v>
      </c>
      <c r="Z376">
        <v>3</v>
      </c>
      <c r="AA376">
        <v>96</v>
      </c>
      <c r="AB376">
        <v>1</v>
      </c>
      <c r="AC376">
        <v>5</v>
      </c>
      <c r="AD376">
        <v>1</v>
      </c>
      <c r="AE376">
        <v>19740</v>
      </c>
      <c r="AF376">
        <v>18625</v>
      </c>
      <c r="AG376">
        <v>3</v>
      </c>
      <c r="AH376">
        <v>14</v>
      </c>
      <c r="AI376">
        <v>3</v>
      </c>
      <c r="AJ376">
        <v>2</v>
      </c>
      <c r="AK376">
        <v>80</v>
      </c>
      <c r="AL376">
        <v>1</v>
      </c>
      <c r="AM376">
        <v>25</v>
      </c>
      <c r="AN376">
        <v>3</v>
      </c>
      <c r="AO376">
        <v>8</v>
      </c>
      <c r="AP376">
        <v>7</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75</v>
      </c>
      <c r="D378" t="s">
        <v>59</v>
      </c>
      <c r="E378" t="s">
        <v>48</v>
      </c>
      <c r="F378" t="s">
        <v>49</v>
      </c>
      <c r="G378" t="s">
        <v>981</v>
      </c>
      <c r="H378">
        <v>1254</v>
      </c>
      <c r="I378" t="s">
        <v>51</v>
      </c>
      <c r="J378" t="s">
        <v>52</v>
      </c>
      <c r="K378" t="s">
        <v>53</v>
      </c>
      <c r="L378" t="s">
        <v>56</v>
      </c>
      <c r="M378" t="s">
        <v>54</v>
      </c>
      <c r="N378">
        <v>2</v>
      </c>
      <c r="O378">
        <v>-2</v>
      </c>
      <c r="P378">
        <v>0</v>
      </c>
      <c r="Q378">
        <v>59</v>
      </c>
      <c r="R378">
        <v>0</v>
      </c>
      <c r="T378">
        <v>0</v>
      </c>
      <c r="U378">
        <v>1</v>
      </c>
      <c r="V378">
        <v>326</v>
      </c>
      <c r="W378">
        <v>3</v>
      </c>
      <c r="X378" t="s">
        <v>77</v>
      </c>
      <c r="Y378">
        <v>1</v>
      </c>
      <c r="Z378">
        <v>3</v>
      </c>
      <c r="AA378">
        <v>48</v>
      </c>
      <c r="AB378">
        <v>2</v>
      </c>
      <c r="AC378">
        <v>2</v>
      </c>
      <c r="AD378">
        <v>1</v>
      </c>
      <c r="AE378">
        <v>5171</v>
      </c>
      <c r="AF378">
        <v>16490</v>
      </c>
      <c r="AG378">
        <v>5</v>
      </c>
      <c r="AH378">
        <v>17</v>
      </c>
      <c r="AI378">
        <v>3</v>
      </c>
      <c r="AJ378">
        <v>4</v>
      </c>
      <c r="AK378">
        <v>80</v>
      </c>
      <c r="AL378">
        <v>0</v>
      </c>
      <c r="AM378">
        <v>13</v>
      </c>
      <c r="AN378">
        <v>3</v>
      </c>
      <c r="AO378">
        <v>6</v>
      </c>
      <c r="AP378">
        <v>1</v>
      </c>
      <c r="AQ378">
        <v>0</v>
      </c>
      <c r="AR378">
        <v>5</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69</v>
      </c>
      <c r="D382" t="s">
        <v>59</v>
      </c>
      <c r="E382" t="s">
        <v>60</v>
      </c>
      <c r="F382" t="s">
        <v>72</v>
      </c>
      <c r="G382" t="s">
        <v>980</v>
      </c>
      <c r="H382">
        <v>1252</v>
      </c>
      <c r="I382" t="s">
        <v>51</v>
      </c>
      <c r="J382" t="s">
        <v>83</v>
      </c>
      <c r="K382" t="s">
        <v>53</v>
      </c>
      <c r="L382" t="s">
        <v>56</v>
      </c>
      <c r="M382" t="s">
        <v>54</v>
      </c>
      <c r="N382">
        <v>2</v>
      </c>
      <c r="O382">
        <v>-2</v>
      </c>
      <c r="P382">
        <v>0</v>
      </c>
      <c r="Q382">
        <v>31</v>
      </c>
      <c r="R382">
        <v>0</v>
      </c>
      <c r="T382">
        <v>0</v>
      </c>
      <c r="U382">
        <v>1</v>
      </c>
      <c r="V382">
        <v>1062</v>
      </c>
      <c r="W382">
        <v>24</v>
      </c>
      <c r="X382" t="s">
        <v>77</v>
      </c>
      <c r="Y382">
        <v>1</v>
      </c>
      <c r="Z382">
        <v>3</v>
      </c>
      <c r="AA382">
        <v>96</v>
      </c>
      <c r="AB382">
        <v>2</v>
      </c>
      <c r="AC382">
        <v>2</v>
      </c>
      <c r="AD382">
        <v>3</v>
      </c>
      <c r="AE382">
        <v>6812</v>
      </c>
      <c r="AF382">
        <v>17198</v>
      </c>
      <c r="AG382">
        <v>1</v>
      </c>
      <c r="AH382">
        <v>19</v>
      </c>
      <c r="AI382">
        <v>3</v>
      </c>
      <c r="AJ382">
        <v>2</v>
      </c>
      <c r="AK382">
        <v>80</v>
      </c>
      <c r="AL382">
        <v>0</v>
      </c>
      <c r="AM382">
        <v>10</v>
      </c>
      <c r="AN382">
        <v>3</v>
      </c>
      <c r="AO382">
        <v>10</v>
      </c>
      <c r="AP382">
        <v>9</v>
      </c>
      <c r="AQ382">
        <v>1</v>
      </c>
      <c r="AR382">
        <v>8</v>
      </c>
    </row>
    <row r="383" spans="1:44" x14ac:dyDescent="0.3">
      <c r="A383" t="s">
        <v>56</v>
      </c>
      <c r="B383" t="s">
        <v>45</v>
      </c>
      <c r="C383" t="s">
        <v>58</v>
      </c>
      <c r="D383" t="s">
        <v>59</v>
      </c>
      <c r="E383" t="s">
        <v>60</v>
      </c>
      <c r="F383" t="s">
        <v>49</v>
      </c>
      <c r="G383" t="s">
        <v>978</v>
      </c>
      <c r="H383">
        <v>1250</v>
      </c>
      <c r="I383" t="s">
        <v>62</v>
      </c>
      <c r="J383" t="s">
        <v>101</v>
      </c>
      <c r="K383" t="s">
        <v>64</v>
      </c>
      <c r="L383" t="s">
        <v>56</v>
      </c>
      <c r="M383" t="s">
        <v>54</v>
      </c>
      <c r="N383">
        <v>2</v>
      </c>
      <c r="O383">
        <v>-2</v>
      </c>
      <c r="P383">
        <v>0</v>
      </c>
      <c r="Q383">
        <v>54</v>
      </c>
      <c r="R383">
        <v>0</v>
      </c>
      <c r="T383">
        <v>0</v>
      </c>
      <c r="U383">
        <v>1</v>
      </c>
      <c r="V383">
        <v>685</v>
      </c>
      <c r="W383">
        <v>3</v>
      </c>
      <c r="X383" t="s">
        <v>77</v>
      </c>
      <c r="Y383">
        <v>1</v>
      </c>
      <c r="Z383">
        <v>4</v>
      </c>
      <c r="AA383">
        <v>85</v>
      </c>
      <c r="AB383">
        <v>3</v>
      </c>
      <c r="AC383">
        <v>4</v>
      </c>
      <c r="AD383">
        <v>1</v>
      </c>
      <c r="AE383">
        <v>17779</v>
      </c>
      <c r="AF383">
        <v>23474</v>
      </c>
      <c r="AG383">
        <v>3</v>
      </c>
      <c r="AH383">
        <v>14</v>
      </c>
      <c r="AI383">
        <v>3</v>
      </c>
      <c r="AJ383">
        <v>1</v>
      </c>
      <c r="AK383">
        <v>80</v>
      </c>
      <c r="AL383">
        <v>0</v>
      </c>
      <c r="AM383">
        <v>36</v>
      </c>
      <c r="AN383">
        <v>3</v>
      </c>
      <c r="AO383">
        <v>10</v>
      </c>
      <c r="AP383">
        <v>9</v>
      </c>
      <c r="AQ383">
        <v>0</v>
      </c>
      <c r="AR383">
        <v>9</v>
      </c>
    </row>
    <row r="384" spans="1:44" x14ac:dyDescent="0.3">
      <c r="A384" t="s">
        <v>56</v>
      </c>
      <c r="B384" t="s">
        <v>45</v>
      </c>
      <c r="C384" t="s">
        <v>69</v>
      </c>
      <c r="D384" t="s">
        <v>59</v>
      </c>
      <c r="E384" t="s">
        <v>60</v>
      </c>
      <c r="F384" t="s">
        <v>49</v>
      </c>
      <c r="G384" t="s">
        <v>977</v>
      </c>
      <c r="H384">
        <v>1249</v>
      </c>
      <c r="I384" t="s">
        <v>51</v>
      </c>
      <c r="J384" t="s">
        <v>63</v>
      </c>
      <c r="K384" t="s">
        <v>79</v>
      </c>
      <c r="L384" t="s">
        <v>56</v>
      </c>
      <c r="M384" t="s">
        <v>54</v>
      </c>
      <c r="N384">
        <v>5</v>
      </c>
      <c r="O384">
        <v>-2</v>
      </c>
      <c r="P384">
        <v>0</v>
      </c>
      <c r="Q384">
        <v>29</v>
      </c>
      <c r="R384">
        <v>0</v>
      </c>
      <c r="T384">
        <v>0</v>
      </c>
      <c r="U384">
        <v>1</v>
      </c>
      <c r="V384">
        <v>1010</v>
      </c>
      <c r="W384">
        <v>1</v>
      </c>
      <c r="X384" t="s">
        <v>77</v>
      </c>
      <c r="Y384">
        <v>1</v>
      </c>
      <c r="Z384">
        <v>1</v>
      </c>
      <c r="AA384">
        <v>97</v>
      </c>
      <c r="AB384">
        <v>3</v>
      </c>
      <c r="AC384">
        <v>1</v>
      </c>
      <c r="AD384">
        <v>1</v>
      </c>
      <c r="AE384">
        <v>3760</v>
      </c>
      <c r="AF384">
        <v>5598</v>
      </c>
      <c r="AG384">
        <v>1</v>
      </c>
      <c r="AH384">
        <v>15</v>
      </c>
      <c r="AI384">
        <v>3</v>
      </c>
      <c r="AJ384">
        <v>1</v>
      </c>
      <c r="AK384">
        <v>80</v>
      </c>
      <c r="AL384">
        <v>3</v>
      </c>
      <c r="AM384">
        <v>3</v>
      </c>
      <c r="AN384">
        <v>3</v>
      </c>
      <c r="AO384">
        <v>3</v>
      </c>
      <c r="AP384">
        <v>2</v>
      </c>
      <c r="AQ384">
        <v>1</v>
      </c>
      <c r="AR384">
        <v>2</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44</v>
      </c>
      <c r="B386" t="s">
        <v>91</v>
      </c>
      <c r="C386" t="s">
        <v>92</v>
      </c>
      <c r="D386" t="s">
        <v>47</v>
      </c>
      <c r="E386" t="s">
        <v>60</v>
      </c>
      <c r="F386" t="s">
        <v>72</v>
      </c>
      <c r="G386" t="s">
        <v>976</v>
      </c>
      <c r="H386">
        <v>1248</v>
      </c>
      <c r="I386" t="s">
        <v>51</v>
      </c>
      <c r="J386" t="s">
        <v>63</v>
      </c>
      <c r="K386" t="s">
        <v>53</v>
      </c>
      <c r="L386" t="s">
        <v>44</v>
      </c>
      <c r="M386" t="s">
        <v>54</v>
      </c>
      <c r="N386">
        <v>2</v>
      </c>
      <c r="O386">
        <v>-2</v>
      </c>
      <c r="P386">
        <v>0</v>
      </c>
      <c r="Q386">
        <v>19</v>
      </c>
      <c r="R386">
        <v>1</v>
      </c>
      <c r="S386">
        <v>1</v>
      </c>
      <c r="T386">
        <v>1</v>
      </c>
      <c r="U386">
        <v>0</v>
      </c>
      <c r="V386">
        <v>504</v>
      </c>
      <c r="W386">
        <v>10</v>
      </c>
      <c r="X386" t="s">
        <v>77</v>
      </c>
      <c r="Y386">
        <v>1</v>
      </c>
      <c r="Z386">
        <v>1</v>
      </c>
      <c r="AA386">
        <v>96</v>
      </c>
      <c r="AB386">
        <v>2</v>
      </c>
      <c r="AC386">
        <v>1</v>
      </c>
      <c r="AD386">
        <v>2</v>
      </c>
      <c r="AE386">
        <v>1859</v>
      </c>
      <c r="AF386">
        <v>6148</v>
      </c>
      <c r="AG386">
        <v>1</v>
      </c>
      <c r="AH386">
        <v>25</v>
      </c>
      <c r="AI386">
        <v>4</v>
      </c>
      <c r="AJ386">
        <v>2</v>
      </c>
      <c r="AK386">
        <v>80</v>
      </c>
      <c r="AL386">
        <v>0</v>
      </c>
      <c r="AM386">
        <v>1</v>
      </c>
      <c r="AN386">
        <v>4</v>
      </c>
      <c r="AO386">
        <v>1</v>
      </c>
      <c r="AP386">
        <v>1</v>
      </c>
      <c r="AQ386">
        <v>0</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69</v>
      </c>
      <c r="D389" t="s">
        <v>59</v>
      </c>
      <c r="E389" t="s">
        <v>60</v>
      </c>
      <c r="F389" t="s">
        <v>49</v>
      </c>
      <c r="G389" t="s">
        <v>973</v>
      </c>
      <c r="H389">
        <v>1244</v>
      </c>
      <c r="I389" t="s">
        <v>62</v>
      </c>
      <c r="J389" t="s">
        <v>63</v>
      </c>
      <c r="K389" t="s">
        <v>64</v>
      </c>
      <c r="L389" t="s">
        <v>44</v>
      </c>
      <c r="M389" t="s">
        <v>54</v>
      </c>
      <c r="N389">
        <v>3</v>
      </c>
      <c r="O389">
        <v>-2</v>
      </c>
      <c r="P389">
        <v>0</v>
      </c>
      <c r="Q389">
        <v>27</v>
      </c>
      <c r="R389">
        <v>0</v>
      </c>
      <c r="T389">
        <v>0</v>
      </c>
      <c r="U389">
        <v>1</v>
      </c>
      <c r="V389">
        <v>1103</v>
      </c>
      <c r="W389">
        <v>14</v>
      </c>
      <c r="X389" t="s">
        <v>77</v>
      </c>
      <c r="Y389">
        <v>1</v>
      </c>
      <c r="Z389">
        <v>1</v>
      </c>
      <c r="AA389">
        <v>42</v>
      </c>
      <c r="AB389">
        <v>3</v>
      </c>
      <c r="AC389">
        <v>1</v>
      </c>
      <c r="AD389">
        <v>1</v>
      </c>
      <c r="AE389">
        <v>2235</v>
      </c>
      <c r="AF389">
        <v>14377</v>
      </c>
      <c r="AG389">
        <v>1</v>
      </c>
      <c r="AH389">
        <v>14</v>
      </c>
      <c r="AI389">
        <v>3</v>
      </c>
      <c r="AJ389">
        <v>4</v>
      </c>
      <c r="AK389">
        <v>80</v>
      </c>
      <c r="AL389">
        <v>2</v>
      </c>
      <c r="AM389">
        <v>9</v>
      </c>
      <c r="AN389">
        <v>2</v>
      </c>
      <c r="AO389">
        <v>9</v>
      </c>
      <c r="AP389">
        <v>7</v>
      </c>
      <c r="AQ389">
        <v>6</v>
      </c>
      <c r="AR389">
        <v>8</v>
      </c>
    </row>
    <row r="390" spans="1:44" x14ac:dyDescent="0.3">
      <c r="A390" t="s">
        <v>56</v>
      </c>
      <c r="B390" t="s">
        <v>45</v>
      </c>
      <c r="C390" t="s">
        <v>69</v>
      </c>
      <c r="D390" t="s">
        <v>59</v>
      </c>
      <c r="E390" t="s">
        <v>60</v>
      </c>
      <c r="F390" t="s">
        <v>72</v>
      </c>
      <c r="G390" t="s">
        <v>970</v>
      </c>
      <c r="H390">
        <v>1241</v>
      </c>
      <c r="I390" t="s">
        <v>62</v>
      </c>
      <c r="J390" t="s">
        <v>63</v>
      </c>
      <c r="K390" t="s">
        <v>64</v>
      </c>
      <c r="L390" t="s">
        <v>44</v>
      </c>
      <c r="M390" t="s">
        <v>54</v>
      </c>
      <c r="N390">
        <v>2</v>
      </c>
      <c r="O390">
        <v>-2</v>
      </c>
      <c r="P390">
        <v>0</v>
      </c>
      <c r="Q390">
        <v>30</v>
      </c>
      <c r="R390">
        <v>0</v>
      </c>
      <c r="T390">
        <v>0</v>
      </c>
      <c r="U390">
        <v>1</v>
      </c>
      <c r="V390">
        <v>1465</v>
      </c>
      <c r="W390">
        <v>1</v>
      </c>
      <c r="X390" t="s">
        <v>77</v>
      </c>
      <c r="Y390">
        <v>1</v>
      </c>
      <c r="Z390">
        <v>4</v>
      </c>
      <c r="AA390">
        <v>63</v>
      </c>
      <c r="AB390">
        <v>3</v>
      </c>
      <c r="AC390">
        <v>1</v>
      </c>
      <c r="AD390">
        <v>2</v>
      </c>
      <c r="AE390">
        <v>3579</v>
      </c>
      <c r="AF390">
        <v>9369</v>
      </c>
      <c r="AG390">
        <v>0</v>
      </c>
      <c r="AH390">
        <v>21</v>
      </c>
      <c r="AI390">
        <v>4</v>
      </c>
      <c r="AJ390">
        <v>1</v>
      </c>
      <c r="AK390">
        <v>80</v>
      </c>
      <c r="AL390">
        <v>1</v>
      </c>
      <c r="AM390">
        <v>12</v>
      </c>
      <c r="AN390">
        <v>3</v>
      </c>
      <c r="AO390">
        <v>11</v>
      </c>
      <c r="AP390">
        <v>9</v>
      </c>
      <c r="AQ390">
        <v>5</v>
      </c>
      <c r="AR390">
        <v>7</v>
      </c>
    </row>
    <row r="391" spans="1:44" x14ac:dyDescent="0.3">
      <c r="A391" t="s">
        <v>56</v>
      </c>
      <c r="B391" t="s">
        <v>45</v>
      </c>
      <c r="C391" t="s">
        <v>46</v>
      </c>
      <c r="D391" t="s">
        <v>59</v>
      </c>
      <c r="E391" t="s">
        <v>48</v>
      </c>
      <c r="F391" t="s">
        <v>113</v>
      </c>
      <c r="G391" t="s">
        <v>968</v>
      </c>
      <c r="H391">
        <v>1239</v>
      </c>
      <c r="I391" t="s">
        <v>51</v>
      </c>
      <c r="J391" t="s">
        <v>52</v>
      </c>
      <c r="K391" t="s">
        <v>79</v>
      </c>
      <c r="L391" t="s">
        <v>56</v>
      </c>
      <c r="M391" t="s">
        <v>54</v>
      </c>
      <c r="N391">
        <v>2</v>
      </c>
      <c r="O391">
        <v>-2</v>
      </c>
      <c r="P391">
        <v>0</v>
      </c>
      <c r="Q391">
        <v>40</v>
      </c>
      <c r="R391">
        <v>0</v>
      </c>
      <c r="T391">
        <v>0</v>
      </c>
      <c r="U391">
        <v>1</v>
      </c>
      <c r="V391">
        <v>107</v>
      </c>
      <c r="W391">
        <v>10</v>
      </c>
      <c r="X391" t="s">
        <v>77</v>
      </c>
      <c r="Y391">
        <v>1</v>
      </c>
      <c r="Z391">
        <v>4</v>
      </c>
      <c r="AA391">
        <v>84</v>
      </c>
      <c r="AB391">
        <v>2</v>
      </c>
      <c r="AC391">
        <v>2</v>
      </c>
      <c r="AD391">
        <v>4</v>
      </c>
      <c r="AE391">
        <v>6852</v>
      </c>
      <c r="AF391">
        <v>11591</v>
      </c>
      <c r="AG391">
        <v>7</v>
      </c>
      <c r="AH391">
        <v>12</v>
      </c>
      <c r="AI391">
        <v>3</v>
      </c>
      <c r="AJ391">
        <v>2</v>
      </c>
      <c r="AK391">
        <v>80</v>
      </c>
      <c r="AL391">
        <v>1</v>
      </c>
      <c r="AM391">
        <v>7</v>
      </c>
      <c r="AN391">
        <v>4</v>
      </c>
      <c r="AO391">
        <v>5</v>
      </c>
      <c r="AP391">
        <v>1</v>
      </c>
      <c r="AQ391">
        <v>1</v>
      </c>
      <c r="AR391">
        <v>3</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69</v>
      </c>
      <c r="D394" t="s">
        <v>59</v>
      </c>
      <c r="E394" t="s">
        <v>60</v>
      </c>
      <c r="F394" t="s">
        <v>72</v>
      </c>
      <c r="G394" t="s">
        <v>967</v>
      </c>
      <c r="H394">
        <v>1238</v>
      </c>
      <c r="I394" t="s">
        <v>62</v>
      </c>
      <c r="J394" t="s">
        <v>63</v>
      </c>
      <c r="K394" t="s">
        <v>64</v>
      </c>
      <c r="L394" t="s">
        <v>56</v>
      </c>
      <c r="M394" t="s">
        <v>54</v>
      </c>
      <c r="N394">
        <v>5</v>
      </c>
      <c r="O394">
        <v>-2</v>
      </c>
      <c r="P394">
        <v>0</v>
      </c>
      <c r="Q394">
        <v>33</v>
      </c>
      <c r="R394">
        <v>0</v>
      </c>
      <c r="T394">
        <v>0</v>
      </c>
      <c r="U394">
        <v>1</v>
      </c>
      <c r="V394">
        <v>117</v>
      </c>
      <c r="W394">
        <v>9</v>
      </c>
      <c r="X394" t="s">
        <v>77</v>
      </c>
      <c r="Y394">
        <v>1</v>
      </c>
      <c r="Z394">
        <v>1</v>
      </c>
      <c r="AA394">
        <v>60</v>
      </c>
      <c r="AB394">
        <v>3</v>
      </c>
      <c r="AC394">
        <v>1</v>
      </c>
      <c r="AD394">
        <v>4</v>
      </c>
      <c r="AE394">
        <v>2781</v>
      </c>
      <c r="AF394">
        <v>6311</v>
      </c>
      <c r="AG394">
        <v>0</v>
      </c>
      <c r="AH394">
        <v>13</v>
      </c>
      <c r="AI394">
        <v>3</v>
      </c>
      <c r="AJ394">
        <v>2</v>
      </c>
      <c r="AK394">
        <v>80</v>
      </c>
      <c r="AL394">
        <v>1</v>
      </c>
      <c r="AM394">
        <v>15</v>
      </c>
      <c r="AN394">
        <v>3</v>
      </c>
      <c r="AO394">
        <v>14</v>
      </c>
      <c r="AP394">
        <v>10</v>
      </c>
      <c r="AQ394">
        <v>4</v>
      </c>
      <c r="AR394">
        <v>10</v>
      </c>
    </row>
    <row r="395" spans="1:44" x14ac:dyDescent="0.3">
      <c r="A395" t="s">
        <v>56</v>
      </c>
      <c r="B395" t="s">
        <v>45</v>
      </c>
      <c r="C395" t="s">
        <v>46</v>
      </c>
      <c r="D395" t="s">
        <v>59</v>
      </c>
      <c r="E395" t="s">
        <v>60</v>
      </c>
      <c r="F395" t="s">
        <v>113</v>
      </c>
      <c r="G395" t="s">
        <v>966</v>
      </c>
      <c r="H395">
        <v>1237</v>
      </c>
      <c r="I395" t="s">
        <v>51</v>
      </c>
      <c r="J395" t="s">
        <v>81</v>
      </c>
      <c r="K395" t="s">
        <v>79</v>
      </c>
      <c r="L395" t="s">
        <v>44</v>
      </c>
      <c r="M395" t="s">
        <v>54</v>
      </c>
      <c r="N395">
        <v>2</v>
      </c>
      <c r="O395">
        <v>-2</v>
      </c>
      <c r="P395">
        <v>0</v>
      </c>
      <c r="Q395">
        <v>36</v>
      </c>
      <c r="R395">
        <v>0</v>
      </c>
      <c r="T395">
        <v>0</v>
      </c>
      <c r="U395">
        <v>1</v>
      </c>
      <c r="V395">
        <v>363</v>
      </c>
      <c r="W395">
        <v>1</v>
      </c>
      <c r="X395" t="s">
        <v>77</v>
      </c>
      <c r="Y395">
        <v>1</v>
      </c>
      <c r="Z395">
        <v>4</v>
      </c>
      <c r="AA395">
        <v>77</v>
      </c>
      <c r="AB395">
        <v>1</v>
      </c>
      <c r="AC395">
        <v>3</v>
      </c>
      <c r="AD395">
        <v>4</v>
      </c>
      <c r="AE395">
        <v>10252</v>
      </c>
      <c r="AF395">
        <v>4235</v>
      </c>
      <c r="AG395">
        <v>2</v>
      </c>
      <c r="AH395">
        <v>21</v>
      </c>
      <c r="AI395">
        <v>4</v>
      </c>
      <c r="AJ395">
        <v>3</v>
      </c>
      <c r="AK395">
        <v>80</v>
      </c>
      <c r="AL395">
        <v>1</v>
      </c>
      <c r="AM395">
        <v>17</v>
      </c>
      <c r="AN395">
        <v>3</v>
      </c>
      <c r="AO395">
        <v>7</v>
      </c>
      <c r="AP395">
        <v>7</v>
      </c>
      <c r="AQ395">
        <v>7</v>
      </c>
      <c r="AR395">
        <v>7</v>
      </c>
    </row>
    <row r="396" spans="1:44" x14ac:dyDescent="0.3">
      <c r="A396" t="s">
        <v>56</v>
      </c>
      <c r="B396" t="s">
        <v>57</v>
      </c>
      <c r="C396" t="s">
        <v>69</v>
      </c>
      <c r="D396" t="s">
        <v>59</v>
      </c>
      <c r="E396" t="s">
        <v>60</v>
      </c>
      <c r="F396" t="s">
        <v>66</v>
      </c>
      <c r="G396" t="s">
        <v>964</v>
      </c>
      <c r="H396">
        <v>1234</v>
      </c>
      <c r="I396" t="s">
        <v>51</v>
      </c>
      <c r="J396" t="s">
        <v>68</v>
      </c>
      <c r="K396" t="s">
        <v>64</v>
      </c>
      <c r="L396" t="s">
        <v>56</v>
      </c>
      <c r="M396" t="s">
        <v>54</v>
      </c>
      <c r="N396">
        <v>2</v>
      </c>
      <c r="O396">
        <v>-2</v>
      </c>
      <c r="P396">
        <v>0</v>
      </c>
      <c r="Q396">
        <v>32</v>
      </c>
      <c r="R396">
        <v>0</v>
      </c>
      <c r="T396">
        <v>0</v>
      </c>
      <c r="U396">
        <v>1</v>
      </c>
      <c r="V396">
        <v>116</v>
      </c>
      <c r="W396">
        <v>13</v>
      </c>
      <c r="X396" t="s">
        <v>77</v>
      </c>
      <c r="Y396">
        <v>1</v>
      </c>
      <c r="Z396">
        <v>3</v>
      </c>
      <c r="AA396">
        <v>77</v>
      </c>
      <c r="AB396">
        <v>2</v>
      </c>
      <c r="AC396">
        <v>1</v>
      </c>
      <c r="AD396">
        <v>2</v>
      </c>
      <c r="AE396">
        <v>2743</v>
      </c>
      <c r="AF396">
        <v>7331</v>
      </c>
      <c r="AG396">
        <v>1</v>
      </c>
      <c r="AH396">
        <v>20</v>
      </c>
      <c r="AI396">
        <v>4</v>
      </c>
      <c r="AJ396">
        <v>3</v>
      </c>
      <c r="AK396">
        <v>80</v>
      </c>
      <c r="AL396">
        <v>1</v>
      </c>
      <c r="AM396">
        <v>2</v>
      </c>
      <c r="AN396">
        <v>3</v>
      </c>
      <c r="AO396">
        <v>2</v>
      </c>
      <c r="AP396">
        <v>2</v>
      </c>
      <c r="AQ396">
        <v>2</v>
      </c>
      <c r="AR396">
        <v>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92</v>
      </c>
      <c r="D398" t="s">
        <v>59</v>
      </c>
      <c r="E398" t="s">
        <v>48</v>
      </c>
      <c r="F398" t="s">
        <v>106</v>
      </c>
      <c r="G398" t="s">
        <v>960</v>
      </c>
      <c r="H398">
        <v>1226</v>
      </c>
      <c r="I398" t="s">
        <v>62</v>
      </c>
      <c r="J398" t="s">
        <v>99</v>
      </c>
      <c r="K398" t="s">
        <v>53</v>
      </c>
      <c r="L398" t="s">
        <v>56</v>
      </c>
      <c r="M398" t="s">
        <v>54</v>
      </c>
      <c r="N398">
        <v>2</v>
      </c>
      <c r="O398">
        <v>-2</v>
      </c>
      <c r="P398">
        <v>0</v>
      </c>
      <c r="Q398">
        <v>20</v>
      </c>
      <c r="R398">
        <v>0</v>
      </c>
      <c r="T398">
        <v>0</v>
      </c>
      <c r="U398">
        <v>1</v>
      </c>
      <c r="V398">
        <v>654</v>
      </c>
      <c r="W398">
        <v>21</v>
      </c>
      <c r="X398" t="s">
        <v>77</v>
      </c>
      <c r="Y398">
        <v>1</v>
      </c>
      <c r="Z398">
        <v>3</v>
      </c>
      <c r="AA398">
        <v>43</v>
      </c>
      <c r="AB398">
        <v>4</v>
      </c>
      <c r="AC398">
        <v>1</v>
      </c>
      <c r="AD398">
        <v>2</v>
      </c>
      <c r="AE398">
        <v>2678</v>
      </c>
      <c r="AF398">
        <v>5050</v>
      </c>
      <c r="AG398">
        <v>1</v>
      </c>
      <c r="AH398">
        <v>17</v>
      </c>
      <c r="AI398">
        <v>3</v>
      </c>
      <c r="AJ398">
        <v>4</v>
      </c>
      <c r="AK398">
        <v>80</v>
      </c>
      <c r="AL398">
        <v>0</v>
      </c>
      <c r="AM398">
        <v>2</v>
      </c>
      <c r="AN398">
        <v>3</v>
      </c>
      <c r="AO398">
        <v>2</v>
      </c>
      <c r="AP398">
        <v>1</v>
      </c>
      <c r="AQ398">
        <v>2</v>
      </c>
      <c r="AR398">
        <v>2</v>
      </c>
    </row>
    <row r="399" spans="1:44" x14ac:dyDescent="0.3">
      <c r="A399" t="s">
        <v>56</v>
      </c>
      <c r="B399" t="s">
        <v>57</v>
      </c>
      <c r="C399" t="s">
        <v>69</v>
      </c>
      <c r="D399" t="s">
        <v>59</v>
      </c>
      <c r="E399" t="s">
        <v>48</v>
      </c>
      <c r="F399" t="s">
        <v>72</v>
      </c>
      <c r="G399" t="s">
        <v>956</v>
      </c>
      <c r="H399">
        <v>1220</v>
      </c>
      <c r="I399" t="s">
        <v>51</v>
      </c>
      <c r="J399" t="s">
        <v>52</v>
      </c>
      <c r="K399" t="s">
        <v>64</v>
      </c>
      <c r="L399" t="s">
        <v>56</v>
      </c>
      <c r="M399" t="s">
        <v>54</v>
      </c>
      <c r="N399">
        <v>3</v>
      </c>
      <c r="O399">
        <v>-2</v>
      </c>
      <c r="P399">
        <v>0</v>
      </c>
      <c r="Q399">
        <v>33</v>
      </c>
      <c r="R399">
        <v>0</v>
      </c>
      <c r="T399">
        <v>0</v>
      </c>
      <c r="U399">
        <v>1</v>
      </c>
      <c r="V399">
        <v>1146</v>
      </c>
      <c r="W399">
        <v>25</v>
      </c>
      <c r="X399" t="s">
        <v>77</v>
      </c>
      <c r="Y399">
        <v>1</v>
      </c>
      <c r="Z399">
        <v>2</v>
      </c>
      <c r="AA399">
        <v>82</v>
      </c>
      <c r="AB399">
        <v>3</v>
      </c>
      <c r="AC399">
        <v>2</v>
      </c>
      <c r="AD399">
        <v>3</v>
      </c>
      <c r="AE399">
        <v>4539</v>
      </c>
      <c r="AF399">
        <v>4905</v>
      </c>
      <c r="AG399">
        <v>1</v>
      </c>
      <c r="AH399">
        <v>12</v>
      </c>
      <c r="AI399">
        <v>3</v>
      </c>
      <c r="AJ399">
        <v>1</v>
      </c>
      <c r="AK399">
        <v>80</v>
      </c>
      <c r="AL399">
        <v>1</v>
      </c>
      <c r="AM399">
        <v>10</v>
      </c>
      <c r="AN399">
        <v>2</v>
      </c>
      <c r="AO399">
        <v>10</v>
      </c>
      <c r="AP399">
        <v>7</v>
      </c>
      <c r="AQ399">
        <v>0</v>
      </c>
      <c r="AR399">
        <v>1</v>
      </c>
    </row>
    <row r="400" spans="1:44" x14ac:dyDescent="0.3">
      <c r="A400" t="s">
        <v>56</v>
      </c>
      <c r="B400" t="s">
        <v>57</v>
      </c>
      <c r="C400" t="s">
        <v>58</v>
      </c>
      <c r="D400" t="s">
        <v>59</v>
      </c>
      <c r="E400" t="s">
        <v>60</v>
      </c>
      <c r="F400" t="s">
        <v>72</v>
      </c>
      <c r="G400" t="s">
        <v>951</v>
      </c>
      <c r="H400">
        <v>1215</v>
      </c>
      <c r="I400" t="s">
        <v>51</v>
      </c>
      <c r="J400" t="s">
        <v>95</v>
      </c>
      <c r="K400" t="s">
        <v>64</v>
      </c>
      <c r="L400" t="s">
        <v>56</v>
      </c>
      <c r="M400" t="s">
        <v>54</v>
      </c>
      <c r="N400">
        <v>3</v>
      </c>
      <c r="O400">
        <v>-2</v>
      </c>
      <c r="P400">
        <v>0</v>
      </c>
      <c r="Q400">
        <v>50</v>
      </c>
      <c r="R400">
        <v>0</v>
      </c>
      <c r="T400">
        <v>0</v>
      </c>
      <c r="U400">
        <v>1</v>
      </c>
      <c r="V400">
        <v>1421</v>
      </c>
      <c r="W400">
        <v>2</v>
      </c>
      <c r="X400" t="s">
        <v>77</v>
      </c>
      <c r="Y400">
        <v>1</v>
      </c>
      <c r="Z400">
        <v>4</v>
      </c>
      <c r="AA400">
        <v>30</v>
      </c>
      <c r="AB400">
        <v>3</v>
      </c>
      <c r="AC400">
        <v>4</v>
      </c>
      <c r="AD400">
        <v>3</v>
      </c>
      <c r="AE400">
        <v>17856</v>
      </c>
      <c r="AF400">
        <v>9490</v>
      </c>
      <c r="AG400">
        <v>2</v>
      </c>
      <c r="AH400">
        <v>22</v>
      </c>
      <c r="AI400">
        <v>4</v>
      </c>
      <c r="AJ400">
        <v>3</v>
      </c>
      <c r="AK400">
        <v>80</v>
      </c>
      <c r="AL400">
        <v>1</v>
      </c>
      <c r="AM400">
        <v>32</v>
      </c>
      <c r="AN400">
        <v>3</v>
      </c>
      <c r="AO400">
        <v>2</v>
      </c>
      <c r="AP400">
        <v>2</v>
      </c>
      <c r="AQ400">
        <v>2</v>
      </c>
      <c r="AR400">
        <v>2</v>
      </c>
    </row>
    <row r="401" spans="1:44" x14ac:dyDescent="0.3">
      <c r="A401" t="s">
        <v>56</v>
      </c>
      <c r="B401" t="s">
        <v>45</v>
      </c>
      <c r="C401" t="s">
        <v>69</v>
      </c>
      <c r="D401" t="s">
        <v>59</v>
      </c>
      <c r="E401" t="s">
        <v>161</v>
      </c>
      <c r="F401" t="s">
        <v>163</v>
      </c>
      <c r="G401" t="s">
        <v>947</v>
      </c>
      <c r="H401">
        <v>1207</v>
      </c>
      <c r="I401" t="s">
        <v>62</v>
      </c>
      <c r="J401" t="s">
        <v>163</v>
      </c>
      <c r="K401" t="s">
        <v>64</v>
      </c>
      <c r="L401" t="s">
        <v>56</v>
      </c>
      <c r="M401" t="s">
        <v>54</v>
      </c>
      <c r="N401">
        <v>2</v>
      </c>
      <c r="O401">
        <v>-2</v>
      </c>
      <c r="P401">
        <v>0</v>
      </c>
      <c r="Q401">
        <v>33</v>
      </c>
      <c r="R401">
        <v>0</v>
      </c>
      <c r="T401">
        <v>0</v>
      </c>
      <c r="U401">
        <v>1</v>
      </c>
      <c r="V401">
        <v>147</v>
      </c>
      <c r="W401">
        <v>2</v>
      </c>
      <c r="X401" t="s">
        <v>77</v>
      </c>
      <c r="Y401">
        <v>1</v>
      </c>
      <c r="Z401">
        <v>2</v>
      </c>
      <c r="AA401">
        <v>99</v>
      </c>
      <c r="AB401">
        <v>3</v>
      </c>
      <c r="AC401">
        <v>1</v>
      </c>
      <c r="AD401">
        <v>3</v>
      </c>
      <c r="AE401">
        <v>3600</v>
      </c>
      <c r="AF401">
        <v>8429</v>
      </c>
      <c r="AG401">
        <v>1</v>
      </c>
      <c r="AH401">
        <v>13</v>
      </c>
      <c r="AI401">
        <v>3</v>
      </c>
      <c r="AJ401">
        <v>4</v>
      </c>
      <c r="AK401">
        <v>80</v>
      </c>
      <c r="AL401">
        <v>1</v>
      </c>
      <c r="AM401">
        <v>5</v>
      </c>
      <c r="AN401">
        <v>3</v>
      </c>
      <c r="AO401">
        <v>5</v>
      </c>
      <c r="AP401">
        <v>4</v>
      </c>
      <c r="AQ401">
        <v>1</v>
      </c>
      <c r="AR401">
        <v>4</v>
      </c>
    </row>
    <row r="402" spans="1:44" x14ac:dyDescent="0.3">
      <c r="A402" t="s">
        <v>56</v>
      </c>
      <c r="B402" t="s">
        <v>91</v>
      </c>
      <c r="C402" t="s">
        <v>46</v>
      </c>
      <c r="D402" t="s">
        <v>59</v>
      </c>
      <c r="E402" t="s">
        <v>60</v>
      </c>
      <c r="F402" t="s">
        <v>49</v>
      </c>
      <c r="G402" t="s">
        <v>946</v>
      </c>
      <c r="H402">
        <v>1206</v>
      </c>
      <c r="I402" t="s">
        <v>62</v>
      </c>
      <c r="J402" t="s">
        <v>63</v>
      </c>
      <c r="K402" t="s">
        <v>53</v>
      </c>
      <c r="L402" t="s">
        <v>56</v>
      </c>
      <c r="M402" t="s">
        <v>54</v>
      </c>
      <c r="N402">
        <v>3</v>
      </c>
      <c r="O402">
        <v>-2</v>
      </c>
      <c r="P402">
        <v>0</v>
      </c>
      <c r="Q402">
        <v>44</v>
      </c>
      <c r="R402">
        <v>0</v>
      </c>
      <c r="T402">
        <v>0</v>
      </c>
      <c r="U402">
        <v>1</v>
      </c>
      <c r="V402">
        <v>111</v>
      </c>
      <c r="W402">
        <v>17</v>
      </c>
      <c r="X402" t="s">
        <v>77</v>
      </c>
      <c r="Y402">
        <v>1</v>
      </c>
      <c r="Z402">
        <v>4</v>
      </c>
      <c r="AA402">
        <v>74</v>
      </c>
      <c r="AB402">
        <v>1</v>
      </c>
      <c r="AC402">
        <v>1</v>
      </c>
      <c r="AD402">
        <v>1</v>
      </c>
      <c r="AE402">
        <v>2290</v>
      </c>
      <c r="AF402">
        <v>4279</v>
      </c>
      <c r="AG402">
        <v>2</v>
      </c>
      <c r="AH402">
        <v>13</v>
      </c>
      <c r="AI402">
        <v>3</v>
      </c>
      <c r="AJ402">
        <v>4</v>
      </c>
      <c r="AK402">
        <v>80</v>
      </c>
      <c r="AL402">
        <v>0</v>
      </c>
      <c r="AM402">
        <v>6</v>
      </c>
      <c r="AN402">
        <v>3</v>
      </c>
      <c r="AO402">
        <v>0</v>
      </c>
      <c r="AP402">
        <v>0</v>
      </c>
      <c r="AQ402">
        <v>0</v>
      </c>
      <c r="AR402">
        <v>0</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58</v>
      </c>
      <c r="D406" t="s">
        <v>59</v>
      </c>
      <c r="E406" t="s">
        <v>48</v>
      </c>
      <c r="F406" t="s">
        <v>106</v>
      </c>
      <c r="G406" t="s">
        <v>945</v>
      </c>
      <c r="H406">
        <v>1204</v>
      </c>
      <c r="I406" t="s">
        <v>51</v>
      </c>
      <c r="J406" t="s">
        <v>95</v>
      </c>
      <c r="K406" t="s">
        <v>64</v>
      </c>
      <c r="L406" t="s">
        <v>56</v>
      </c>
      <c r="M406" t="s">
        <v>54</v>
      </c>
      <c r="N406">
        <v>2</v>
      </c>
      <c r="O406">
        <v>-2</v>
      </c>
      <c r="P406">
        <v>0</v>
      </c>
      <c r="Q406">
        <v>46</v>
      </c>
      <c r="R406">
        <v>0</v>
      </c>
      <c r="T406">
        <v>0</v>
      </c>
      <c r="U406">
        <v>1</v>
      </c>
      <c r="V406">
        <v>1402</v>
      </c>
      <c r="W406">
        <v>2</v>
      </c>
      <c r="X406" t="s">
        <v>77</v>
      </c>
      <c r="Y406">
        <v>1</v>
      </c>
      <c r="Z406">
        <v>3</v>
      </c>
      <c r="AA406">
        <v>69</v>
      </c>
      <c r="AB406">
        <v>3</v>
      </c>
      <c r="AC406">
        <v>4</v>
      </c>
      <c r="AD406">
        <v>2</v>
      </c>
      <c r="AE406">
        <v>17048</v>
      </c>
      <c r="AF406">
        <v>24097</v>
      </c>
      <c r="AG406">
        <v>8</v>
      </c>
      <c r="AH406">
        <v>23</v>
      </c>
      <c r="AI406">
        <v>4</v>
      </c>
      <c r="AJ406">
        <v>1</v>
      </c>
      <c r="AK406">
        <v>80</v>
      </c>
      <c r="AL406">
        <v>0</v>
      </c>
      <c r="AM406">
        <v>28</v>
      </c>
      <c r="AN406">
        <v>3</v>
      </c>
      <c r="AO406">
        <v>26</v>
      </c>
      <c r="AP406">
        <v>15</v>
      </c>
      <c r="AQ406">
        <v>15</v>
      </c>
      <c r="AR406">
        <v>9</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92</v>
      </c>
      <c r="D409" t="s">
        <v>59</v>
      </c>
      <c r="E409" t="s">
        <v>60</v>
      </c>
      <c r="F409" t="s">
        <v>49</v>
      </c>
      <c r="G409" t="s">
        <v>940</v>
      </c>
      <c r="H409">
        <v>1198</v>
      </c>
      <c r="I409" t="s">
        <v>62</v>
      </c>
      <c r="J409" t="s">
        <v>68</v>
      </c>
      <c r="K409" t="s">
        <v>53</v>
      </c>
      <c r="L409" t="s">
        <v>56</v>
      </c>
      <c r="M409" t="s">
        <v>54</v>
      </c>
      <c r="N409">
        <v>2</v>
      </c>
      <c r="O409">
        <v>-2</v>
      </c>
      <c r="P409">
        <v>0</v>
      </c>
      <c r="Q409">
        <v>20</v>
      </c>
      <c r="R409">
        <v>0</v>
      </c>
      <c r="T409">
        <v>0</v>
      </c>
      <c r="U409">
        <v>1</v>
      </c>
      <c r="V409">
        <v>805</v>
      </c>
      <c r="W409">
        <v>3</v>
      </c>
      <c r="X409" t="s">
        <v>77</v>
      </c>
      <c r="Y409">
        <v>1</v>
      </c>
      <c r="Z409">
        <v>1</v>
      </c>
      <c r="AA409">
        <v>87</v>
      </c>
      <c r="AB409">
        <v>2</v>
      </c>
      <c r="AC409">
        <v>1</v>
      </c>
      <c r="AD409">
        <v>1</v>
      </c>
      <c r="AE409">
        <v>3033</v>
      </c>
      <c r="AF409">
        <v>12828</v>
      </c>
      <c r="AG409">
        <v>1</v>
      </c>
      <c r="AH409">
        <v>12</v>
      </c>
      <c r="AI409">
        <v>3</v>
      </c>
      <c r="AJ409">
        <v>1</v>
      </c>
      <c r="AK409">
        <v>80</v>
      </c>
      <c r="AL409">
        <v>0</v>
      </c>
      <c r="AM409">
        <v>2</v>
      </c>
      <c r="AN409">
        <v>2</v>
      </c>
      <c r="AO409">
        <v>2</v>
      </c>
      <c r="AP409">
        <v>2</v>
      </c>
      <c r="AQ409">
        <v>1</v>
      </c>
      <c r="AR409">
        <v>2</v>
      </c>
    </row>
    <row r="410" spans="1:44" x14ac:dyDescent="0.3">
      <c r="A410" t="s">
        <v>56</v>
      </c>
      <c r="B410" t="s">
        <v>45</v>
      </c>
      <c r="C410" t="s">
        <v>46</v>
      </c>
      <c r="D410" t="s">
        <v>59</v>
      </c>
      <c r="E410" t="s">
        <v>60</v>
      </c>
      <c r="F410" t="s">
        <v>49</v>
      </c>
      <c r="G410" t="s">
        <v>939</v>
      </c>
      <c r="H410">
        <v>1196</v>
      </c>
      <c r="I410" t="s">
        <v>51</v>
      </c>
      <c r="J410" t="s">
        <v>81</v>
      </c>
      <c r="K410" t="s">
        <v>64</v>
      </c>
      <c r="L410" t="s">
        <v>56</v>
      </c>
      <c r="M410" t="s">
        <v>54</v>
      </c>
      <c r="N410">
        <v>2</v>
      </c>
      <c r="O410">
        <v>-2</v>
      </c>
      <c r="P410">
        <v>0</v>
      </c>
      <c r="Q410">
        <v>37</v>
      </c>
      <c r="R410">
        <v>0</v>
      </c>
      <c r="T410">
        <v>0</v>
      </c>
      <c r="U410">
        <v>1</v>
      </c>
      <c r="V410">
        <v>977</v>
      </c>
      <c r="W410">
        <v>1</v>
      </c>
      <c r="X410" t="s">
        <v>77</v>
      </c>
      <c r="Y410">
        <v>1</v>
      </c>
      <c r="Z410">
        <v>4</v>
      </c>
      <c r="AA410">
        <v>56</v>
      </c>
      <c r="AB410">
        <v>2</v>
      </c>
      <c r="AC410">
        <v>2</v>
      </c>
      <c r="AD410">
        <v>1</v>
      </c>
      <c r="AE410">
        <v>6474</v>
      </c>
      <c r="AF410">
        <v>9961</v>
      </c>
      <c r="AG410">
        <v>1</v>
      </c>
      <c r="AH410">
        <v>13</v>
      </c>
      <c r="AI410">
        <v>3</v>
      </c>
      <c r="AJ410">
        <v>2</v>
      </c>
      <c r="AK410">
        <v>80</v>
      </c>
      <c r="AL410">
        <v>1</v>
      </c>
      <c r="AM410">
        <v>14</v>
      </c>
      <c r="AN410">
        <v>2</v>
      </c>
      <c r="AO410">
        <v>14</v>
      </c>
      <c r="AP410">
        <v>8</v>
      </c>
      <c r="AQ410">
        <v>3</v>
      </c>
      <c r="AR410">
        <v>11</v>
      </c>
    </row>
    <row r="411" spans="1:44" x14ac:dyDescent="0.3">
      <c r="A411" t="s">
        <v>56</v>
      </c>
      <c r="B411" t="s">
        <v>45</v>
      </c>
      <c r="C411" t="s">
        <v>58</v>
      </c>
      <c r="D411" t="s">
        <v>59</v>
      </c>
      <c r="E411" t="s">
        <v>60</v>
      </c>
      <c r="F411" t="s">
        <v>72</v>
      </c>
      <c r="G411" t="s">
        <v>938</v>
      </c>
      <c r="H411">
        <v>1195</v>
      </c>
      <c r="I411" t="s">
        <v>51</v>
      </c>
      <c r="J411" t="s">
        <v>63</v>
      </c>
      <c r="K411" t="s">
        <v>64</v>
      </c>
      <c r="L411" t="s">
        <v>44</v>
      </c>
      <c r="M411" t="s">
        <v>54</v>
      </c>
      <c r="N411">
        <v>2</v>
      </c>
      <c r="O411">
        <v>-2</v>
      </c>
      <c r="P411">
        <v>0</v>
      </c>
      <c r="Q411">
        <v>45</v>
      </c>
      <c r="R411">
        <v>0</v>
      </c>
      <c r="T411">
        <v>0</v>
      </c>
      <c r="U411">
        <v>1</v>
      </c>
      <c r="V411">
        <v>1457</v>
      </c>
      <c r="W411">
        <v>7</v>
      </c>
      <c r="X411" t="s">
        <v>77</v>
      </c>
      <c r="Y411">
        <v>1</v>
      </c>
      <c r="Z411">
        <v>1</v>
      </c>
      <c r="AA411">
        <v>83</v>
      </c>
      <c r="AB411">
        <v>3</v>
      </c>
      <c r="AC411">
        <v>1</v>
      </c>
      <c r="AD411">
        <v>3</v>
      </c>
      <c r="AE411">
        <v>4477</v>
      </c>
      <c r="AF411">
        <v>20100</v>
      </c>
      <c r="AG411">
        <v>4</v>
      </c>
      <c r="AH411">
        <v>19</v>
      </c>
      <c r="AI411">
        <v>3</v>
      </c>
      <c r="AJ411">
        <v>3</v>
      </c>
      <c r="AK411">
        <v>80</v>
      </c>
      <c r="AL411">
        <v>1</v>
      </c>
      <c r="AM411">
        <v>7</v>
      </c>
      <c r="AN411">
        <v>2</v>
      </c>
      <c r="AO411">
        <v>3</v>
      </c>
      <c r="AP411">
        <v>2</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44</v>
      </c>
      <c r="B415" t="s">
        <v>45</v>
      </c>
      <c r="C415" t="s">
        <v>46</v>
      </c>
      <c r="D415" t="s">
        <v>47</v>
      </c>
      <c r="E415" t="s">
        <v>48</v>
      </c>
      <c r="F415" t="s">
        <v>106</v>
      </c>
      <c r="G415" t="s">
        <v>933</v>
      </c>
      <c r="H415">
        <v>1188</v>
      </c>
      <c r="I415" t="s">
        <v>51</v>
      </c>
      <c r="J415" t="s">
        <v>52</v>
      </c>
      <c r="K415" t="s">
        <v>53</v>
      </c>
      <c r="L415" t="s">
        <v>56</v>
      </c>
      <c r="M415" t="s">
        <v>54</v>
      </c>
      <c r="N415">
        <v>2</v>
      </c>
      <c r="O415">
        <v>-2</v>
      </c>
      <c r="P415">
        <v>0</v>
      </c>
      <c r="Q415">
        <v>43</v>
      </c>
      <c r="R415">
        <v>1</v>
      </c>
      <c r="S415">
        <v>1</v>
      </c>
      <c r="T415">
        <v>1</v>
      </c>
      <c r="U415">
        <v>0</v>
      </c>
      <c r="V415">
        <v>1372</v>
      </c>
      <c r="W415">
        <v>9</v>
      </c>
      <c r="X415" t="s">
        <v>77</v>
      </c>
      <c r="Y415">
        <v>1</v>
      </c>
      <c r="Z415">
        <v>1</v>
      </c>
      <c r="AA415">
        <v>85</v>
      </c>
      <c r="AB415">
        <v>1</v>
      </c>
      <c r="AC415">
        <v>2</v>
      </c>
      <c r="AD415">
        <v>2</v>
      </c>
      <c r="AE415">
        <v>5346</v>
      </c>
      <c r="AF415">
        <v>9489</v>
      </c>
      <c r="AG415">
        <v>8</v>
      </c>
      <c r="AH415">
        <v>13</v>
      </c>
      <c r="AI415">
        <v>3</v>
      </c>
      <c r="AJ415">
        <v>2</v>
      </c>
      <c r="AK415">
        <v>80</v>
      </c>
      <c r="AL415">
        <v>0</v>
      </c>
      <c r="AM415">
        <v>7</v>
      </c>
      <c r="AN415">
        <v>2</v>
      </c>
      <c r="AO415">
        <v>4</v>
      </c>
      <c r="AP415">
        <v>3</v>
      </c>
      <c r="AQ415">
        <v>1</v>
      </c>
      <c r="AR415">
        <v>3</v>
      </c>
    </row>
    <row r="416" spans="1:44" x14ac:dyDescent="0.3">
      <c r="A416" t="s">
        <v>56</v>
      </c>
      <c r="B416" t="s">
        <v>57</v>
      </c>
      <c r="C416" t="s">
        <v>69</v>
      </c>
      <c r="D416" t="s">
        <v>59</v>
      </c>
      <c r="E416" t="s">
        <v>60</v>
      </c>
      <c r="F416" t="s">
        <v>72</v>
      </c>
      <c r="G416" t="s">
        <v>931</v>
      </c>
      <c r="H416">
        <v>1184</v>
      </c>
      <c r="I416" t="s">
        <v>62</v>
      </c>
      <c r="J416" t="s">
        <v>83</v>
      </c>
      <c r="K416" t="s">
        <v>53</v>
      </c>
      <c r="L416" t="s">
        <v>56</v>
      </c>
      <c r="M416" t="s">
        <v>54</v>
      </c>
      <c r="N416">
        <v>3</v>
      </c>
      <c r="O416">
        <v>-2</v>
      </c>
      <c r="P416">
        <v>0</v>
      </c>
      <c r="Q416">
        <v>34</v>
      </c>
      <c r="R416">
        <v>0</v>
      </c>
      <c r="T416">
        <v>0</v>
      </c>
      <c r="U416">
        <v>1</v>
      </c>
      <c r="V416">
        <v>669</v>
      </c>
      <c r="W416">
        <v>1</v>
      </c>
      <c r="X416" t="s">
        <v>77</v>
      </c>
      <c r="Y416">
        <v>1</v>
      </c>
      <c r="Z416">
        <v>4</v>
      </c>
      <c r="AA416">
        <v>97</v>
      </c>
      <c r="AB416">
        <v>2</v>
      </c>
      <c r="AC416">
        <v>2</v>
      </c>
      <c r="AD416">
        <v>3</v>
      </c>
      <c r="AE416">
        <v>5343</v>
      </c>
      <c r="AF416">
        <v>25755</v>
      </c>
      <c r="AG416">
        <v>0</v>
      </c>
      <c r="AH416">
        <v>20</v>
      </c>
      <c r="AI416">
        <v>4</v>
      </c>
      <c r="AJ416">
        <v>3</v>
      </c>
      <c r="AK416">
        <v>80</v>
      </c>
      <c r="AL416">
        <v>0</v>
      </c>
      <c r="AM416">
        <v>14</v>
      </c>
      <c r="AN416">
        <v>3</v>
      </c>
      <c r="AO416">
        <v>13</v>
      </c>
      <c r="AP416">
        <v>9</v>
      </c>
      <c r="AQ416">
        <v>4</v>
      </c>
      <c r="AR416">
        <v>9</v>
      </c>
    </row>
    <row r="417" spans="1:44" x14ac:dyDescent="0.3">
      <c r="A417" t="s">
        <v>56</v>
      </c>
      <c r="B417" t="s">
        <v>45</v>
      </c>
      <c r="C417" t="s">
        <v>46</v>
      </c>
      <c r="D417" t="s">
        <v>59</v>
      </c>
      <c r="E417" t="s">
        <v>60</v>
      </c>
      <c r="F417" t="s">
        <v>49</v>
      </c>
      <c r="G417" t="s">
        <v>930</v>
      </c>
      <c r="H417">
        <v>1182</v>
      </c>
      <c r="I417" t="s">
        <v>62</v>
      </c>
      <c r="J417" t="s">
        <v>81</v>
      </c>
      <c r="K417" t="s">
        <v>79</v>
      </c>
      <c r="L417" t="s">
        <v>56</v>
      </c>
      <c r="M417" t="s">
        <v>54</v>
      </c>
      <c r="N417">
        <v>2</v>
      </c>
      <c r="O417">
        <v>-2</v>
      </c>
      <c r="P417">
        <v>0</v>
      </c>
      <c r="Q417">
        <v>35</v>
      </c>
      <c r="R417">
        <v>0</v>
      </c>
      <c r="T417">
        <v>0</v>
      </c>
      <c r="U417">
        <v>1</v>
      </c>
      <c r="V417">
        <v>819</v>
      </c>
      <c r="W417">
        <v>2</v>
      </c>
      <c r="X417" t="s">
        <v>77</v>
      </c>
      <c r="Y417">
        <v>1</v>
      </c>
      <c r="Z417">
        <v>3</v>
      </c>
      <c r="AA417">
        <v>44</v>
      </c>
      <c r="AB417">
        <v>2</v>
      </c>
      <c r="AC417">
        <v>3</v>
      </c>
      <c r="AD417">
        <v>1</v>
      </c>
      <c r="AE417">
        <v>10274</v>
      </c>
      <c r="AF417">
        <v>19588</v>
      </c>
      <c r="AG417">
        <v>2</v>
      </c>
      <c r="AH417">
        <v>18</v>
      </c>
      <c r="AI417">
        <v>3</v>
      </c>
      <c r="AJ417">
        <v>2</v>
      </c>
      <c r="AK417">
        <v>80</v>
      </c>
      <c r="AL417">
        <v>1</v>
      </c>
      <c r="AM417">
        <v>15</v>
      </c>
      <c r="AN417">
        <v>4</v>
      </c>
      <c r="AO417">
        <v>7</v>
      </c>
      <c r="AP417">
        <v>7</v>
      </c>
      <c r="AQ417">
        <v>6</v>
      </c>
      <c r="AR417">
        <v>4</v>
      </c>
    </row>
    <row r="418" spans="1:44" x14ac:dyDescent="0.3">
      <c r="A418" t="s">
        <v>56</v>
      </c>
      <c r="B418" t="s">
        <v>45</v>
      </c>
      <c r="C418" t="s">
        <v>69</v>
      </c>
      <c r="D418" t="s">
        <v>59</v>
      </c>
      <c r="E418" t="s">
        <v>48</v>
      </c>
      <c r="F418" t="s">
        <v>106</v>
      </c>
      <c r="G418" t="s">
        <v>928</v>
      </c>
      <c r="H418">
        <v>1179</v>
      </c>
      <c r="I418" t="s">
        <v>62</v>
      </c>
      <c r="J418" t="s">
        <v>52</v>
      </c>
      <c r="K418" t="s">
        <v>64</v>
      </c>
      <c r="L418" t="s">
        <v>56</v>
      </c>
      <c r="M418" t="s">
        <v>54</v>
      </c>
      <c r="N418">
        <v>3</v>
      </c>
      <c r="O418">
        <v>-2</v>
      </c>
      <c r="P418">
        <v>0</v>
      </c>
      <c r="Q418">
        <v>30</v>
      </c>
      <c r="R418">
        <v>0</v>
      </c>
      <c r="T418">
        <v>0</v>
      </c>
      <c r="U418">
        <v>1</v>
      </c>
      <c r="V418">
        <v>852</v>
      </c>
      <c r="W418">
        <v>10</v>
      </c>
      <c r="X418" t="s">
        <v>77</v>
      </c>
      <c r="Y418">
        <v>1</v>
      </c>
      <c r="Z418">
        <v>3</v>
      </c>
      <c r="AA418">
        <v>72</v>
      </c>
      <c r="AB418">
        <v>2</v>
      </c>
      <c r="AC418">
        <v>2</v>
      </c>
      <c r="AD418">
        <v>2</v>
      </c>
      <c r="AE418">
        <v>6578</v>
      </c>
      <c r="AF418">
        <v>2706</v>
      </c>
      <c r="AG418">
        <v>1</v>
      </c>
      <c r="AH418">
        <v>18</v>
      </c>
      <c r="AI418">
        <v>3</v>
      </c>
      <c r="AJ418">
        <v>1</v>
      </c>
      <c r="AK418">
        <v>80</v>
      </c>
      <c r="AL418">
        <v>1</v>
      </c>
      <c r="AM418">
        <v>10</v>
      </c>
      <c r="AN418">
        <v>3</v>
      </c>
      <c r="AO418">
        <v>10</v>
      </c>
      <c r="AP418">
        <v>3</v>
      </c>
      <c r="AQ418">
        <v>1</v>
      </c>
      <c r="AR418">
        <v>4</v>
      </c>
    </row>
    <row r="419" spans="1:44" x14ac:dyDescent="0.3">
      <c r="A419" t="s">
        <v>56</v>
      </c>
      <c r="B419" t="s">
        <v>45</v>
      </c>
      <c r="C419" t="s">
        <v>92</v>
      </c>
      <c r="D419" t="s">
        <v>59</v>
      </c>
      <c r="E419" t="s">
        <v>60</v>
      </c>
      <c r="F419" t="s">
        <v>72</v>
      </c>
      <c r="G419" t="s">
        <v>925</v>
      </c>
      <c r="H419">
        <v>1173</v>
      </c>
      <c r="I419" t="s">
        <v>62</v>
      </c>
      <c r="J419" t="s">
        <v>68</v>
      </c>
      <c r="K419" t="s">
        <v>53</v>
      </c>
      <c r="L419" t="s">
        <v>56</v>
      </c>
      <c r="M419" t="s">
        <v>54</v>
      </c>
      <c r="N419">
        <v>2</v>
      </c>
      <c r="O419">
        <v>-2</v>
      </c>
      <c r="P419">
        <v>0</v>
      </c>
      <c r="Q419">
        <v>24</v>
      </c>
      <c r="R419">
        <v>0</v>
      </c>
      <c r="T419">
        <v>0</v>
      </c>
      <c r="U419">
        <v>1</v>
      </c>
      <c r="V419">
        <v>477</v>
      </c>
      <c r="W419">
        <v>24</v>
      </c>
      <c r="X419" t="s">
        <v>77</v>
      </c>
      <c r="Y419">
        <v>1</v>
      </c>
      <c r="Z419">
        <v>4</v>
      </c>
      <c r="AA419">
        <v>49</v>
      </c>
      <c r="AB419">
        <v>3</v>
      </c>
      <c r="AC419">
        <v>1</v>
      </c>
      <c r="AD419">
        <v>2</v>
      </c>
      <c r="AE419">
        <v>3597</v>
      </c>
      <c r="AF419">
        <v>6409</v>
      </c>
      <c r="AG419">
        <v>8</v>
      </c>
      <c r="AH419">
        <v>22</v>
      </c>
      <c r="AI419">
        <v>4</v>
      </c>
      <c r="AJ419">
        <v>4</v>
      </c>
      <c r="AK419">
        <v>80</v>
      </c>
      <c r="AL419">
        <v>0</v>
      </c>
      <c r="AM419">
        <v>6</v>
      </c>
      <c r="AN419">
        <v>3</v>
      </c>
      <c r="AO419">
        <v>4</v>
      </c>
      <c r="AP419">
        <v>3</v>
      </c>
      <c r="AQ419">
        <v>1</v>
      </c>
      <c r="AR419">
        <v>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44</v>
      </c>
      <c r="B422" t="s">
        <v>57</v>
      </c>
      <c r="C422" t="s">
        <v>46</v>
      </c>
      <c r="D422" t="s">
        <v>47</v>
      </c>
      <c r="E422" t="s">
        <v>48</v>
      </c>
      <c r="F422" t="s">
        <v>49</v>
      </c>
      <c r="G422" t="s">
        <v>922</v>
      </c>
      <c r="H422">
        <v>1167</v>
      </c>
      <c r="I422" t="s">
        <v>62</v>
      </c>
      <c r="J422" t="s">
        <v>52</v>
      </c>
      <c r="K422" t="s">
        <v>53</v>
      </c>
      <c r="L422" t="s">
        <v>44</v>
      </c>
      <c r="M422" t="s">
        <v>54</v>
      </c>
      <c r="N422">
        <v>2</v>
      </c>
      <c r="O422">
        <v>-2</v>
      </c>
      <c r="P422">
        <v>0</v>
      </c>
      <c r="Q422">
        <v>42</v>
      </c>
      <c r="R422">
        <v>1</v>
      </c>
      <c r="S422">
        <v>1</v>
      </c>
      <c r="T422">
        <v>1</v>
      </c>
      <c r="U422">
        <v>0</v>
      </c>
      <c r="V422">
        <v>481</v>
      </c>
      <c r="W422">
        <v>12</v>
      </c>
      <c r="X422" t="s">
        <v>77</v>
      </c>
      <c r="Y422">
        <v>1</v>
      </c>
      <c r="Z422">
        <v>3</v>
      </c>
      <c r="AA422">
        <v>44</v>
      </c>
      <c r="AB422">
        <v>3</v>
      </c>
      <c r="AC422">
        <v>4</v>
      </c>
      <c r="AD422">
        <v>1</v>
      </c>
      <c r="AE422">
        <v>13758</v>
      </c>
      <c r="AF422">
        <v>2447</v>
      </c>
      <c r="AG422">
        <v>0</v>
      </c>
      <c r="AH422">
        <v>12</v>
      </c>
      <c r="AI422">
        <v>3</v>
      </c>
      <c r="AJ422">
        <v>2</v>
      </c>
      <c r="AK422">
        <v>80</v>
      </c>
      <c r="AL422">
        <v>0</v>
      </c>
      <c r="AM422">
        <v>22</v>
      </c>
      <c r="AN422">
        <v>2</v>
      </c>
      <c r="AO422">
        <v>21</v>
      </c>
      <c r="AP422">
        <v>9</v>
      </c>
      <c r="AQ422">
        <v>13</v>
      </c>
      <c r="AR422">
        <v>14</v>
      </c>
    </row>
    <row r="423" spans="1:44" x14ac:dyDescent="0.3">
      <c r="A423" t="s">
        <v>56</v>
      </c>
      <c r="B423" t="s">
        <v>45</v>
      </c>
      <c r="C423" t="s">
        <v>69</v>
      </c>
      <c r="D423" t="s">
        <v>59</v>
      </c>
      <c r="E423" t="s">
        <v>60</v>
      </c>
      <c r="F423" t="s">
        <v>49</v>
      </c>
      <c r="G423" t="s">
        <v>917</v>
      </c>
      <c r="H423">
        <v>1162</v>
      </c>
      <c r="I423" t="s">
        <v>62</v>
      </c>
      <c r="J423" t="s">
        <v>63</v>
      </c>
      <c r="K423" t="s">
        <v>64</v>
      </c>
      <c r="L423" t="s">
        <v>56</v>
      </c>
      <c r="M423" t="s">
        <v>54</v>
      </c>
      <c r="N423">
        <v>0</v>
      </c>
      <c r="O423">
        <v>-2</v>
      </c>
      <c r="P423">
        <v>0</v>
      </c>
      <c r="Q423">
        <v>27</v>
      </c>
      <c r="R423">
        <v>0</v>
      </c>
      <c r="T423">
        <v>0</v>
      </c>
      <c r="U423">
        <v>1</v>
      </c>
      <c r="V423">
        <v>199</v>
      </c>
      <c r="W423">
        <v>6</v>
      </c>
      <c r="X423" t="s">
        <v>77</v>
      </c>
      <c r="Y423">
        <v>1</v>
      </c>
      <c r="Z423">
        <v>4</v>
      </c>
      <c r="AA423">
        <v>55</v>
      </c>
      <c r="AB423">
        <v>2</v>
      </c>
      <c r="AC423">
        <v>1</v>
      </c>
      <c r="AD423">
        <v>1</v>
      </c>
      <c r="AE423">
        <v>2539</v>
      </c>
      <c r="AF423">
        <v>7950</v>
      </c>
      <c r="AG423">
        <v>1</v>
      </c>
      <c r="AH423">
        <v>13</v>
      </c>
      <c r="AI423">
        <v>3</v>
      </c>
      <c r="AJ423">
        <v>3</v>
      </c>
      <c r="AK423">
        <v>80</v>
      </c>
      <c r="AL423">
        <v>1</v>
      </c>
      <c r="AM423">
        <v>4</v>
      </c>
      <c r="AN423">
        <v>3</v>
      </c>
      <c r="AO423">
        <v>4</v>
      </c>
      <c r="AP423">
        <v>2</v>
      </c>
      <c r="AQ423">
        <v>2</v>
      </c>
      <c r="AR423">
        <v>2</v>
      </c>
    </row>
    <row r="424" spans="1:44" x14ac:dyDescent="0.3">
      <c r="A424" t="s">
        <v>44</v>
      </c>
      <c r="B424" t="s">
        <v>57</v>
      </c>
      <c r="C424" t="s">
        <v>69</v>
      </c>
      <c r="D424" t="s">
        <v>47</v>
      </c>
      <c r="E424" t="s">
        <v>60</v>
      </c>
      <c r="F424" t="s">
        <v>72</v>
      </c>
      <c r="G424" t="s">
        <v>915</v>
      </c>
      <c r="H424">
        <v>1160</v>
      </c>
      <c r="I424" t="s">
        <v>62</v>
      </c>
      <c r="J424" t="s">
        <v>68</v>
      </c>
      <c r="K424" t="s">
        <v>64</v>
      </c>
      <c r="L424" t="s">
        <v>56</v>
      </c>
      <c r="M424" t="s">
        <v>54</v>
      </c>
      <c r="N424">
        <v>5</v>
      </c>
      <c r="O424">
        <v>-2</v>
      </c>
      <c r="P424">
        <v>0</v>
      </c>
      <c r="Q424">
        <v>31</v>
      </c>
      <c r="R424">
        <v>1</v>
      </c>
      <c r="S424">
        <v>1</v>
      </c>
      <c r="T424">
        <v>1</v>
      </c>
      <c r="U424">
        <v>0</v>
      </c>
      <c r="V424">
        <v>874</v>
      </c>
      <c r="W424">
        <v>15</v>
      </c>
      <c r="X424" t="s">
        <v>77</v>
      </c>
      <c r="Y424">
        <v>1</v>
      </c>
      <c r="Z424">
        <v>3</v>
      </c>
      <c r="AA424">
        <v>72</v>
      </c>
      <c r="AB424">
        <v>3</v>
      </c>
      <c r="AC424">
        <v>1</v>
      </c>
      <c r="AD424">
        <v>3</v>
      </c>
      <c r="AE424">
        <v>2610</v>
      </c>
      <c r="AF424">
        <v>6233</v>
      </c>
      <c r="AG424">
        <v>1</v>
      </c>
      <c r="AH424">
        <v>12</v>
      </c>
      <c r="AI424">
        <v>3</v>
      </c>
      <c r="AJ424">
        <v>3</v>
      </c>
      <c r="AK424">
        <v>80</v>
      </c>
      <c r="AL424">
        <v>1</v>
      </c>
      <c r="AM424">
        <v>2</v>
      </c>
      <c r="AN424">
        <v>2</v>
      </c>
      <c r="AO424">
        <v>2</v>
      </c>
      <c r="AP424">
        <v>2</v>
      </c>
      <c r="AQ424">
        <v>2</v>
      </c>
      <c r="AR424">
        <v>2</v>
      </c>
    </row>
    <row r="425" spans="1:44" x14ac:dyDescent="0.3">
      <c r="A425" t="s">
        <v>56</v>
      </c>
      <c r="B425" t="s">
        <v>57</v>
      </c>
      <c r="C425" t="s">
        <v>69</v>
      </c>
      <c r="D425" t="s">
        <v>59</v>
      </c>
      <c r="E425" t="s">
        <v>60</v>
      </c>
      <c r="F425" t="s">
        <v>49</v>
      </c>
      <c r="G425" t="s">
        <v>911</v>
      </c>
      <c r="H425">
        <v>1154</v>
      </c>
      <c r="I425" t="s">
        <v>62</v>
      </c>
      <c r="J425" t="s">
        <v>63</v>
      </c>
      <c r="K425" t="s">
        <v>79</v>
      </c>
      <c r="L425" t="s">
        <v>44</v>
      </c>
      <c r="M425" t="s">
        <v>54</v>
      </c>
      <c r="N425">
        <v>2</v>
      </c>
      <c r="O425">
        <v>-2</v>
      </c>
      <c r="P425">
        <v>0</v>
      </c>
      <c r="Q425">
        <v>28</v>
      </c>
      <c r="R425">
        <v>0</v>
      </c>
      <c r="T425">
        <v>0</v>
      </c>
      <c r="U425">
        <v>1</v>
      </c>
      <c r="V425">
        <v>773</v>
      </c>
      <c r="W425">
        <v>6</v>
      </c>
      <c r="X425" t="s">
        <v>77</v>
      </c>
      <c r="Y425">
        <v>1</v>
      </c>
      <c r="Z425">
        <v>3</v>
      </c>
      <c r="AA425">
        <v>39</v>
      </c>
      <c r="AB425">
        <v>2</v>
      </c>
      <c r="AC425">
        <v>1</v>
      </c>
      <c r="AD425">
        <v>1</v>
      </c>
      <c r="AE425">
        <v>2703</v>
      </c>
      <c r="AF425">
        <v>22088</v>
      </c>
      <c r="AG425">
        <v>1</v>
      </c>
      <c r="AH425">
        <v>14</v>
      </c>
      <c r="AI425">
        <v>3</v>
      </c>
      <c r="AJ425">
        <v>4</v>
      </c>
      <c r="AK425">
        <v>80</v>
      </c>
      <c r="AL425">
        <v>1</v>
      </c>
      <c r="AM425">
        <v>3</v>
      </c>
      <c r="AN425">
        <v>3</v>
      </c>
      <c r="AO425">
        <v>3</v>
      </c>
      <c r="AP425">
        <v>1</v>
      </c>
      <c r="AQ425">
        <v>0</v>
      </c>
      <c r="AR425">
        <v>2</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46</v>
      </c>
      <c r="D427" t="s">
        <v>59</v>
      </c>
      <c r="E427" t="s">
        <v>161</v>
      </c>
      <c r="F427" t="s">
        <v>163</v>
      </c>
      <c r="G427" t="s">
        <v>910</v>
      </c>
      <c r="H427">
        <v>1152</v>
      </c>
      <c r="I427" t="s">
        <v>62</v>
      </c>
      <c r="J427" t="s">
        <v>163</v>
      </c>
      <c r="K427" t="s">
        <v>64</v>
      </c>
      <c r="L427" t="s">
        <v>56</v>
      </c>
      <c r="M427" t="s">
        <v>54</v>
      </c>
      <c r="N427">
        <v>2</v>
      </c>
      <c r="O427">
        <v>-2</v>
      </c>
      <c r="P427">
        <v>0</v>
      </c>
      <c r="Q427">
        <v>38</v>
      </c>
      <c r="R427">
        <v>0</v>
      </c>
      <c r="T427">
        <v>0</v>
      </c>
      <c r="U427">
        <v>1</v>
      </c>
      <c r="V427">
        <v>433</v>
      </c>
      <c r="W427">
        <v>1</v>
      </c>
      <c r="X427" t="s">
        <v>77</v>
      </c>
      <c r="Y427">
        <v>1</v>
      </c>
      <c r="Z427">
        <v>3</v>
      </c>
      <c r="AA427">
        <v>37</v>
      </c>
      <c r="AB427">
        <v>4</v>
      </c>
      <c r="AC427">
        <v>1</v>
      </c>
      <c r="AD427">
        <v>3</v>
      </c>
      <c r="AE427">
        <v>2844</v>
      </c>
      <c r="AF427">
        <v>6004</v>
      </c>
      <c r="AG427">
        <v>1</v>
      </c>
      <c r="AH427">
        <v>13</v>
      </c>
      <c r="AI427">
        <v>3</v>
      </c>
      <c r="AJ427">
        <v>4</v>
      </c>
      <c r="AK427">
        <v>80</v>
      </c>
      <c r="AL427">
        <v>1</v>
      </c>
      <c r="AM427">
        <v>7</v>
      </c>
      <c r="AN427">
        <v>4</v>
      </c>
      <c r="AO427">
        <v>7</v>
      </c>
      <c r="AP427">
        <v>6</v>
      </c>
      <c r="AQ427">
        <v>5</v>
      </c>
      <c r="AR427">
        <v>0</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46</v>
      </c>
      <c r="D430" t="s">
        <v>59</v>
      </c>
      <c r="E430" t="s">
        <v>60</v>
      </c>
      <c r="F430" t="s">
        <v>72</v>
      </c>
      <c r="G430" t="s">
        <v>908</v>
      </c>
      <c r="H430">
        <v>1148</v>
      </c>
      <c r="I430" t="s">
        <v>62</v>
      </c>
      <c r="J430" t="s">
        <v>68</v>
      </c>
      <c r="K430" t="s">
        <v>53</v>
      </c>
      <c r="L430" t="s">
        <v>56</v>
      </c>
      <c r="M430" t="s">
        <v>54</v>
      </c>
      <c r="N430">
        <v>3</v>
      </c>
      <c r="O430">
        <v>-2</v>
      </c>
      <c r="P430">
        <v>0</v>
      </c>
      <c r="Q430">
        <v>42</v>
      </c>
      <c r="R430">
        <v>0</v>
      </c>
      <c r="T430">
        <v>0</v>
      </c>
      <c r="U430">
        <v>1</v>
      </c>
      <c r="V430">
        <v>188</v>
      </c>
      <c r="W430">
        <v>29</v>
      </c>
      <c r="X430" t="s">
        <v>77</v>
      </c>
      <c r="Y430">
        <v>1</v>
      </c>
      <c r="Z430">
        <v>2</v>
      </c>
      <c r="AA430">
        <v>56</v>
      </c>
      <c r="AB430">
        <v>1</v>
      </c>
      <c r="AC430">
        <v>2</v>
      </c>
      <c r="AD430">
        <v>4</v>
      </c>
      <c r="AE430">
        <v>4272</v>
      </c>
      <c r="AF430">
        <v>9558</v>
      </c>
      <c r="AG430">
        <v>4</v>
      </c>
      <c r="AH430">
        <v>19</v>
      </c>
      <c r="AI430">
        <v>3</v>
      </c>
      <c r="AJ430">
        <v>1</v>
      </c>
      <c r="AK430">
        <v>80</v>
      </c>
      <c r="AL430">
        <v>0</v>
      </c>
      <c r="AM430">
        <v>16</v>
      </c>
      <c r="AN430">
        <v>3</v>
      </c>
      <c r="AO430">
        <v>1</v>
      </c>
      <c r="AP430">
        <v>0</v>
      </c>
      <c r="AQ430">
        <v>0</v>
      </c>
      <c r="AR430">
        <v>0</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57</v>
      </c>
      <c r="C433" t="s">
        <v>69</v>
      </c>
      <c r="D433" t="s">
        <v>59</v>
      </c>
      <c r="E433" t="s">
        <v>60</v>
      </c>
      <c r="F433" t="s">
        <v>49</v>
      </c>
      <c r="G433" t="s">
        <v>907</v>
      </c>
      <c r="H433">
        <v>1143</v>
      </c>
      <c r="I433" t="s">
        <v>51</v>
      </c>
      <c r="J433" t="s">
        <v>63</v>
      </c>
      <c r="K433" t="s">
        <v>79</v>
      </c>
      <c r="L433" t="s">
        <v>56</v>
      </c>
      <c r="M433" t="s">
        <v>54</v>
      </c>
      <c r="N433">
        <v>2</v>
      </c>
      <c r="O433">
        <v>-2</v>
      </c>
      <c r="P433">
        <v>0</v>
      </c>
      <c r="Q433">
        <v>29</v>
      </c>
      <c r="R433">
        <v>0</v>
      </c>
      <c r="T433">
        <v>0</v>
      </c>
      <c r="U433">
        <v>1</v>
      </c>
      <c r="V433">
        <v>490</v>
      </c>
      <c r="W433">
        <v>10</v>
      </c>
      <c r="X433" t="s">
        <v>77</v>
      </c>
      <c r="Y433">
        <v>1</v>
      </c>
      <c r="Z433">
        <v>4</v>
      </c>
      <c r="AA433">
        <v>61</v>
      </c>
      <c r="AB433">
        <v>3</v>
      </c>
      <c r="AC433">
        <v>1</v>
      </c>
      <c r="AD433">
        <v>1</v>
      </c>
      <c r="AE433">
        <v>3291</v>
      </c>
      <c r="AF433">
        <v>17940</v>
      </c>
      <c r="AG433">
        <v>0</v>
      </c>
      <c r="AH433">
        <v>14</v>
      </c>
      <c r="AI433">
        <v>3</v>
      </c>
      <c r="AJ433">
        <v>4</v>
      </c>
      <c r="AK433">
        <v>80</v>
      </c>
      <c r="AL433">
        <v>2</v>
      </c>
      <c r="AM433">
        <v>8</v>
      </c>
      <c r="AN433">
        <v>2</v>
      </c>
      <c r="AO433">
        <v>7</v>
      </c>
      <c r="AP433">
        <v>5</v>
      </c>
      <c r="AQ433">
        <v>1</v>
      </c>
      <c r="AR433">
        <v>1</v>
      </c>
    </row>
    <row r="434" spans="1:44" x14ac:dyDescent="0.3">
      <c r="A434" t="s">
        <v>56</v>
      </c>
      <c r="B434" t="s">
        <v>57</v>
      </c>
      <c r="C434" t="s">
        <v>69</v>
      </c>
      <c r="D434" t="s">
        <v>59</v>
      </c>
      <c r="E434" t="s">
        <v>48</v>
      </c>
      <c r="F434" t="s">
        <v>49</v>
      </c>
      <c r="G434" t="s">
        <v>902</v>
      </c>
      <c r="H434">
        <v>1135</v>
      </c>
      <c r="I434" t="s">
        <v>62</v>
      </c>
      <c r="J434" t="s">
        <v>99</v>
      </c>
      <c r="K434" t="s">
        <v>64</v>
      </c>
      <c r="L434" t="s">
        <v>56</v>
      </c>
      <c r="M434" t="s">
        <v>54</v>
      </c>
      <c r="N434">
        <v>4</v>
      </c>
      <c r="O434">
        <v>-2</v>
      </c>
      <c r="P434">
        <v>0</v>
      </c>
      <c r="Q434">
        <v>31</v>
      </c>
      <c r="R434">
        <v>0</v>
      </c>
      <c r="T434">
        <v>0</v>
      </c>
      <c r="U434">
        <v>1</v>
      </c>
      <c r="V434">
        <v>793</v>
      </c>
      <c r="W434">
        <v>20</v>
      </c>
      <c r="X434" t="s">
        <v>77</v>
      </c>
      <c r="Y434">
        <v>1</v>
      </c>
      <c r="Z434">
        <v>3</v>
      </c>
      <c r="AA434">
        <v>67</v>
      </c>
      <c r="AB434">
        <v>4</v>
      </c>
      <c r="AC434">
        <v>1</v>
      </c>
      <c r="AD434">
        <v>1</v>
      </c>
      <c r="AE434">
        <v>2791</v>
      </c>
      <c r="AF434">
        <v>21981</v>
      </c>
      <c r="AG434">
        <v>0</v>
      </c>
      <c r="AH434">
        <v>12</v>
      </c>
      <c r="AI434">
        <v>3</v>
      </c>
      <c r="AJ434">
        <v>1</v>
      </c>
      <c r="AK434">
        <v>80</v>
      </c>
      <c r="AL434">
        <v>1</v>
      </c>
      <c r="AM434">
        <v>3</v>
      </c>
      <c r="AN434">
        <v>3</v>
      </c>
      <c r="AO434">
        <v>2</v>
      </c>
      <c r="AP434">
        <v>2</v>
      </c>
      <c r="AQ434">
        <v>2</v>
      </c>
      <c r="AR434">
        <v>2</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91</v>
      </c>
      <c r="C436" t="s">
        <v>46</v>
      </c>
      <c r="D436" t="s">
        <v>59</v>
      </c>
      <c r="E436" t="s">
        <v>60</v>
      </c>
      <c r="F436" t="s">
        <v>49</v>
      </c>
      <c r="G436" t="s">
        <v>900</v>
      </c>
      <c r="H436">
        <v>1132</v>
      </c>
      <c r="I436" t="s">
        <v>62</v>
      </c>
      <c r="J436" t="s">
        <v>68</v>
      </c>
      <c r="K436" t="s">
        <v>53</v>
      </c>
      <c r="L436" t="s">
        <v>56</v>
      </c>
      <c r="M436" t="s">
        <v>54</v>
      </c>
      <c r="N436">
        <v>2</v>
      </c>
      <c r="O436">
        <v>-2</v>
      </c>
      <c r="P436">
        <v>0</v>
      </c>
      <c r="Q436">
        <v>39</v>
      </c>
      <c r="R436">
        <v>0</v>
      </c>
      <c r="T436">
        <v>0</v>
      </c>
      <c r="U436">
        <v>1</v>
      </c>
      <c r="V436">
        <v>439</v>
      </c>
      <c r="W436">
        <v>9</v>
      </c>
      <c r="X436" t="s">
        <v>77</v>
      </c>
      <c r="Y436">
        <v>1</v>
      </c>
      <c r="Z436">
        <v>3</v>
      </c>
      <c r="AA436">
        <v>70</v>
      </c>
      <c r="AB436">
        <v>3</v>
      </c>
      <c r="AC436">
        <v>2</v>
      </c>
      <c r="AD436">
        <v>1</v>
      </c>
      <c r="AE436">
        <v>6782</v>
      </c>
      <c r="AF436">
        <v>8770</v>
      </c>
      <c r="AG436">
        <v>9</v>
      </c>
      <c r="AH436">
        <v>15</v>
      </c>
      <c r="AI436">
        <v>3</v>
      </c>
      <c r="AJ436">
        <v>3</v>
      </c>
      <c r="AK436">
        <v>80</v>
      </c>
      <c r="AL436">
        <v>0</v>
      </c>
      <c r="AM436">
        <v>9</v>
      </c>
      <c r="AN436">
        <v>2</v>
      </c>
      <c r="AO436">
        <v>5</v>
      </c>
      <c r="AP436">
        <v>4</v>
      </c>
      <c r="AQ436">
        <v>0</v>
      </c>
      <c r="AR436">
        <v>3</v>
      </c>
    </row>
    <row r="437" spans="1:44" x14ac:dyDescent="0.3">
      <c r="A437" t="s">
        <v>56</v>
      </c>
      <c r="B437" t="s">
        <v>45</v>
      </c>
      <c r="C437" t="s">
        <v>46</v>
      </c>
      <c r="D437" t="s">
        <v>59</v>
      </c>
      <c r="E437" t="s">
        <v>60</v>
      </c>
      <c r="F437" t="s">
        <v>72</v>
      </c>
      <c r="G437" t="s">
        <v>898</v>
      </c>
      <c r="H437">
        <v>1128</v>
      </c>
      <c r="I437" t="s">
        <v>62</v>
      </c>
      <c r="J437" t="s">
        <v>101</v>
      </c>
      <c r="K437" t="s">
        <v>53</v>
      </c>
      <c r="L437" t="s">
        <v>56</v>
      </c>
      <c r="M437" t="s">
        <v>54</v>
      </c>
      <c r="N437">
        <v>2</v>
      </c>
      <c r="O437">
        <v>-2</v>
      </c>
      <c r="P437">
        <v>0</v>
      </c>
      <c r="Q437">
        <v>40</v>
      </c>
      <c r="R437">
        <v>0</v>
      </c>
      <c r="T437">
        <v>0</v>
      </c>
      <c r="U437">
        <v>1</v>
      </c>
      <c r="V437">
        <v>1308</v>
      </c>
      <c r="W437">
        <v>14</v>
      </c>
      <c r="X437" t="s">
        <v>77</v>
      </c>
      <c r="Y437">
        <v>1</v>
      </c>
      <c r="Z437">
        <v>3</v>
      </c>
      <c r="AA437">
        <v>44</v>
      </c>
      <c r="AB437">
        <v>2</v>
      </c>
      <c r="AC437">
        <v>5</v>
      </c>
      <c r="AD437">
        <v>3</v>
      </c>
      <c r="AE437">
        <v>19626</v>
      </c>
      <c r="AF437">
        <v>17544</v>
      </c>
      <c r="AG437">
        <v>1</v>
      </c>
      <c r="AH437">
        <v>14</v>
      </c>
      <c r="AI437">
        <v>3</v>
      </c>
      <c r="AJ437">
        <v>1</v>
      </c>
      <c r="AK437">
        <v>80</v>
      </c>
      <c r="AL437">
        <v>0</v>
      </c>
      <c r="AM437">
        <v>21</v>
      </c>
      <c r="AN437">
        <v>4</v>
      </c>
      <c r="AO437">
        <v>20</v>
      </c>
      <c r="AP437">
        <v>7</v>
      </c>
      <c r="AQ437">
        <v>4</v>
      </c>
      <c r="AR437">
        <v>9</v>
      </c>
    </row>
    <row r="438" spans="1:44" x14ac:dyDescent="0.3">
      <c r="A438" t="s">
        <v>44</v>
      </c>
      <c r="B438" t="s">
        <v>57</v>
      </c>
      <c r="C438" t="s">
        <v>46</v>
      </c>
      <c r="D438" t="s">
        <v>47</v>
      </c>
      <c r="E438" t="s">
        <v>60</v>
      </c>
      <c r="F438" t="s">
        <v>49</v>
      </c>
      <c r="G438" t="s">
        <v>897</v>
      </c>
      <c r="H438">
        <v>1127</v>
      </c>
      <c r="I438" t="s">
        <v>62</v>
      </c>
      <c r="J438" t="s">
        <v>83</v>
      </c>
      <c r="K438" t="s">
        <v>79</v>
      </c>
      <c r="L438" t="s">
        <v>56</v>
      </c>
      <c r="M438" t="s">
        <v>54</v>
      </c>
      <c r="N438">
        <v>4</v>
      </c>
      <c r="O438">
        <v>-2</v>
      </c>
      <c r="P438">
        <v>0</v>
      </c>
      <c r="Q438">
        <v>39</v>
      </c>
      <c r="R438">
        <v>1</v>
      </c>
      <c r="S438">
        <v>1</v>
      </c>
      <c r="T438">
        <v>1</v>
      </c>
      <c r="U438">
        <v>0</v>
      </c>
      <c r="V438">
        <v>203</v>
      </c>
      <c r="W438">
        <v>2</v>
      </c>
      <c r="X438" t="s">
        <v>77</v>
      </c>
      <c r="Y438">
        <v>1</v>
      </c>
      <c r="Z438">
        <v>1</v>
      </c>
      <c r="AA438">
        <v>84</v>
      </c>
      <c r="AB438">
        <v>3</v>
      </c>
      <c r="AC438">
        <v>4</v>
      </c>
      <c r="AD438">
        <v>1</v>
      </c>
      <c r="AE438">
        <v>12169</v>
      </c>
      <c r="AF438">
        <v>13547</v>
      </c>
      <c r="AG438">
        <v>7</v>
      </c>
      <c r="AH438">
        <v>11</v>
      </c>
      <c r="AI438">
        <v>3</v>
      </c>
      <c r="AJ438">
        <v>4</v>
      </c>
      <c r="AK438">
        <v>80</v>
      </c>
      <c r="AL438">
        <v>3</v>
      </c>
      <c r="AM438">
        <v>21</v>
      </c>
      <c r="AN438">
        <v>3</v>
      </c>
      <c r="AO438">
        <v>18</v>
      </c>
      <c r="AP438">
        <v>7</v>
      </c>
      <c r="AQ438">
        <v>11</v>
      </c>
      <c r="AR438">
        <v>5</v>
      </c>
    </row>
    <row r="439" spans="1:44" x14ac:dyDescent="0.3">
      <c r="A439" t="s">
        <v>56</v>
      </c>
      <c r="B439" t="s">
        <v>57</v>
      </c>
      <c r="C439" t="s">
        <v>46</v>
      </c>
      <c r="D439" t="s">
        <v>59</v>
      </c>
      <c r="E439" t="s">
        <v>60</v>
      </c>
      <c r="F439" t="s">
        <v>49</v>
      </c>
      <c r="G439" t="s">
        <v>896</v>
      </c>
      <c r="H439">
        <v>1126</v>
      </c>
      <c r="I439" t="s">
        <v>51</v>
      </c>
      <c r="J439" t="s">
        <v>81</v>
      </c>
      <c r="K439" t="s">
        <v>64</v>
      </c>
      <c r="L439" t="s">
        <v>56</v>
      </c>
      <c r="M439" t="s">
        <v>54</v>
      </c>
      <c r="N439">
        <v>1</v>
      </c>
      <c r="O439">
        <v>-2</v>
      </c>
      <c r="P439">
        <v>0</v>
      </c>
      <c r="Q439">
        <v>43</v>
      </c>
      <c r="R439">
        <v>0</v>
      </c>
      <c r="T439">
        <v>0</v>
      </c>
      <c r="U439">
        <v>1</v>
      </c>
      <c r="V439">
        <v>1082</v>
      </c>
      <c r="W439">
        <v>27</v>
      </c>
      <c r="X439" t="s">
        <v>77</v>
      </c>
      <c r="Y439">
        <v>1</v>
      </c>
      <c r="Z439">
        <v>3</v>
      </c>
      <c r="AA439">
        <v>83</v>
      </c>
      <c r="AB439">
        <v>3</v>
      </c>
      <c r="AC439">
        <v>3</v>
      </c>
      <c r="AD439">
        <v>1</v>
      </c>
      <c r="AE439">
        <v>10820</v>
      </c>
      <c r="AF439">
        <v>11535</v>
      </c>
      <c r="AG439">
        <v>8</v>
      </c>
      <c r="AH439">
        <v>11</v>
      </c>
      <c r="AI439">
        <v>3</v>
      </c>
      <c r="AJ439">
        <v>3</v>
      </c>
      <c r="AK439">
        <v>80</v>
      </c>
      <c r="AL439">
        <v>1</v>
      </c>
      <c r="AM439">
        <v>18</v>
      </c>
      <c r="AN439">
        <v>3</v>
      </c>
      <c r="AO439">
        <v>8</v>
      </c>
      <c r="AP439">
        <v>7</v>
      </c>
      <c r="AQ439">
        <v>0</v>
      </c>
      <c r="AR439">
        <v>1</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45</v>
      </c>
      <c r="C443" t="s">
        <v>69</v>
      </c>
      <c r="D443" t="s">
        <v>59</v>
      </c>
      <c r="E443" t="s">
        <v>60</v>
      </c>
      <c r="F443" t="s">
        <v>72</v>
      </c>
      <c r="G443" t="s">
        <v>893</v>
      </c>
      <c r="H443">
        <v>1121</v>
      </c>
      <c r="I443" t="s">
        <v>51</v>
      </c>
      <c r="J443" t="s">
        <v>81</v>
      </c>
      <c r="K443" t="s">
        <v>79</v>
      </c>
      <c r="L443" t="s">
        <v>56</v>
      </c>
      <c r="M443" t="s">
        <v>54</v>
      </c>
      <c r="N443">
        <v>3</v>
      </c>
      <c r="O443">
        <v>-2</v>
      </c>
      <c r="P443">
        <v>0</v>
      </c>
      <c r="Q443">
        <v>28</v>
      </c>
      <c r="R443">
        <v>0</v>
      </c>
      <c r="T443">
        <v>0</v>
      </c>
      <c r="U443">
        <v>1</v>
      </c>
      <c r="V443">
        <v>950</v>
      </c>
      <c r="W443">
        <v>3</v>
      </c>
      <c r="X443" t="s">
        <v>77</v>
      </c>
      <c r="Y443">
        <v>1</v>
      </c>
      <c r="Z443">
        <v>4</v>
      </c>
      <c r="AA443">
        <v>93</v>
      </c>
      <c r="AB443">
        <v>3</v>
      </c>
      <c r="AC443">
        <v>3</v>
      </c>
      <c r="AD443">
        <v>3</v>
      </c>
      <c r="AE443">
        <v>7655</v>
      </c>
      <c r="AF443">
        <v>8039</v>
      </c>
      <c r="AG443">
        <v>0</v>
      </c>
      <c r="AH443">
        <v>17</v>
      </c>
      <c r="AI443">
        <v>3</v>
      </c>
      <c r="AJ443">
        <v>2</v>
      </c>
      <c r="AK443">
        <v>80</v>
      </c>
      <c r="AL443">
        <v>3</v>
      </c>
      <c r="AM443">
        <v>10</v>
      </c>
      <c r="AN443">
        <v>2</v>
      </c>
      <c r="AO443">
        <v>9</v>
      </c>
      <c r="AP443">
        <v>7</v>
      </c>
      <c r="AQ443">
        <v>1</v>
      </c>
      <c r="AR443">
        <v>7</v>
      </c>
    </row>
    <row r="444" spans="1:44" x14ac:dyDescent="0.3">
      <c r="A444" t="s">
        <v>56</v>
      </c>
      <c r="B444" t="s">
        <v>57</v>
      </c>
      <c r="C444" t="s">
        <v>69</v>
      </c>
      <c r="D444" t="s">
        <v>59</v>
      </c>
      <c r="E444" t="s">
        <v>48</v>
      </c>
      <c r="F444" t="s">
        <v>49</v>
      </c>
      <c r="G444" t="s">
        <v>886</v>
      </c>
      <c r="H444">
        <v>1114</v>
      </c>
      <c r="I444" t="s">
        <v>51</v>
      </c>
      <c r="J444" t="s">
        <v>52</v>
      </c>
      <c r="K444" t="s">
        <v>64</v>
      </c>
      <c r="L444" t="s">
        <v>56</v>
      </c>
      <c r="M444" t="s">
        <v>54</v>
      </c>
      <c r="N444">
        <v>3</v>
      </c>
      <c r="O444">
        <v>-2</v>
      </c>
      <c r="P444">
        <v>0</v>
      </c>
      <c r="Q444">
        <v>33</v>
      </c>
      <c r="R444">
        <v>0</v>
      </c>
      <c r="T444">
        <v>0</v>
      </c>
      <c r="U444">
        <v>1</v>
      </c>
      <c r="V444">
        <v>970</v>
      </c>
      <c r="W444">
        <v>7</v>
      </c>
      <c r="X444" t="s">
        <v>77</v>
      </c>
      <c r="Y444">
        <v>1</v>
      </c>
      <c r="Z444">
        <v>4</v>
      </c>
      <c r="AA444">
        <v>30</v>
      </c>
      <c r="AB444">
        <v>3</v>
      </c>
      <c r="AC444">
        <v>2</v>
      </c>
      <c r="AD444">
        <v>1</v>
      </c>
      <c r="AE444">
        <v>4302</v>
      </c>
      <c r="AF444">
        <v>13401</v>
      </c>
      <c r="AG444">
        <v>0</v>
      </c>
      <c r="AH444">
        <v>17</v>
      </c>
      <c r="AI444">
        <v>3</v>
      </c>
      <c r="AJ444">
        <v>3</v>
      </c>
      <c r="AK444">
        <v>80</v>
      </c>
      <c r="AL444">
        <v>1</v>
      </c>
      <c r="AM444">
        <v>4</v>
      </c>
      <c r="AN444">
        <v>3</v>
      </c>
      <c r="AO444">
        <v>3</v>
      </c>
      <c r="AP444">
        <v>2</v>
      </c>
      <c r="AQ444">
        <v>0</v>
      </c>
      <c r="AR444">
        <v>2</v>
      </c>
    </row>
    <row r="445" spans="1:44" x14ac:dyDescent="0.3">
      <c r="A445" t="s">
        <v>44</v>
      </c>
      <c r="B445" t="s">
        <v>57</v>
      </c>
      <c r="C445" t="s">
        <v>69</v>
      </c>
      <c r="D445" t="s">
        <v>47</v>
      </c>
      <c r="E445" t="s">
        <v>60</v>
      </c>
      <c r="F445" t="s">
        <v>72</v>
      </c>
      <c r="G445" t="s">
        <v>884</v>
      </c>
      <c r="H445">
        <v>1111</v>
      </c>
      <c r="I445" t="s">
        <v>62</v>
      </c>
      <c r="J445" t="s">
        <v>68</v>
      </c>
      <c r="K445" t="s">
        <v>79</v>
      </c>
      <c r="L445" t="s">
        <v>56</v>
      </c>
      <c r="M445" t="s">
        <v>54</v>
      </c>
      <c r="N445">
        <v>2</v>
      </c>
      <c r="O445">
        <v>-2</v>
      </c>
      <c r="P445">
        <v>0</v>
      </c>
      <c r="Q445">
        <v>28</v>
      </c>
      <c r="R445">
        <v>1</v>
      </c>
      <c r="S445">
        <v>1</v>
      </c>
      <c r="T445">
        <v>1</v>
      </c>
      <c r="U445">
        <v>0</v>
      </c>
      <c r="V445">
        <v>1009</v>
      </c>
      <c r="W445">
        <v>1</v>
      </c>
      <c r="X445" t="s">
        <v>77</v>
      </c>
      <c r="Y445">
        <v>1</v>
      </c>
      <c r="Z445">
        <v>1</v>
      </c>
      <c r="AA445">
        <v>45</v>
      </c>
      <c r="AB445">
        <v>2</v>
      </c>
      <c r="AC445">
        <v>1</v>
      </c>
      <c r="AD445">
        <v>3</v>
      </c>
      <c r="AE445">
        <v>2596</v>
      </c>
      <c r="AF445">
        <v>7160</v>
      </c>
      <c r="AG445">
        <v>1</v>
      </c>
      <c r="AH445">
        <v>15</v>
      </c>
      <c r="AI445">
        <v>3</v>
      </c>
      <c r="AJ445">
        <v>1</v>
      </c>
      <c r="AK445">
        <v>80</v>
      </c>
      <c r="AL445">
        <v>2</v>
      </c>
      <c r="AM445">
        <v>1</v>
      </c>
      <c r="AN445">
        <v>3</v>
      </c>
      <c r="AO445">
        <v>1</v>
      </c>
      <c r="AP445">
        <v>0</v>
      </c>
      <c r="AQ445">
        <v>0</v>
      </c>
      <c r="AR445">
        <v>0</v>
      </c>
    </row>
    <row r="446" spans="1:44" x14ac:dyDescent="0.3">
      <c r="A446" t="s">
        <v>44</v>
      </c>
      <c r="B446" t="s">
        <v>45</v>
      </c>
      <c r="C446" t="s">
        <v>69</v>
      </c>
      <c r="D446" t="s">
        <v>47</v>
      </c>
      <c r="E446" t="s">
        <v>60</v>
      </c>
      <c r="F446" t="s">
        <v>72</v>
      </c>
      <c r="G446" t="s">
        <v>882</v>
      </c>
      <c r="H446">
        <v>1108</v>
      </c>
      <c r="I446" t="s">
        <v>62</v>
      </c>
      <c r="J446" t="s">
        <v>63</v>
      </c>
      <c r="K446" t="s">
        <v>53</v>
      </c>
      <c r="L446" t="s">
        <v>44</v>
      </c>
      <c r="M446" t="s">
        <v>54</v>
      </c>
      <c r="N446">
        <v>0</v>
      </c>
      <c r="O446">
        <v>-2</v>
      </c>
      <c r="P446">
        <v>0</v>
      </c>
      <c r="Q446">
        <v>33</v>
      </c>
      <c r="R446">
        <v>1</v>
      </c>
      <c r="S446">
        <v>1</v>
      </c>
      <c r="T446">
        <v>1</v>
      </c>
      <c r="U446">
        <v>0</v>
      </c>
      <c r="V446">
        <v>1017</v>
      </c>
      <c r="W446">
        <v>25</v>
      </c>
      <c r="X446" t="s">
        <v>77</v>
      </c>
      <c r="Y446">
        <v>1</v>
      </c>
      <c r="Z446">
        <v>1</v>
      </c>
      <c r="AA446">
        <v>55</v>
      </c>
      <c r="AB446">
        <v>2</v>
      </c>
      <c r="AC446">
        <v>1</v>
      </c>
      <c r="AD446">
        <v>3</v>
      </c>
      <c r="AE446">
        <v>2313</v>
      </c>
      <c r="AF446">
        <v>2993</v>
      </c>
      <c r="AG446">
        <v>4</v>
      </c>
      <c r="AH446">
        <v>20</v>
      </c>
      <c r="AI446">
        <v>4</v>
      </c>
      <c r="AJ446">
        <v>2</v>
      </c>
      <c r="AK446">
        <v>80</v>
      </c>
      <c r="AL446">
        <v>0</v>
      </c>
      <c r="AM446">
        <v>5</v>
      </c>
      <c r="AN446">
        <v>3</v>
      </c>
      <c r="AO446">
        <v>2</v>
      </c>
      <c r="AP446">
        <v>2</v>
      </c>
      <c r="AQ446">
        <v>2</v>
      </c>
      <c r="AR446">
        <v>2</v>
      </c>
    </row>
    <row r="447" spans="1:44" x14ac:dyDescent="0.3">
      <c r="A447" t="s">
        <v>44</v>
      </c>
      <c r="B447" t="s">
        <v>45</v>
      </c>
      <c r="C447" t="s">
        <v>69</v>
      </c>
      <c r="D447" t="s">
        <v>47</v>
      </c>
      <c r="E447" t="s">
        <v>60</v>
      </c>
      <c r="F447" t="s">
        <v>72</v>
      </c>
      <c r="G447" t="s">
        <v>881</v>
      </c>
      <c r="H447">
        <v>1107</v>
      </c>
      <c r="I447" t="s">
        <v>62</v>
      </c>
      <c r="J447" t="s">
        <v>68</v>
      </c>
      <c r="K447" t="s">
        <v>79</v>
      </c>
      <c r="L447" t="s">
        <v>56</v>
      </c>
      <c r="M447" t="s">
        <v>54</v>
      </c>
      <c r="N447">
        <v>0</v>
      </c>
      <c r="O447">
        <v>-2</v>
      </c>
      <c r="P447">
        <v>0</v>
      </c>
      <c r="Q447">
        <v>26</v>
      </c>
      <c r="R447">
        <v>1</v>
      </c>
      <c r="S447">
        <v>1</v>
      </c>
      <c r="T447">
        <v>1</v>
      </c>
      <c r="U447">
        <v>0</v>
      </c>
      <c r="V447">
        <v>1330</v>
      </c>
      <c r="W447">
        <v>21</v>
      </c>
      <c r="X447" t="s">
        <v>77</v>
      </c>
      <c r="Y447">
        <v>1</v>
      </c>
      <c r="Z447">
        <v>1</v>
      </c>
      <c r="AA447">
        <v>37</v>
      </c>
      <c r="AB447">
        <v>3</v>
      </c>
      <c r="AC447">
        <v>1</v>
      </c>
      <c r="AD447">
        <v>3</v>
      </c>
      <c r="AE447">
        <v>2377</v>
      </c>
      <c r="AF447">
        <v>19373</v>
      </c>
      <c r="AG447">
        <v>1</v>
      </c>
      <c r="AH447">
        <v>20</v>
      </c>
      <c r="AI447">
        <v>4</v>
      </c>
      <c r="AJ447">
        <v>3</v>
      </c>
      <c r="AK447">
        <v>80</v>
      </c>
      <c r="AL447">
        <v>1</v>
      </c>
      <c r="AM447">
        <v>1</v>
      </c>
      <c r="AN447">
        <v>2</v>
      </c>
      <c r="AO447">
        <v>1</v>
      </c>
      <c r="AP447">
        <v>1</v>
      </c>
      <c r="AQ447">
        <v>0</v>
      </c>
      <c r="AR447">
        <v>0</v>
      </c>
    </row>
    <row r="448" spans="1:44" x14ac:dyDescent="0.3">
      <c r="A448" t="s">
        <v>44</v>
      </c>
      <c r="B448" t="s">
        <v>45</v>
      </c>
      <c r="C448" t="s">
        <v>46</v>
      </c>
      <c r="D448" t="s">
        <v>47</v>
      </c>
      <c r="E448" t="s">
        <v>48</v>
      </c>
      <c r="F448" t="s">
        <v>113</v>
      </c>
      <c r="G448" t="s">
        <v>875</v>
      </c>
      <c r="H448">
        <v>1100</v>
      </c>
      <c r="I448" t="s">
        <v>62</v>
      </c>
      <c r="J448" t="s">
        <v>52</v>
      </c>
      <c r="K448" t="s">
        <v>53</v>
      </c>
      <c r="L448" t="s">
        <v>44</v>
      </c>
      <c r="M448" t="s">
        <v>54</v>
      </c>
      <c r="N448">
        <v>2</v>
      </c>
      <c r="O448">
        <v>-2</v>
      </c>
      <c r="P448">
        <v>0</v>
      </c>
      <c r="Q448">
        <v>35</v>
      </c>
      <c r="R448">
        <v>1</v>
      </c>
      <c r="S448">
        <v>1</v>
      </c>
      <c r="T448">
        <v>1</v>
      </c>
      <c r="U448">
        <v>0</v>
      </c>
      <c r="V448">
        <v>1204</v>
      </c>
      <c r="W448">
        <v>4</v>
      </c>
      <c r="X448" t="s">
        <v>77</v>
      </c>
      <c r="Y448">
        <v>1</v>
      </c>
      <c r="Z448">
        <v>4</v>
      </c>
      <c r="AA448">
        <v>86</v>
      </c>
      <c r="AB448">
        <v>3</v>
      </c>
      <c r="AC448">
        <v>3</v>
      </c>
      <c r="AD448">
        <v>4</v>
      </c>
      <c r="AE448">
        <v>9582</v>
      </c>
      <c r="AF448">
        <v>10333</v>
      </c>
      <c r="AG448">
        <v>0</v>
      </c>
      <c r="AH448">
        <v>22</v>
      </c>
      <c r="AI448">
        <v>4</v>
      </c>
      <c r="AJ448">
        <v>1</v>
      </c>
      <c r="AK448">
        <v>80</v>
      </c>
      <c r="AL448">
        <v>0</v>
      </c>
      <c r="AM448">
        <v>9</v>
      </c>
      <c r="AN448">
        <v>3</v>
      </c>
      <c r="AO448">
        <v>8</v>
      </c>
      <c r="AP448">
        <v>7</v>
      </c>
      <c r="AQ448">
        <v>4</v>
      </c>
      <c r="AR448">
        <v>7</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45</v>
      </c>
      <c r="C451" t="s">
        <v>69</v>
      </c>
      <c r="D451" t="s">
        <v>59</v>
      </c>
      <c r="E451" t="s">
        <v>60</v>
      </c>
      <c r="F451" t="s">
        <v>49</v>
      </c>
      <c r="G451" t="s">
        <v>874</v>
      </c>
      <c r="H451">
        <v>1099</v>
      </c>
      <c r="I451" t="s">
        <v>62</v>
      </c>
      <c r="J451" t="s">
        <v>83</v>
      </c>
      <c r="K451" t="s">
        <v>79</v>
      </c>
      <c r="L451" t="s">
        <v>56</v>
      </c>
      <c r="M451" t="s">
        <v>54</v>
      </c>
      <c r="N451">
        <v>2</v>
      </c>
      <c r="O451">
        <v>-2</v>
      </c>
      <c r="P451">
        <v>0</v>
      </c>
      <c r="Q451">
        <v>33</v>
      </c>
      <c r="R451">
        <v>0</v>
      </c>
      <c r="T451">
        <v>0</v>
      </c>
      <c r="U451">
        <v>1</v>
      </c>
      <c r="V451">
        <v>654</v>
      </c>
      <c r="W451">
        <v>5</v>
      </c>
      <c r="X451" t="s">
        <v>77</v>
      </c>
      <c r="Y451">
        <v>1</v>
      </c>
      <c r="Z451">
        <v>4</v>
      </c>
      <c r="AA451">
        <v>34</v>
      </c>
      <c r="AB451">
        <v>2</v>
      </c>
      <c r="AC451">
        <v>3</v>
      </c>
      <c r="AD451">
        <v>1</v>
      </c>
      <c r="AE451">
        <v>7119</v>
      </c>
      <c r="AF451">
        <v>21214</v>
      </c>
      <c r="AG451">
        <v>4</v>
      </c>
      <c r="AH451">
        <v>15</v>
      </c>
      <c r="AI451">
        <v>3</v>
      </c>
      <c r="AJ451">
        <v>3</v>
      </c>
      <c r="AK451">
        <v>80</v>
      </c>
      <c r="AL451">
        <v>1</v>
      </c>
      <c r="AM451">
        <v>9</v>
      </c>
      <c r="AN451">
        <v>3</v>
      </c>
      <c r="AO451">
        <v>3</v>
      </c>
      <c r="AP451">
        <v>2</v>
      </c>
      <c r="AQ451">
        <v>1</v>
      </c>
      <c r="AR451">
        <v>2</v>
      </c>
    </row>
    <row r="452" spans="1:44" x14ac:dyDescent="0.3">
      <c r="A452" t="s">
        <v>56</v>
      </c>
      <c r="B452" t="s">
        <v>45</v>
      </c>
      <c r="C452" t="s">
        <v>69</v>
      </c>
      <c r="D452" t="s">
        <v>59</v>
      </c>
      <c r="E452" t="s">
        <v>60</v>
      </c>
      <c r="F452" t="s">
        <v>66</v>
      </c>
      <c r="G452" t="s">
        <v>872</v>
      </c>
      <c r="H452">
        <v>1097</v>
      </c>
      <c r="I452" t="s">
        <v>51</v>
      </c>
      <c r="J452" t="s">
        <v>63</v>
      </c>
      <c r="K452" t="s">
        <v>53</v>
      </c>
      <c r="L452" t="s">
        <v>56</v>
      </c>
      <c r="M452" t="s">
        <v>54</v>
      </c>
      <c r="N452">
        <v>4</v>
      </c>
      <c r="O452">
        <v>-2</v>
      </c>
      <c r="P452">
        <v>0</v>
      </c>
      <c r="Q452">
        <v>28</v>
      </c>
      <c r="R452">
        <v>0</v>
      </c>
      <c r="T452">
        <v>0</v>
      </c>
      <c r="U452">
        <v>1</v>
      </c>
      <c r="V452">
        <v>857</v>
      </c>
      <c r="W452">
        <v>10</v>
      </c>
      <c r="X452" t="s">
        <v>77</v>
      </c>
      <c r="Y452">
        <v>1</v>
      </c>
      <c r="Z452">
        <v>3</v>
      </c>
      <c r="AA452">
        <v>59</v>
      </c>
      <c r="AB452">
        <v>3</v>
      </c>
      <c r="AC452">
        <v>2</v>
      </c>
      <c r="AD452">
        <v>3</v>
      </c>
      <c r="AE452">
        <v>3660</v>
      </c>
      <c r="AF452">
        <v>7909</v>
      </c>
      <c r="AG452">
        <v>3</v>
      </c>
      <c r="AH452">
        <v>13</v>
      </c>
      <c r="AI452">
        <v>3</v>
      </c>
      <c r="AJ452">
        <v>4</v>
      </c>
      <c r="AK452">
        <v>80</v>
      </c>
      <c r="AL452">
        <v>0</v>
      </c>
      <c r="AM452">
        <v>10</v>
      </c>
      <c r="AN452">
        <v>4</v>
      </c>
      <c r="AO452">
        <v>8</v>
      </c>
      <c r="AP452">
        <v>7</v>
      </c>
      <c r="AQ452">
        <v>1</v>
      </c>
      <c r="AR452">
        <v>7</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56</v>
      </c>
      <c r="B455" t="s">
        <v>45</v>
      </c>
      <c r="C455" t="s">
        <v>69</v>
      </c>
      <c r="D455" t="s">
        <v>59</v>
      </c>
      <c r="E455" t="s">
        <v>60</v>
      </c>
      <c r="F455" t="s">
        <v>66</v>
      </c>
      <c r="G455" t="s">
        <v>866</v>
      </c>
      <c r="H455">
        <v>1084</v>
      </c>
      <c r="I455" t="s">
        <v>62</v>
      </c>
      <c r="J455" t="s">
        <v>81</v>
      </c>
      <c r="K455" t="s">
        <v>64</v>
      </c>
      <c r="L455" t="s">
        <v>56</v>
      </c>
      <c r="M455" t="s">
        <v>54</v>
      </c>
      <c r="N455">
        <v>1</v>
      </c>
      <c r="O455">
        <v>-2</v>
      </c>
      <c r="P455">
        <v>0</v>
      </c>
      <c r="Q455">
        <v>30</v>
      </c>
      <c r="R455">
        <v>0</v>
      </c>
      <c r="T455">
        <v>0</v>
      </c>
      <c r="U455">
        <v>1</v>
      </c>
      <c r="V455">
        <v>1176</v>
      </c>
      <c r="W455">
        <v>20</v>
      </c>
      <c r="X455" t="s">
        <v>77</v>
      </c>
      <c r="Y455">
        <v>1</v>
      </c>
      <c r="Z455">
        <v>3</v>
      </c>
      <c r="AA455">
        <v>85</v>
      </c>
      <c r="AB455">
        <v>3</v>
      </c>
      <c r="AC455">
        <v>2</v>
      </c>
      <c r="AD455">
        <v>3</v>
      </c>
      <c r="AE455">
        <v>9957</v>
      </c>
      <c r="AF455">
        <v>9096</v>
      </c>
      <c r="AG455">
        <v>0</v>
      </c>
      <c r="AH455">
        <v>15</v>
      </c>
      <c r="AI455">
        <v>3</v>
      </c>
      <c r="AJ455">
        <v>3</v>
      </c>
      <c r="AK455">
        <v>80</v>
      </c>
      <c r="AL455">
        <v>1</v>
      </c>
      <c r="AM455">
        <v>7</v>
      </c>
      <c r="AN455">
        <v>2</v>
      </c>
      <c r="AO455">
        <v>6</v>
      </c>
      <c r="AP455">
        <v>2</v>
      </c>
      <c r="AQ455">
        <v>0</v>
      </c>
      <c r="AR455">
        <v>2</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44</v>
      </c>
      <c r="B457" t="s">
        <v>45</v>
      </c>
      <c r="C457" t="s">
        <v>92</v>
      </c>
      <c r="D457" t="s">
        <v>47</v>
      </c>
      <c r="E457" t="s">
        <v>60</v>
      </c>
      <c r="F457" t="s">
        <v>49</v>
      </c>
      <c r="G457" t="s">
        <v>861</v>
      </c>
      <c r="H457">
        <v>1079</v>
      </c>
      <c r="I457" t="s">
        <v>51</v>
      </c>
      <c r="J457" t="s">
        <v>68</v>
      </c>
      <c r="K457" t="s">
        <v>53</v>
      </c>
      <c r="L457" t="s">
        <v>56</v>
      </c>
      <c r="M457" t="s">
        <v>54</v>
      </c>
      <c r="N457">
        <v>6</v>
      </c>
      <c r="O457">
        <v>-2</v>
      </c>
      <c r="P457">
        <v>0</v>
      </c>
      <c r="Q457">
        <v>21</v>
      </c>
      <c r="R457">
        <v>1</v>
      </c>
      <c r="S457">
        <v>1</v>
      </c>
      <c r="T457">
        <v>1</v>
      </c>
      <c r="U457">
        <v>0</v>
      </c>
      <c r="V457">
        <v>1334</v>
      </c>
      <c r="W457">
        <v>10</v>
      </c>
      <c r="X457" t="s">
        <v>77</v>
      </c>
      <c r="Y457">
        <v>1</v>
      </c>
      <c r="Z457">
        <v>3</v>
      </c>
      <c r="AA457">
        <v>36</v>
      </c>
      <c r="AB457">
        <v>2</v>
      </c>
      <c r="AC457">
        <v>1</v>
      </c>
      <c r="AD457">
        <v>1</v>
      </c>
      <c r="AE457">
        <v>1416</v>
      </c>
      <c r="AF457">
        <v>17258</v>
      </c>
      <c r="AG457">
        <v>1</v>
      </c>
      <c r="AH457">
        <v>13</v>
      </c>
      <c r="AI457">
        <v>3</v>
      </c>
      <c r="AJ457">
        <v>1</v>
      </c>
      <c r="AK457">
        <v>80</v>
      </c>
      <c r="AL457">
        <v>0</v>
      </c>
      <c r="AM457">
        <v>1</v>
      </c>
      <c r="AN457">
        <v>2</v>
      </c>
      <c r="AO457">
        <v>1</v>
      </c>
      <c r="AP457">
        <v>0</v>
      </c>
      <c r="AQ457">
        <v>1</v>
      </c>
      <c r="AR457">
        <v>0</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44</v>
      </c>
      <c r="B461" t="s">
        <v>57</v>
      </c>
      <c r="C461" t="s">
        <v>92</v>
      </c>
      <c r="D461" t="s">
        <v>47</v>
      </c>
      <c r="E461" t="s">
        <v>48</v>
      </c>
      <c r="F461" t="s">
        <v>106</v>
      </c>
      <c r="G461" t="s">
        <v>860</v>
      </c>
      <c r="H461">
        <v>1077</v>
      </c>
      <c r="I461" t="s">
        <v>51</v>
      </c>
      <c r="J461" t="s">
        <v>99</v>
      </c>
      <c r="K461" t="s">
        <v>53</v>
      </c>
      <c r="L461" t="s">
        <v>44</v>
      </c>
      <c r="M461" t="s">
        <v>54</v>
      </c>
      <c r="N461">
        <v>3</v>
      </c>
      <c r="O461">
        <v>-2</v>
      </c>
      <c r="P461">
        <v>0</v>
      </c>
      <c r="Q461">
        <v>20</v>
      </c>
      <c r="R461">
        <v>1</v>
      </c>
      <c r="S461">
        <v>1</v>
      </c>
      <c r="T461">
        <v>1</v>
      </c>
      <c r="U461">
        <v>0</v>
      </c>
      <c r="V461">
        <v>769</v>
      </c>
      <c r="W461">
        <v>9</v>
      </c>
      <c r="X461" t="s">
        <v>77</v>
      </c>
      <c r="Y461">
        <v>1</v>
      </c>
      <c r="Z461">
        <v>4</v>
      </c>
      <c r="AA461">
        <v>54</v>
      </c>
      <c r="AB461">
        <v>3</v>
      </c>
      <c r="AC461">
        <v>1</v>
      </c>
      <c r="AD461">
        <v>2</v>
      </c>
      <c r="AE461">
        <v>2323</v>
      </c>
      <c r="AF461">
        <v>17205</v>
      </c>
      <c r="AG461">
        <v>1</v>
      </c>
      <c r="AH461">
        <v>14</v>
      </c>
      <c r="AI461">
        <v>3</v>
      </c>
      <c r="AJ461">
        <v>2</v>
      </c>
      <c r="AK461">
        <v>80</v>
      </c>
      <c r="AL461">
        <v>0</v>
      </c>
      <c r="AM461">
        <v>2</v>
      </c>
      <c r="AN461">
        <v>3</v>
      </c>
      <c r="AO461">
        <v>2</v>
      </c>
      <c r="AP461">
        <v>2</v>
      </c>
      <c r="AQ461">
        <v>0</v>
      </c>
      <c r="AR461">
        <v>2</v>
      </c>
    </row>
    <row r="462" spans="1:44" x14ac:dyDescent="0.3">
      <c r="A462" t="s">
        <v>56</v>
      </c>
      <c r="B462" t="s">
        <v>45</v>
      </c>
      <c r="C462" t="s">
        <v>46</v>
      </c>
      <c r="D462" t="s">
        <v>59</v>
      </c>
      <c r="E462" t="s">
        <v>48</v>
      </c>
      <c r="F462" t="s">
        <v>72</v>
      </c>
      <c r="G462" t="s">
        <v>859</v>
      </c>
      <c r="H462">
        <v>1076</v>
      </c>
      <c r="I462" t="s">
        <v>62</v>
      </c>
      <c r="J462" t="s">
        <v>52</v>
      </c>
      <c r="K462" t="s">
        <v>79</v>
      </c>
      <c r="L462" t="s">
        <v>56</v>
      </c>
      <c r="M462" t="s">
        <v>54</v>
      </c>
      <c r="N462">
        <v>5</v>
      </c>
      <c r="O462">
        <v>-2</v>
      </c>
      <c r="P462">
        <v>0</v>
      </c>
      <c r="Q462">
        <v>43</v>
      </c>
      <c r="R462">
        <v>0</v>
      </c>
      <c r="T462">
        <v>0</v>
      </c>
      <c r="U462">
        <v>1</v>
      </c>
      <c r="V462">
        <v>415</v>
      </c>
      <c r="W462">
        <v>25</v>
      </c>
      <c r="X462" t="s">
        <v>77</v>
      </c>
      <c r="Y462">
        <v>1</v>
      </c>
      <c r="Z462">
        <v>3</v>
      </c>
      <c r="AA462">
        <v>79</v>
      </c>
      <c r="AB462">
        <v>2</v>
      </c>
      <c r="AC462">
        <v>3</v>
      </c>
      <c r="AD462">
        <v>4</v>
      </c>
      <c r="AE462">
        <v>10798</v>
      </c>
      <c r="AF462">
        <v>5268</v>
      </c>
      <c r="AG462">
        <v>5</v>
      </c>
      <c r="AH462">
        <v>13</v>
      </c>
      <c r="AI462">
        <v>3</v>
      </c>
      <c r="AJ462">
        <v>3</v>
      </c>
      <c r="AK462">
        <v>80</v>
      </c>
      <c r="AL462">
        <v>1</v>
      </c>
      <c r="AM462">
        <v>18</v>
      </c>
      <c r="AN462">
        <v>3</v>
      </c>
      <c r="AO462">
        <v>1</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57</v>
      </c>
      <c r="C464" t="s">
        <v>75</v>
      </c>
      <c r="D464" t="s">
        <v>59</v>
      </c>
      <c r="E464" t="s">
        <v>60</v>
      </c>
      <c r="F464" t="s">
        <v>72</v>
      </c>
      <c r="G464" t="s">
        <v>856</v>
      </c>
      <c r="H464">
        <v>1071</v>
      </c>
      <c r="I464" t="s">
        <v>51</v>
      </c>
      <c r="J464" t="s">
        <v>63</v>
      </c>
      <c r="K464" t="s">
        <v>64</v>
      </c>
      <c r="L464" t="s">
        <v>56</v>
      </c>
      <c r="M464" t="s">
        <v>54</v>
      </c>
      <c r="N464">
        <v>4</v>
      </c>
      <c r="O464">
        <v>-2</v>
      </c>
      <c r="P464">
        <v>0</v>
      </c>
      <c r="Q464">
        <v>56</v>
      </c>
      <c r="R464">
        <v>0</v>
      </c>
      <c r="T464">
        <v>0</v>
      </c>
      <c r="U464">
        <v>1</v>
      </c>
      <c r="V464">
        <v>1240</v>
      </c>
      <c r="W464">
        <v>9</v>
      </c>
      <c r="X464" t="s">
        <v>77</v>
      </c>
      <c r="Y464">
        <v>1</v>
      </c>
      <c r="Z464">
        <v>1</v>
      </c>
      <c r="AA464">
        <v>63</v>
      </c>
      <c r="AB464">
        <v>3</v>
      </c>
      <c r="AC464">
        <v>1</v>
      </c>
      <c r="AD464">
        <v>3</v>
      </c>
      <c r="AE464">
        <v>2942</v>
      </c>
      <c r="AF464">
        <v>12154</v>
      </c>
      <c r="AG464">
        <v>2</v>
      </c>
      <c r="AH464">
        <v>19</v>
      </c>
      <c r="AI464">
        <v>3</v>
      </c>
      <c r="AJ464">
        <v>2</v>
      </c>
      <c r="AK464">
        <v>80</v>
      </c>
      <c r="AL464">
        <v>1</v>
      </c>
      <c r="AM464">
        <v>18</v>
      </c>
      <c r="AN464">
        <v>3</v>
      </c>
      <c r="AO464">
        <v>5</v>
      </c>
      <c r="AP464">
        <v>4</v>
      </c>
      <c r="AQ464">
        <v>0</v>
      </c>
      <c r="AR464">
        <v>3</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45</v>
      </c>
      <c r="C467" t="s">
        <v>46</v>
      </c>
      <c r="D467" t="s">
        <v>59</v>
      </c>
      <c r="E467" t="s">
        <v>48</v>
      </c>
      <c r="F467" t="s">
        <v>106</v>
      </c>
      <c r="G467" t="s">
        <v>852</v>
      </c>
      <c r="H467">
        <v>1066</v>
      </c>
      <c r="I467" t="s">
        <v>62</v>
      </c>
      <c r="J467" t="s">
        <v>52</v>
      </c>
      <c r="K467" t="s">
        <v>64</v>
      </c>
      <c r="L467" t="s">
        <v>56</v>
      </c>
      <c r="M467" t="s">
        <v>54</v>
      </c>
      <c r="N467">
        <v>3</v>
      </c>
      <c r="O467">
        <v>-2</v>
      </c>
      <c r="P467">
        <v>0</v>
      </c>
      <c r="Q467">
        <v>40</v>
      </c>
      <c r="R467">
        <v>0</v>
      </c>
      <c r="T467">
        <v>0</v>
      </c>
      <c r="U467">
        <v>1</v>
      </c>
      <c r="V467">
        <v>300</v>
      </c>
      <c r="W467">
        <v>26</v>
      </c>
      <c r="X467" t="s">
        <v>77</v>
      </c>
      <c r="Y467">
        <v>1</v>
      </c>
      <c r="Z467">
        <v>3</v>
      </c>
      <c r="AA467">
        <v>74</v>
      </c>
      <c r="AB467">
        <v>3</v>
      </c>
      <c r="AC467">
        <v>2</v>
      </c>
      <c r="AD467">
        <v>2</v>
      </c>
      <c r="AE467">
        <v>8396</v>
      </c>
      <c r="AF467">
        <v>22217</v>
      </c>
      <c r="AG467">
        <v>1</v>
      </c>
      <c r="AH467">
        <v>14</v>
      </c>
      <c r="AI467">
        <v>3</v>
      </c>
      <c r="AJ467">
        <v>2</v>
      </c>
      <c r="AK467">
        <v>80</v>
      </c>
      <c r="AL467">
        <v>1</v>
      </c>
      <c r="AM467">
        <v>8</v>
      </c>
      <c r="AN467">
        <v>2</v>
      </c>
      <c r="AO467">
        <v>7</v>
      </c>
      <c r="AP467">
        <v>7</v>
      </c>
      <c r="AQ467">
        <v>7</v>
      </c>
      <c r="AR467">
        <v>5</v>
      </c>
    </row>
    <row r="468" spans="1:44" x14ac:dyDescent="0.3">
      <c r="A468" t="s">
        <v>56</v>
      </c>
      <c r="B468" t="s">
        <v>45</v>
      </c>
      <c r="C468" t="s">
        <v>46</v>
      </c>
      <c r="D468" t="s">
        <v>59</v>
      </c>
      <c r="E468" t="s">
        <v>60</v>
      </c>
      <c r="F468" t="s">
        <v>66</v>
      </c>
      <c r="G468" t="s">
        <v>851</v>
      </c>
      <c r="H468">
        <v>1062</v>
      </c>
      <c r="I468" t="s">
        <v>51</v>
      </c>
      <c r="J468" t="s">
        <v>83</v>
      </c>
      <c r="K468" t="s">
        <v>53</v>
      </c>
      <c r="L468" t="s">
        <v>56</v>
      </c>
      <c r="M468" t="s">
        <v>54</v>
      </c>
      <c r="N468">
        <v>3</v>
      </c>
      <c r="O468">
        <v>-2</v>
      </c>
      <c r="P468">
        <v>0</v>
      </c>
      <c r="Q468">
        <v>37</v>
      </c>
      <c r="R468">
        <v>0</v>
      </c>
      <c r="T468">
        <v>0</v>
      </c>
      <c r="U468">
        <v>1</v>
      </c>
      <c r="V468">
        <v>124</v>
      </c>
      <c r="W468">
        <v>3</v>
      </c>
      <c r="X468" t="s">
        <v>77</v>
      </c>
      <c r="Y468">
        <v>1</v>
      </c>
      <c r="Z468">
        <v>4</v>
      </c>
      <c r="AA468">
        <v>35</v>
      </c>
      <c r="AB468">
        <v>3</v>
      </c>
      <c r="AC468">
        <v>2</v>
      </c>
      <c r="AD468">
        <v>3</v>
      </c>
      <c r="AE468">
        <v>4107</v>
      </c>
      <c r="AF468">
        <v>13848</v>
      </c>
      <c r="AG468">
        <v>3</v>
      </c>
      <c r="AH468">
        <v>15</v>
      </c>
      <c r="AI468">
        <v>3</v>
      </c>
      <c r="AJ468">
        <v>1</v>
      </c>
      <c r="AK468">
        <v>80</v>
      </c>
      <c r="AL468">
        <v>0</v>
      </c>
      <c r="AM468">
        <v>8</v>
      </c>
      <c r="AN468">
        <v>2</v>
      </c>
      <c r="AO468">
        <v>4</v>
      </c>
      <c r="AP468">
        <v>3</v>
      </c>
      <c r="AQ468">
        <v>0</v>
      </c>
      <c r="AR468">
        <v>1</v>
      </c>
    </row>
    <row r="469" spans="1:44" x14ac:dyDescent="0.3">
      <c r="A469" t="s">
        <v>44</v>
      </c>
      <c r="B469" t="s">
        <v>57</v>
      </c>
      <c r="C469" t="s">
        <v>69</v>
      </c>
      <c r="D469" t="s">
        <v>47</v>
      </c>
      <c r="E469" t="s">
        <v>60</v>
      </c>
      <c r="F469" t="s">
        <v>49</v>
      </c>
      <c r="G469" t="s">
        <v>846</v>
      </c>
      <c r="H469">
        <v>1053</v>
      </c>
      <c r="I469" t="s">
        <v>62</v>
      </c>
      <c r="J469" t="s">
        <v>63</v>
      </c>
      <c r="K469" t="s">
        <v>64</v>
      </c>
      <c r="L469" t="s">
        <v>44</v>
      </c>
      <c r="M469" t="s">
        <v>54</v>
      </c>
      <c r="N469">
        <v>2</v>
      </c>
      <c r="O469">
        <v>-2</v>
      </c>
      <c r="P469">
        <v>0</v>
      </c>
      <c r="Q469">
        <v>26</v>
      </c>
      <c r="R469">
        <v>1</v>
      </c>
      <c r="S469">
        <v>1</v>
      </c>
      <c r="T469">
        <v>1</v>
      </c>
      <c r="U469">
        <v>0</v>
      </c>
      <c r="V469">
        <v>342</v>
      </c>
      <c r="W469">
        <v>2</v>
      </c>
      <c r="X469" t="s">
        <v>77</v>
      </c>
      <c r="Y469">
        <v>1</v>
      </c>
      <c r="Z469">
        <v>1</v>
      </c>
      <c r="AA469">
        <v>57</v>
      </c>
      <c r="AB469">
        <v>3</v>
      </c>
      <c r="AC469">
        <v>1</v>
      </c>
      <c r="AD469">
        <v>1</v>
      </c>
      <c r="AE469">
        <v>2042</v>
      </c>
      <c r="AF469">
        <v>15346</v>
      </c>
      <c r="AG469">
        <v>6</v>
      </c>
      <c r="AH469">
        <v>14</v>
      </c>
      <c r="AI469">
        <v>3</v>
      </c>
      <c r="AJ469">
        <v>2</v>
      </c>
      <c r="AK469">
        <v>80</v>
      </c>
      <c r="AL469">
        <v>1</v>
      </c>
      <c r="AM469">
        <v>6</v>
      </c>
      <c r="AN469">
        <v>3</v>
      </c>
      <c r="AO469">
        <v>3</v>
      </c>
      <c r="AP469">
        <v>2</v>
      </c>
      <c r="AQ469">
        <v>1</v>
      </c>
      <c r="AR469">
        <v>2</v>
      </c>
    </row>
    <row r="470" spans="1:44" x14ac:dyDescent="0.3">
      <c r="A470" t="s">
        <v>44</v>
      </c>
      <c r="B470" t="s">
        <v>45</v>
      </c>
      <c r="C470" t="s">
        <v>46</v>
      </c>
      <c r="D470" t="s">
        <v>47</v>
      </c>
      <c r="E470" t="s">
        <v>60</v>
      </c>
      <c r="F470" t="s">
        <v>66</v>
      </c>
      <c r="G470" t="s">
        <v>845</v>
      </c>
      <c r="H470">
        <v>1052</v>
      </c>
      <c r="I470" t="s">
        <v>62</v>
      </c>
      <c r="J470" t="s">
        <v>68</v>
      </c>
      <c r="K470" t="s">
        <v>79</v>
      </c>
      <c r="L470" t="s">
        <v>56</v>
      </c>
      <c r="M470" t="s">
        <v>54</v>
      </c>
      <c r="N470">
        <v>3</v>
      </c>
      <c r="O470">
        <v>-2</v>
      </c>
      <c r="P470">
        <v>0</v>
      </c>
      <c r="Q470">
        <v>36</v>
      </c>
      <c r="R470">
        <v>1</v>
      </c>
      <c r="S470">
        <v>1</v>
      </c>
      <c r="T470">
        <v>1</v>
      </c>
      <c r="U470">
        <v>0</v>
      </c>
      <c r="V470">
        <v>660</v>
      </c>
      <c r="W470">
        <v>15</v>
      </c>
      <c r="X470" t="s">
        <v>77</v>
      </c>
      <c r="Y470">
        <v>1</v>
      </c>
      <c r="Z470">
        <v>1</v>
      </c>
      <c r="AA470">
        <v>81</v>
      </c>
      <c r="AB470">
        <v>3</v>
      </c>
      <c r="AC470">
        <v>2</v>
      </c>
      <c r="AD470">
        <v>3</v>
      </c>
      <c r="AE470">
        <v>4834</v>
      </c>
      <c r="AF470">
        <v>7858</v>
      </c>
      <c r="AG470">
        <v>7</v>
      </c>
      <c r="AH470">
        <v>14</v>
      </c>
      <c r="AI470">
        <v>3</v>
      </c>
      <c r="AJ470">
        <v>2</v>
      </c>
      <c r="AK470">
        <v>80</v>
      </c>
      <c r="AL470">
        <v>1</v>
      </c>
      <c r="AM470">
        <v>9</v>
      </c>
      <c r="AN470">
        <v>2</v>
      </c>
      <c r="AO470">
        <v>1</v>
      </c>
      <c r="AP470">
        <v>0</v>
      </c>
      <c r="AQ470">
        <v>0</v>
      </c>
      <c r="AR470">
        <v>0</v>
      </c>
    </row>
    <row r="471" spans="1:44" x14ac:dyDescent="0.3">
      <c r="A471" t="s">
        <v>56</v>
      </c>
      <c r="B471" t="s">
        <v>57</v>
      </c>
      <c r="C471" t="s">
        <v>58</v>
      </c>
      <c r="D471" t="s">
        <v>59</v>
      </c>
      <c r="E471" t="s">
        <v>48</v>
      </c>
      <c r="F471" t="s">
        <v>106</v>
      </c>
      <c r="G471" t="s">
        <v>844</v>
      </c>
      <c r="H471">
        <v>1050</v>
      </c>
      <c r="I471" t="s">
        <v>51</v>
      </c>
      <c r="J471" t="s">
        <v>52</v>
      </c>
      <c r="K471" t="s">
        <v>64</v>
      </c>
      <c r="L471" t="s">
        <v>56</v>
      </c>
      <c r="M471" t="s">
        <v>54</v>
      </c>
      <c r="N471">
        <v>2</v>
      </c>
      <c r="O471">
        <v>-2</v>
      </c>
      <c r="P471">
        <v>0</v>
      </c>
      <c r="Q471">
        <v>53</v>
      </c>
      <c r="R471">
        <v>0</v>
      </c>
      <c r="T471">
        <v>0</v>
      </c>
      <c r="U471">
        <v>1</v>
      </c>
      <c r="V471">
        <v>124</v>
      </c>
      <c r="W471">
        <v>2</v>
      </c>
      <c r="X471" t="s">
        <v>77</v>
      </c>
      <c r="Y471">
        <v>1</v>
      </c>
      <c r="Z471">
        <v>3</v>
      </c>
      <c r="AA471">
        <v>38</v>
      </c>
      <c r="AB471">
        <v>2</v>
      </c>
      <c r="AC471">
        <v>3</v>
      </c>
      <c r="AD471">
        <v>2</v>
      </c>
      <c r="AE471">
        <v>7525</v>
      </c>
      <c r="AF471">
        <v>23537</v>
      </c>
      <c r="AG471">
        <v>2</v>
      </c>
      <c r="AH471">
        <v>12</v>
      </c>
      <c r="AI471">
        <v>3</v>
      </c>
      <c r="AJ471">
        <v>1</v>
      </c>
      <c r="AK471">
        <v>80</v>
      </c>
      <c r="AL471">
        <v>1</v>
      </c>
      <c r="AM471">
        <v>30</v>
      </c>
      <c r="AN471">
        <v>3</v>
      </c>
      <c r="AO471">
        <v>15</v>
      </c>
      <c r="AP471">
        <v>7</v>
      </c>
      <c r="AQ471">
        <v>6</v>
      </c>
      <c r="AR471">
        <v>12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57</v>
      </c>
      <c r="C474" t="s">
        <v>46</v>
      </c>
      <c r="D474" t="s">
        <v>59</v>
      </c>
      <c r="E474" t="s">
        <v>60</v>
      </c>
      <c r="F474" t="s">
        <v>72</v>
      </c>
      <c r="G474" t="s">
        <v>837</v>
      </c>
      <c r="H474">
        <v>1043</v>
      </c>
      <c r="I474" t="s">
        <v>51</v>
      </c>
      <c r="J474" t="s">
        <v>81</v>
      </c>
      <c r="K474" t="s">
        <v>53</v>
      </c>
      <c r="L474" t="s">
        <v>44</v>
      </c>
      <c r="M474" t="s">
        <v>54</v>
      </c>
      <c r="N474">
        <v>2</v>
      </c>
      <c r="O474">
        <v>-2</v>
      </c>
      <c r="P474">
        <v>0</v>
      </c>
      <c r="Q474">
        <v>39</v>
      </c>
      <c r="R474">
        <v>0</v>
      </c>
      <c r="T474">
        <v>0</v>
      </c>
      <c r="U474">
        <v>1</v>
      </c>
      <c r="V474">
        <v>945</v>
      </c>
      <c r="W474">
        <v>22</v>
      </c>
      <c r="X474" t="s">
        <v>77</v>
      </c>
      <c r="Y474">
        <v>1</v>
      </c>
      <c r="Z474">
        <v>4</v>
      </c>
      <c r="AA474">
        <v>82</v>
      </c>
      <c r="AB474">
        <v>3</v>
      </c>
      <c r="AC474">
        <v>3</v>
      </c>
      <c r="AD474">
        <v>3</v>
      </c>
      <c r="AE474">
        <v>10880</v>
      </c>
      <c r="AF474">
        <v>5083</v>
      </c>
      <c r="AG474">
        <v>1</v>
      </c>
      <c r="AH474">
        <v>13</v>
      </c>
      <c r="AI474">
        <v>3</v>
      </c>
      <c r="AJ474">
        <v>3</v>
      </c>
      <c r="AK474">
        <v>80</v>
      </c>
      <c r="AL474">
        <v>0</v>
      </c>
      <c r="AM474">
        <v>21</v>
      </c>
      <c r="AN474">
        <v>3</v>
      </c>
      <c r="AO474">
        <v>21</v>
      </c>
      <c r="AP474">
        <v>6</v>
      </c>
      <c r="AQ474">
        <v>2</v>
      </c>
      <c r="AR474">
        <v>8</v>
      </c>
    </row>
    <row r="475" spans="1:44" x14ac:dyDescent="0.3">
      <c r="A475" t="s">
        <v>56</v>
      </c>
      <c r="B475" t="s">
        <v>91</v>
      </c>
      <c r="C475" t="s">
        <v>58</v>
      </c>
      <c r="D475" t="s">
        <v>59</v>
      </c>
      <c r="E475" t="s">
        <v>48</v>
      </c>
      <c r="F475" t="s">
        <v>49</v>
      </c>
      <c r="G475" t="s">
        <v>835</v>
      </c>
      <c r="H475">
        <v>1040</v>
      </c>
      <c r="I475" t="s">
        <v>51</v>
      </c>
      <c r="J475" t="s">
        <v>52</v>
      </c>
      <c r="K475" t="s">
        <v>64</v>
      </c>
      <c r="L475" t="s">
        <v>56</v>
      </c>
      <c r="M475" t="s">
        <v>54</v>
      </c>
      <c r="N475">
        <v>3</v>
      </c>
      <c r="O475">
        <v>-2</v>
      </c>
      <c r="P475">
        <v>0</v>
      </c>
      <c r="Q475">
        <v>50</v>
      </c>
      <c r="R475">
        <v>0</v>
      </c>
      <c r="T475">
        <v>0</v>
      </c>
      <c r="U475">
        <v>1</v>
      </c>
      <c r="V475">
        <v>145</v>
      </c>
      <c r="W475">
        <v>1</v>
      </c>
      <c r="X475" t="s">
        <v>77</v>
      </c>
      <c r="Y475">
        <v>1</v>
      </c>
      <c r="Z475">
        <v>4</v>
      </c>
      <c r="AA475">
        <v>95</v>
      </c>
      <c r="AB475">
        <v>3</v>
      </c>
      <c r="AC475">
        <v>2</v>
      </c>
      <c r="AD475">
        <v>1</v>
      </c>
      <c r="AE475">
        <v>6347</v>
      </c>
      <c r="AF475">
        <v>24920</v>
      </c>
      <c r="AG475">
        <v>0</v>
      </c>
      <c r="AH475">
        <v>12</v>
      </c>
      <c r="AI475">
        <v>3</v>
      </c>
      <c r="AJ475">
        <v>1</v>
      </c>
      <c r="AK475">
        <v>80</v>
      </c>
      <c r="AL475">
        <v>1</v>
      </c>
      <c r="AM475">
        <v>19</v>
      </c>
      <c r="AN475">
        <v>3</v>
      </c>
      <c r="AO475">
        <v>18</v>
      </c>
      <c r="AP475">
        <v>7</v>
      </c>
      <c r="AQ475">
        <v>0</v>
      </c>
      <c r="AR475">
        <v>13</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46</v>
      </c>
      <c r="D477" t="s">
        <v>59</v>
      </c>
      <c r="E477" t="s">
        <v>48</v>
      </c>
      <c r="F477" t="s">
        <v>72</v>
      </c>
      <c r="G477" t="s">
        <v>834</v>
      </c>
      <c r="H477">
        <v>1039</v>
      </c>
      <c r="I477" t="s">
        <v>51</v>
      </c>
      <c r="J477" t="s">
        <v>52</v>
      </c>
      <c r="K477" t="s">
        <v>64</v>
      </c>
      <c r="L477" t="s">
        <v>44</v>
      </c>
      <c r="M477" t="s">
        <v>54</v>
      </c>
      <c r="N477">
        <v>2</v>
      </c>
      <c r="O477">
        <v>-2</v>
      </c>
      <c r="P477">
        <v>0</v>
      </c>
      <c r="Q477">
        <v>44</v>
      </c>
      <c r="R477">
        <v>0</v>
      </c>
      <c r="T477">
        <v>0</v>
      </c>
      <c r="U477">
        <v>1</v>
      </c>
      <c r="V477">
        <v>1448</v>
      </c>
      <c r="W477">
        <v>28</v>
      </c>
      <c r="X477" t="s">
        <v>77</v>
      </c>
      <c r="Y477">
        <v>1</v>
      </c>
      <c r="Z477">
        <v>4</v>
      </c>
      <c r="AA477">
        <v>53</v>
      </c>
      <c r="AB477">
        <v>4</v>
      </c>
      <c r="AC477">
        <v>4</v>
      </c>
      <c r="AD477">
        <v>4</v>
      </c>
      <c r="AE477">
        <v>13320</v>
      </c>
      <c r="AF477">
        <v>11737</v>
      </c>
      <c r="AG477">
        <v>3</v>
      </c>
      <c r="AH477">
        <v>18</v>
      </c>
      <c r="AI477">
        <v>3</v>
      </c>
      <c r="AJ477">
        <v>3</v>
      </c>
      <c r="AK477">
        <v>80</v>
      </c>
      <c r="AL477">
        <v>1</v>
      </c>
      <c r="AM477">
        <v>23</v>
      </c>
      <c r="AN477">
        <v>3</v>
      </c>
      <c r="AO477">
        <v>12</v>
      </c>
      <c r="AP477">
        <v>11</v>
      </c>
      <c r="AQ477">
        <v>11</v>
      </c>
      <c r="AR477">
        <v>11</v>
      </c>
    </row>
    <row r="478" spans="1:44" x14ac:dyDescent="0.3">
      <c r="A478" t="s">
        <v>56</v>
      </c>
      <c r="B478" t="s">
        <v>45</v>
      </c>
      <c r="C478" t="s">
        <v>75</v>
      </c>
      <c r="D478" t="s">
        <v>59</v>
      </c>
      <c r="E478" t="s">
        <v>60</v>
      </c>
      <c r="F478" t="s">
        <v>49</v>
      </c>
      <c r="G478" t="s">
        <v>827</v>
      </c>
      <c r="H478">
        <v>1032</v>
      </c>
      <c r="I478" t="s">
        <v>51</v>
      </c>
      <c r="J478" t="s">
        <v>81</v>
      </c>
      <c r="K478" t="s">
        <v>53</v>
      </c>
      <c r="L478" t="s">
        <v>44</v>
      </c>
      <c r="M478" t="s">
        <v>54</v>
      </c>
      <c r="N478">
        <v>4</v>
      </c>
      <c r="O478">
        <v>-2</v>
      </c>
      <c r="P478">
        <v>0</v>
      </c>
      <c r="Q478">
        <v>59</v>
      </c>
      <c r="R478">
        <v>0</v>
      </c>
      <c r="T478">
        <v>0</v>
      </c>
      <c r="U478">
        <v>1</v>
      </c>
      <c r="V478">
        <v>715</v>
      </c>
      <c r="W478">
        <v>2</v>
      </c>
      <c r="X478" t="s">
        <v>77</v>
      </c>
      <c r="Y478">
        <v>1</v>
      </c>
      <c r="Z478">
        <v>3</v>
      </c>
      <c r="AA478">
        <v>69</v>
      </c>
      <c r="AB478">
        <v>2</v>
      </c>
      <c r="AC478">
        <v>4</v>
      </c>
      <c r="AD478">
        <v>1</v>
      </c>
      <c r="AE478">
        <v>13726</v>
      </c>
      <c r="AF478">
        <v>21829</v>
      </c>
      <c r="AG478">
        <v>3</v>
      </c>
      <c r="AH478">
        <v>13</v>
      </c>
      <c r="AI478">
        <v>3</v>
      </c>
      <c r="AJ478">
        <v>1</v>
      </c>
      <c r="AK478">
        <v>80</v>
      </c>
      <c r="AL478">
        <v>0</v>
      </c>
      <c r="AM478">
        <v>30</v>
      </c>
      <c r="AN478">
        <v>3</v>
      </c>
      <c r="AO478">
        <v>5</v>
      </c>
      <c r="AP478">
        <v>3</v>
      </c>
      <c r="AQ478">
        <v>4</v>
      </c>
      <c r="AR478">
        <v>3</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58</v>
      </c>
      <c r="D480" t="s">
        <v>59</v>
      </c>
      <c r="E480" t="s">
        <v>60</v>
      </c>
      <c r="F480" t="s">
        <v>49</v>
      </c>
      <c r="G480" t="s">
        <v>826</v>
      </c>
      <c r="H480">
        <v>1030</v>
      </c>
      <c r="I480" t="s">
        <v>62</v>
      </c>
      <c r="J480" t="s">
        <v>68</v>
      </c>
      <c r="K480" t="s">
        <v>64</v>
      </c>
      <c r="L480" t="s">
        <v>56</v>
      </c>
      <c r="M480" t="s">
        <v>54</v>
      </c>
      <c r="N480">
        <v>5</v>
      </c>
      <c r="O480">
        <v>-2</v>
      </c>
      <c r="P480">
        <v>0</v>
      </c>
      <c r="Q480">
        <v>50</v>
      </c>
      <c r="R480">
        <v>0</v>
      </c>
      <c r="T480">
        <v>0</v>
      </c>
      <c r="U480">
        <v>1</v>
      </c>
      <c r="V480">
        <v>804</v>
      </c>
      <c r="W480">
        <v>9</v>
      </c>
      <c r="X480" t="s">
        <v>77</v>
      </c>
      <c r="Y480">
        <v>1</v>
      </c>
      <c r="Z480">
        <v>1</v>
      </c>
      <c r="AA480">
        <v>64</v>
      </c>
      <c r="AB480">
        <v>3</v>
      </c>
      <c r="AC480">
        <v>1</v>
      </c>
      <c r="AD480">
        <v>1</v>
      </c>
      <c r="AE480">
        <v>2380</v>
      </c>
      <c r="AF480">
        <v>20165</v>
      </c>
      <c r="AG480">
        <v>4</v>
      </c>
      <c r="AH480">
        <v>18</v>
      </c>
      <c r="AI480">
        <v>3</v>
      </c>
      <c r="AJ480">
        <v>2</v>
      </c>
      <c r="AK480">
        <v>80</v>
      </c>
      <c r="AL480">
        <v>0</v>
      </c>
      <c r="AM480">
        <v>8</v>
      </c>
      <c r="AN480">
        <v>3</v>
      </c>
      <c r="AO480">
        <v>1</v>
      </c>
      <c r="AP480">
        <v>0</v>
      </c>
      <c r="AQ480">
        <v>0</v>
      </c>
      <c r="AR480">
        <v>0</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56</v>
      </c>
      <c r="B482" t="s">
        <v>45</v>
      </c>
      <c r="C482" t="s">
        <v>46</v>
      </c>
      <c r="D482" t="s">
        <v>59</v>
      </c>
      <c r="E482" t="s">
        <v>60</v>
      </c>
      <c r="F482" t="s">
        <v>66</v>
      </c>
      <c r="G482" t="s">
        <v>824</v>
      </c>
      <c r="H482">
        <v>1028</v>
      </c>
      <c r="I482" t="s">
        <v>62</v>
      </c>
      <c r="J482" t="s">
        <v>68</v>
      </c>
      <c r="K482" t="s">
        <v>79</v>
      </c>
      <c r="L482" t="s">
        <v>56</v>
      </c>
      <c r="M482" t="s">
        <v>54</v>
      </c>
      <c r="N482">
        <v>4</v>
      </c>
      <c r="O482">
        <v>-2</v>
      </c>
      <c r="P482">
        <v>0</v>
      </c>
      <c r="Q482">
        <v>35</v>
      </c>
      <c r="R482">
        <v>0</v>
      </c>
      <c r="T482">
        <v>0</v>
      </c>
      <c r="U482">
        <v>1</v>
      </c>
      <c r="V482">
        <v>802</v>
      </c>
      <c r="W482">
        <v>10</v>
      </c>
      <c r="X482" t="s">
        <v>77</v>
      </c>
      <c r="Y482">
        <v>1</v>
      </c>
      <c r="Z482">
        <v>2</v>
      </c>
      <c r="AA482">
        <v>45</v>
      </c>
      <c r="AB482">
        <v>3</v>
      </c>
      <c r="AC482">
        <v>1</v>
      </c>
      <c r="AD482">
        <v>4</v>
      </c>
      <c r="AE482">
        <v>3917</v>
      </c>
      <c r="AF482">
        <v>9541</v>
      </c>
      <c r="AG482">
        <v>1</v>
      </c>
      <c r="AH482">
        <v>20</v>
      </c>
      <c r="AI482">
        <v>4</v>
      </c>
      <c r="AJ482">
        <v>1</v>
      </c>
      <c r="AK482">
        <v>80</v>
      </c>
      <c r="AL482">
        <v>1</v>
      </c>
      <c r="AM482">
        <v>3</v>
      </c>
      <c r="AN482">
        <v>2</v>
      </c>
      <c r="AO482">
        <v>3</v>
      </c>
      <c r="AP482">
        <v>2</v>
      </c>
      <c r="AQ482">
        <v>1</v>
      </c>
      <c r="AR482">
        <v>2</v>
      </c>
    </row>
    <row r="483" spans="1:44" x14ac:dyDescent="0.3">
      <c r="A483" t="s">
        <v>56</v>
      </c>
      <c r="B483" t="s">
        <v>45</v>
      </c>
      <c r="C483" t="s">
        <v>58</v>
      </c>
      <c r="D483" t="s">
        <v>59</v>
      </c>
      <c r="E483" t="s">
        <v>60</v>
      </c>
      <c r="F483" t="s">
        <v>49</v>
      </c>
      <c r="G483" t="s">
        <v>819</v>
      </c>
      <c r="H483">
        <v>1022</v>
      </c>
      <c r="I483" t="s">
        <v>62</v>
      </c>
      <c r="J483" t="s">
        <v>83</v>
      </c>
      <c r="K483" t="s">
        <v>53</v>
      </c>
      <c r="L483" t="s">
        <v>56</v>
      </c>
      <c r="M483" t="s">
        <v>54</v>
      </c>
      <c r="N483">
        <v>0</v>
      </c>
      <c r="O483">
        <v>-2</v>
      </c>
      <c r="P483">
        <v>0</v>
      </c>
      <c r="Q483">
        <v>48</v>
      </c>
      <c r="R483">
        <v>0</v>
      </c>
      <c r="T483">
        <v>0</v>
      </c>
      <c r="U483">
        <v>1</v>
      </c>
      <c r="V483">
        <v>277</v>
      </c>
      <c r="W483">
        <v>6</v>
      </c>
      <c r="X483" t="s">
        <v>77</v>
      </c>
      <c r="Y483">
        <v>1</v>
      </c>
      <c r="Z483">
        <v>1</v>
      </c>
      <c r="AA483">
        <v>97</v>
      </c>
      <c r="AB483">
        <v>2</v>
      </c>
      <c r="AC483">
        <v>2</v>
      </c>
      <c r="AD483">
        <v>1</v>
      </c>
      <c r="AE483">
        <v>4240</v>
      </c>
      <c r="AF483">
        <v>13119</v>
      </c>
      <c r="AG483">
        <v>2</v>
      </c>
      <c r="AH483">
        <v>13</v>
      </c>
      <c r="AI483">
        <v>3</v>
      </c>
      <c r="AJ483">
        <v>4</v>
      </c>
      <c r="AK483">
        <v>80</v>
      </c>
      <c r="AL483">
        <v>0</v>
      </c>
      <c r="AM483">
        <v>19</v>
      </c>
      <c r="AN483">
        <v>3</v>
      </c>
      <c r="AO483">
        <v>2</v>
      </c>
      <c r="AP483">
        <v>2</v>
      </c>
      <c r="AQ483">
        <v>2</v>
      </c>
      <c r="AR483">
        <v>2</v>
      </c>
    </row>
    <row r="484" spans="1:44" x14ac:dyDescent="0.3">
      <c r="A484" t="s">
        <v>44</v>
      </c>
      <c r="B484" t="s">
        <v>57</v>
      </c>
      <c r="C484" t="s">
        <v>69</v>
      </c>
      <c r="D484" t="s">
        <v>47</v>
      </c>
      <c r="E484" t="s">
        <v>60</v>
      </c>
      <c r="F484" t="s">
        <v>72</v>
      </c>
      <c r="G484" t="s">
        <v>816</v>
      </c>
      <c r="H484">
        <v>1017</v>
      </c>
      <c r="I484" t="s">
        <v>51</v>
      </c>
      <c r="J484" t="s">
        <v>68</v>
      </c>
      <c r="K484" t="s">
        <v>53</v>
      </c>
      <c r="L484" t="s">
        <v>56</v>
      </c>
      <c r="M484" t="s">
        <v>54</v>
      </c>
      <c r="N484">
        <v>3</v>
      </c>
      <c r="O484">
        <v>-2</v>
      </c>
      <c r="P484">
        <v>0</v>
      </c>
      <c r="Q484">
        <v>30</v>
      </c>
      <c r="R484">
        <v>1</v>
      </c>
      <c r="S484">
        <v>1</v>
      </c>
      <c r="T484">
        <v>1</v>
      </c>
      <c r="U484">
        <v>0</v>
      </c>
      <c r="V484">
        <v>109</v>
      </c>
      <c r="W484">
        <v>5</v>
      </c>
      <c r="X484" t="s">
        <v>77</v>
      </c>
      <c r="Y484">
        <v>1</v>
      </c>
      <c r="Z484">
        <v>2</v>
      </c>
      <c r="AA484">
        <v>60</v>
      </c>
      <c r="AB484">
        <v>3</v>
      </c>
      <c r="AC484">
        <v>1</v>
      </c>
      <c r="AD484">
        <v>3</v>
      </c>
      <c r="AE484">
        <v>2422</v>
      </c>
      <c r="AF484">
        <v>25725</v>
      </c>
      <c r="AG484">
        <v>0</v>
      </c>
      <c r="AH484">
        <v>17</v>
      </c>
      <c r="AI484">
        <v>3</v>
      </c>
      <c r="AJ484">
        <v>1</v>
      </c>
      <c r="AK484">
        <v>80</v>
      </c>
      <c r="AL484">
        <v>0</v>
      </c>
      <c r="AM484">
        <v>4</v>
      </c>
      <c r="AN484">
        <v>3</v>
      </c>
      <c r="AO484">
        <v>3</v>
      </c>
      <c r="AP484">
        <v>2</v>
      </c>
      <c r="AQ484">
        <v>1</v>
      </c>
      <c r="AR484">
        <v>2</v>
      </c>
    </row>
    <row r="485" spans="1:44" x14ac:dyDescent="0.3">
      <c r="A485" t="s">
        <v>44</v>
      </c>
      <c r="B485" t="s">
        <v>45</v>
      </c>
      <c r="C485" t="s">
        <v>92</v>
      </c>
      <c r="D485" t="s">
        <v>47</v>
      </c>
      <c r="E485" t="s">
        <v>60</v>
      </c>
      <c r="F485" t="s">
        <v>72</v>
      </c>
      <c r="G485" t="s">
        <v>815</v>
      </c>
      <c r="H485">
        <v>1016</v>
      </c>
      <c r="I485" t="s">
        <v>51</v>
      </c>
      <c r="J485" t="s">
        <v>63</v>
      </c>
      <c r="K485" t="s">
        <v>53</v>
      </c>
      <c r="L485" t="s">
        <v>44</v>
      </c>
      <c r="M485" t="s">
        <v>54</v>
      </c>
      <c r="N485">
        <v>2</v>
      </c>
      <c r="O485">
        <v>-2</v>
      </c>
      <c r="P485">
        <v>0</v>
      </c>
      <c r="Q485">
        <v>20</v>
      </c>
      <c r="R485">
        <v>1</v>
      </c>
      <c r="S485">
        <v>1</v>
      </c>
      <c r="T485">
        <v>1</v>
      </c>
      <c r="U485">
        <v>0</v>
      </c>
      <c r="V485">
        <v>1097</v>
      </c>
      <c r="W485">
        <v>11</v>
      </c>
      <c r="X485" t="s">
        <v>77</v>
      </c>
      <c r="Y485">
        <v>1</v>
      </c>
      <c r="Z485">
        <v>4</v>
      </c>
      <c r="AA485">
        <v>98</v>
      </c>
      <c r="AB485">
        <v>2</v>
      </c>
      <c r="AC485">
        <v>1</v>
      </c>
      <c r="AD485">
        <v>3</v>
      </c>
      <c r="AE485">
        <v>2600</v>
      </c>
      <c r="AF485">
        <v>18275</v>
      </c>
      <c r="AG485">
        <v>1</v>
      </c>
      <c r="AH485">
        <v>15</v>
      </c>
      <c r="AI485">
        <v>3</v>
      </c>
      <c r="AJ485">
        <v>1</v>
      </c>
      <c r="AK485">
        <v>80</v>
      </c>
      <c r="AL485">
        <v>0</v>
      </c>
      <c r="AM485">
        <v>1</v>
      </c>
      <c r="AN485">
        <v>3</v>
      </c>
      <c r="AO485">
        <v>1</v>
      </c>
      <c r="AP485">
        <v>0</v>
      </c>
      <c r="AQ485">
        <v>0</v>
      </c>
      <c r="AR485">
        <v>0</v>
      </c>
    </row>
    <row r="486" spans="1:44" x14ac:dyDescent="0.3">
      <c r="A486" t="s">
        <v>56</v>
      </c>
      <c r="B486" t="s">
        <v>45</v>
      </c>
      <c r="C486" t="s">
        <v>58</v>
      </c>
      <c r="D486" t="s">
        <v>59</v>
      </c>
      <c r="E486" t="s">
        <v>60</v>
      </c>
      <c r="F486" t="s">
        <v>113</v>
      </c>
      <c r="G486" t="s">
        <v>812</v>
      </c>
      <c r="H486">
        <v>1013</v>
      </c>
      <c r="I486" t="s">
        <v>51</v>
      </c>
      <c r="J486" t="s">
        <v>81</v>
      </c>
      <c r="K486" t="s">
        <v>64</v>
      </c>
      <c r="L486" t="s">
        <v>56</v>
      </c>
      <c r="M486" t="s">
        <v>54</v>
      </c>
      <c r="N486">
        <v>2</v>
      </c>
      <c r="O486">
        <v>-2</v>
      </c>
      <c r="P486">
        <v>0</v>
      </c>
      <c r="Q486">
        <v>54</v>
      </c>
      <c r="R486">
        <v>0</v>
      </c>
      <c r="T486">
        <v>0</v>
      </c>
      <c r="U486">
        <v>1</v>
      </c>
      <c r="V486">
        <v>1441</v>
      </c>
      <c r="W486">
        <v>17</v>
      </c>
      <c r="X486" t="s">
        <v>77</v>
      </c>
      <c r="Y486">
        <v>1</v>
      </c>
      <c r="Z486">
        <v>4</v>
      </c>
      <c r="AA486">
        <v>56</v>
      </c>
      <c r="AB486">
        <v>3</v>
      </c>
      <c r="AC486">
        <v>3</v>
      </c>
      <c r="AD486">
        <v>4</v>
      </c>
      <c r="AE486">
        <v>10739</v>
      </c>
      <c r="AF486">
        <v>13943</v>
      </c>
      <c r="AG486">
        <v>8</v>
      </c>
      <c r="AH486">
        <v>11</v>
      </c>
      <c r="AI486">
        <v>3</v>
      </c>
      <c r="AJ486">
        <v>3</v>
      </c>
      <c r="AK486">
        <v>80</v>
      </c>
      <c r="AL486">
        <v>1</v>
      </c>
      <c r="AM486">
        <v>22</v>
      </c>
      <c r="AN486">
        <v>3</v>
      </c>
      <c r="AO486">
        <v>10</v>
      </c>
      <c r="AP486">
        <v>7</v>
      </c>
      <c r="AQ486">
        <v>0</v>
      </c>
      <c r="AR486">
        <v>8</v>
      </c>
    </row>
    <row r="487" spans="1:44" x14ac:dyDescent="0.3">
      <c r="A487" t="s">
        <v>56</v>
      </c>
      <c r="B487" t="s">
        <v>45</v>
      </c>
      <c r="C487" t="s">
        <v>58</v>
      </c>
      <c r="D487" t="s">
        <v>59</v>
      </c>
      <c r="E487" t="s">
        <v>60</v>
      </c>
      <c r="F487" t="s">
        <v>49</v>
      </c>
      <c r="G487" t="s">
        <v>805</v>
      </c>
      <c r="H487">
        <v>1005</v>
      </c>
      <c r="I487" t="s">
        <v>62</v>
      </c>
      <c r="J487" t="s">
        <v>81</v>
      </c>
      <c r="K487" t="s">
        <v>64</v>
      </c>
      <c r="L487" t="s">
        <v>44</v>
      </c>
      <c r="M487" t="s">
        <v>54</v>
      </c>
      <c r="N487">
        <v>2</v>
      </c>
      <c r="O487">
        <v>-2</v>
      </c>
      <c r="P487">
        <v>0</v>
      </c>
      <c r="Q487">
        <v>50</v>
      </c>
      <c r="R487">
        <v>0</v>
      </c>
      <c r="T487">
        <v>0</v>
      </c>
      <c r="U487">
        <v>1</v>
      </c>
      <c r="V487">
        <v>939</v>
      </c>
      <c r="W487">
        <v>24</v>
      </c>
      <c r="X487" t="s">
        <v>77</v>
      </c>
      <c r="Y487">
        <v>1</v>
      </c>
      <c r="Z487">
        <v>4</v>
      </c>
      <c r="AA487">
        <v>95</v>
      </c>
      <c r="AB487">
        <v>3</v>
      </c>
      <c r="AC487">
        <v>4</v>
      </c>
      <c r="AD487">
        <v>1</v>
      </c>
      <c r="AE487">
        <v>13973</v>
      </c>
      <c r="AF487">
        <v>4161</v>
      </c>
      <c r="AG487">
        <v>3</v>
      </c>
      <c r="AH487">
        <v>18</v>
      </c>
      <c r="AI487">
        <v>3</v>
      </c>
      <c r="AJ487">
        <v>4</v>
      </c>
      <c r="AK487">
        <v>80</v>
      </c>
      <c r="AL487">
        <v>1</v>
      </c>
      <c r="AM487">
        <v>22</v>
      </c>
      <c r="AN487">
        <v>3</v>
      </c>
      <c r="AO487">
        <v>12</v>
      </c>
      <c r="AP487">
        <v>11</v>
      </c>
      <c r="AQ487">
        <v>1</v>
      </c>
      <c r="AR487">
        <v>5</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44</v>
      </c>
      <c r="B490" t="s">
        <v>45</v>
      </c>
      <c r="C490" t="s">
        <v>69</v>
      </c>
      <c r="D490" t="s">
        <v>47</v>
      </c>
      <c r="E490" t="s">
        <v>60</v>
      </c>
      <c r="F490" t="s">
        <v>49</v>
      </c>
      <c r="G490" t="s">
        <v>804</v>
      </c>
      <c r="H490">
        <v>1004</v>
      </c>
      <c r="I490" t="s">
        <v>51</v>
      </c>
      <c r="J490" t="s">
        <v>63</v>
      </c>
      <c r="K490" t="s">
        <v>64</v>
      </c>
      <c r="L490" t="s">
        <v>44</v>
      </c>
      <c r="M490" t="s">
        <v>54</v>
      </c>
      <c r="N490">
        <v>2</v>
      </c>
      <c r="O490">
        <v>-2</v>
      </c>
      <c r="P490">
        <v>0</v>
      </c>
      <c r="Q490">
        <v>30</v>
      </c>
      <c r="R490">
        <v>1</v>
      </c>
      <c r="S490">
        <v>1</v>
      </c>
      <c r="T490">
        <v>1</v>
      </c>
      <c r="U490">
        <v>0</v>
      </c>
      <c r="V490">
        <v>138</v>
      </c>
      <c r="W490">
        <v>22</v>
      </c>
      <c r="X490" t="s">
        <v>77</v>
      </c>
      <c r="Y490">
        <v>1</v>
      </c>
      <c r="Z490">
        <v>1</v>
      </c>
      <c r="AA490">
        <v>48</v>
      </c>
      <c r="AB490">
        <v>3</v>
      </c>
      <c r="AC490">
        <v>1</v>
      </c>
      <c r="AD490">
        <v>1</v>
      </c>
      <c r="AE490">
        <v>2132</v>
      </c>
      <c r="AF490">
        <v>11539</v>
      </c>
      <c r="AG490">
        <v>4</v>
      </c>
      <c r="AH490">
        <v>11</v>
      </c>
      <c r="AI490">
        <v>3</v>
      </c>
      <c r="AJ490">
        <v>2</v>
      </c>
      <c r="AK490">
        <v>80</v>
      </c>
      <c r="AL490">
        <v>0</v>
      </c>
      <c r="AM490">
        <v>7</v>
      </c>
      <c r="AN490">
        <v>3</v>
      </c>
      <c r="AO490">
        <v>5</v>
      </c>
      <c r="AP490">
        <v>2</v>
      </c>
      <c r="AQ490">
        <v>0</v>
      </c>
      <c r="AR490">
        <v>1</v>
      </c>
    </row>
    <row r="491" spans="1:44" x14ac:dyDescent="0.3">
      <c r="A491" t="s">
        <v>56</v>
      </c>
      <c r="B491" t="s">
        <v>57</v>
      </c>
      <c r="C491" t="s">
        <v>46</v>
      </c>
      <c r="D491" t="s">
        <v>59</v>
      </c>
      <c r="E491" t="s">
        <v>60</v>
      </c>
      <c r="F491" t="s">
        <v>72</v>
      </c>
      <c r="G491" t="s">
        <v>800</v>
      </c>
      <c r="H491">
        <v>999</v>
      </c>
      <c r="I491" t="s">
        <v>62</v>
      </c>
      <c r="J491" t="s">
        <v>101</v>
      </c>
      <c r="K491" t="s">
        <v>79</v>
      </c>
      <c r="L491" t="s">
        <v>56</v>
      </c>
      <c r="M491" t="s">
        <v>54</v>
      </c>
      <c r="N491">
        <v>2</v>
      </c>
      <c r="O491">
        <v>-2</v>
      </c>
      <c r="P491">
        <v>0</v>
      </c>
      <c r="Q491">
        <v>41</v>
      </c>
      <c r="R491">
        <v>0</v>
      </c>
      <c r="T491">
        <v>0</v>
      </c>
      <c r="U491">
        <v>1</v>
      </c>
      <c r="V491">
        <v>840</v>
      </c>
      <c r="W491">
        <v>9</v>
      </c>
      <c r="X491" t="s">
        <v>77</v>
      </c>
      <c r="Y491">
        <v>1</v>
      </c>
      <c r="Z491">
        <v>1</v>
      </c>
      <c r="AA491">
        <v>64</v>
      </c>
      <c r="AB491">
        <v>3</v>
      </c>
      <c r="AC491">
        <v>5</v>
      </c>
      <c r="AD491">
        <v>3</v>
      </c>
      <c r="AE491">
        <v>19419</v>
      </c>
      <c r="AF491">
        <v>3735</v>
      </c>
      <c r="AG491">
        <v>2</v>
      </c>
      <c r="AH491">
        <v>17</v>
      </c>
      <c r="AI491">
        <v>3</v>
      </c>
      <c r="AJ491">
        <v>2</v>
      </c>
      <c r="AK491">
        <v>80</v>
      </c>
      <c r="AL491">
        <v>1</v>
      </c>
      <c r="AM491">
        <v>21</v>
      </c>
      <c r="AN491">
        <v>4</v>
      </c>
      <c r="AO491">
        <v>18</v>
      </c>
      <c r="AP491">
        <v>16</v>
      </c>
      <c r="AQ491">
        <v>0</v>
      </c>
      <c r="AR491">
        <v>11</v>
      </c>
    </row>
    <row r="492" spans="1:44" x14ac:dyDescent="0.3">
      <c r="A492" t="s">
        <v>44</v>
      </c>
      <c r="B492" t="s">
        <v>45</v>
      </c>
      <c r="C492" t="s">
        <v>69</v>
      </c>
      <c r="D492" t="s">
        <v>47</v>
      </c>
      <c r="E492" t="s">
        <v>60</v>
      </c>
      <c r="F492" t="s">
        <v>49</v>
      </c>
      <c r="G492" t="s">
        <v>795</v>
      </c>
      <c r="H492">
        <v>994</v>
      </c>
      <c r="I492" t="s">
        <v>51</v>
      </c>
      <c r="J492" t="s">
        <v>63</v>
      </c>
      <c r="K492" t="s">
        <v>53</v>
      </c>
      <c r="L492" t="s">
        <v>44</v>
      </c>
      <c r="M492" t="s">
        <v>54</v>
      </c>
      <c r="N492">
        <v>5</v>
      </c>
      <c r="O492">
        <v>-2</v>
      </c>
      <c r="P492">
        <v>0</v>
      </c>
      <c r="Q492">
        <v>29</v>
      </c>
      <c r="R492">
        <v>1</v>
      </c>
      <c r="S492">
        <v>1</v>
      </c>
      <c r="T492">
        <v>1</v>
      </c>
      <c r="U492">
        <v>0</v>
      </c>
      <c r="V492">
        <v>906</v>
      </c>
      <c r="W492">
        <v>10</v>
      </c>
      <c r="X492" t="s">
        <v>77</v>
      </c>
      <c r="Y492">
        <v>1</v>
      </c>
      <c r="Z492">
        <v>4</v>
      </c>
      <c r="AA492">
        <v>92</v>
      </c>
      <c r="AB492">
        <v>2</v>
      </c>
      <c r="AC492">
        <v>1</v>
      </c>
      <c r="AD492">
        <v>1</v>
      </c>
      <c r="AE492">
        <v>2404</v>
      </c>
      <c r="AF492">
        <v>11479</v>
      </c>
      <c r="AG492">
        <v>6</v>
      </c>
      <c r="AH492">
        <v>20</v>
      </c>
      <c r="AI492">
        <v>4</v>
      </c>
      <c r="AJ492">
        <v>3</v>
      </c>
      <c r="AK492">
        <v>80</v>
      </c>
      <c r="AL492">
        <v>0</v>
      </c>
      <c r="AM492">
        <v>3</v>
      </c>
      <c r="AN492">
        <v>3</v>
      </c>
      <c r="AO492">
        <v>0</v>
      </c>
      <c r="AP492">
        <v>0</v>
      </c>
      <c r="AQ492">
        <v>0</v>
      </c>
      <c r="AR492">
        <v>0</v>
      </c>
    </row>
    <row r="493" spans="1:44" x14ac:dyDescent="0.3">
      <c r="A493" t="s">
        <v>56</v>
      </c>
      <c r="B493" t="s">
        <v>91</v>
      </c>
      <c r="C493" t="s">
        <v>69</v>
      </c>
      <c r="D493" t="s">
        <v>59</v>
      </c>
      <c r="E493" t="s">
        <v>48</v>
      </c>
      <c r="F493" t="s">
        <v>49</v>
      </c>
      <c r="G493" t="s">
        <v>794</v>
      </c>
      <c r="H493">
        <v>992</v>
      </c>
      <c r="I493" t="s">
        <v>62</v>
      </c>
      <c r="J493" t="s">
        <v>95</v>
      </c>
      <c r="K493" t="s">
        <v>53</v>
      </c>
      <c r="L493" t="s">
        <v>56</v>
      </c>
      <c r="M493" t="s">
        <v>54</v>
      </c>
      <c r="N493">
        <v>2</v>
      </c>
      <c r="O493">
        <v>-2</v>
      </c>
      <c r="P493">
        <v>0</v>
      </c>
      <c r="Q493">
        <v>33</v>
      </c>
      <c r="R493">
        <v>0</v>
      </c>
      <c r="T493">
        <v>0</v>
      </c>
      <c r="U493">
        <v>1</v>
      </c>
      <c r="V493">
        <v>722</v>
      </c>
      <c r="W493">
        <v>17</v>
      </c>
      <c r="X493" t="s">
        <v>77</v>
      </c>
      <c r="Y493">
        <v>1</v>
      </c>
      <c r="Z493">
        <v>4</v>
      </c>
      <c r="AA493">
        <v>38</v>
      </c>
      <c r="AB493">
        <v>3</v>
      </c>
      <c r="AC493">
        <v>4</v>
      </c>
      <c r="AD493">
        <v>1</v>
      </c>
      <c r="AE493">
        <v>17444</v>
      </c>
      <c r="AF493">
        <v>20489</v>
      </c>
      <c r="AG493">
        <v>1</v>
      </c>
      <c r="AH493">
        <v>11</v>
      </c>
      <c r="AI493">
        <v>3</v>
      </c>
      <c r="AJ493">
        <v>4</v>
      </c>
      <c r="AK493">
        <v>80</v>
      </c>
      <c r="AL493">
        <v>0</v>
      </c>
      <c r="AM493">
        <v>10</v>
      </c>
      <c r="AN493">
        <v>3</v>
      </c>
      <c r="AO493">
        <v>10</v>
      </c>
      <c r="AP493">
        <v>8</v>
      </c>
      <c r="AQ493">
        <v>6</v>
      </c>
      <c r="AR493">
        <v>0</v>
      </c>
    </row>
    <row r="494" spans="1:44" x14ac:dyDescent="0.3">
      <c r="A494" t="s">
        <v>44</v>
      </c>
      <c r="B494" t="s">
        <v>91</v>
      </c>
      <c r="C494" t="s">
        <v>46</v>
      </c>
      <c r="D494" t="s">
        <v>47</v>
      </c>
      <c r="E494" t="s">
        <v>48</v>
      </c>
      <c r="F494" t="s">
        <v>49</v>
      </c>
      <c r="G494" t="s">
        <v>790</v>
      </c>
      <c r="H494">
        <v>986</v>
      </c>
      <c r="I494" t="s">
        <v>51</v>
      </c>
      <c r="J494" t="s">
        <v>52</v>
      </c>
      <c r="K494" t="s">
        <v>53</v>
      </c>
      <c r="L494" t="s">
        <v>44</v>
      </c>
      <c r="M494" t="s">
        <v>54</v>
      </c>
      <c r="N494">
        <v>2</v>
      </c>
      <c r="O494">
        <v>-2</v>
      </c>
      <c r="P494">
        <v>0</v>
      </c>
      <c r="Q494">
        <v>40</v>
      </c>
      <c r="R494">
        <v>1</v>
      </c>
      <c r="S494">
        <v>1</v>
      </c>
      <c r="T494">
        <v>1</v>
      </c>
      <c r="U494">
        <v>0</v>
      </c>
      <c r="V494">
        <v>1479</v>
      </c>
      <c r="W494">
        <v>24</v>
      </c>
      <c r="X494" t="s">
        <v>77</v>
      </c>
      <c r="Y494">
        <v>1</v>
      </c>
      <c r="Z494">
        <v>2</v>
      </c>
      <c r="AA494">
        <v>100</v>
      </c>
      <c r="AB494">
        <v>4</v>
      </c>
      <c r="AC494">
        <v>4</v>
      </c>
      <c r="AD494">
        <v>1</v>
      </c>
      <c r="AE494">
        <v>13194</v>
      </c>
      <c r="AF494">
        <v>17071</v>
      </c>
      <c r="AG494">
        <v>4</v>
      </c>
      <c r="AH494">
        <v>16</v>
      </c>
      <c r="AI494">
        <v>3</v>
      </c>
      <c r="AJ494">
        <v>4</v>
      </c>
      <c r="AK494">
        <v>80</v>
      </c>
      <c r="AL494">
        <v>0</v>
      </c>
      <c r="AM494">
        <v>22</v>
      </c>
      <c r="AN494">
        <v>2</v>
      </c>
      <c r="AO494">
        <v>1</v>
      </c>
      <c r="AP494">
        <v>0</v>
      </c>
      <c r="AQ494">
        <v>0</v>
      </c>
      <c r="AR494">
        <v>0</v>
      </c>
    </row>
    <row r="495" spans="1:44" x14ac:dyDescent="0.3">
      <c r="A495" t="s">
        <v>56</v>
      </c>
      <c r="B495" t="s">
        <v>91</v>
      </c>
      <c r="C495" t="s">
        <v>46</v>
      </c>
      <c r="D495" t="s">
        <v>59</v>
      </c>
      <c r="E495" t="s">
        <v>48</v>
      </c>
      <c r="F495" t="s">
        <v>113</v>
      </c>
      <c r="G495" t="s">
        <v>787</v>
      </c>
      <c r="H495">
        <v>983</v>
      </c>
      <c r="I495" t="s">
        <v>51</v>
      </c>
      <c r="J495" t="s">
        <v>52</v>
      </c>
      <c r="K495" t="s">
        <v>53</v>
      </c>
      <c r="L495" t="s">
        <v>44</v>
      </c>
      <c r="M495" t="s">
        <v>54</v>
      </c>
      <c r="N495">
        <v>1</v>
      </c>
      <c r="O495">
        <v>-2</v>
      </c>
      <c r="P495">
        <v>0</v>
      </c>
      <c r="Q495">
        <v>38</v>
      </c>
      <c r="R495">
        <v>0</v>
      </c>
      <c r="T495">
        <v>0</v>
      </c>
      <c r="U495">
        <v>1</v>
      </c>
      <c r="V495">
        <v>152</v>
      </c>
      <c r="W495">
        <v>10</v>
      </c>
      <c r="X495" t="s">
        <v>77</v>
      </c>
      <c r="Y495">
        <v>1</v>
      </c>
      <c r="Z495">
        <v>4</v>
      </c>
      <c r="AA495">
        <v>85</v>
      </c>
      <c r="AB495">
        <v>3</v>
      </c>
      <c r="AC495">
        <v>2</v>
      </c>
      <c r="AD495">
        <v>4</v>
      </c>
      <c r="AE495">
        <v>5666</v>
      </c>
      <c r="AF495">
        <v>19899</v>
      </c>
      <c r="AG495">
        <v>1</v>
      </c>
      <c r="AH495">
        <v>13</v>
      </c>
      <c r="AI495">
        <v>3</v>
      </c>
      <c r="AJ495">
        <v>2</v>
      </c>
      <c r="AK495">
        <v>80</v>
      </c>
      <c r="AL495">
        <v>0</v>
      </c>
      <c r="AM495">
        <v>6</v>
      </c>
      <c r="AN495">
        <v>3</v>
      </c>
      <c r="AO495">
        <v>5</v>
      </c>
      <c r="AP495">
        <v>3</v>
      </c>
      <c r="AQ495">
        <v>1</v>
      </c>
      <c r="AR495">
        <v>3</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75</v>
      </c>
      <c r="D497" t="s">
        <v>47</v>
      </c>
      <c r="E497" t="s">
        <v>60</v>
      </c>
      <c r="F497" t="s">
        <v>113</v>
      </c>
      <c r="G497" t="s">
        <v>784</v>
      </c>
      <c r="H497">
        <v>977</v>
      </c>
      <c r="I497" t="s">
        <v>62</v>
      </c>
      <c r="J497" t="s">
        <v>63</v>
      </c>
      <c r="K497" t="s">
        <v>53</v>
      </c>
      <c r="L497" t="s">
        <v>56</v>
      </c>
      <c r="M497" t="s">
        <v>54</v>
      </c>
      <c r="N497">
        <v>4</v>
      </c>
      <c r="O497">
        <v>-2</v>
      </c>
      <c r="P497">
        <v>0</v>
      </c>
      <c r="Q497">
        <v>58</v>
      </c>
      <c r="R497">
        <v>1</v>
      </c>
      <c r="S497">
        <v>1</v>
      </c>
      <c r="T497">
        <v>1</v>
      </c>
      <c r="U497">
        <v>0</v>
      </c>
      <c r="V497">
        <v>289</v>
      </c>
      <c r="W497">
        <v>2</v>
      </c>
      <c r="X497" t="s">
        <v>77</v>
      </c>
      <c r="Y497">
        <v>1</v>
      </c>
      <c r="Z497">
        <v>4</v>
      </c>
      <c r="AA497">
        <v>51</v>
      </c>
      <c r="AB497">
        <v>3</v>
      </c>
      <c r="AC497">
        <v>1</v>
      </c>
      <c r="AD497">
        <v>4</v>
      </c>
      <c r="AE497">
        <v>2479</v>
      </c>
      <c r="AF497">
        <v>26227</v>
      </c>
      <c r="AG497">
        <v>4</v>
      </c>
      <c r="AH497">
        <v>24</v>
      </c>
      <c r="AI497">
        <v>4</v>
      </c>
      <c r="AJ497">
        <v>1</v>
      </c>
      <c r="AK497">
        <v>80</v>
      </c>
      <c r="AL497">
        <v>0</v>
      </c>
      <c r="AM497">
        <v>7</v>
      </c>
      <c r="AN497">
        <v>3</v>
      </c>
      <c r="AO497">
        <v>1</v>
      </c>
      <c r="AP497">
        <v>0</v>
      </c>
      <c r="AQ497">
        <v>0</v>
      </c>
      <c r="AR497">
        <v>0</v>
      </c>
    </row>
    <row r="498" spans="1:44" x14ac:dyDescent="0.3">
      <c r="A498" t="s">
        <v>56</v>
      </c>
      <c r="B498" t="s">
        <v>45</v>
      </c>
      <c r="C498" t="s">
        <v>46</v>
      </c>
      <c r="D498" t="s">
        <v>59</v>
      </c>
      <c r="E498" t="s">
        <v>48</v>
      </c>
      <c r="F498" t="s">
        <v>72</v>
      </c>
      <c r="G498" t="s">
        <v>782</v>
      </c>
      <c r="H498">
        <v>975</v>
      </c>
      <c r="I498" t="s">
        <v>51</v>
      </c>
      <c r="J498" t="s">
        <v>52</v>
      </c>
      <c r="K498" t="s">
        <v>64</v>
      </c>
      <c r="L498" t="s">
        <v>56</v>
      </c>
      <c r="M498" t="s">
        <v>54</v>
      </c>
      <c r="N498">
        <v>3</v>
      </c>
      <c r="O498">
        <v>-2</v>
      </c>
      <c r="P498">
        <v>0</v>
      </c>
      <c r="Q498">
        <v>35</v>
      </c>
      <c r="R498">
        <v>0</v>
      </c>
      <c r="T498">
        <v>0</v>
      </c>
      <c r="U498">
        <v>1</v>
      </c>
      <c r="V498">
        <v>1219</v>
      </c>
      <c r="W498">
        <v>18</v>
      </c>
      <c r="X498" t="s">
        <v>77</v>
      </c>
      <c r="Y498">
        <v>1</v>
      </c>
      <c r="Z498">
        <v>3</v>
      </c>
      <c r="AA498">
        <v>86</v>
      </c>
      <c r="AB498">
        <v>3</v>
      </c>
      <c r="AC498">
        <v>2</v>
      </c>
      <c r="AD498">
        <v>3</v>
      </c>
      <c r="AE498">
        <v>4601</v>
      </c>
      <c r="AF498">
        <v>6179</v>
      </c>
      <c r="AG498">
        <v>1</v>
      </c>
      <c r="AH498">
        <v>16</v>
      </c>
      <c r="AI498">
        <v>3</v>
      </c>
      <c r="AJ498">
        <v>2</v>
      </c>
      <c r="AK498">
        <v>80</v>
      </c>
      <c r="AL498">
        <v>0</v>
      </c>
      <c r="AM498">
        <v>5</v>
      </c>
      <c r="AN498">
        <v>3</v>
      </c>
      <c r="AO498">
        <v>5</v>
      </c>
      <c r="AP498">
        <v>2</v>
      </c>
      <c r="AQ498">
        <v>1</v>
      </c>
      <c r="AR498">
        <v>0</v>
      </c>
    </row>
    <row r="499" spans="1:44" x14ac:dyDescent="0.3">
      <c r="A499" t="s">
        <v>56</v>
      </c>
      <c r="B499" t="s">
        <v>57</v>
      </c>
      <c r="C499" t="s">
        <v>69</v>
      </c>
      <c r="D499" t="s">
        <v>59</v>
      </c>
      <c r="E499" t="s">
        <v>48</v>
      </c>
      <c r="F499" t="s">
        <v>113</v>
      </c>
      <c r="G499" t="s">
        <v>781</v>
      </c>
      <c r="H499">
        <v>974</v>
      </c>
      <c r="I499" t="s">
        <v>51</v>
      </c>
      <c r="J499" t="s">
        <v>99</v>
      </c>
      <c r="K499" t="s">
        <v>64</v>
      </c>
      <c r="L499" t="s">
        <v>56</v>
      </c>
      <c r="M499" t="s">
        <v>54</v>
      </c>
      <c r="N499">
        <v>5</v>
      </c>
      <c r="O499">
        <v>-2</v>
      </c>
      <c r="P499">
        <v>0</v>
      </c>
      <c r="Q499">
        <v>29</v>
      </c>
      <c r="R499">
        <v>0</v>
      </c>
      <c r="T499">
        <v>0</v>
      </c>
      <c r="U499">
        <v>1</v>
      </c>
      <c r="V499">
        <v>1404</v>
      </c>
      <c r="W499">
        <v>20</v>
      </c>
      <c r="X499" t="s">
        <v>77</v>
      </c>
      <c r="Y499">
        <v>1</v>
      </c>
      <c r="Z499">
        <v>4</v>
      </c>
      <c r="AA499">
        <v>84</v>
      </c>
      <c r="AB499">
        <v>3</v>
      </c>
      <c r="AC499">
        <v>1</v>
      </c>
      <c r="AD499">
        <v>4</v>
      </c>
      <c r="AE499">
        <v>2157</v>
      </c>
      <c r="AF499">
        <v>18203</v>
      </c>
      <c r="AG499">
        <v>1</v>
      </c>
      <c r="AH499">
        <v>15</v>
      </c>
      <c r="AI499">
        <v>3</v>
      </c>
      <c r="AJ499">
        <v>2</v>
      </c>
      <c r="AK499">
        <v>80</v>
      </c>
      <c r="AL499">
        <v>1</v>
      </c>
      <c r="AM499">
        <v>3</v>
      </c>
      <c r="AN499">
        <v>3</v>
      </c>
      <c r="AO499">
        <v>3</v>
      </c>
      <c r="AP499">
        <v>1</v>
      </c>
      <c r="AQ499">
        <v>0</v>
      </c>
      <c r="AR499">
        <v>2</v>
      </c>
    </row>
    <row r="500" spans="1:44" x14ac:dyDescent="0.3">
      <c r="A500" t="s">
        <v>56</v>
      </c>
      <c r="B500" t="s">
        <v>45</v>
      </c>
      <c r="C500" t="s">
        <v>69</v>
      </c>
      <c r="D500" t="s">
        <v>59</v>
      </c>
      <c r="E500" t="s">
        <v>60</v>
      </c>
      <c r="F500" t="s">
        <v>49</v>
      </c>
      <c r="G500" t="s">
        <v>778</v>
      </c>
      <c r="H500">
        <v>969</v>
      </c>
      <c r="I500" t="s">
        <v>51</v>
      </c>
      <c r="J500" t="s">
        <v>83</v>
      </c>
      <c r="K500" t="s">
        <v>53</v>
      </c>
      <c r="L500" t="s">
        <v>56</v>
      </c>
      <c r="M500" t="s">
        <v>54</v>
      </c>
      <c r="N500">
        <v>3</v>
      </c>
      <c r="O500">
        <v>-2</v>
      </c>
      <c r="P500">
        <v>0</v>
      </c>
      <c r="Q500">
        <v>33</v>
      </c>
      <c r="R500">
        <v>0</v>
      </c>
      <c r="T500">
        <v>0</v>
      </c>
      <c r="U500">
        <v>1</v>
      </c>
      <c r="V500">
        <v>1069</v>
      </c>
      <c r="W500">
        <v>1</v>
      </c>
      <c r="X500" t="s">
        <v>77</v>
      </c>
      <c r="Y500">
        <v>1</v>
      </c>
      <c r="Z500">
        <v>2</v>
      </c>
      <c r="AA500">
        <v>42</v>
      </c>
      <c r="AB500">
        <v>2</v>
      </c>
      <c r="AC500">
        <v>2</v>
      </c>
      <c r="AD500">
        <v>1</v>
      </c>
      <c r="AE500">
        <v>6949</v>
      </c>
      <c r="AF500">
        <v>12291</v>
      </c>
      <c r="AG500">
        <v>0</v>
      </c>
      <c r="AH500">
        <v>14</v>
      </c>
      <c r="AI500">
        <v>3</v>
      </c>
      <c r="AJ500">
        <v>1</v>
      </c>
      <c r="AK500">
        <v>80</v>
      </c>
      <c r="AL500">
        <v>0</v>
      </c>
      <c r="AM500">
        <v>6</v>
      </c>
      <c r="AN500">
        <v>3</v>
      </c>
      <c r="AO500">
        <v>5</v>
      </c>
      <c r="AP500">
        <v>0</v>
      </c>
      <c r="AQ500">
        <v>1</v>
      </c>
      <c r="AR500">
        <v>4</v>
      </c>
    </row>
    <row r="501" spans="1:44" x14ac:dyDescent="0.3">
      <c r="A501" t="s">
        <v>56</v>
      </c>
      <c r="B501" t="s">
        <v>45</v>
      </c>
      <c r="C501" t="s">
        <v>69</v>
      </c>
      <c r="D501" t="s">
        <v>59</v>
      </c>
      <c r="E501" t="s">
        <v>60</v>
      </c>
      <c r="F501" t="s">
        <v>72</v>
      </c>
      <c r="G501" t="s">
        <v>774</v>
      </c>
      <c r="H501">
        <v>961</v>
      </c>
      <c r="I501" t="s">
        <v>51</v>
      </c>
      <c r="J501" t="s">
        <v>83</v>
      </c>
      <c r="K501" t="s">
        <v>64</v>
      </c>
      <c r="L501" t="s">
        <v>44</v>
      </c>
      <c r="M501" t="s">
        <v>54</v>
      </c>
      <c r="N501">
        <v>2</v>
      </c>
      <c r="O501">
        <v>-2</v>
      </c>
      <c r="P501">
        <v>0</v>
      </c>
      <c r="Q501">
        <v>31</v>
      </c>
      <c r="R501">
        <v>0</v>
      </c>
      <c r="T501">
        <v>0</v>
      </c>
      <c r="U501">
        <v>1</v>
      </c>
      <c r="V501">
        <v>616</v>
      </c>
      <c r="W501">
        <v>12</v>
      </c>
      <c r="X501" t="s">
        <v>77</v>
      </c>
      <c r="Y501">
        <v>1</v>
      </c>
      <c r="Z501">
        <v>4</v>
      </c>
      <c r="AA501">
        <v>41</v>
      </c>
      <c r="AB501">
        <v>3</v>
      </c>
      <c r="AC501">
        <v>2</v>
      </c>
      <c r="AD501">
        <v>4</v>
      </c>
      <c r="AE501">
        <v>5855</v>
      </c>
      <c r="AF501">
        <v>17369</v>
      </c>
      <c r="AG501">
        <v>0</v>
      </c>
      <c r="AH501">
        <v>11</v>
      </c>
      <c r="AI501">
        <v>3</v>
      </c>
      <c r="AJ501">
        <v>3</v>
      </c>
      <c r="AK501">
        <v>80</v>
      </c>
      <c r="AL501">
        <v>2</v>
      </c>
      <c r="AM501">
        <v>10</v>
      </c>
      <c r="AN501">
        <v>1</v>
      </c>
      <c r="AO501">
        <v>9</v>
      </c>
      <c r="AP501">
        <v>7</v>
      </c>
      <c r="AQ501">
        <v>8</v>
      </c>
      <c r="AR501">
        <v>5</v>
      </c>
    </row>
    <row r="502" spans="1:44" x14ac:dyDescent="0.3">
      <c r="A502" t="s">
        <v>44</v>
      </c>
      <c r="B502" t="s">
        <v>45</v>
      </c>
      <c r="C502" t="s">
        <v>92</v>
      </c>
      <c r="D502" t="s">
        <v>47</v>
      </c>
      <c r="E502" t="s">
        <v>60</v>
      </c>
      <c r="F502" t="s">
        <v>113</v>
      </c>
      <c r="G502" t="s">
        <v>773</v>
      </c>
      <c r="H502">
        <v>960</v>
      </c>
      <c r="I502" t="s">
        <v>62</v>
      </c>
      <c r="J502" t="s">
        <v>68</v>
      </c>
      <c r="K502" t="s">
        <v>53</v>
      </c>
      <c r="L502" t="s">
        <v>56</v>
      </c>
      <c r="M502" t="s">
        <v>54</v>
      </c>
      <c r="N502">
        <v>2</v>
      </c>
      <c r="O502">
        <v>-2</v>
      </c>
      <c r="P502">
        <v>0</v>
      </c>
      <c r="Q502">
        <v>20</v>
      </c>
      <c r="R502">
        <v>1</v>
      </c>
      <c r="S502">
        <v>1</v>
      </c>
      <c r="T502">
        <v>1</v>
      </c>
      <c r="U502">
        <v>0</v>
      </c>
      <c r="V502">
        <v>129</v>
      </c>
      <c r="W502">
        <v>4</v>
      </c>
      <c r="X502" t="s">
        <v>77</v>
      </c>
      <c r="Y502">
        <v>1</v>
      </c>
      <c r="Z502">
        <v>4</v>
      </c>
      <c r="AA502">
        <v>84</v>
      </c>
      <c r="AB502">
        <v>3</v>
      </c>
      <c r="AC502">
        <v>1</v>
      </c>
      <c r="AD502">
        <v>4</v>
      </c>
      <c r="AE502">
        <v>2973</v>
      </c>
      <c r="AF502">
        <v>13008</v>
      </c>
      <c r="AG502">
        <v>1</v>
      </c>
      <c r="AH502">
        <v>19</v>
      </c>
      <c r="AI502">
        <v>3</v>
      </c>
      <c r="AJ502">
        <v>2</v>
      </c>
      <c r="AK502">
        <v>80</v>
      </c>
      <c r="AL502">
        <v>0</v>
      </c>
      <c r="AM502">
        <v>1</v>
      </c>
      <c r="AN502">
        <v>3</v>
      </c>
      <c r="AO502">
        <v>1</v>
      </c>
      <c r="AP502">
        <v>0</v>
      </c>
      <c r="AQ502">
        <v>0</v>
      </c>
      <c r="AR502">
        <v>0</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44</v>
      </c>
      <c r="B504" t="s">
        <v>45</v>
      </c>
      <c r="C504" t="s">
        <v>92</v>
      </c>
      <c r="D504" t="s">
        <v>47</v>
      </c>
      <c r="E504" t="s">
        <v>48</v>
      </c>
      <c r="F504" t="s">
        <v>66</v>
      </c>
      <c r="G504" t="s">
        <v>772</v>
      </c>
      <c r="H504">
        <v>959</v>
      </c>
      <c r="I504" t="s">
        <v>62</v>
      </c>
      <c r="J504" t="s">
        <v>99</v>
      </c>
      <c r="K504" t="s">
        <v>53</v>
      </c>
      <c r="L504" t="s">
        <v>44</v>
      </c>
      <c r="M504" t="s">
        <v>54</v>
      </c>
      <c r="N504">
        <v>3</v>
      </c>
      <c r="O504">
        <v>-2</v>
      </c>
      <c r="P504">
        <v>0</v>
      </c>
      <c r="Q504">
        <v>19</v>
      </c>
      <c r="R504">
        <v>1</v>
      </c>
      <c r="S504">
        <v>1</v>
      </c>
      <c r="T504">
        <v>1</v>
      </c>
      <c r="U504">
        <v>0</v>
      </c>
      <c r="V504">
        <v>419</v>
      </c>
      <c r="W504">
        <v>21</v>
      </c>
      <c r="X504" t="s">
        <v>77</v>
      </c>
      <c r="Y504">
        <v>1</v>
      </c>
      <c r="Z504">
        <v>4</v>
      </c>
      <c r="AA504">
        <v>37</v>
      </c>
      <c r="AB504">
        <v>2</v>
      </c>
      <c r="AC504">
        <v>1</v>
      </c>
      <c r="AD504">
        <v>3</v>
      </c>
      <c r="AE504">
        <v>2121</v>
      </c>
      <c r="AF504">
        <v>9947</v>
      </c>
      <c r="AG504">
        <v>1</v>
      </c>
      <c r="AH504">
        <v>13</v>
      </c>
      <c r="AI504">
        <v>3</v>
      </c>
      <c r="AJ504">
        <v>2</v>
      </c>
      <c r="AK504">
        <v>80</v>
      </c>
      <c r="AL504">
        <v>0</v>
      </c>
      <c r="AM504">
        <v>1</v>
      </c>
      <c r="AN504">
        <v>4</v>
      </c>
      <c r="AO504">
        <v>1</v>
      </c>
      <c r="AP504">
        <v>0</v>
      </c>
      <c r="AQ504">
        <v>0</v>
      </c>
      <c r="AR504">
        <v>0</v>
      </c>
    </row>
    <row r="505" spans="1:44" x14ac:dyDescent="0.3">
      <c r="A505" t="s">
        <v>56</v>
      </c>
      <c r="B505" t="s">
        <v>45</v>
      </c>
      <c r="C505" t="s">
        <v>46</v>
      </c>
      <c r="D505" t="s">
        <v>59</v>
      </c>
      <c r="E505" t="s">
        <v>60</v>
      </c>
      <c r="F505" t="s">
        <v>72</v>
      </c>
      <c r="G505" t="s">
        <v>770</v>
      </c>
      <c r="H505">
        <v>957</v>
      </c>
      <c r="I505" t="s">
        <v>62</v>
      </c>
      <c r="J505" t="s">
        <v>68</v>
      </c>
      <c r="K505" t="s">
        <v>53</v>
      </c>
      <c r="L505" t="s">
        <v>44</v>
      </c>
      <c r="M505" t="s">
        <v>54</v>
      </c>
      <c r="N505">
        <v>3</v>
      </c>
      <c r="O505">
        <v>-2</v>
      </c>
      <c r="P505">
        <v>0</v>
      </c>
      <c r="Q505">
        <v>41</v>
      </c>
      <c r="R505">
        <v>0</v>
      </c>
      <c r="T505">
        <v>0</v>
      </c>
      <c r="U505">
        <v>1</v>
      </c>
      <c r="V505">
        <v>263</v>
      </c>
      <c r="W505">
        <v>6</v>
      </c>
      <c r="X505" t="s">
        <v>77</v>
      </c>
      <c r="Y505">
        <v>1</v>
      </c>
      <c r="Z505">
        <v>4</v>
      </c>
      <c r="AA505">
        <v>59</v>
      </c>
      <c r="AB505">
        <v>3</v>
      </c>
      <c r="AC505">
        <v>1</v>
      </c>
      <c r="AD505">
        <v>3</v>
      </c>
      <c r="AE505">
        <v>4721</v>
      </c>
      <c r="AF505">
        <v>3119</v>
      </c>
      <c r="AG505">
        <v>2</v>
      </c>
      <c r="AH505">
        <v>13</v>
      </c>
      <c r="AI505">
        <v>3</v>
      </c>
      <c r="AJ505">
        <v>3</v>
      </c>
      <c r="AK505">
        <v>80</v>
      </c>
      <c r="AL505">
        <v>0</v>
      </c>
      <c r="AM505">
        <v>20</v>
      </c>
      <c r="AN505">
        <v>3</v>
      </c>
      <c r="AO505">
        <v>18</v>
      </c>
      <c r="AP505">
        <v>13</v>
      </c>
      <c r="AQ505">
        <v>2</v>
      </c>
      <c r="AR505">
        <v>17</v>
      </c>
    </row>
    <row r="506" spans="1:44" x14ac:dyDescent="0.3">
      <c r="A506" t="s">
        <v>56</v>
      </c>
      <c r="B506" t="s">
        <v>57</v>
      </c>
      <c r="C506" t="s">
        <v>69</v>
      </c>
      <c r="D506" t="s">
        <v>59</v>
      </c>
      <c r="E506" t="s">
        <v>48</v>
      </c>
      <c r="F506" t="s">
        <v>72</v>
      </c>
      <c r="G506" t="s">
        <v>769</v>
      </c>
      <c r="H506">
        <v>956</v>
      </c>
      <c r="I506" t="s">
        <v>62</v>
      </c>
      <c r="J506" t="s">
        <v>52</v>
      </c>
      <c r="K506" t="s">
        <v>53</v>
      </c>
      <c r="L506" t="s">
        <v>56</v>
      </c>
      <c r="M506" t="s">
        <v>54</v>
      </c>
      <c r="N506">
        <v>2</v>
      </c>
      <c r="O506">
        <v>-2</v>
      </c>
      <c r="P506">
        <v>0</v>
      </c>
      <c r="Q506">
        <v>26</v>
      </c>
      <c r="R506">
        <v>0</v>
      </c>
      <c r="T506">
        <v>0</v>
      </c>
      <c r="U506">
        <v>1</v>
      </c>
      <c r="V506">
        <v>1283</v>
      </c>
      <c r="W506">
        <v>1</v>
      </c>
      <c r="X506" t="s">
        <v>77</v>
      </c>
      <c r="Y506">
        <v>1</v>
      </c>
      <c r="Z506">
        <v>3</v>
      </c>
      <c r="AA506">
        <v>52</v>
      </c>
      <c r="AB506">
        <v>2</v>
      </c>
      <c r="AC506">
        <v>2</v>
      </c>
      <c r="AD506">
        <v>3</v>
      </c>
      <c r="AE506">
        <v>4294</v>
      </c>
      <c r="AF506">
        <v>11148</v>
      </c>
      <c r="AG506">
        <v>1</v>
      </c>
      <c r="AH506">
        <v>12</v>
      </c>
      <c r="AI506">
        <v>3</v>
      </c>
      <c r="AJ506">
        <v>2</v>
      </c>
      <c r="AK506">
        <v>80</v>
      </c>
      <c r="AL506">
        <v>0</v>
      </c>
      <c r="AM506">
        <v>7</v>
      </c>
      <c r="AN506">
        <v>3</v>
      </c>
      <c r="AO506">
        <v>7</v>
      </c>
      <c r="AP506">
        <v>7</v>
      </c>
      <c r="AQ506">
        <v>0</v>
      </c>
      <c r="AR506">
        <v>7</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91</v>
      </c>
      <c r="C509" t="s">
        <v>69</v>
      </c>
      <c r="D509" t="s">
        <v>59</v>
      </c>
      <c r="E509" t="s">
        <v>60</v>
      </c>
      <c r="F509" t="s">
        <v>49</v>
      </c>
      <c r="G509" t="s">
        <v>766</v>
      </c>
      <c r="H509">
        <v>951</v>
      </c>
      <c r="I509" t="s">
        <v>51</v>
      </c>
      <c r="J509" t="s">
        <v>68</v>
      </c>
      <c r="K509" t="s">
        <v>64</v>
      </c>
      <c r="L509" t="s">
        <v>56</v>
      </c>
      <c r="M509" t="s">
        <v>54</v>
      </c>
      <c r="N509">
        <v>3</v>
      </c>
      <c r="O509">
        <v>-2</v>
      </c>
      <c r="P509">
        <v>0</v>
      </c>
      <c r="Q509">
        <v>32</v>
      </c>
      <c r="R509">
        <v>0</v>
      </c>
      <c r="T509">
        <v>0</v>
      </c>
      <c r="U509">
        <v>1</v>
      </c>
      <c r="V509">
        <v>1184</v>
      </c>
      <c r="W509">
        <v>1</v>
      </c>
      <c r="X509" t="s">
        <v>77</v>
      </c>
      <c r="Y509">
        <v>1</v>
      </c>
      <c r="Z509">
        <v>3</v>
      </c>
      <c r="AA509">
        <v>70</v>
      </c>
      <c r="AB509">
        <v>2</v>
      </c>
      <c r="AC509">
        <v>1</v>
      </c>
      <c r="AD509">
        <v>1</v>
      </c>
      <c r="AE509">
        <v>2332</v>
      </c>
      <c r="AF509">
        <v>3974</v>
      </c>
      <c r="AG509">
        <v>6</v>
      </c>
      <c r="AH509">
        <v>20</v>
      </c>
      <c r="AI509">
        <v>4</v>
      </c>
      <c r="AJ509">
        <v>3</v>
      </c>
      <c r="AK509">
        <v>80</v>
      </c>
      <c r="AL509">
        <v>0</v>
      </c>
      <c r="AM509">
        <v>5</v>
      </c>
      <c r="AN509">
        <v>3</v>
      </c>
      <c r="AO509">
        <v>3</v>
      </c>
      <c r="AP509">
        <v>0</v>
      </c>
      <c r="AQ509">
        <v>0</v>
      </c>
      <c r="AR509">
        <v>2</v>
      </c>
    </row>
    <row r="510" spans="1:44" x14ac:dyDescent="0.3">
      <c r="A510" t="s">
        <v>56</v>
      </c>
      <c r="B510" t="s">
        <v>45</v>
      </c>
      <c r="C510" t="s">
        <v>46</v>
      </c>
      <c r="D510" t="s">
        <v>59</v>
      </c>
      <c r="E510" t="s">
        <v>60</v>
      </c>
      <c r="F510" t="s">
        <v>113</v>
      </c>
      <c r="G510" t="s">
        <v>765</v>
      </c>
      <c r="H510">
        <v>950</v>
      </c>
      <c r="I510" t="s">
        <v>51</v>
      </c>
      <c r="J510" t="s">
        <v>101</v>
      </c>
      <c r="K510" t="s">
        <v>64</v>
      </c>
      <c r="L510" t="s">
        <v>56</v>
      </c>
      <c r="M510" t="s">
        <v>54</v>
      </c>
      <c r="N510">
        <v>3</v>
      </c>
      <c r="O510">
        <v>-2</v>
      </c>
      <c r="P510">
        <v>0</v>
      </c>
      <c r="Q510">
        <v>38</v>
      </c>
      <c r="R510">
        <v>0</v>
      </c>
      <c r="T510">
        <v>0</v>
      </c>
      <c r="U510">
        <v>1</v>
      </c>
      <c r="V510">
        <v>1333</v>
      </c>
      <c r="W510">
        <v>1</v>
      </c>
      <c r="X510" t="s">
        <v>77</v>
      </c>
      <c r="Y510">
        <v>1</v>
      </c>
      <c r="Z510">
        <v>4</v>
      </c>
      <c r="AA510">
        <v>80</v>
      </c>
      <c r="AB510">
        <v>3</v>
      </c>
      <c r="AC510">
        <v>3</v>
      </c>
      <c r="AD510">
        <v>4</v>
      </c>
      <c r="AE510">
        <v>13582</v>
      </c>
      <c r="AF510">
        <v>16292</v>
      </c>
      <c r="AG510">
        <v>1</v>
      </c>
      <c r="AH510">
        <v>13</v>
      </c>
      <c r="AI510">
        <v>3</v>
      </c>
      <c r="AJ510">
        <v>2</v>
      </c>
      <c r="AK510">
        <v>80</v>
      </c>
      <c r="AL510">
        <v>1</v>
      </c>
      <c r="AM510">
        <v>15</v>
      </c>
      <c r="AN510">
        <v>3</v>
      </c>
      <c r="AO510">
        <v>15</v>
      </c>
      <c r="AP510">
        <v>12</v>
      </c>
      <c r="AQ510">
        <v>5</v>
      </c>
      <c r="AR510">
        <v>11</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75</v>
      </c>
      <c r="D512" t="s">
        <v>59</v>
      </c>
      <c r="E512" t="s">
        <v>60</v>
      </c>
      <c r="F512" t="s">
        <v>113</v>
      </c>
      <c r="G512" t="s">
        <v>758</v>
      </c>
      <c r="H512">
        <v>940</v>
      </c>
      <c r="I512" t="s">
        <v>51</v>
      </c>
      <c r="J512" t="s">
        <v>83</v>
      </c>
      <c r="K512" t="s">
        <v>79</v>
      </c>
      <c r="L512" t="s">
        <v>44</v>
      </c>
      <c r="M512" t="s">
        <v>54</v>
      </c>
      <c r="N512">
        <v>3</v>
      </c>
      <c r="O512">
        <v>-2</v>
      </c>
      <c r="P512">
        <v>0</v>
      </c>
      <c r="Q512">
        <v>58</v>
      </c>
      <c r="R512">
        <v>0</v>
      </c>
      <c r="T512">
        <v>0</v>
      </c>
      <c r="U512">
        <v>1</v>
      </c>
      <c r="V512">
        <v>1272</v>
      </c>
      <c r="W512">
        <v>5</v>
      </c>
      <c r="X512" t="s">
        <v>77</v>
      </c>
      <c r="Y512">
        <v>1</v>
      </c>
      <c r="Z512">
        <v>4</v>
      </c>
      <c r="AA512">
        <v>37</v>
      </c>
      <c r="AB512">
        <v>2</v>
      </c>
      <c r="AC512">
        <v>3</v>
      </c>
      <c r="AD512">
        <v>4</v>
      </c>
      <c r="AE512">
        <v>10552</v>
      </c>
      <c r="AF512">
        <v>9255</v>
      </c>
      <c r="AG512">
        <v>2</v>
      </c>
      <c r="AH512">
        <v>13</v>
      </c>
      <c r="AI512">
        <v>3</v>
      </c>
      <c r="AJ512">
        <v>4</v>
      </c>
      <c r="AK512">
        <v>80</v>
      </c>
      <c r="AL512">
        <v>1</v>
      </c>
      <c r="AM512">
        <v>24</v>
      </c>
      <c r="AN512">
        <v>3</v>
      </c>
      <c r="AO512">
        <v>6</v>
      </c>
      <c r="AP512">
        <v>0</v>
      </c>
      <c r="AQ512">
        <v>0</v>
      </c>
      <c r="AR512">
        <v>4</v>
      </c>
    </row>
    <row r="513" spans="1:44" x14ac:dyDescent="0.3">
      <c r="A513" t="s">
        <v>56</v>
      </c>
      <c r="B513" t="s">
        <v>45</v>
      </c>
      <c r="C513" t="s">
        <v>69</v>
      </c>
      <c r="D513" t="s">
        <v>59</v>
      </c>
      <c r="E513" t="s">
        <v>60</v>
      </c>
      <c r="F513" t="s">
        <v>49</v>
      </c>
      <c r="G513" t="s">
        <v>755</v>
      </c>
      <c r="H513">
        <v>934</v>
      </c>
      <c r="I513" t="s">
        <v>62</v>
      </c>
      <c r="J513" t="s">
        <v>68</v>
      </c>
      <c r="K513" t="s">
        <v>79</v>
      </c>
      <c r="L513" t="s">
        <v>56</v>
      </c>
      <c r="M513" t="s">
        <v>54</v>
      </c>
      <c r="N513">
        <v>3</v>
      </c>
      <c r="O513">
        <v>-2</v>
      </c>
      <c r="P513">
        <v>0</v>
      </c>
      <c r="Q513">
        <v>34</v>
      </c>
      <c r="R513">
        <v>0</v>
      </c>
      <c r="T513">
        <v>0</v>
      </c>
      <c r="U513">
        <v>1</v>
      </c>
      <c r="V513">
        <v>546</v>
      </c>
      <c r="W513">
        <v>10</v>
      </c>
      <c r="X513" t="s">
        <v>77</v>
      </c>
      <c r="Y513">
        <v>1</v>
      </c>
      <c r="Z513">
        <v>2</v>
      </c>
      <c r="AA513">
        <v>83</v>
      </c>
      <c r="AB513">
        <v>3</v>
      </c>
      <c r="AC513">
        <v>1</v>
      </c>
      <c r="AD513">
        <v>1</v>
      </c>
      <c r="AE513">
        <v>2008</v>
      </c>
      <c r="AF513">
        <v>6896</v>
      </c>
      <c r="AG513">
        <v>1</v>
      </c>
      <c r="AH513">
        <v>14</v>
      </c>
      <c r="AI513">
        <v>3</v>
      </c>
      <c r="AJ513">
        <v>2</v>
      </c>
      <c r="AK513">
        <v>80</v>
      </c>
      <c r="AL513">
        <v>2</v>
      </c>
      <c r="AM513">
        <v>1</v>
      </c>
      <c r="AN513">
        <v>3</v>
      </c>
      <c r="AO513">
        <v>1</v>
      </c>
      <c r="AP513">
        <v>0</v>
      </c>
      <c r="AQ513">
        <v>1</v>
      </c>
      <c r="AR513">
        <v>0</v>
      </c>
    </row>
    <row r="514" spans="1:44" x14ac:dyDescent="0.3">
      <c r="A514" t="s">
        <v>56</v>
      </c>
      <c r="B514" t="s">
        <v>45</v>
      </c>
      <c r="C514" t="s">
        <v>69</v>
      </c>
      <c r="D514" t="s">
        <v>59</v>
      </c>
      <c r="E514" t="s">
        <v>60</v>
      </c>
      <c r="F514" t="s">
        <v>49</v>
      </c>
      <c r="G514" t="s">
        <v>754</v>
      </c>
      <c r="H514">
        <v>933</v>
      </c>
      <c r="I514" t="s">
        <v>51</v>
      </c>
      <c r="J514" t="s">
        <v>63</v>
      </c>
      <c r="K514" t="s">
        <v>53</v>
      </c>
      <c r="L514" t="s">
        <v>56</v>
      </c>
      <c r="M514" t="s">
        <v>54</v>
      </c>
      <c r="N514">
        <v>2</v>
      </c>
      <c r="O514">
        <v>-2</v>
      </c>
      <c r="P514">
        <v>0</v>
      </c>
      <c r="Q514">
        <v>27</v>
      </c>
      <c r="R514">
        <v>0</v>
      </c>
      <c r="T514">
        <v>0</v>
      </c>
      <c r="U514">
        <v>1</v>
      </c>
      <c r="V514">
        <v>618</v>
      </c>
      <c r="W514">
        <v>4</v>
      </c>
      <c r="X514" t="s">
        <v>77</v>
      </c>
      <c r="Y514">
        <v>1</v>
      </c>
      <c r="Z514">
        <v>2</v>
      </c>
      <c r="AA514">
        <v>76</v>
      </c>
      <c r="AB514">
        <v>3</v>
      </c>
      <c r="AC514">
        <v>1</v>
      </c>
      <c r="AD514">
        <v>1</v>
      </c>
      <c r="AE514">
        <v>2318</v>
      </c>
      <c r="AF514">
        <v>17808</v>
      </c>
      <c r="AG514">
        <v>1</v>
      </c>
      <c r="AH514">
        <v>19</v>
      </c>
      <c r="AI514">
        <v>3</v>
      </c>
      <c r="AJ514">
        <v>3</v>
      </c>
      <c r="AK514">
        <v>80</v>
      </c>
      <c r="AL514">
        <v>0</v>
      </c>
      <c r="AM514">
        <v>1</v>
      </c>
      <c r="AN514">
        <v>3</v>
      </c>
      <c r="AO514">
        <v>1</v>
      </c>
      <c r="AP514">
        <v>1</v>
      </c>
      <c r="AQ514">
        <v>0</v>
      </c>
      <c r="AR514">
        <v>0</v>
      </c>
    </row>
    <row r="515" spans="1:44" x14ac:dyDescent="0.3">
      <c r="A515" t="s">
        <v>44</v>
      </c>
      <c r="B515" t="s">
        <v>45</v>
      </c>
      <c r="C515" t="s">
        <v>46</v>
      </c>
      <c r="D515" t="s">
        <v>47</v>
      </c>
      <c r="E515" t="s">
        <v>60</v>
      </c>
      <c r="F515" t="s">
        <v>72</v>
      </c>
      <c r="G515" t="s">
        <v>753</v>
      </c>
      <c r="H515">
        <v>932</v>
      </c>
      <c r="I515" t="s">
        <v>62</v>
      </c>
      <c r="J515" t="s">
        <v>68</v>
      </c>
      <c r="K515" t="s">
        <v>64</v>
      </c>
      <c r="L515" t="s">
        <v>44</v>
      </c>
      <c r="M515" t="s">
        <v>54</v>
      </c>
      <c r="N515">
        <v>2</v>
      </c>
      <c r="O515">
        <v>-2</v>
      </c>
      <c r="P515">
        <v>0</v>
      </c>
      <c r="Q515">
        <v>39</v>
      </c>
      <c r="R515">
        <v>1</v>
      </c>
      <c r="S515">
        <v>1</v>
      </c>
      <c r="T515">
        <v>1</v>
      </c>
      <c r="U515">
        <v>0</v>
      </c>
      <c r="V515">
        <v>1122</v>
      </c>
      <c r="W515">
        <v>6</v>
      </c>
      <c r="X515" t="s">
        <v>77</v>
      </c>
      <c r="Y515">
        <v>1</v>
      </c>
      <c r="Z515">
        <v>4</v>
      </c>
      <c r="AA515">
        <v>70</v>
      </c>
      <c r="AB515">
        <v>3</v>
      </c>
      <c r="AC515">
        <v>1</v>
      </c>
      <c r="AD515">
        <v>3</v>
      </c>
      <c r="AE515">
        <v>2404</v>
      </c>
      <c r="AF515">
        <v>4303</v>
      </c>
      <c r="AG515">
        <v>7</v>
      </c>
      <c r="AH515">
        <v>21</v>
      </c>
      <c r="AI515">
        <v>4</v>
      </c>
      <c r="AJ515">
        <v>4</v>
      </c>
      <c r="AK515">
        <v>80</v>
      </c>
      <c r="AL515">
        <v>0</v>
      </c>
      <c r="AM515">
        <v>8</v>
      </c>
      <c r="AN515">
        <v>1</v>
      </c>
      <c r="AO515">
        <v>2</v>
      </c>
      <c r="AP515">
        <v>2</v>
      </c>
      <c r="AQ515">
        <v>2</v>
      </c>
      <c r="AR515">
        <v>2</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69</v>
      </c>
      <c r="D520" t="s">
        <v>59</v>
      </c>
      <c r="E520" t="s">
        <v>60</v>
      </c>
      <c r="F520" t="s">
        <v>72</v>
      </c>
      <c r="G520" t="s">
        <v>752</v>
      </c>
      <c r="H520">
        <v>930</v>
      </c>
      <c r="I520" t="s">
        <v>51</v>
      </c>
      <c r="J520" t="s">
        <v>63</v>
      </c>
      <c r="K520" t="s">
        <v>79</v>
      </c>
      <c r="L520" t="s">
        <v>56</v>
      </c>
      <c r="M520" t="s">
        <v>54</v>
      </c>
      <c r="N520">
        <v>2</v>
      </c>
      <c r="O520">
        <v>-2</v>
      </c>
      <c r="P520">
        <v>0</v>
      </c>
      <c r="Q520">
        <v>28</v>
      </c>
      <c r="R520">
        <v>0</v>
      </c>
      <c r="T520">
        <v>0</v>
      </c>
      <c r="U520">
        <v>1</v>
      </c>
      <c r="V520">
        <v>995</v>
      </c>
      <c r="W520">
        <v>9</v>
      </c>
      <c r="X520" t="s">
        <v>77</v>
      </c>
      <c r="Y520">
        <v>1</v>
      </c>
      <c r="Z520">
        <v>3</v>
      </c>
      <c r="AA520">
        <v>77</v>
      </c>
      <c r="AB520">
        <v>3</v>
      </c>
      <c r="AC520">
        <v>1</v>
      </c>
      <c r="AD520">
        <v>3</v>
      </c>
      <c r="AE520">
        <v>2377</v>
      </c>
      <c r="AF520">
        <v>9834</v>
      </c>
      <c r="AG520">
        <v>5</v>
      </c>
      <c r="AH520">
        <v>18</v>
      </c>
      <c r="AI520">
        <v>3</v>
      </c>
      <c r="AJ520">
        <v>2</v>
      </c>
      <c r="AK520">
        <v>80</v>
      </c>
      <c r="AL520">
        <v>1</v>
      </c>
      <c r="AM520">
        <v>6</v>
      </c>
      <c r="AN520">
        <v>3</v>
      </c>
      <c r="AO520">
        <v>2</v>
      </c>
      <c r="AP520">
        <v>2</v>
      </c>
      <c r="AQ520">
        <v>2</v>
      </c>
      <c r="AR520">
        <v>2</v>
      </c>
    </row>
    <row r="521" spans="1:44" x14ac:dyDescent="0.3">
      <c r="A521" t="s">
        <v>44</v>
      </c>
      <c r="B521" t="s">
        <v>45</v>
      </c>
      <c r="C521" t="s">
        <v>92</v>
      </c>
      <c r="D521" t="s">
        <v>47</v>
      </c>
      <c r="E521" t="s">
        <v>48</v>
      </c>
      <c r="F521" t="s">
        <v>72</v>
      </c>
      <c r="G521" t="s">
        <v>746</v>
      </c>
      <c r="H521">
        <v>922</v>
      </c>
      <c r="I521" t="s">
        <v>51</v>
      </c>
      <c r="J521" t="s">
        <v>99</v>
      </c>
      <c r="K521" t="s">
        <v>53</v>
      </c>
      <c r="L521" t="s">
        <v>56</v>
      </c>
      <c r="M521" t="s">
        <v>54</v>
      </c>
      <c r="N521">
        <v>3</v>
      </c>
      <c r="O521">
        <v>-2</v>
      </c>
      <c r="P521">
        <v>0</v>
      </c>
      <c r="Q521">
        <v>20</v>
      </c>
      <c r="R521">
        <v>1</v>
      </c>
      <c r="S521">
        <v>1</v>
      </c>
      <c r="T521">
        <v>1</v>
      </c>
      <c r="U521">
        <v>0</v>
      </c>
      <c r="V521">
        <v>500</v>
      </c>
      <c r="W521">
        <v>2</v>
      </c>
      <c r="X521" t="s">
        <v>77</v>
      </c>
      <c r="Y521">
        <v>1</v>
      </c>
      <c r="Z521">
        <v>3</v>
      </c>
      <c r="AA521">
        <v>49</v>
      </c>
      <c r="AB521">
        <v>2</v>
      </c>
      <c r="AC521">
        <v>1</v>
      </c>
      <c r="AD521">
        <v>3</v>
      </c>
      <c r="AE521">
        <v>2044</v>
      </c>
      <c r="AF521">
        <v>22052</v>
      </c>
      <c r="AG521">
        <v>1</v>
      </c>
      <c r="AH521">
        <v>13</v>
      </c>
      <c r="AI521">
        <v>3</v>
      </c>
      <c r="AJ521">
        <v>4</v>
      </c>
      <c r="AK521">
        <v>80</v>
      </c>
      <c r="AL521">
        <v>0</v>
      </c>
      <c r="AM521">
        <v>2</v>
      </c>
      <c r="AN521">
        <v>2</v>
      </c>
      <c r="AO521">
        <v>2</v>
      </c>
      <c r="AP521">
        <v>2</v>
      </c>
      <c r="AQ521">
        <v>0</v>
      </c>
      <c r="AR521">
        <v>2</v>
      </c>
    </row>
    <row r="522" spans="1:44" x14ac:dyDescent="0.3">
      <c r="A522" t="s">
        <v>56</v>
      </c>
      <c r="B522" t="s">
        <v>45</v>
      </c>
      <c r="C522" t="s">
        <v>46</v>
      </c>
      <c r="D522" t="s">
        <v>59</v>
      </c>
      <c r="E522" t="s">
        <v>60</v>
      </c>
      <c r="F522" t="s">
        <v>49</v>
      </c>
      <c r="G522" t="s">
        <v>745</v>
      </c>
      <c r="H522">
        <v>920</v>
      </c>
      <c r="I522" t="s">
        <v>51</v>
      </c>
      <c r="J522" t="s">
        <v>81</v>
      </c>
      <c r="K522" t="s">
        <v>79</v>
      </c>
      <c r="L522" t="s">
        <v>56</v>
      </c>
      <c r="M522" t="s">
        <v>54</v>
      </c>
      <c r="N522">
        <v>2</v>
      </c>
      <c r="O522">
        <v>-2</v>
      </c>
      <c r="P522">
        <v>0</v>
      </c>
      <c r="Q522">
        <v>43</v>
      </c>
      <c r="R522">
        <v>0</v>
      </c>
      <c r="T522">
        <v>0</v>
      </c>
      <c r="U522">
        <v>1</v>
      </c>
      <c r="V522">
        <v>177</v>
      </c>
      <c r="W522">
        <v>8</v>
      </c>
      <c r="X522" t="s">
        <v>77</v>
      </c>
      <c r="Y522">
        <v>1</v>
      </c>
      <c r="Z522">
        <v>1</v>
      </c>
      <c r="AA522">
        <v>55</v>
      </c>
      <c r="AB522">
        <v>3</v>
      </c>
      <c r="AC522">
        <v>2</v>
      </c>
      <c r="AD522">
        <v>1</v>
      </c>
      <c r="AE522">
        <v>4765</v>
      </c>
      <c r="AF522">
        <v>23814</v>
      </c>
      <c r="AG522">
        <v>4</v>
      </c>
      <c r="AH522">
        <v>21</v>
      </c>
      <c r="AI522">
        <v>4</v>
      </c>
      <c r="AJ522">
        <v>3</v>
      </c>
      <c r="AK522">
        <v>80</v>
      </c>
      <c r="AL522">
        <v>1</v>
      </c>
      <c r="AM522">
        <v>4</v>
      </c>
      <c r="AN522">
        <v>4</v>
      </c>
      <c r="AO522">
        <v>1</v>
      </c>
      <c r="AP522">
        <v>0</v>
      </c>
      <c r="AQ522">
        <v>0</v>
      </c>
      <c r="AR522">
        <v>0</v>
      </c>
    </row>
    <row r="523" spans="1:44" x14ac:dyDescent="0.3">
      <c r="A523" t="s">
        <v>56</v>
      </c>
      <c r="B523" t="s">
        <v>45</v>
      </c>
      <c r="C523" t="s">
        <v>46</v>
      </c>
      <c r="D523" t="s">
        <v>59</v>
      </c>
      <c r="E523" t="s">
        <v>161</v>
      </c>
      <c r="F523" t="s">
        <v>49</v>
      </c>
      <c r="G523" t="s">
        <v>738</v>
      </c>
      <c r="H523">
        <v>909</v>
      </c>
      <c r="I523" t="s">
        <v>51</v>
      </c>
      <c r="J523" t="s">
        <v>163</v>
      </c>
      <c r="K523" t="s">
        <v>64</v>
      </c>
      <c r="L523" t="s">
        <v>56</v>
      </c>
      <c r="M523" t="s">
        <v>54</v>
      </c>
      <c r="N523">
        <v>2</v>
      </c>
      <c r="O523">
        <v>-2</v>
      </c>
      <c r="P523">
        <v>0</v>
      </c>
      <c r="Q523">
        <v>39</v>
      </c>
      <c r="R523">
        <v>0</v>
      </c>
      <c r="T523">
        <v>0</v>
      </c>
      <c r="U523">
        <v>1</v>
      </c>
      <c r="V523">
        <v>1383</v>
      </c>
      <c r="W523">
        <v>2</v>
      </c>
      <c r="X523" t="s">
        <v>77</v>
      </c>
      <c r="Y523">
        <v>1</v>
      </c>
      <c r="Z523">
        <v>4</v>
      </c>
      <c r="AA523">
        <v>42</v>
      </c>
      <c r="AB523">
        <v>2</v>
      </c>
      <c r="AC523">
        <v>2</v>
      </c>
      <c r="AD523">
        <v>1</v>
      </c>
      <c r="AE523">
        <v>5204</v>
      </c>
      <c r="AF523">
        <v>7790</v>
      </c>
      <c r="AG523">
        <v>8</v>
      </c>
      <c r="AH523">
        <v>11</v>
      </c>
      <c r="AI523">
        <v>3</v>
      </c>
      <c r="AJ523">
        <v>3</v>
      </c>
      <c r="AK523">
        <v>80</v>
      </c>
      <c r="AL523">
        <v>2</v>
      </c>
      <c r="AM523">
        <v>13</v>
      </c>
      <c r="AN523">
        <v>3</v>
      </c>
      <c r="AO523">
        <v>5</v>
      </c>
      <c r="AP523">
        <v>4</v>
      </c>
      <c r="AQ523">
        <v>0</v>
      </c>
      <c r="AR523">
        <v>4</v>
      </c>
    </row>
    <row r="524" spans="1:44" x14ac:dyDescent="0.3">
      <c r="A524" t="s">
        <v>56</v>
      </c>
      <c r="B524" t="s">
        <v>57</v>
      </c>
      <c r="C524" t="s">
        <v>46</v>
      </c>
      <c r="D524" t="s">
        <v>59</v>
      </c>
      <c r="E524" t="s">
        <v>60</v>
      </c>
      <c r="F524" t="s">
        <v>49</v>
      </c>
      <c r="G524" t="s">
        <v>734</v>
      </c>
      <c r="H524">
        <v>902</v>
      </c>
      <c r="I524" t="s">
        <v>51</v>
      </c>
      <c r="J524" t="s">
        <v>83</v>
      </c>
      <c r="K524" t="s">
        <v>64</v>
      </c>
      <c r="L524" t="s">
        <v>56</v>
      </c>
      <c r="M524" t="s">
        <v>54</v>
      </c>
      <c r="N524">
        <v>2</v>
      </c>
      <c r="O524">
        <v>-2</v>
      </c>
      <c r="P524">
        <v>0</v>
      </c>
      <c r="Q524">
        <v>43</v>
      </c>
      <c r="R524">
        <v>0</v>
      </c>
      <c r="T524">
        <v>0</v>
      </c>
      <c r="U524">
        <v>1</v>
      </c>
      <c r="V524">
        <v>422</v>
      </c>
      <c r="W524">
        <v>1</v>
      </c>
      <c r="X524" t="s">
        <v>77</v>
      </c>
      <c r="Y524">
        <v>1</v>
      </c>
      <c r="Z524">
        <v>4</v>
      </c>
      <c r="AA524">
        <v>33</v>
      </c>
      <c r="AB524">
        <v>3</v>
      </c>
      <c r="AC524">
        <v>2</v>
      </c>
      <c r="AD524">
        <v>1</v>
      </c>
      <c r="AE524">
        <v>5562</v>
      </c>
      <c r="AF524">
        <v>21782</v>
      </c>
      <c r="AG524">
        <v>4</v>
      </c>
      <c r="AH524">
        <v>13</v>
      </c>
      <c r="AI524">
        <v>3</v>
      </c>
      <c r="AJ524">
        <v>2</v>
      </c>
      <c r="AK524">
        <v>80</v>
      </c>
      <c r="AL524">
        <v>1</v>
      </c>
      <c r="AM524">
        <v>12</v>
      </c>
      <c r="AN524">
        <v>2</v>
      </c>
      <c r="AO524">
        <v>5</v>
      </c>
      <c r="AP524">
        <v>2</v>
      </c>
      <c r="AQ524">
        <v>2</v>
      </c>
      <c r="AR524">
        <v>2</v>
      </c>
    </row>
    <row r="525" spans="1:44" x14ac:dyDescent="0.3">
      <c r="A525" t="s">
        <v>56</v>
      </c>
      <c r="B525" t="s">
        <v>45</v>
      </c>
      <c r="C525" t="s">
        <v>46</v>
      </c>
      <c r="D525" t="s">
        <v>59</v>
      </c>
      <c r="E525" t="s">
        <v>60</v>
      </c>
      <c r="F525" t="s">
        <v>113</v>
      </c>
      <c r="G525" t="s">
        <v>731</v>
      </c>
      <c r="H525">
        <v>899</v>
      </c>
      <c r="I525" t="s">
        <v>62</v>
      </c>
      <c r="J525" t="s">
        <v>81</v>
      </c>
      <c r="K525" t="s">
        <v>64</v>
      </c>
      <c r="L525" t="s">
        <v>56</v>
      </c>
      <c r="M525" t="s">
        <v>54</v>
      </c>
      <c r="N525">
        <v>2</v>
      </c>
      <c r="O525">
        <v>-2</v>
      </c>
      <c r="P525">
        <v>0</v>
      </c>
      <c r="Q525">
        <v>35</v>
      </c>
      <c r="R525">
        <v>0</v>
      </c>
      <c r="T525">
        <v>0</v>
      </c>
      <c r="U525">
        <v>1</v>
      </c>
      <c r="V525">
        <v>672</v>
      </c>
      <c r="W525">
        <v>25</v>
      </c>
      <c r="X525" t="s">
        <v>77</v>
      </c>
      <c r="Y525">
        <v>1</v>
      </c>
      <c r="Z525">
        <v>4</v>
      </c>
      <c r="AA525">
        <v>78</v>
      </c>
      <c r="AB525">
        <v>2</v>
      </c>
      <c r="AC525">
        <v>3</v>
      </c>
      <c r="AD525">
        <v>4</v>
      </c>
      <c r="AE525">
        <v>10903</v>
      </c>
      <c r="AF525">
        <v>9129</v>
      </c>
      <c r="AG525">
        <v>3</v>
      </c>
      <c r="AH525">
        <v>16</v>
      </c>
      <c r="AI525">
        <v>3</v>
      </c>
      <c r="AJ525">
        <v>1</v>
      </c>
      <c r="AK525">
        <v>80</v>
      </c>
      <c r="AL525">
        <v>0</v>
      </c>
      <c r="AM525">
        <v>16</v>
      </c>
      <c r="AN525">
        <v>3</v>
      </c>
      <c r="AO525">
        <v>13</v>
      </c>
      <c r="AP525">
        <v>10</v>
      </c>
      <c r="AQ525">
        <v>4</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56</v>
      </c>
      <c r="B527" t="s">
        <v>45</v>
      </c>
      <c r="C527" t="s">
        <v>58</v>
      </c>
      <c r="D527" t="s">
        <v>59</v>
      </c>
      <c r="E527" t="s">
        <v>48</v>
      </c>
      <c r="F527" t="s">
        <v>106</v>
      </c>
      <c r="G527" t="s">
        <v>730</v>
      </c>
      <c r="H527">
        <v>897</v>
      </c>
      <c r="I527" t="s">
        <v>62</v>
      </c>
      <c r="J527" t="s">
        <v>52</v>
      </c>
      <c r="K527" t="s">
        <v>64</v>
      </c>
      <c r="L527" t="s">
        <v>56</v>
      </c>
      <c r="M527" t="s">
        <v>54</v>
      </c>
      <c r="N527">
        <v>3</v>
      </c>
      <c r="O527">
        <v>-2</v>
      </c>
      <c r="P527">
        <v>0</v>
      </c>
      <c r="Q527">
        <v>53</v>
      </c>
      <c r="R527">
        <v>0</v>
      </c>
      <c r="T527">
        <v>0</v>
      </c>
      <c r="U527">
        <v>1</v>
      </c>
      <c r="V527">
        <v>868</v>
      </c>
      <c r="W527">
        <v>8</v>
      </c>
      <c r="X527" t="s">
        <v>77</v>
      </c>
      <c r="Y527">
        <v>1</v>
      </c>
      <c r="Z527">
        <v>1</v>
      </c>
      <c r="AA527">
        <v>73</v>
      </c>
      <c r="AB527">
        <v>3</v>
      </c>
      <c r="AC527">
        <v>4</v>
      </c>
      <c r="AD527">
        <v>2</v>
      </c>
      <c r="AE527">
        <v>11836</v>
      </c>
      <c r="AF527">
        <v>22789</v>
      </c>
      <c r="AG527">
        <v>5</v>
      </c>
      <c r="AH527">
        <v>14</v>
      </c>
      <c r="AI527">
        <v>3</v>
      </c>
      <c r="AJ527">
        <v>3</v>
      </c>
      <c r="AK527">
        <v>80</v>
      </c>
      <c r="AL527">
        <v>1</v>
      </c>
      <c r="AM527">
        <v>28</v>
      </c>
      <c r="AN527">
        <v>3</v>
      </c>
      <c r="AO527">
        <v>2</v>
      </c>
      <c r="AP527">
        <v>0</v>
      </c>
      <c r="AQ527">
        <v>2</v>
      </c>
      <c r="AR527">
        <v>2</v>
      </c>
    </row>
    <row r="528" spans="1:44" x14ac:dyDescent="0.3">
      <c r="A528" t="s">
        <v>44</v>
      </c>
      <c r="B528" t="s">
        <v>45</v>
      </c>
      <c r="C528" t="s">
        <v>69</v>
      </c>
      <c r="D528" t="s">
        <v>47</v>
      </c>
      <c r="E528" t="s">
        <v>48</v>
      </c>
      <c r="F528" t="s">
        <v>72</v>
      </c>
      <c r="G528" t="s">
        <v>729</v>
      </c>
      <c r="H528">
        <v>896</v>
      </c>
      <c r="I528" t="s">
        <v>51</v>
      </c>
      <c r="J528" t="s">
        <v>99</v>
      </c>
      <c r="K528" t="s">
        <v>79</v>
      </c>
      <c r="L528" t="s">
        <v>44</v>
      </c>
      <c r="M528" t="s">
        <v>54</v>
      </c>
      <c r="N528">
        <v>3</v>
      </c>
      <c r="O528">
        <v>-2</v>
      </c>
      <c r="P528">
        <v>0</v>
      </c>
      <c r="Q528">
        <v>29</v>
      </c>
      <c r="R528">
        <v>1</v>
      </c>
      <c r="S528">
        <v>1</v>
      </c>
      <c r="T528">
        <v>1</v>
      </c>
      <c r="U528">
        <v>0</v>
      </c>
      <c r="V528">
        <v>341</v>
      </c>
      <c r="W528">
        <v>1</v>
      </c>
      <c r="X528" t="s">
        <v>77</v>
      </c>
      <c r="Y528">
        <v>1</v>
      </c>
      <c r="Z528">
        <v>2</v>
      </c>
      <c r="AA528">
        <v>48</v>
      </c>
      <c r="AB528">
        <v>2</v>
      </c>
      <c r="AC528">
        <v>1</v>
      </c>
      <c r="AD528">
        <v>3</v>
      </c>
      <c r="AE528">
        <v>2800</v>
      </c>
      <c r="AF528">
        <v>23522</v>
      </c>
      <c r="AG528">
        <v>6</v>
      </c>
      <c r="AH528">
        <v>19</v>
      </c>
      <c r="AI528">
        <v>3</v>
      </c>
      <c r="AJ528">
        <v>3</v>
      </c>
      <c r="AK528">
        <v>80</v>
      </c>
      <c r="AL528">
        <v>3</v>
      </c>
      <c r="AM528">
        <v>5</v>
      </c>
      <c r="AN528">
        <v>3</v>
      </c>
      <c r="AO528">
        <v>3</v>
      </c>
      <c r="AP528">
        <v>2</v>
      </c>
      <c r="AQ528">
        <v>0</v>
      </c>
      <c r="AR528">
        <v>2</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56</v>
      </c>
      <c r="B530" t="s">
        <v>45</v>
      </c>
      <c r="C530" t="s">
        <v>46</v>
      </c>
      <c r="D530" t="s">
        <v>59</v>
      </c>
      <c r="E530" t="s">
        <v>60</v>
      </c>
      <c r="F530" t="s">
        <v>49</v>
      </c>
      <c r="G530" t="s">
        <v>727</v>
      </c>
      <c r="H530">
        <v>894</v>
      </c>
      <c r="I530" t="s">
        <v>51</v>
      </c>
      <c r="J530" t="s">
        <v>68</v>
      </c>
      <c r="K530" t="s">
        <v>64</v>
      </c>
      <c r="L530" t="s">
        <v>44</v>
      </c>
      <c r="M530" t="s">
        <v>54</v>
      </c>
      <c r="N530">
        <v>1</v>
      </c>
      <c r="O530">
        <v>-2</v>
      </c>
      <c r="P530">
        <v>0</v>
      </c>
      <c r="Q530">
        <v>42</v>
      </c>
      <c r="R530">
        <v>0</v>
      </c>
      <c r="T530">
        <v>0</v>
      </c>
      <c r="U530">
        <v>1</v>
      </c>
      <c r="V530">
        <v>1265</v>
      </c>
      <c r="W530">
        <v>3</v>
      </c>
      <c r="X530" t="s">
        <v>77</v>
      </c>
      <c r="Y530">
        <v>1</v>
      </c>
      <c r="Z530">
        <v>3</v>
      </c>
      <c r="AA530">
        <v>95</v>
      </c>
      <c r="AB530">
        <v>4</v>
      </c>
      <c r="AC530">
        <v>2</v>
      </c>
      <c r="AD530">
        <v>1</v>
      </c>
      <c r="AE530">
        <v>5231</v>
      </c>
      <c r="AF530">
        <v>23726</v>
      </c>
      <c r="AG530">
        <v>2</v>
      </c>
      <c r="AH530">
        <v>13</v>
      </c>
      <c r="AI530">
        <v>3</v>
      </c>
      <c r="AJ530">
        <v>2</v>
      </c>
      <c r="AK530">
        <v>80</v>
      </c>
      <c r="AL530">
        <v>1</v>
      </c>
      <c r="AM530">
        <v>17</v>
      </c>
      <c r="AN530">
        <v>2</v>
      </c>
      <c r="AO530">
        <v>5</v>
      </c>
      <c r="AP530">
        <v>3</v>
      </c>
      <c r="AQ530">
        <v>1</v>
      </c>
      <c r="AR530">
        <v>3</v>
      </c>
    </row>
    <row r="531" spans="1:44" x14ac:dyDescent="0.3">
      <c r="A531" t="s">
        <v>56</v>
      </c>
      <c r="B531" t="s">
        <v>45</v>
      </c>
      <c r="C531" t="s">
        <v>46</v>
      </c>
      <c r="D531" t="s">
        <v>59</v>
      </c>
      <c r="E531" t="s">
        <v>48</v>
      </c>
      <c r="F531" t="s">
        <v>106</v>
      </c>
      <c r="G531" t="s">
        <v>726</v>
      </c>
      <c r="H531">
        <v>893</v>
      </c>
      <c r="I531" t="s">
        <v>62</v>
      </c>
      <c r="J531" t="s">
        <v>99</v>
      </c>
      <c r="K531" t="s">
        <v>64</v>
      </c>
      <c r="L531" t="s">
        <v>56</v>
      </c>
      <c r="M531" t="s">
        <v>54</v>
      </c>
      <c r="N531">
        <v>3</v>
      </c>
      <c r="O531">
        <v>-2</v>
      </c>
      <c r="P531">
        <v>0</v>
      </c>
      <c r="Q531">
        <v>38</v>
      </c>
      <c r="R531">
        <v>0</v>
      </c>
      <c r="T531">
        <v>0</v>
      </c>
      <c r="U531">
        <v>1</v>
      </c>
      <c r="V531">
        <v>395</v>
      </c>
      <c r="W531">
        <v>9</v>
      </c>
      <c r="X531" t="s">
        <v>77</v>
      </c>
      <c r="Y531">
        <v>1</v>
      </c>
      <c r="Z531">
        <v>2</v>
      </c>
      <c r="AA531">
        <v>98</v>
      </c>
      <c r="AB531">
        <v>2</v>
      </c>
      <c r="AC531">
        <v>1</v>
      </c>
      <c r="AD531">
        <v>2</v>
      </c>
      <c r="AE531">
        <v>2899</v>
      </c>
      <c r="AF531">
        <v>12102</v>
      </c>
      <c r="AG531">
        <v>0</v>
      </c>
      <c r="AH531">
        <v>19</v>
      </c>
      <c r="AI531">
        <v>3</v>
      </c>
      <c r="AJ531">
        <v>4</v>
      </c>
      <c r="AK531">
        <v>80</v>
      </c>
      <c r="AL531">
        <v>1</v>
      </c>
      <c r="AM531">
        <v>3</v>
      </c>
      <c r="AN531">
        <v>3</v>
      </c>
      <c r="AO531">
        <v>2</v>
      </c>
      <c r="AP531">
        <v>2</v>
      </c>
      <c r="AQ531">
        <v>1</v>
      </c>
      <c r="AR531">
        <v>2</v>
      </c>
    </row>
    <row r="532" spans="1:44" x14ac:dyDescent="0.3">
      <c r="A532" t="s">
        <v>56</v>
      </c>
      <c r="B532" t="s">
        <v>45</v>
      </c>
      <c r="C532" t="s">
        <v>58</v>
      </c>
      <c r="D532" t="s">
        <v>59</v>
      </c>
      <c r="E532" t="s">
        <v>60</v>
      </c>
      <c r="F532" t="s">
        <v>113</v>
      </c>
      <c r="G532" t="s">
        <v>723</v>
      </c>
      <c r="H532">
        <v>887</v>
      </c>
      <c r="I532" t="s">
        <v>51</v>
      </c>
      <c r="J532" t="s">
        <v>63</v>
      </c>
      <c r="K532" t="s">
        <v>64</v>
      </c>
      <c r="L532" t="s">
        <v>56</v>
      </c>
      <c r="M532" t="s">
        <v>54</v>
      </c>
      <c r="N532">
        <v>2</v>
      </c>
      <c r="O532">
        <v>-2</v>
      </c>
      <c r="P532">
        <v>0</v>
      </c>
      <c r="Q532">
        <v>49</v>
      </c>
      <c r="R532">
        <v>0</v>
      </c>
      <c r="T532">
        <v>0</v>
      </c>
      <c r="U532">
        <v>1</v>
      </c>
      <c r="V532">
        <v>1418</v>
      </c>
      <c r="W532">
        <v>1</v>
      </c>
      <c r="X532" t="s">
        <v>77</v>
      </c>
      <c r="Y532">
        <v>1</v>
      </c>
      <c r="Z532">
        <v>4</v>
      </c>
      <c r="AA532">
        <v>36</v>
      </c>
      <c r="AB532">
        <v>3</v>
      </c>
      <c r="AC532">
        <v>1</v>
      </c>
      <c r="AD532">
        <v>4</v>
      </c>
      <c r="AE532">
        <v>3580</v>
      </c>
      <c r="AF532">
        <v>10554</v>
      </c>
      <c r="AG532">
        <v>2</v>
      </c>
      <c r="AH532">
        <v>16</v>
      </c>
      <c r="AI532">
        <v>3</v>
      </c>
      <c r="AJ532">
        <v>2</v>
      </c>
      <c r="AK532">
        <v>80</v>
      </c>
      <c r="AL532">
        <v>1</v>
      </c>
      <c r="AM532">
        <v>7</v>
      </c>
      <c r="AN532">
        <v>3</v>
      </c>
      <c r="AO532">
        <v>4</v>
      </c>
      <c r="AP532">
        <v>2</v>
      </c>
      <c r="AQ532">
        <v>0</v>
      </c>
      <c r="AR532">
        <v>2</v>
      </c>
    </row>
    <row r="533" spans="1:44" x14ac:dyDescent="0.3">
      <c r="A533" t="s">
        <v>56</v>
      </c>
      <c r="B533" t="s">
        <v>91</v>
      </c>
      <c r="C533" t="s">
        <v>69</v>
      </c>
      <c r="D533" t="s">
        <v>59</v>
      </c>
      <c r="E533" t="s">
        <v>60</v>
      </c>
      <c r="F533" t="s">
        <v>49</v>
      </c>
      <c r="G533" t="s">
        <v>721</v>
      </c>
      <c r="H533">
        <v>882</v>
      </c>
      <c r="I533" t="s">
        <v>62</v>
      </c>
      <c r="J533" t="s">
        <v>68</v>
      </c>
      <c r="K533" t="s">
        <v>79</v>
      </c>
      <c r="L533" t="s">
        <v>56</v>
      </c>
      <c r="M533" t="s">
        <v>54</v>
      </c>
      <c r="N533">
        <v>2</v>
      </c>
      <c r="O533">
        <v>-2</v>
      </c>
      <c r="P533">
        <v>0</v>
      </c>
      <c r="Q533">
        <v>32</v>
      </c>
      <c r="R533">
        <v>0</v>
      </c>
      <c r="T533">
        <v>0</v>
      </c>
      <c r="U533">
        <v>1</v>
      </c>
      <c r="V533">
        <v>300</v>
      </c>
      <c r="W533">
        <v>1</v>
      </c>
      <c r="X533" t="s">
        <v>77</v>
      </c>
      <c r="Y533">
        <v>1</v>
      </c>
      <c r="Z533">
        <v>4</v>
      </c>
      <c r="AA533">
        <v>61</v>
      </c>
      <c r="AB533">
        <v>3</v>
      </c>
      <c r="AC533">
        <v>1</v>
      </c>
      <c r="AD533">
        <v>1</v>
      </c>
      <c r="AE533">
        <v>2314</v>
      </c>
      <c r="AF533">
        <v>9148</v>
      </c>
      <c r="AG533">
        <v>0</v>
      </c>
      <c r="AH533">
        <v>12</v>
      </c>
      <c r="AI533">
        <v>3</v>
      </c>
      <c r="AJ533">
        <v>2</v>
      </c>
      <c r="AK533">
        <v>80</v>
      </c>
      <c r="AL533">
        <v>1</v>
      </c>
      <c r="AM533">
        <v>4</v>
      </c>
      <c r="AN533">
        <v>3</v>
      </c>
      <c r="AO533">
        <v>3</v>
      </c>
      <c r="AP533">
        <v>0</v>
      </c>
      <c r="AQ533">
        <v>0</v>
      </c>
      <c r="AR533">
        <v>2</v>
      </c>
    </row>
    <row r="534" spans="1:44" x14ac:dyDescent="0.3">
      <c r="A534" t="s">
        <v>56</v>
      </c>
      <c r="B534" t="s">
        <v>45</v>
      </c>
      <c r="C534" t="s">
        <v>46</v>
      </c>
      <c r="D534" t="s">
        <v>59</v>
      </c>
      <c r="E534" t="s">
        <v>60</v>
      </c>
      <c r="F534" t="s">
        <v>49</v>
      </c>
      <c r="G534" t="s">
        <v>719</v>
      </c>
      <c r="H534">
        <v>880</v>
      </c>
      <c r="I534" t="s">
        <v>51</v>
      </c>
      <c r="J534" t="s">
        <v>81</v>
      </c>
      <c r="K534" t="s">
        <v>64</v>
      </c>
      <c r="L534" t="s">
        <v>44</v>
      </c>
      <c r="M534" t="s">
        <v>54</v>
      </c>
      <c r="N534">
        <v>2</v>
      </c>
      <c r="O534">
        <v>-2</v>
      </c>
      <c r="P534">
        <v>0</v>
      </c>
      <c r="Q534">
        <v>35</v>
      </c>
      <c r="R534">
        <v>0</v>
      </c>
      <c r="T534">
        <v>0</v>
      </c>
      <c r="U534">
        <v>1</v>
      </c>
      <c r="V534">
        <v>607</v>
      </c>
      <c r="W534">
        <v>9</v>
      </c>
      <c r="X534" t="s">
        <v>77</v>
      </c>
      <c r="Y534">
        <v>1</v>
      </c>
      <c r="Z534">
        <v>4</v>
      </c>
      <c r="AA534">
        <v>66</v>
      </c>
      <c r="AB534">
        <v>2</v>
      </c>
      <c r="AC534">
        <v>3</v>
      </c>
      <c r="AD534">
        <v>1</v>
      </c>
      <c r="AE534">
        <v>10685</v>
      </c>
      <c r="AF534">
        <v>23457</v>
      </c>
      <c r="AG534">
        <v>1</v>
      </c>
      <c r="AH534">
        <v>20</v>
      </c>
      <c r="AI534">
        <v>4</v>
      </c>
      <c r="AJ534">
        <v>2</v>
      </c>
      <c r="AK534">
        <v>80</v>
      </c>
      <c r="AL534">
        <v>1</v>
      </c>
      <c r="AM534">
        <v>17</v>
      </c>
      <c r="AN534">
        <v>3</v>
      </c>
      <c r="AO534">
        <v>17</v>
      </c>
      <c r="AP534">
        <v>14</v>
      </c>
      <c r="AQ534">
        <v>5</v>
      </c>
      <c r="AR534">
        <v>15</v>
      </c>
    </row>
    <row r="535" spans="1:44" x14ac:dyDescent="0.3">
      <c r="A535" t="s">
        <v>56</v>
      </c>
      <c r="B535" t="s">
        <v>45</v>
      </c>
      <c r="C535" t="s">
        <v>46</v>
      </c>
      <c r="D535" t="s">
        <v>59</v>
      </c>
      <c r="E535" t="s">
        <v>161</v>
      </c>
      <c r="F535" t="s">
        <v>49</v>
      </c>
      <c r="G535" t="s">
        <v>717</v>
      </c>
      <c r="H535">
        <v>878</v>
      </c>
      <c r="I535" t="s">
        <v>62</v>
      </c>
      <c r="J535" t="s">
        <v>163</v>
      </c>
      <c r="K535" t="s">
        <v>64</v>
      </c>
      <c r="L535" t="s">
        <v>56</v>
      </c>
      <c r="M535" t="s">
        <v>54</v>
      </c>
      <c r="N535">
        <v>3</v>
      </c>
      <c r="O535">
        <v>-2</v>
      </c>
      <c r="P535">
        <v>0</v>
      </c>
      <c r="Q535">
        <v>36</v>
      </c>
      <c r="R535">
        <v>0</v>
      </c>
      <c r="T535">
        <v>0</v>
      </c>
      <c r="U535">
        <v>1</v>
      </c>
      <c r="V535">
        <v>1278</v>
      </c>
      <c r="W535">
        <v>8</v>
      </c>
      <c r="X535" t="s">
        <v>77</v>
      </c>
      <c r="Y535">
        <v>1</v>
      </c>
      <c r="Z535">
        <v>1</v>
      </c>
      <c r="AA535">
        <v>77</v>
      </c>
      <c r="AB535">
        <v>2</v>
      </c>
      <c r="AC535">
        <v>1</v>
      </c>
      <c r="AD535">
        <v>1</v>
      </c>
      <c r="AE535">
        <v>2342</v>
      </c>
      <c r="AF535">
        <v>8635</v>
      </c>
      <c r="AG535">
        <v>0</v>
      </c>
      <c r="AH535">
        <v>21</v>
      </c>
      <c r="AI535">
        <v>4</v>
      </c>
      <c r="AJ535">
        <v>3</v>
      </c>
      <c r="AK535">
        <v>80</v>
      </c>
      <c r="AL535">
        <v>0</v>
      </c>
      <c r="AM535">
        <v>6</v>
      </c>
      <c r="AN535">
        <v>3</v>
      </c>
      <c r="AO535">
        <v>5</v>
      </c>
      <c r="AP535">
        <v>4</v>
      </c>
      <c r="AQ535">
        <v>0</v>
      </c>
      <c r="AR535">
        <v>3</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58</v>
      </c>
      <c r="D537" t="s">
        <v>59</v>
      </c>
      <c r="E537" t="s">
        <v>48</v>
      </c>
      <c r="F537" t="s">
        <v>106</v>
      </c>
      <c r="G537" t="s">
        <v>709</v>
      </c>
      <c r="H537">
        <v>864</v>
      </c>
      <c r="I537" t="s">
        <v>62</v>
      </c>
      <c r="J537" t="s">
        <v>52</v>
      </c>
      <c r="K537" t="s">
        <v>79</v>
      </c>
      <c r="L537" t="s">
        <v>44</v>
      </c>
      <c r="M537" t="s">
        <v>54</v>
      </c>
      <c r="N537">
        <v>2</v>
      </c>
      <c r="O537">
        <v>-2</v>
      </c>
      <c r="P537">
        <v>0</v>
      </c>
      <c r="Q537">
        <v>45</v>
      </c>
      <c r="R537">
        <v>0</v>
      </c>
      <c r="T537">
        <v>0</v>
      </c>
      <c r="U537">
        <v>1</v>
      </c>
      <c r="V537">
        <v>930</v>
      </c>
      <c r="W537">
        <v>9</v>
      </c>
      <c r="X537" t="s">
        <v>77</v>
      </c>
      <c r="Y537">
        <v>1</v>
      </c>
      <c r="Z537">
        <v>4</v>
      </c>
      <c r="AA537">
        <v>74</v>
      </c>
      <c r="AB537">
        <v>3</v>
      </c>
      <c r="AC537">
        <v>3</v>
      </c>
      <c r="AD537">
        <v>2</v>
      </c>
      <c r="AE537">
        <v>10761</v>
      </c>
      <c r="AF537">
        <v>19239</v>
      </c>
      <c r="AG537">
        <v>4</v>
      </c>
      <c r="AH537">
        <v>12</v>
      </c>
      <c r="AI537">
        <v>3</v>
      </c>
      <c r="AJ537">
        <v>3</v>
      </c>
      <c r="AK537">
        <v>80</v>
      </c>
      <c r="AL537">
        <v>1</v>
      </c>
      <c r="AM537">
        <v>18</v>
      </c>
      <c r="AN537">
        <v>3</v>
      </c>
      <c r="AO537">
        <v>5</v>
      </c>
      <c r="AP537">
        <v>4</v>
      </c>
      <c r="AQ537">
        <v>0</v>
      </c>
      <c r="AR537">
        <v>2</v>
      </c>
    </row>
    <row r="538" spans="1:44" x14ac:dyDescent="0.3">
      <c r="A538" t="s">
        <v>56</v>
      </c>
      <c r="B538" t="s">
        <v>45</v>
      </c>
      <c r="C538" t="s">
        <v>69</v>
      </c>
      <c r="D538" t="s">
        <v>59</v>
      </c>
      <c r="E538" t="s">
        <v>48</v>
      </c>
      <c r="F538" t="s">
        <v>72</v>
      </c>
      <c r="G538" t="s">
        <v>703</v>
      </c>
      <c r="H538">
        <v>855</v>
      </c>
      <c r="I538" t="s">
        <v>62</v>
      </c>
      <c r="J538" t="s">
        <v>52</v>
      </c>
      <c r="K538" t="s">
        <v>79</v>
      </c>
      <c r="L538" t="s">
        <v>56</v>
      </c>
      <c r="M538" t="s">
        <v>54</v>
      </c>
      <c r="N538">
        <v>5</v>
      </c>
      <c r="O538">
        <v>-2</v>
      </c>
      <c r="P538">
        <v>0</v>
      </c>
      <c r="Q538">
        <v>33</v>
      </c>
      <c r="R538">
        <v>0</v>
      </c>
      <c r="T538">
        <v>0</v>
      </c>
      <c r="U538">
        <v>1</v>
      </c>
      <c r="V538">
        <v>586</v>
      </c>
      <c r="W538">
        <v>1</v>
      </c>
      <c r="X538" t="s">
        <v>77</v>
      </c>
      <c r="Y538">
        <v>1</v>
      </c>
      <c r="Z538">
        <v>1</v>
      </c>
      <c r="AA538">
        <v>48</v>
      </c>
      <c r="AB538">
        <v>4</v>
      </c>
      <c r="AC538">
        <v>2</v>
      </c>
      <c r="AD538">
        <v>3</v>
      </c>
      <c r="AE538">
        <v>4037</v>
      </c>
      <c r="AF538">
        <v>21816</v>
      </c>
      <c r="AG538">
        <v>1</v>
      </c>
      <c r="AH538">
        <v>22</v>
      </c>
      <c r="AI538">
        <v>4</v>
      </c>
      <c r="AJ538">
        <v>1</v>
      </c>
      <c r="AK538">
        <v>80</v>
      </c>
      <c r="AL538">
        <v>1</v>
      </c>
      <c r="AM538">
        <v>9</v>
      </c>
      <c r="AN538">
        <v>3</v>
      </c>
      <c r="AO538">
        <v>9</v>
      </c>
      <c r="AP538">
        <v>8</v>
      </c>
      <c r="AQ538">
        <v>0</v>
      </c>
      <c r="AR538">
        <v>8</v>
      </c>
    </row>
    <row r="539" spans="1:44" x14ac:dyDescent="0.3">
      <c r="A539" t="s">
        <v>56</v>
      </c>
      <c r="B539" t="s">
        <v>45</v>
      </c>
      <c r="C539" t="s">
        <v>46</v>
      </c>
      <c r="D539" t="s">
        <v>59</v>
      </c>
      <c r="E539" t="s">
        <v>60</v>
      </c>
      <c r="F539" t="s">
        <v>72</v>
      </c>
      <c r="G539" t="s">
        <v>701</v>
      </c>
      <c r="H539">
        <v>852</v>
      </c>
      <c r="I539" t="s">
        <v>62</v>
      </c>
      <c r="J539" t="s">
        <v>83</v>
      </c>
      <c r="K539" t="s">
        <v>53</v>
      </c>
      <c r="L539" t="s">
        <v>56</v>
      </c>
      <c r="M539" t="s">
        <v>54</v>
      </c>
      <c r="N539">
        <v>2</v>
      </c>
      <c r="O539">
        <v>-2</v>
      </c>
      <c r="P539">
        <v>0</v>
      </c>
      <c r="Q539">
        <v>44</v>
      </c>
      <c r="R539">
        <v>0</v>
      </c>
      <c r="T539">
        <v>0</v>
      </c>
      <c r="U539">
        <v>1</v>
      </c>
      <c r="V539">
        <v>625</v>
      </c>
      <c r="W539">
        <v>4</v>
      </c>
      <c r="X539" t="s">
        <v>77</v>
      </c>
      <c r="Y539">
        <v>1</v>
      </c>
      <c r="Z539">
        <v>4</v>
      </c>
      <c r="AA539">
        <v>50</v>
      </c>
      <c r="AB539">
        <v>3</v>
      </c>
      <c r="AC539">
        <v>2</v>
      </c>
      <c r="AD539">
        <v>3</v>
      </c>
      <c r="AE539">
        <v>5933</v>
      </c>
      <c r="AF539">
        <v>5197</v>
      </c>
      <c r="AG539">
        <v>9</v>
      </c>
      <c r="AH539">
        <v>12</v>
      </c>
      <c r="AI539">
        <v>3</v>
      </c>
      <c r="AJ539">
        <v>4</v>
      </c>
      <c r="AK539">
        <v>80</v>
      </c>
      <c r="AL539">
        <v>0</v>
      </c>
      <c r="AM539">
        <v>10</v>
      </c>
      <c r="AN539">
        <v>2</v>
      </c>
      <c r="AO539">
        <v>5</v>
      </c>
      <c r="AP539">
        <v>2</v>
      </c>
      <c r="AQ539">
        <v>2</v>
      </c>
      <c r="AR539">
        <v>3</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91</v>
      </c>
      <c r="C541" t="s">
        <v>69</v>
      </c>
      <c r="D541" t="s">
        <v>59</v>
      </c>
      <c r="E541" t="s">
        <v>60</v>
      </c>
      <c r="F541" t="s">
        <v>72</v>
      </c>
      <c r="G541" t="s">
        <v>699</v>
      </c>
      <c r="H541">
        <v>850</v>
      </c>
      <c r="I541" t="s">
        <v>62</v>
      </c>
      <c r="J541" t="s">
        <v>63</v>
      </c>
      <c r="K541" t="s">
        <v>64</v>
      </c>
      <c r="L541" t="s">
        <v>56</v>
      </c>
      <c r="M541" t="s">
        <v>54</v>
      </c>
      <c r="N541">
        <v>6</v>
      </c>
      <c r="O541">
        <v>-2</v>
      </c>
      <c r="P541">
        <v>0</v>
      </c>
      <c r="Q541">
        <v>27</v>
      </c>
      <c r="R541">
        <v>0</v>
      </c>
      <c r="T541">
        <v>0</v>
      </c>
      <c r="U541">
        <v>1</v>
      </c>
      <c r="V541">
        <v>443</v>
      </c>
      <c r="W541">
        <v>3</v>
      </c>
      <c r="X541" t="s">
        <v>77</v>
      </c>
      <c r="Y541">
        <v>1</v>
      </c>
      <c r="Z541">
        <v>4</v>
      </c>
      <c r="AA541">
        <v>50</v>
      </c>
      <c r="AB541">
        <v>3</v>
      </c>
      <c r="AC541">
        <v>1</v>
      </c>
      <c r="AD541">
        <v>4</v>
      </c>
      <c r="AE541">
        <v>1706</v>
      </c>
      <c r="AF541">
        <v>16571</v>
      </c>
      <c r="AG541">
        <v>1</v>
      </c>
      <c r="AH541">
        <v>11</v>
      </c>
      <c r="AI541">
        <v>3</v>
      </c>
      <c r="AJ541">
        <v>3</v>
      </c>
      <c r="AK541">
        <v>80</v>
      </c>
      <c r="AL541">
        <v>3</v>
      </c>
      <c r="AM541">
        <v>0</v>
      </c>
      <c r="AN541">
        <v>2</v>
      </c>
      <c r="AO541">
        <v>0</v>
      </c>
      <c r="AP541">
        <v>0</v>
      </c>
      <c r="AQ541">
        <v>0</v>
      </c>
      <c r="AR541">
        <v>0</v>
      </c>
    </row>
    <row r="542" spans="1:44" x14ac:dyDescent="0.3">
      <c r="A542" t="s">
        <v>56</v>
      </c>
      <c r="B542" t="s">
        <v>45</v>
      </c>
      <c r="C542" t="s">
        <v>46</v>
      </c>
      <c r="D542" t="s">
        <v>59</v>
      </c>
      <c r="E542" t="s">
        <v>60</v>
      </c>
      <c r="F542" t="s">
        <v>66</v>
      </c>
      <c r="G542" t="s">
        <v>695</v>
      </c>
      <c r="H542">
        <v>845</v>
      </c>
      <c r="I542" t="s">
        <v>62</v>
      </c>
      <c r="J542" t="s">
        <v>81</v>
      </c>
      <c r="K542" t="s">
        <v>53</v>
      </c>
      <c r="L542" t="s">
        <v>56</v>
      </c>
      <c r="M542" t="s">
        <v>54</v>
      </c>
      <c r="N542">
        <v>3</v>
      </c>
      <c r="O542">
        <v>-2</v>
      </c>
      <c r="P542">
        <v>0</v>
      </c>
      <c r="Q542">
        <v>35</v>
      </c>
      <c r="R542">
        <v>0</v>
      </c>
      <c r="T542">
        <v>0</v>
      </c>
      <c r="U542">
        <v>1</v>
      </c>
      <c r="V542">
        <v>950</v>
      </c>
      <c r="W542">
        <v>7</v>
      </c>
      <c r="X542" t="s">
        <v>77</v>
      </c>
      <c r="Y542">
        <v>1</v>
      </c>
      <c r="Z542">
        <v>3</v>
      </c>
      <c r="AA542">
        <v>59</v>
      </c>
      <c r="AB542">
        <v>3</v>
      </c>
      <c r="AC542">
        <v>3</v>
      </c>
      <c r="AD542">
        <v>3</v>
      </c>
      <c r="AE542">
        <v>10221</v>
      </c>
      <c r="AF542">
        <v>18869</v>
      </c>
      <c r="AG542">
        <v>3</v>
      </c>
      <c r="AH542">
        <v>21</v>
      </c>
      <c r="AI542">
        <v>4</v>
      </c>
      <c r="AJ542">
        <v>2</v>
      </c>
      <c r="AK542">
        <v>80</v>
      </c>
      <c r="AL542">
        <v>0</v>
      </c>
      <c r="AM542">
        <v>17</v>
      </c>
      <c r="AN542">
        <v>4</v>
      </c>
      <c r="AO542">
        <v>8</v>
      </c>
      <c r="AP542">
        <v>5</v>
      </c>
      <c r="AQ542">
        <v>1</v>
      </c>
      <c r="AR542">
        <v>6</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44</v>
      </c>
      <c r="B547" t="s">
        <v>45</v>
      </c>
      <c r="C547" t="s">
        <v>58</v>
      </c>
      <c r="D547" t="s">
        <v>47</v>
      </c>
      <c r="E547" t="s">
        <v>48</v>
      </c>
      <c r="F547" t="s">
        <v>106</v>
      </c>
      <c r="G547" t="s">
        <v>691</v>
      </c>
      <c r="H547">
        <v>840</v>
      </c>
      <c r="I547" t="s">
        <v>51</v>
      </c>
      <c r="J547" t="s">
        <v>52</v>
      </c>
      <c r="K547" t="s">
        <v>64</v>
      </c>
      <c r="L547" t="s">
        <v>56</v>
      </c>
      <c r="M547" t="s">
        <v>54</v>
      </c>
      <c r="N547">
        <v>3</v>
      </c>
      <c r="O547">
        <v>-2</v>
      </c>
      <c r="P547">
        <v>0</v>
      </c>
      <c r="Q547">
        <v>49</v>
      </c>
      <c r="R547">
        <v>1</v>
      </c>
      <c r="S547">
        <v>1</v>
      </c>
      <c r="T547">
        <v>1</v>
      </c>
      <c r="U547">
        <v>0</v>
      </c>
      <c r="V547">
        <v>1184</v>
      </c>
      <c r="W547">
        <v>11</v>
      </c>
      <c r="X547" t="s">
        <v>77</v>
      </c>
      <c r="Y547">
        <v>1</v>
      </c>
      <c r="Z547">
        <v>3</v>
      </c>
      <c r="AA547">
        <v>43</v>
      </c>
      <c r="AB547">
        <v>3</v>
      </c>
      <c r="AC547">
        <v>3</v>
      </c>
      <c r="AD547">
        <v>2</v>
      </c>
      <c r="AE547">
        <v>7654</v>
      </c>
      <c r="AF547">
        <v>5860</v>
      </c>
      <c r="AG547">
        <v>1</v>
      </c>
      <c r="AH547">
        <v>18</v>
      </c>
      <c r="AI547">
        <v>3</v>
      </c>
      <c r="AJ547">
        <v>1</v>
      </c>
      <c r="AK547">
        <v>80</v>
      </c>
      <c r="AL547">
        <v>2</v>
      </c>
      <c r="AM547">
        <v>9</v>
      </c>
      <c r="AN547">
        <v>4</v>
      </c>
      <c r="AO547">
        <v>9</v>
      </c>
      <c r="AP547">
        <v>8</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57</v>
      </c>
      <c r="C551" t="s">
        <v>46</v>
      </c>
      <c r="D551" t="s">
        <v>59</v>
      </c>
      <c r="E551" t="s">
        <v>60</v>
      </c>
      <c r="F551" t="s">
        <v>49</v>
      </c>
      <c r="G551" t="s">
        <v>689</v>
      </c>
      <c r="H551">
        <v>837</v>
      </c>
      <c r="I551" t="s">
        <v>62</v>
      </c>
      <c r="J551" t="s">
        <v>83</v>
      </c>
      <c r="K551" t="s">
        <v>79</v>
      </c>
      <c r="L551" t="s">
        <v>56</v>
      </c>
      <c r="M551" t="s">
        <v>54</v>
      </c>
      <c r="N551">
        <v>3</v>
      </c>
      <c r="O551">
        <v>-2</v>
      </c>
      <c r="P551">
        <v>0</v>
      </c>
      <c r="Q551">
        <v>38</v>
      </c>
      <c r="R551">
        <v>0</v>
      </c>
      <c r="T551">
        <v>0</v>
      </c>
      <c r="U551">
        <v>1</v>
      </c>
      <c r="V551">
        <v>471</v>
      </c>
      <c r="W551">
        <v>12</v>
      </c>
      <c r="X551" t="s">
        <v>77</v>
      </c>
      <c r="Y551">
        <v>1</v>
      </c>
      <c r="Z551">
        <v>1</v>
      </c>
      <c r="AA551">
        <v>45</v>
      </c>
      <c r="AB551">
        <v>2</v>
      </c>
      <c r="AC551">
        <v>2</v>
      </c>
      <c r="AD551">
        <v>1</v>
      </c>
      <c r="AE551">
        <v>6288</v>
      </c>
      <c r="AF551">
        <v>4284</v>
      </c>
      <c r="AG551">
        <v>2</v>
      </c>
      <c r="AH551">
        <v>15</v>
      </c>
      <c r="AI551">
        <v>3</v>
      </c>
      <c r="AJ551">
        <v>3</v>
      </c>
      <c r="AK551">
        <v>80</v>
      </c>
      <c r="AL551">
        <v>1</v>
      </c>
      <c r="AM551">
        <v>13</v>
      </c>
      <c r="AN551">
        <v>2</v>
      </c>
      <c r="AO551">
        <v>4</v>
      </c>
      <c r="AP551">
        <v>3</v>
      </c>
      <c r="AQ551">
        <v>1</v>
      </c>
      <c r="AR551">
        <v>2</v>
      </c>
    </row>
    <row r="552" spans="1:44" x14ac:dyDescent="0.3">
      <c r="A552" t="s">
        <v>56</v>
      </c>
      <c r="B552" t="s">
        <v>45</v>
      </c>
      <c r="C552" t="s">
        <v>46</v>
      </c>
      <c r="D552" t="s">
        <v>59</v>
      </c>
      <c r="E552" t="s">
        <v>60</v>
      </c>
      <c r="F552" t="s">
        <v>49</v>
      </c>
      <c r="G552" t="s">
        <v>688</v>
      </c>
      <c r="H552">
        <v>836</v>
      </c>
      <c r="I552" t="s">
        <v>62</v>
      </c>
      <c r="J552" t="s">
        <v>81</v>
      </c>
      <c r="K552" t="s">
        <v>64</v>
      </c>
      <c r="L552" t="s">
        <v>56</v>
      </c>
      <c r="M552" t="s">
        <v>54</v>
      </c>
      <c r="N552">
        <v>3</v>
      </c>
      <c r="O552">
        <v>-2</v>
      </c>
      <c r="P552">
        <v>0</v>
      </c>
      <c r="Q552">
        <v>42</v>
      </c>
      <c r="R552">
        <v>0</v>
      </c>
      <c r="T552">
        <v>0</v>
      </c>
      <c r="U552">
        <v>1</v>
      </c>
      <c r="V552">
        <v>933</v>
      </c>
      <c r="W552">
        <v>29</v>
      </c>
      <c r="X552" t="s">
        <v>77</v>
      </c>
      <c r="Y552">
        <v>1</v>
      </c>
      <c r="Z552">
        <v>2</v>
      </c>
      <c r="AA552">
        <v>98</v>
      </c>
      <c r="AB552">
        <v>3</v>
      </c>
      <c r="AC552">
        <v>2</v>
      </c>
      <c r="AD552">
        <v>1</v>
      </c>
      <c r="AE552">
        <v>4434</v>
      </c>
      <c r="AF552">
        <v>11806</v>
      </c>
      <c r="AG552">
        <v>1</v>
      </c>
      <c r="AH552">
        <v>13</v>
      </c>
      <c r="AI552">
        <v>3</v>
      </c>
      <c r="AJ552">
        <v>4</v>
      </c>
      <c r="AK552">
        <v>80</v>
      </c>
      <c r="AL552">
        <v>1</v>
      </c>
      <c r="AM552">
        <v>10</v>
      </c>
      <c r="AN552">
        <v>2</v>
      </c>
      <c r="AO552">
        <v>9</v>
      </c>
      <c r="AP552">
        <v>8</v>
      </c>
      <c r="AQ552">
        <v>7</v>
      </c>
      <c r="AR552">
        <v>8</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58</v>
      </c>
      <c r="D555" t="s">
        <v>59</v>
      </c>
      <c r="E555" t="s">
        <v>60</v>
      </c>
      <c r="F555" t="s">
        <v>49</v>
      </c>
      <c r="G555" t="s">
        <v>687</v>
      </c>
      <c r="H555">
        <v>834</v>
      </c>
      <c r="I555" t="s">
        <v>51</v>
      </c>
      <c r="J555" t="s">
        <v>63</v>
      </c>
      <c r="K555" t="s">
        <v>53</v>
      </c>
      <c r="L555" t="s">
        <v>56</v>
      </c>
      <c r="M555" t="s">
        <v>54</v>
      </c>
      <c r="N555">
        <v>3</v>
      </c>
      <c r="O555">
        <v>-2</v>
      </c>
      <c r="P555">
        <v>0</v>
      </c>
      <c r="Q555">
        <v>45</v>
      </c>
      <c r="R555">
        <v>0</v>
      </c>
      <c r="T555">
        <v>0</v>
      </c>
      <c r="U555">
        <v>1</v>
      </c>
      <c r="V555">
        <v>252</v>
      </c>
      <c r="W555">
        <v>2</v>
      </c>
      <c r="X555" t="s">
        <v>77</v>
      </c>
      <c r="Y555">
        <v>1</v>
      </c>
      <c r="Z555">
        <v>2</v>
      </c>
      <c r="AA555">
        <v>95</v>
      </c>
      <c r="AB555">
        <v>2</v>
      </c>
      <c r="AC555">
        <v>1</v>
      </c>
      <c r="AD555">
        <v>1</v>
      </c>
      <c r="AE555">
        <v>2274</v>
      </c>
      <c r="AF555">
        <v>6153</v>
      </c>
      <c r="AG555">
        <v>1</v>
      </c>
      <c r="AH555">
        <v>14</v>
      </c>
      <c r="AI555">
        <v>3</v>
      </c>
      <c r="AJ555">
        <v>4</v>
      </c>
      <c r="AK555">
        <v>80</v>
      </c>
      <c r="AL555">
        <v>0</v>
      </c>
      <c r="AM555">
        <v>1</v>
      </c>
      <c r="AN555">
        <v>3</v>
      </c>
      <c r="AO555">
        <v>1</v>
      </c>
      <c r="AP555">
        <v>0</v>
      </c>
      <c r="AQ555">
        <v>0</v>
      </c>
      <c r="AR555">
        <v>0</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45</v>
      </c>
      <c r="C559" t="s">
        <v>69</v>
      </c>
      <c r="D559" t="s">
        <v>59</v>
      </c>
      <c r="E559" t="s">
        <v>60</v>
      </c>
      <c r="F559" t="s">
        <v>72</v>
      </c>
      <c r="G559" t="s">
        <v>686</v>
      </c>
      <c r="H559">
        <v>833</v>
      </c>
      <c r="I559" t="s">
        <v>51</v>
      </c>
      <c r="J559" t="s">
        <v>81</v>
      </c>
      <c r="K559" t="s">
        <v>53</v>
      </c>
      <c r="L559" t="s">
        <v>44</v>
      </c>
      <c r="M559" t="s">
        <v>54</v>
      </c>
      <c r="N559">
        <v>4</v>
      </c>
      <c r="O559">
        <v>-2</v>
      </c>
      <c r="P559">
        <v>0</v>
      </c>
      <c r="Q559">
        <v>30</v>
      </c>
      <c r="R559">
        <v>0</v>
      </c>
      <c r="T559">
        <v>0</v>
      </c>
      <c r="U559">
        <v>1</v>
      </c>
      <c r="V559">
        <v>946</v>
      </c>
      <c r="W559">
        <v>2</v>
      </c>
      <c r="X559" t="s">
        <v>77</v>
      </c>
      <c r="Y559">
        <v>1</v>
      </c>
      <c r="Z559">
        <v>3</v>
      </c>
      <c r="AA559">
        <v>52</v>
      </c>
      <c r="AB559">
        <v>2</v>
      </c>
      <c r="AC559">
        <v>2</v>
      </c>
      <c r="AD559">
        <v>4</v>
      </c>
      <c r="AE559">
        <v>6877</v>
      </c>
      <c r="AF559">
        <v>20234</v>
      </c>
      <c r="AG559">
        <v>5</v>
      </c>
      <c r="AH559">
        <v>24</v>
      </c>
      <c r="AI559">
        <v>4</v>
      </c>
      <c r="AJ559">
        <v>2</v>
      </c>
      <c r="AK559">
        <v>80</v>
      </c>
      <c r="AL559">
        <v>0</v>
      </c>
      <c r="AM559">
        <v>12</v>
      </c>
      <c r="AN559">
        <v>2</v>
      </c>
      <c r="AO559">
        <v>0</v>
      </c>
      <c r="AP559">
        <v>0</v>
      </c>
      <c r="AQ559">
        <v>0</v>
      </c>
      <c r="AR559">
        <v>0</v>
      </c>
    </row>
    <row r="560" spans="1:44" x14ac:dyDescent="0.3">
      <c r="A560" t="s">
        <v>56</v>
      </c>
      <c r="B560" t="s">
        <v>45</v>
      </c>
      <c r="C560" t="s">
        <v>69</v>
      </c>
      <c r="D560" t="s">
        <v>59</v>
      </c>
      <c r="E560" t="s">
        <v>60</v>
      </c>
      <c r="F560" t="s">
        <v>49</v>
      </c>
      <c r="G560" t="s">
        <v>684</v>
      </c>
      <c r="H560">
        <v>830</v>
      </c>
      <c r="I560" t="s">
        <v>51</v>
      </c>
      <c r="J560" t="s">
        <v>81</v>
      </c>
      <c r="K560" t="s">
        <v>64</v>
      </c>
      <c r="L560" t="s">
        <v>56</v>
      </c>
      <c r="M560" t="s">
        <v>54</v>
      </c>
      <c r="N560">
        <v>3</v>
      </c>
      <c r="O560">
        <v>-2</v>
      </c>
      <c r="P560">
        <v>0</v>
      </c>
      <c r="Q560">
        <v>32</v>
      </c>
      <c r="R560">
        <v>0</v>
      </c>
      <c r="T560">
        <v>0</v>
      </c>
      <c r="U560">
        <v>1</v>
      </c>
      <c r="V560">
        <v>859</v>
      </c>
      <c r="W560">
        <v>4</v>
      </c>
      <c r="X560" t="s">
        <v>77</v>
      </c>
      <c r="Y560">
        <v>1</v>
      </c>
      <c r="Z560">
        <v>3</v>
      </c>
      <c r="AA560">
        <v>98</v>
      </c>
      <c r="AB560">
        <v>2</v>
      </c>
      <c r="AC560">
        <v>2</v>
      </c>
      <c r="AD560">
        <v>1</v>
      </c>
      <c r="AE560">
        <v>6162</v>
      </c>
      <c r="AF560">
        <v>19124</v>
      </c>
      <c r="AG560">
        <v>1</v>
      </c>
      <c r="AH560">
        <v>12</v>
      </c>
      <c r="AI560">
        <v>3</v>
      </c>
      <c r="AJ560">
        <v>3</v>
      </c>
      <c r="AK560">
        <v>80</v>
      </c>
      <c r="AL560">
        <v>1</v>
      </c>
      <c r="AM560">
        <v>14</v>
      </c>
      <c r="AN560">
        <v>3</v>
      </c>
      <c r="AO560">
        <v>14</v>
      </c>
      <c r="AP560">
        <v>13</v>
      </c>
      <c r="AQ560">
        <v>6</v>
      </c>
      <c r="AR560">
        <v>8</v>
      </c>
    </row>
    <row r="561" spans="1:44" x14ac:dyDescent="0.3">
      <c r="A561" t="s">
        <v>56</v>
      </c>
      <c r="B561" t="s">
        <v>45</v>
      </c>
      <c r="C561" t="s">
        <v>46</v>
      </c>
      <c r="D561" t="s">
        <v>59</v>
      </c>
      <c r="E561" t="s">
        <v>161</v>
      </c>
      <c r="F561" t="s">
        <v>163</v>
      </c>
      <c r="G561" t="s">
        <v>683</v>
      </c>
      <c r="H561">
        <v>829</v>
      </c>
      <c r="I561" t="s">
        <v>62</v>
      </c>
      <c r="J561" t="s">
        <v>163</v>
      </c>
      <c r="K561" t="s">
        <v>64</v>
      </c>
      <c r="L561" t="s">
        <v>56</v>
      </c>
      <c r="M561" t="s">
        <v>54</v>
      </c>
      <c r="N561">
        <v>2</v>
      </c>
      <c r="O561">
        <v>-2</v>
      </c>
      <c r="P561">
        <v>0</v>
      </c>
      <c r="Q561">
        <v>36</v>
      </c>
      <c r="R561">
        <v>0</v>
      </c>
      <c r="T561">
        <v>0</v>
      </c>
      <c r="U561">
        <v>1</v>
      </c>
      <c r="V561">
        <v>1041</v>
      </c>
      <c r="W561">
        <v>13</v>
      </c>
      <c r="X561" t="s">
        <v>77</v>
      </c>
      <c r="Y561">
        <v>1</v>
      </c>
      <c r="Z561">
        <v>3</v>
      </c>
      <c r="AA561">
        <v>36</v>
      </c>
      <c r="AB561">
        <v>3</v>
      </c>
      <c r="AC561">
        <v>1</v>
      </c>
      <c r="AD561">
        <v>3</v>
      </c>
      <c r="AE561">
        <v>2143</v>
      </c>
      <c r="AF561">
        <v>25527</v>
      </c>
      <c r="AG561">
        <v>4</v>
      </c>
      <c r="AH561">
        <v>13</v>
      </c>
      <c r="AI561">
        <v>3</v>
      </c>
      <c r="AJ561">
        <v>2</v>
      </c>
      <c r="AK561">
        <v>80</v>
      </c>
      <c r="AL561">
        <v>1</v>
      </c>
      <c r="AM561">
        <v>8</v>
      </c>
      <c r="AN561">
        <v>3</v>
      </c>
      <c r="AO561">
        <v>5</v>
      </c>
      <c r="AP561">
        <v>2</v>
      </c>
      <c r="AQ561">
        <v>0</v>
      </c>
      <c r="AR561">
        <v>4</v>
      </c>
    </row>
    <row r="562" spans="1:44" x14ac:dyDescent="0.3">
      <c r="A562" t="s">
        <v>56</v>
      </c>
      <c r="B562" t="s">
        <v>45</v>
      </c>
      <c r="C562" t="s">
        <v>46</v>
      </c>
      <c r="D562" t="s">
        <v>59</v>
      </c>
      <c r="E562" t="s">
        <v>60</v>
      </c>
      <c r="F562" t="s">
        <v>66</v>
      </c>
      <c r="G562" t="s">
        <v>677</v>
      </c>
      <c r="H562">
        <v>823</v>
      </c>
      <c r="I562" t="s">
        <v>51</v>
      </c>
      <c r="J562" t="s">
        <v>81</v>
      </c>
      <c r="K562" t="s">
        <v>64</v>
      </c>
      <c r="L562" t="s">
        <v>56</v>
      </c>
      <c r="M562" t="s">
        <v>54</v>
      </c>
      <c r="N562">
        <v>2</v>
      </c>
      <c r="O562">
        <v>-2</v>
      </c>
      <c r="P562">
        <v>0</v>
      </c>
      <c r="Q562">
        <v>36</v>
      </c>
      <c r="R562">
        <v>0</v>
      </c>
      <c r="T562">
        <v>0</v>
      </c>
      <c r="U562">
        <v>1</v>
      </c>
      <c r="V562">
        <v>676</v>
      </c>
      <c r="W562">
        <v>1</v>
      </c>
      <c r="X562" t="s">
        <v>77</v>
      </c>
      <c r="Y562">
        <v>1</v>
      </c>
      <c r="Z562">
        <v>3</v>
      </c>
      <c r="AA562">
        <v>35</v>
      </c>
      <c r="AB562">
        <v>3</v>
      </c>
      <c r="AC562">
        <v>2</v>
      </c>
      <c r="AD562">
        <v>3</v>
      </c>
      <c r="AE562">
        <v>5228</v>
      </c>
      <c r="AF562">
        <v>23361</v>
      </c>
      <c r="AG562">
        <v>0</v>
      </c>
      <c r="AH562">
        <v>15</v>
      </c>
      <c r="AI562">
        <v>3</v>
      </c>
      <c r="AJ562">
        <v>1</v>
      </c>
      <c r="AK562">
        <v>80</v>
      </c>
      <c r="AL562">
        <v>1</v>
      </c>
      <c r="AM562">
        <v>10</v>
      </c>
      <c r="AN562">
        <v>3</v>
      </c>
      <c r="AO562">
        <v>9</v>
      </c>
      <c r="AP562">
        <v>7</v>
      </c>
      <c r="AQ562">
        <v>0</v>
      </c>
      <c r="AR562">
        <v>5</v>
      </c>
    </row>
    <row r="563" spans="1:44" x14ac:dyDescent="0.3">
      <c r="A563" t="s">
        <v>44</v>
      </c>
      <c r="B563" t="s">
        <v>45</v>
      </c>
      <c r="C563" t="s">
        <v>69</v>
      </c>
      <c r="D563" t="s">
        <v>47</v>
      </c>
      <c r="E563" t="s">
        <v>48</v>
      </c>
      <c r="F563" t="s">
        <v>106</v>
      </c>
      <c r="G563" t="s">
        <v>675</v>
      </c>
      <c r="H563">
        <v>819</v>
      </c>
      <c r="I563" t="s">
        <v>51</v>
      </c>
      <c r="J563" t="s">
        <v>52</v>
      </c>
      <c r="K563" t="s">
        <v>53</v>
      </c>
      <c r="L563" t="s">
        <v>56</v>
      </c>
      <c r="M563" t="s">
        <v>54</v>
      </c>
      <c r="N563">
        <v>3</v>
      </c>
      <c r="O563">
        <v>-2</v>
      </c>
      <c r="P563">
        <v>0</v>
      </c>
      <c r="Q563">
        <v>33</v>
      </c>
      <c r="R563">
        <v>1</v>
      </c>
      <c r="S563">
        <v>1</v>
      </c>
      <c r="T563">
        <v>1</v>
      </c>
      <c r="U563">
        <v>0</v>
      </c>
      <c r="V563">
        <v>118</v>
      </c>
      <c r="W563">
        <v>16</v>
      </c>
      <c r="X563" t="s">
        <v>77</v>
      </c>
      <c r="Y563">
        <v>1</v>
      </c>
      <c r="Z563">
        <v>1</v>
      </c>
      <c r="AA563">
        <v>69</v>
      </c>
      <c r="AB563">
        <v>3</v>
      </c>
      <c r="AC563">
        <v>2</v>
      </c>
      <c r="AD563">
        <v>2</v>
      </c>
      <c r="AE563">
        <v>5324</v>
      </c>
      <c r="AF563">
        <v>26507</v>
      </c>
      <c r="AG563">
        <v>5</v>
      </c>
      <c r="AH563">
        <v>15</v>
      </c>
      <c r="AI563">
        <v>3</v>
      </c>
      <c r="AJ563">
        <v>3</v>
      </c>
      <c r="AK563">
        <v>80</v>
      </c>
      <c r="AL563">
        <v>0</v>
      </c>
      <c r="AM563">
        <v>6</v>
      </c>
      <c r="AN563">
        <v>3</v>
      </c>
      <c r="AO563">
        <v>3</v>
      </c>
      <c r="AP563">
        <v>2</v>
      </c>
      <c r="AQ563">
        <v>0</v>
      </c>
      <c r="AR563">
        <v>2</v>
      </c>
    </row>
    <row r="564" spans="1:44" x14ac:dyDescent="0.3">
      <c r="A564" t="s">
        <v>56</v>
      </c>
      <c r="B564" t="s">
        <v>45</v>
      </c>
      <c r="C564" t="s">
        <v>69</v>
      </c>
      <c r="D564" t="s">
        <v>59</v>
      </c>
      <c r="E564" t="s">
        <v>60</v>
      </c>
      <c r="F564" t="s">
        <v>72</v>
      </c>
      <c r="G564" t="s">
        <v>674</v>
      </c>
      <c r="H564">
        <v>817</v>
      </c>
      <c r="I564" t="s">
        <v>62</v>
      </c>
      <c r="J564" t="s">
        <v>101</v>
      </c>
      <c r="K564" t="s">
        <v>64</v>
      </c>
      <c r="L564" t="s">
        <v>56</v>
      </c>
      <c r="M564" t="s">
        <v>54</v>
      </c>
      <c r="N564">
        <v>3</v>
      </c>
      <c r="O564">
        <v>-2</v>
      </c>
      <c r="P564">
        <v>0</v>
      </c>
      <c r="Q564">
        <v>33</v>
      </c>
      <c r="R564">
        <v>0</v>
      </c>
      <c r="T564">
        <v>0</v>
      </c>
      <c r="U564">
        <v>1</v>
      </c>
      <c r="V564">
        <v>213</v>
      </c>
      <c r="W564">
        <v>7</v>
      </c>
      <c r="X564" t="s">
        <v>77</v>
      </c>
      <c r="Y564">
        <v>1</v>
      </c>
      <c r="Z564">
        <v>3</v>
      </c>
      <c r="AA564">
        <v>49</v>
      </c>
      <c r="AB564">
        <v>3</v>
      </c>
      <c r="AC564">
        <v>3</v>
      </c>
      <c r="AD564">
        <v>3</v>
      </c>
      <c r="AE564">
        <v>11691</v>
      </c>
      <c r="AF564">
        <v>25995</v>
      </c>
      <c r="AG564">
        <v>0</v>
      </c>
      <c r="AH564">
        <v>11</v>
      </c>
      <c r="AI564">
        <v>3</v>
      </c>
      <c r="AJ564">
        <v>4</v>
      </c>
      <c r="AK564">
        <v>80</v>
      </c>
      <c r="AL564">
        <v>0</v>
      </c>
      <c r="AM564">
        <v>14</v>
      </c>
      <c r="AN564">
        <v>4</v>
      </c>
      <c r="AO564">
        <v>13</v>
      </c>
      <c r="AP564">
        <v>9</v>
      </c>
      <c r="AQ564">
        <v>3</v>
      </c>
      <c r="AR564">
        <v>7</v>
      </c>
    </row>
    <row r="565" spans="1:44" x14ac:dyDescent="0.3">
      <c r="A565" t="s">
        <v>56</v>
      </c>
      <c r="B565" t="s">
        <v>45</v>
      </c>
      <c r="C565" t="s">
        <v>58</v>
      </c>
      <c r="D565" t="s">
        <v>59</v>
      </c>
      <c r="E565" t="s">
        <v>60</v>
      </c>
      <c r="F565" t="s">
        <v>72</v>
      </c>
      <c r="G565" t="s">
        <v>672</v>
      </c>
      <c r="H565">
        <v>815</v>
      </c>
      <c r="I565" t="s">
        <v>62</v>
      </c>
      <c r="J565" t="s">
        <v>101</v>
      </c>
      <c r="K565" t="s">
        <v>64</v>
      </c>
      <c r="L565" t="s">
        <v>56</v>
      </c>
      <c r="M565" t="s">
        <v>54</v>
      </c>
      <c r="N565">
        <v>3</v>
      </c>
      <c r="O565">
        <v>-2</v>
      </c>
      <c r="P565">
        <v>0</v>
      </c>
      <c r="Q565">
        <v>50</v>
      </c>
      <c r="R565">
        <v>0</v>
      </c>
      <c r="T565">
        <v>0</v>
      </c>
      <c r="U565">
        <v>1</v>
      </c>
      <c r="V565">
        <v>691</v>
      </c>
      <c r="W565">
        <v>2</v>
      </c>
      <c r="X565" t="s">
        <v>77</v>
      </c>
      <c r="Y565">
        <v>1</v>
      </c>
      <c r="Z565">
        <v>3</v>
      </c>
      <c r="AA565">
        <v>64</v>
      </c>
      <c r="AB565">
        <v>3</v>
      </c>
      <c r="AC565">
        <v>4</v>
      </c>
      <c r="AD565">
        <v>3</v>
      </c>
      <c r="AE565">
        <v>17639</v>
      </c>
      <c r="AF565">
        <v>6881</v>
      </c>
      <c r="AG565">
        <v>5</v>
      </c>
      <c r="AH565">
        <v>16</v>
      </c>
      <c r="AI565">
        <v>3</v>
      </c>
      <c r="AJ565">
        <v>4</v>
      </c>
      <c r="AK565">
        <v>80</v>
      </c>
      <c r="AL565">
        <v>0</v>
      </c>
      <c r="AM565">
        <v>30</v>
      </c>
      <c r="AN565">
        <v>3</v>
      </c>
      <c r="AO565">
        <v>4</v>
      </c>
      <c r="AP565">
        <v>3</v>
      </c>
      <c r="AQ565">
        <v>0</v>
      </c>
      <c r="AR565">
        <v>3</v>
      </c>
    </row>
    <row r="566" spans="1:44" x14ac:dyDescent="0.3">
      <c r="A566" t="s">
        <v>56</v>
      </c>
      <c r="B566" t="s">
        <v>91</v>
      </c>
      <c r="C566" t="s">
        <v>92</v>
      </c>
      <c r="D566" t="s">
        <v>59</v>
      </c>
      <c r="E566" t="s">
        <v>60</v>
      </c>
      <c r="F566" t="s">
        <v>49</v>
      </c>
      <c r="G566" t="s">
        <v>670</v>
      </c>
      <c r="H566">
        <v>812</v>
      </c>
      <c r="I566" t="s">
        <v>62</v>
      </c>
      <c r="J566" t="s">
        <v>68</v>
      </c>
      <c r="K566" t="s">
        <v>79</v>
      </c>
      <c r="L566" t="s">
        <v>56</v>
      </c>
      <c r="M566" t="s">
        <v>54</v>
      </c>
      <c r="N566">
        <v>4</v>
      </c>
      <c r="O566">
        <v>-2</v>
      </c>
      <c r="P566">
        <v>0</v>
      </c>
      <c r="Q566">
        <v>24</v>
      </c>
      <c r="R566">
        <v>0</v>
      </c>
      <c r="T566">
        <v>0</v>
      </c>
      <c r="U566">
        <v>1</v>
      </c>
      <c r="V566">
        <v>1092</v>
      </c>
      <c r="W566">
        <v>9</v>
      </c>
      <c r="X566" t="s">
        <v>77</v>
      </c>
      <c r="Y566">
        <v>1</v>
      </c>
      <c r="Z566">
        <v>3</v>
      </c>
      <c r="AA566">
        <v>60</v>
      </c>
      <c r="AB566">
        <v>2</v>
      </c>
      <c r="AC566">
        <v>1</v>
      </c>
      <c r="AD566">
        <v>1</v>
      </c>
      <c r="AE566">
        <v>2694</v>
      </c>
      <c r="AF566">
        <v>26551</v>
      </c>
      <c r="AG566">
        <v>1</v>
      </c>
      <c r="AH566">
        <v>11</v>
      </c>
      <c r="AI566">
        <v>3</v>
      </c>
      <c r="AJ566">
        <v>3</v>
      </c>
      <c r="AK566">
        <v>80</v>
      </c>
      <c r="AL566">
        <v>3</v>
      </c>
      <c r="AM566">
        <v>1</v>
      </c>
      <c r="AN566">
        <v>3</v>
      </c>
      <c r="AO566">
        <v>1</v>
      </c>
      <c r="AP566">
        <v>0</v>
      </c>
      <c r="AQ566">
        <v>0</v>
      </c>
      <c r="AR566">
        <v>0</v>
      </c>
    </row>
    <row r="567" spans="1:44" x14ac:dyDescent="0.3">
      <c r="A567" t="s">
        <v>44</v>
      </c>
      <c r="B567" t="s">
        <v>45</v>
      </c>
      <c r="C567" t="s">
        <v>92</v>
      </c>
      <c r="D567" t="s">
        <v>47</v>
      </c>
      <c r="E567" t="s">
        <v>60</v>
      </c>
      <c r="F567" t="s">
        <v>49</v>
      </c>
      <c r="G567" t="s">
        <v>669</v>
      </c>
      <c r="H567">
        <v>811</v>
      </c>
      <c r="I567" t="s">
        <v>62</v>
      </c>
      <c r="J567" t="s">
        <v>68</v>
      </c>
      <c r="K567" t="s">
        <v>64</v>
      </c>
      <c r="L567" t="s">
        <v>44</v>
      </c>
      <c r="M567" t="s">
        <v>54</v>
      </c>
      <c r="N567">
        <v>2</v>
      </c>
      <c r="O567">
        <v>-2</v>
      </c>
      <c r="P567">
        <v>0</v>
      </c>
      <c r="Q567">
        <v>23</v>
      </c>
      <c r="R567">
        <v>1</v>
      </c>
      <c r="S567">
        <v>1</v>
      </c>
      <c r="T567">
        <v>1</v>
      </c>
      <c r="U567">
        <v>0</v>
      </c>
      <c r="V567">
        <v>1243</v>
      </c>
      <c r="W567">
        <v>6</v>
      </c>
      <c r="X567" t="s">
        <v>77</v>
      </c>
      <c r="Y567">
        <v>1</v>
      </c>
      <c r="Z567">
        <v>3</v>
      </c>
      <c r="AA567">
        <v>63</v>
      </c>
      <c r="AB567">
        <v>4</v>
      </c>
      <c r="AC567">
        <v>1</v>
      </c>
      <c r="AD567">
        <v>1</v>
      </c>
      <c r="AE567">
        <v>1601</v>
      </c>
      <c r="AF567">
        <v>3445</v>
      </c>
      <c r="AG567">
        <v>1</v>
      </c>
      <c r="AH567">
        <v>21</v>
      </c>
      <c r="AI567">
        <v>4</v>
      </c>
      <c r="AJ567">
        <v>3</v>
      </c>
      <c r="AK567">
        <v>80</v>
      </c>
      <c r="AL567">
        <v>2</v>
      </c>
      <c r="AM567">
        <v>1</v>
      </c>
      <c r="AN567">
        <v>3</v>
      </c>
      <c r="AO567">
        <v>0</v>
      </c>
      <c r="AP567">
        <v>0</v>
      </c>
      <c r="AQ567">
        <v>0</v>
      </c>
      <c r="AR567">
        <v>0</v>
      </c>
    </row>
    <row r="568" spans="1:44" x14ac:dyDescent="0.3">
      <c r="A568" t="s">
        <v>56</v>
      </c>
      <c r="B568" t="s">
        <v>57</v>
      </c>
      <c r="C568" t="s">
        <v>46</v>
      </c>
      <c r="D568" t="s">
        <v>59</v>
      </c>
      <c r="E568" t="s">
        <v>60</v>
      </c>
      <c r="F568" t="s">
        <v>49</v>
      </c>
      <c r="G568" t="s">
        <v>668</v>
      </c>
      <c r="H568">
        <v>809</v>
      </c>
      <c r="I568" t="s">
        <v>62</v>
      </c>
      <c r="J568" t="s">
        <v>95</v>
      </c>
      <c r="K568" t="s">
        <v>79</v>
      </c>
      <c r="L568" t="s">
        <v>56</v>
      </c>
      <c r="M568" t="s">
        <v>54</v>
      </c>
      <c r="N568">
        <v>4</v>
      </c>
      <c r="O568">
        <v>-2</v>
      </c>
      <c r="P568">
        <v>0</v>
      </c>
      <c r="Q568">
        <v>42</v>
      </c>
      <c r="R568">
        <v>0</v>
      </c>
      <c r="T568">
        <v>0</v>
      </c>
      <c r="U568">
        <v>1</v>
      </c>
      <c r="V568">
        <v>570</v>
      </c>
      <c r="W568">
        <v>8</v>
      </c>
      <c r="X568" t="s">
        <v>77</v>
      </c>
      <c r="Y568">
        <v>1</v>
      </c>
      <c r="Z568">
        <v>2</v>
      </c>
      <c r="AA568">
        <v>66</v>
      </c>
      <c r="AB568">
        <v>3</v>
      </c>
      <c r="AC568">
        <v>5</v>
      </c>
      <c r="AD568">
        <v>1</v>
      </c>
      <c r="AE568">
        <v>18430</v>
      </c>
      <c r="AF568">
        <v>16225</v>
      </c>
      <c r="AG568">
        <v>1</v>
      </c>
      <c r="AH568">
        <v>13</v>
      </c>
      <c r="AI568">
        <v>3</v>
      </c>
      <c r="AJ568">
        <v>2</v>
      </c>
      <c r="AK568">
        <v>80</v>
      </c>
      <c r="AL568">
        <v>1</v>
      </c>
      <c r="AM568">
        <v>24</v>
      </c>
      <c r="AN568">
        <v>2</v>
      </c>
      <c r="AO568">
        <v>24</v>
      </c>
      <c r="AP568">
        <v>7</v>
      </c>
      <c r="AQ568">
        <v>14</v>
      </c>
      <c r="AR568">
        <v>9</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45</v>
      </c>
      <c r="C571" t="s">
        <v>69</v>
      </c>
      <c r="D571" t="s">
        <v>59</v>
      </c>
      <c r="E571" t="s">
        <v>60</v>
      </c>
      <c r="F571" t="s">
        <v>49</v>
      </c>
      <c r="G571" t="s">
        <v>665</v>
      </c>
      <c r="H571">
        <v>806</v>
      </c>
      <c r="I571" t="s">
        <v>62</v>
      </c>
      <c r="J571" t="s">
        <v>68</v>
      </c>
      <c r="K571" t="s">
        <v>64</v>
      </c>
      <c r="L571" t="s">
        <v>56</v>
      </c>
      <c r="M571" t="s">
        <v>54</v>
      </c>
      <c r="N571">
        <v>2</v>
      </c>
      <c r="O571">
        <v>-2</v>
      </c>
      <c r="P571">
        <v>0</v>
      </c>
      <c r="Q571">
        <v>30</v>
      </c>
      <c r="R571">
        <v>0</v>
      </c>
      <c r="T571">
        <v>0</v>
      </c>
      <c r="U571">
        <v>1</v>
      </c>
      <c r="V571">
        <v>921</v>
      </c>
      <c r="W571">
        <v>1</v>
      </c>
      <c r="X571" t="s">
        <v>77</v>
      </c>
      <c r="Y571">
        <v>1</v>
      </c>
      <c r="Z571">
        <v>4</v>
      </c>
      <c r="AA571">
        <v>38</v>
      </c>
      <c r="AB571">
        <v>1</v>
      </c>
      <c r="AC571">
        <v>1</v>
      </c>
      <c r="AD571">
        <v>1</v>
      </c>
      <c r="AE571">
        <v>3833</v>
      </c>
      <c r="AF571">
        <v>24375</v>
      </c>
      <c r="AG571">
        <v>3</v>
      </c>
      <c r="AH571">
        <v>21</v>
      </c>
      <c r="AI571">
        <v>4</v>
      </c>
      <c r="AJ571">
        <v>3</v>
      </c>
      <c r="AK571">
        <v>80</v>
      </c>
      <c r="AL571">
        <v>2</v>
      </c>
      <c r="AM571">
        <v>7</v>
      </c>
      <c r="AN571">
        <v>3</v>
      </c>
      <c r="AO571">
        <v>2</v>
      </c>
      <c r="AP571">
        <v>2</v>
      </c>
      <c r="AQ571">
        <v>0</v>
      </c>
      <c r="AR571">
        <v>2</v>
      </c>
    </row>
    <row r="572" spans="1:44" x14ac:dyDescent="0.3">
      <c r="A572" t="s">
        <v>44</v>
      </c>
      <c r="B572" t="s">
        <v>45</v>
      </c>
      <c r="C572" t="s">
        <v>69</v>
      </c>
      <c r="D572" t="s">
        <v>47</v>
      </c>
      <c r="E572" t="s">
        <v>48</v>
      </c>
      <c r="F572" t="s">
        <v>113</v>
      </c>
      <c r="G572" t="s">
        <v>657</v>
      </c>
      <c r="H572">
        <v>796</v>
      </c>
      <c r="I572" t="s">
        <v>62</v>
      </c>
      <c r="J572" t="s">
        <v>52</v>
      </c>
      <c r="K572" t="s">
        <v>53</v>
      </c>
      <c r="L572" t="s">
        <v>56</v>
      </c>
      <c r="M572" t="s">
        <v>54</v>
      </c>
      <c r="N572">
        <v>2</v>
      </c>
      <c r="O572">
        <v>-2</v>
      </c>
      <c r="P572">
        <v>0</v>
      </c>
      <c r="Q572">
        <v>26</v>
      </c>
      <c r="R572">
        <v>1</v>
      </c>
      <c r="S572">
        <v>1</v>
      </c>
      <c r="T572">
        <v>1</v>
      </c>
      <c r="U572">
        <v>0</v>
      </c>
      <c r="V572">
        <v>1146</v>
      </c>
      <c r="W572">
        <v>8</v>
      </c>
      <c r="X572" t="s">
        <v>77</v>
      </c>
      <c r="Y572">
        <v>1</v>
      </c>
      <c r="Z572">
        <v>4</v>
      </c>
      <c r="AA572">
        <v>38</v>
      </c>
      <c r="AB572">
        <v>2</v>
      </c>
      <c r="AC572">
        <v>2</v>
      </c>
      <c r="AD572">
        <v>4</v>
      </c>
      <c r="AE572">
        <v>5326</v>
      </c>
      <c r="AF572">
        <v>3064</v>
      </c>
      <c r="AG572">
        <v>6</v>
      </c>
      <c r="AH572">
        <v>17</v>
      </c>
      <c r="AI572">
        <v>3</v>
      </c>
      <c r="AJ572">
        <v>3</v>
      </c>
      <c r="AK572">
        <v>80</v>
      </c>
      <c r="AL572">
        <v>0</v>
      </c>
      <c r="AM572">
        <v>6</v>
      </c>
      <c r="AN572">
        <v>2</v>
      </c>
      <c r="AO572">
        <v>4</v>
      </c>
      <c r="AP572">
        <v>3</v>
      </c>
      <c r="AQ572">
        <v>1</v>
      </c>
      <c r="AR572">
        <v>2</v>
      </c>
    </row>
    <row r="573" spans="1:44" x14ac:dyDescent="0.3">
      <c r="A573" t="s">
        <v>56</v>
      </c>
      <c r="B573" t="s">
        <v>45</v>
      </c>
      <c r="C573" t="s">
        <v>69</v>
      </c>
      <c r="D573" t="s">
        <v>59</v>
      </c>
      <c r="E573" t="s">
        <v>60</v>
      </c>
      <c r="F573" t="s">
        <v>72</v>
      </c>
      <c r="G573" t="s">
        <v>656</v>
      </c>
      <c r="H573">
        <v>793</v>
      </c>
      <c r="I573" t="s">
        <v>51</v>
      </c>
      <c r="J573" t="s">
        <v>83</v>
      </c>
      <c r="K573" t="s">
        <v>64</v>
      </c>
      <c r="L573" t="s">
        <v>56</v>
      </c>
      <c r="M573" t="s">
        <v>54</v>
      </c>
      <c r="N573">
        <v>3</v>
      </c>
      <c r="O573">
        <v>-2</v>
      </c>
      <c r="P573">
        <v>0</v>
      </c>
      <c r="Q573">
        <v>29</v>
      </c>
      <c r="R573">
        <v>0</v>
      </c>
      <c r="T573">
        <v>0</v>
      </c>
      <c r="U573">
        <v>1</v>
      </c>
      <c r="V573">
        <v>657</v>
      </c>
      <c r="W573">
        <v>27</v>
      </c>
      <c r="X573" t="s">
        <v>77</v>
      </c>
      <c r="Y573">
        <v>1</v>
      </c>
      <c r="Z573">
        <v>2</v>
      </c>
      <c r="AA573">
        <v>66</v>
      </c>
      <c r="AB573">
        <v>3</v>
      </c>
      <c r="AC573">
        <v>2</v>
      </c>
      <c r="AD573">
        <v>3</v>
      </c>
      <c r="AE573">
        <v>4335</v>
      </c>
      <c r="AF573">
        <v>25549</v>
      </c>
      <c r="AG573">
        <v>4</v>
      </c>
      <c r="AH573">
        <v>12</v>
      </c>
      <c r="AI573">
        <v>3</v>
      </c>
      <c r="AJ573">
        <v>1</v>
      </c>
      <c r="AK573">
        <v>80</v>
      </c>
      <c r="AL573">
        <v>1</v>
      </c>
      <c r="AM573">
        <v>11</v>
      </c>
      <c r="AN573">
        <v>2</v>
      </c>
      <c r="AO573">
        <v>8</v>
      </c>
      <c r="AP573">
        <v>7</v>
      </c>
      <c r="AQ573">
        <v>1</v>
      </c>
      <c r="AR573">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J21" sqref="J2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8EB72-116E-454D-BAB7-C235BB3163CB}">
  <dimension ref="A3:B9"/>
  <sheetViews>
    <sheetView workbookViewId="0">
      <selection activeCell="L18" sqref="L18"/>
    </sheetView>
  </sheetViews>
  <sheetFormatPr defaultRowHeight="15.6" x14ac:dyDescent="0.3"/>
  <cols>
    <col min="1" max="1" width="16" bestFit="1" customWidth="1"/>
    <col min="2" max="2" width="22.796875" bestFit="1" customWidth="1"/>
  </cols>
  <sheetData>
    <row r="3" spans="1:2" x14ac:dyDescent="0.3">
      <c r="A3" s="3" t="s">
        <v>1566</v>
      </c>
      <c r="B3" s="4" t="s">
        <v>1556</v>
      </c>
    </row>
    <row r="4" spans="1:2" x14ac:dyDescent="0.3">
      <c r="A4" s="16" t="s">
        <v>134</v>
      </c>
      <c r="B4" s="17">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1554</v>
      </c>
      <c r="B9" s="5">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50B4-0DCF-4A40-B06D-E6F5A0FDE59D}">
  <dimension ref="A3:E13"/>
  <sheetViews>
    <sheetView workbookViewId="0">
      <selection activeCell="L22" sqref="L2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3" t="s">
        <v>1566</v>
      </c>
      <c r="B3" s="4" t="s">
        <v>1556</v>
      </c>
      <c r="D3" t="s">
        <v>9</v>
      </c>
      <c r="E3" t="s">
        <v>0</v>
      </c>
    </row>
    <row r="4" spans="1:5" x14ac:dyDescent="0.3">
      <c r="A4" s="16" t="s">
        <v>83</v>
      </c>
      <c r="B4" s="17">
        <v>9</v>
      </c>
      <c r="D4" t="str">
        <f>A4</f>
        <v>Healthcare Representative</v>
      </c>
      <c r="E4">
        <f>GETPIVOTDATA("CF_attrition count",$A$3,"Job Role",A4)</f>
        <v>9</v>
      </c>
    </row>
    <row r="5" spans="1:5" x14ac:dyDescent="0.3">
      <c r="A5" s="18" t="s">
        <v>163</v>
      </c>
      <c r="B5" s="19">
        <v>12</v>
      </c>
      <c r="D5" t="str">
        <f t="shared" ref="D5:D12" si="0">A5</f>
        <v>Human Resources</v>
      </c>
      <c r="E5">
        <f t="shared" ref="E5:E12" si="1">GETPIVOTDATA("CF_attrition count",$A$3,"Job Role",A5)</f>
        <v>12</v>
      </c>
    </row>
    <row r="6" spans="1:5" x14ac:dyDescent="0.3">
      <c r="A6" s="18" t="s">
        <v>68</v>
      </c>
      <c r="B6" s="19">
        <v>62</v>
      </c>
      <c r="D6" t="str">
        <f t="shared" si="0"/>
        <v>Laboratory Technician</v>
      </c>
      <c r="E6">
        <f t="shared" si="1"/>
        <v>62</v>
      </c>
    </row>
    <row r="7" spans="1:5" x14ac:dyDescent="0.3">
      <c r="A7" s="18" t="s">
        <v>95</v>
      </c>
      <c r="B7" s="19">
        <v>5</v>
      </c>
      <c r="D7" t="str">
        <f t="shared" si="0"/>
        <v>Manager</v>
      </c>
      <c r="E7">
        <f t="shared" si="1"/>
        <v>5</v>
      </c>
    </row>
    <row r="8" spans="1:5" x14ac:dyDescent="0.3">
      <c r="A8" s="18" t="s">
        <v>81</v>
      </c>
      <c r="B8" s="19">
        <v>10</v>
      </c>
      <c r="D8" t="str">
        <f t="shared" si="0"/>
        <v>Manufacturing Director</v>
      </c>
      <c r="E8">
        <f t="shared" si="1"/>
        <v>10</v>
      </c>
    </row>
    <row r="9" spans="1:5" x14ac:dyDescent="0.3">
      <c r="A9" s="18" t="s">
        <v>101</v>
      </c>
      <c r="B9" s="19">
        <v>2</v>
      </c>
      <c r="D9" t="str">
        <f t="shared" si="0"/>
        <v>Research Director</v>
      </c>
      <c r="E9">
        <f t="shared" si="1"/>
        <v>2</v>
      </c>
    </row>
    <row r="10" spans="1:5" x14ac:dyDescent="0.3">
      <c r="A10" s="18" t="s">
        <v>63</v>
      </c>
      <c r="B10" s="19">
        <v>47</v>
      </c>
      <c r="D10" t="str">
        <f t="shared" si="0"/>
        <v>Research Scientist</v>
      </c>
      <c r="E10">
        <f t="shared" si="1"/>
        <v>47</v>
      </c>
    </row>
    <row r="11" spans="1:5" x14ac:dyDescent="0.3">
      <c r="A11" s="18" t="s">
        <v>52</v>
      </c>
      <c r="B11" s="19">
        <v>57</v>
      </c>
      <c r="D11" t="str">
        <f t="shared" si="0"/>
        <v>Sales Executive</v>
      </c>
      <c r="E11">
        <f t="shared" si="1"/>
        <v>57</v>
      </c>
    </row>
    <row r="12" spans="1:5" x14ac:dyDescent="0.3">
      <c r="A12" s="18" t="s">
        <v>99</v>
      </c>
      <c r="B12" s="19">
        <v>33</v>
      </c>
      <c r="D12" t="str">
        <f t="shared" si="0"/>
        <v>Sales Representative</v>
      </c>
      <c r="E12">
        <f t="shared" si="1"/>
        <v>33</v>
      </c>
    </row>
    <row r="13" spans="1:5" x14ac:dyDescent="0.3">
      <c r="A13" s="20" t="s">
        <v>1554</v>
      </c>
      <c r="B13" s="5">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A3C0B-7C00-4007-87BC-8138B1FF0CD4}">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3" t="s">
        <v>1566</v>
      </c>
      <c r="B3" s="4" t="s">
        <v>1556</v>
      </c>
    </row>
    <row r="4" spans="1:2" x14ac:dyDescent="0.3">
      <c r="A4" s="16" t="s">
        <v>161</v>
      </c>
      <c r="B4" s="22">
        <v>5.0632911392405063E-2</v>
      </c>
    </row>
    <row r="5" spans="1:2" x14ac:dyDescent="0.3">
      <c r="A5" s="18" t="s">
        <v>60</v>
      </c>
      <c r="B5" s="23">
        <v>0.56118143459915615</v>
      </c>
    </row>
    <row r="6" spans="1:2" x14ac:dyDescent="0.3">
      <c r="A6" s="18" t="s">
        <v>48</v>
      </c>
      <c r="B6" s="23">
        <v>0.3881856540084388</v>
      </c>
    </row>
    <row r="7" spans="1:2" x14ac:dyDescent="0.3">
      <c r="A7" s="20" t="s">
        <v>1554</v>
      </c>
      <c r="B7" s="2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FD2B9-4567-46DD-BB98-1F803F1D6E54}">
  <dimension ref="A3:B9"/>
  <sheetViews>
    <sheetView workbookViewId="0">
      <selection activeCell="L4" sqref="L4"/>
    </sheetView>
  </sheetViews>
  <sheetFormatPr defaultRowHeight="15.6" x14ac:dyDescent="0.3"/>
  <cols>
    <col min="1" max="1" width="12.19921875" bestFit="1" customWidth="1"/>
    <col min="2" max="2" width="22.796875" bestFit="1" customWidth="1"/>
  </cols>
  <sheetData>
    <row r="3" spans="1:2" x14ac:dyDescent="0.3">
      <c r="A3" s="3" t="s">
        <v>1566</v>
      </c>
      <c r="B3" s="4" t="s">
        <v>1556</v>
      </c>
    </row>
    <row r="4" spans="1:2" x14ac:dyDescent="0.3">
      <c r="A4" s="16" t="s">
        <v>69</v>
      </c>
      <c r="B4" s="17">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1554</v>
      </c>
      <c r="B9" s="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52DA-C787-4E1C-9D88-508451549EA0}">
  <dimension ref="A3:E7"/>
  <sheetViews>
    <sheetView workbookViewId="0">
      <selection activeCell="B4" sqref="B4"/>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3" t="s">
        <v>1566</v>
      </c>
      <c r="B3" s="4" t="s">
        <v>1568</v>
      </c>
      <c r="D3" t="s">
        <v>10</v>
      </c>
      <c r="E3" t="s">
        <v>0</v>
      </c>
    </row>
    <row r="4" spans="1:5" x14ac:dyDescent="0.3">
      <c r="A4" s="16" t="s">
        <v>79</v>
      </c>
      <c r="B4" s="17">
        <v>327</v>
      </c>
      <c r="D4" t="str">
        <f>A4</f>
        <v>Divorced</v>
      </c>
      <c r="E4">
        <f>GETPIVOTDATA("Attrition",$A$3,"Marital Status",A4)</f>
        <v>327</v>
      </c>
    </row>
    <row r="5" spans="1:5" x14ac:dyDescent="0.3">
      <c r="A5" s="18" t="s">
        <v>53</v>
      </c>
      <c r="B5" s="19">
        <v>470</v>
      </c>
      <c r="D5" t="str">
        <f>A5</f>
        <v>Single</v>
      </c>
      <c r="E5">
        <f>GETPIVOTDATA("Attrition",$A$3,"Marital Status",A5)</f>
        <v>470</v>
      </c>
    </row>
    <row r="6" spans="1:5" x14ac:dyDescent="0.3">
      <c r="A6" s="18" t="s">
        <v>64</v>
      </c>
      <c r="B6" s="19">
        <v>673</v>
      </c>
      <c r="D6" t="str">
        <f>A6</f>
        <v>Married</v>
      </c>
      <c r="E6">
        <f>GETPIVOTDATA("Attrition",$A$3,"Marital Status",A6)</f>
        <v>673</v>
      </c>
    </row>
    <row r="7" spans="1:5" x14ac:dyDescent="0.3">
      <c r="A7" s="20" t="s">
        <v>1554</v>
      </c>
      <c r="B7" s="5">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10" sqref="A2: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zoomScale="80" zoomScaleNormal="80" workbookViewId="0">
      <selection activeCell="A5" sqref="A5"/>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17957-072D-47C0-BC17-E037F91D82CC}">
  <dimension ref="A3:E8"/>
  <sheetViews>
    <sheetView workbookViewId="0">
      <selection activeCell="E8" sqref="E8"/>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 min="6" max="1470" width="15.19921875" bestFit="1" customWidth="1"/>
    <col min="1471" max="1471" width="10.8984375" bestFit="1" customWidth="1"/>
  </cols>
  <sheetData>
    <row r="3" spans="1:5" x14ac:dyDescent="0.3">
      <c r="A3" s="2" t="s">
        <v>1555</v>
      </c>
      <c r="B3" s="8" t="s">
        <v>1556</v>
      </c>
      <c r="C3" s="6" t="s">
        <v>1557</v>
      </c>
    </row>
    <row r="4" spans="1:5" x14ac:dyDescent="0.3">
      <c r="A4" s="7">
        <v>1470</v>
      </c>
      <c r="B4" s="9">
        <v>237</v>
      </c>
      <c r="C4" s="10">
        <v>36.923809523809524</v>
      </c>
    </row>
    <row r="7" spans="1:5" x14ac:dyDescent="0.3">
      <c r="A7" t="s">
        <v>1558</v>
      </c>
      <c r="B7" t="s">
        <v>1559</v>
      </c>
      <c r="C7" t="s">
        <v>1560</v>
      </c>
      <c r="D7" t="s">
        <v>1561</v>
      </c>
      <c r="E7" t="s">
        <v>1562</v>
      </c>
    </row>
    <row r="8" spans="1:5" x14ac:dyDescent="0.3">
      <c r="A8">
        <f>GETPIVOTDATA("Count of Employee Number",$A$3)</f>
        <v>1470</v>
      </c>
      <c r="B8">
        <f>GETPIVOTDATA("Sum of CF_attrition count",$A$3)</f>
        <v>237</v>
      </c>
      <c r="C8" s="12">
        <f>GETPIVOTDATA("Average of Age",$A$3)</f>
        <v>36.923809523809524</v>
      </c>
      <c r="D8">
        <f>A8-B8</f>
        <v>1233</v>
      </c>
      <c r="E8" s="14">
        <f>B8/A8</f>
        <v>0.16122448979591836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Rating</vt:lpstr>
      <vt:lpstr>Gender</vt:lpstr>
      <vt:lpstr>Sheet5</vt:lpstr>
      <vt:lpstr>Images</vt:lpstr>
      <vt:lpstr>Background 1</vt:lpstr>
      <vt:lpstr>Education By Attrition</vt:lpstr>
      <vt:lpstr>Attrition By Job</vt:lpstr>
      <vt:lpstr>Dept Wise Attrition</vt:lpstr>
      <vt:lpstr>Attrition By Age Group</vt:lpstr>
      <vt:lpstr>Marital Status</vt:lpstr>
      <vt:lpstr>Data</vt:lpstr>
      <vt:lpstr>Background 4</vt:lpstr>
      <vt:lpstr>Background 3</vt:lpstr>
      <vt:lpstr>Report</vt:lpstr>
      <vt:lpstr>KPI</vt:lpstr>
      <vt:lpstr>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MOHAMMAD ISMAEL JABIVULLA SHAIK</cp:lastModifiedBy>
  <cp:lastPrinted>2023-09-29T12:15:46Z</cp:lastPrinted>
  <dcterms:created xsi:type="dcterms:W3CDTF">2022-12-29T16:02:46Z</dcterms:created>
  <dcterms:modified xsi:type="dcterms:W3CDTF">2023-09-29T12:16:51Z</dcterms:modified>
</cp:coreProperties>
</file>