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binash 28193\Issues &amp; CRs\Dumbshit\"/>
    </mc:Choice>
  </mc:AlternateContent>
  <bookViews>
    <workbookView xWindow="0" yWindow="0" windowWidth="24000" windowHeight="9885"/>
  </bookViews>
  <sheets>
    <sheet name="Official" sheetId="1" r:id="rId1"/>
  </sheets>
  <definedNames>
    <definedName name="_xlnm._FilterDatabase" localSheetId="0" hidden="1">Official!$H$1:$H$9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10" i="1"/>
  <c r="G3" i="1"/>
  <c r="G4" i="1"/>
  <c r="G5" i="1"/>
  <c r="G6" i="1"/>
  <c r="G7" i="1"/>
  <c r="G8" i="1"/>
  <c r="G10" i="1"/>
  <c r="G2" i="1" l="1"/>
  <c r="I2" i="1"/>
  <c r="I3" i="1"/>
  <c r="I4" i="1"/>
  <c r="I5" i="1"/>
  <c r="I6" i="1"/>
  <c r="I7" i="1"/>
</calcChain>
</file>

<file path=xl/sharedStrings.xml><?xml version="1.0" encoding="utf-8"?>
<sst xmlns="http://schemas.openxmlformats.org/spreadsheetml/2006/main" count="48" uniqueCount="40">
  <si>
    <t>Incident No</t>
  </si>
  <si>
    <t>CR/Issue Description</t>
  </si>
  <si>
    <t>Start Date</t>
  </si>
  <si>
    <t>Expected Resolution Date</t>
  </si>
  <si>
    <t>Resolution Date</t>
  </si>
  <si>
    <t>Resolution Day</t>
  </si>
  <si>
    <t>User</t>
  </si>
  <si>
    <t>SR00476097</t>
  </si>
  <si>
    <t>Blanca Marqués</t>
  </si>
  <si>
    <t>SR00486520</t>
  </si>
  <si>
    <t>Jani Mononen</t>
  </si>
  <si>
    <t>IN00478847</t>
  </si>
  <si>
    <t>Slowness in goods receiving. We cannot take material effectively. Reception is congested. Production does not get material.</t>
  </si>
  <si>
    <t>Janne Luukkonen</t>
  </si>
  <si>
    <t>IN00480648</t>
  </si>
  <si>
    <t>During the uploading orderbound material has lost sales order bonding. See document attached,</t>
  </si>
  <si>
    <t>Margarita Gonzalez</t>
  </si>
  <si>
    <t>IN00480670</t>
  </si>
  <si>
    <t>It seems that during inventory upload all order bound materials have lost their bonding information. Why this has happened? see attaché file of order bound materials and look at also IVL</t>
  </si>
  <si>
    <t>Vesa Sarja</t>
  </si>
  <si>
    <t>IN00485793</t>
  </si>
  <si>
    <t>We have tried pack following production orders
11193656
11193651
11193652
We get error message (see attachment file).</t>
  </si>
  <si>
    <t>IN00486608</t>
  </si>
  <si>
    <t>Olli Koskelo</t>
  </si>
  <si>
    <t>Packing item lists are needed from the boxes: 
B8237155.1000
B8237155.1001
B8237155.1002
B8237155.1003
B8237155.1004
B8237155.1005
B8237155.1006</t>
  </si>
  <si>
    <t>POE_M</t>
  </si>
  <si>
    <t>Developing a new screen with multiple Start and Confirm.</t>
  </si>
  <si>
    <t>Assigned Date</t>
  </si>
  <si>
    <t>Status</t>
  </si>
  <si>
    <t>Open</t>
  </si>
  <si>
    <t>Closed</t>
  </si>
  <si>
    <t>Age</t>
  </si>
  <si>
    <t>Time Left</t>
  </si>
  <si>
    <t>A report from MES database is needed, containing information about the inventory that  summarizes quantities plant per inventory status OR per storage locations(warehouse) and inventory status in one line in order to make more effective the inventory control work in materials management.</t>
  </si>
  <si>
    <t>Remove all pick lists from the KNEE facility that has A) Started -status and B) has a start date before 1.4.2019. Total amount of records to be deleted should be 936.</t>
  </si>
  <si>
    <t>To Do</t>
  </si>
  <si>
    <t>IN00498644</t>
  </si>
  <si>
    <t>The MES SQL report is quite strange, sometimes it took more than 5 minutes to execute it, normally happen in the morning for nearly everyday the first time to run the report. and after if I run it again and again, it is so fast and can list the result in 30 seconds.</t>
  </si>
  <si>
    <t>Chao, Leon Li</t>
  </si>
  <si>
    <t>Stage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</si>
</sst>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Calibri"/>
      <family val="2"/>
      <scheme val="minor"/>
    </font>
    <font>
      <sz val="11"/>
      <color rgb="FF006100"/>
      <name val="Calibri"/>
      <family val="2"/>
      <scheme val="minor"/>
    </font>
    <font>
      <sz val="11"/>
      <color theme="1"/>
      <name val="Tw Cen MT"/>
      <family val="2"/>
    </font>
    <font>
      <sz val="10"/>
      <color theme="1"/>
      <name val="Tw Cen MT"/>
      <family val="2"/>
    </font>
    <font>
      <sz val="11"/>
      <name val="Tw Cen MT"/>
      <family val="2"/>
    </font>
    <font>
      <sz val="11"/>
      <name val="Calibri"/>
      <family val="2"/>
      <scheme val="minor"/>
    </font>
  </fonts>
  <fills count="3">
    <fill>
      <patternFill patternType="none"/>
    </fill>
    <fill>
      <patternFill patternType="gray125"/>
    </fill>
    <fill>
      <patternFill patternType="solid">
        <fgColor rgb="FFC6EFCE"/>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18">
    <xf numFmtId="0" fontId="0" fillId="0" borderId="0" xfId="0"/>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15"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left" vertical="top" wrapText="1"/>
    </xf>
    <xf numFmtId="0" fontId="0" fillId="0" borderId="3" xfId="0"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center"/>
    </xf>
    <xf numFmtId="0" fontId="5" fillId="0" borderId="1" xfId="1"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5" fillId="0" borderId="0" xfId="0" applyFont="1" applyFill="1" applyAlignment="1">
      <alignment horizontal="left" vertical="top" wrapText="1"/>
    </xf>
    <xf numFmtId="0" fontId="4" fillId="0" borderId="5" xfId="0" applyFont="1" applyFill="1" applyBorder="1" applyAlignment="1">
      <alignment horizontal="left" vertical="top" wrapText="1"/>
    </xf>
    <xf numFmtId="0" fontId="4" fillId="0" borderId="6" xfId="0" applyFont="1" applyFill="1" applyBorder="1" applyAlignment="1">
      <alignment horizontal="left" vertical="top" wrapText="1"/>
    </xf>
  </cellXfs>
  <cellStyles count="2">
    <cellStyle name="Good" xfId="1" builtinId="26"/>
    <cellStyle name="Normal" xfId="0" builtinId="0"/>
  </cellStyles>
  <dxfs count="6">
    <dxf>
      <alignment horizontal="center"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M1:M10" totalsRowShown="0" headerRowDxfId="5" dataDxfId="3" headerRowBorderDxfId="4" tableBorderDxfId="2" totalsRowBorderDxfId="1">
  <autoFilter ref="M1:M10">
    <filterColumn colId="0">
      <filters>
        <filter val="Open"/>
      </filters>
    </filterColumn>
  </autoFilter>
  <tableColumns count="1">
    <tableColumn id="1" name="Statu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abSelected="1" zoomScaleNormal="100" workbookViewId="0">
      <selection activeCell="C2" sqref="C2"/>
    </sheetView>
  </sheetViews>
  <sheetFormatPr defaultRowHeight="15" x14ac:dyDescent="0.25"/>
  <cols>
    <col min="1" max="1" width="12.42578125" bestFit="1" customWidth="1"/>
    <col min="2" max="2" width="50.85546875" customWidth="1"/>
    <col min="3" max="3" width="28.42578125" customWidth="1"/>
    <col min="4" max="4" width="31" style="15" customWidth="1"/>
    <col min="5" max="5" width="10.140625" bestFit="1" customWidth="1"/>
    <col min="6" max="6" width="10.140625" customWidth="1"/>
    <col min="7" max="7" width="6" bestFit="1" customWidth="1"/>
    <col min="8" max="8" width="14" customWidth="1"/>
    <col min="9" max="9" width="8.85546875" bestFit="1" customWidth="1"/>
    <col min="10" max="10" width="10.5703125" customWidth="1"/>
    <col min="11" max="11" width="9.7109375" bestFit="1" customWidth="1"/>
    <col min="12" max="12" width="18.140625" bestFit="1" customWidth="1"/>
    <col min="13" max="13" width="10.85546875" bestFit="1" customWidth="1"/>
  </cols>
  <sheetData>
    <row r="1" spans="1:13" ht="42.75" customHeight="1" x14ac:dyDescent="0.25">
      <c r="A1" s="4" t="s">
        <v>0</v>
      </c>
      <c r="B1" s="4" t="s">
        <v>1</v>
      </c>
      <c r="C1" s="4" t="s">
        <v>39</v>
      </c>
      <c r="D1" s="13" t="s">
        <v>35</v>
      </c>
      <c r="E1" s="1" t="s">
        <v>2</v>
      </c>
      <c r="F1" s="1" t="s">
        <v>27</v>
      </c>
      <c r="G1" s="1" t="s">
        <v>31</v>
      </c>
      <c r="H1" s="1" t="s">
        <v>3</v>
      </c>
      <c r="I1" s="1" t="s">
        <v>32</v>
      </c>
      <c r="J1" s="1" t="s">
        <v>4</v>
      </c>
      <c r="K1" s="2" t="s">
        <v>5</v>
      </c>
      <c r="L1" s="3" t="s">
        <v>6</v>
      </c>
      <c r="M1" s="10" t="s">
        <v>28</v>
      </c>
    </row>
    <row r="2" spans="1:13" ht="63.75" x14ac:dyDescent="0.25">
      <c r="A2" s="4" t="s">
        <v>7</v>
      </c>
      <c r="B2" s="8" t="s">
        <v>33</v>
      </c>
      <c r="C2" s="12"/>
      <c r="D2" s="14"/>
      <c r="E2" s="5">
        <v>43556</v>
      </c>
      <c r="F2" s="5">
        <v>43556</v>
      </c>
      <c r="G2" s="2">
        <f t="shared" ref="G2:G10" ca="1" si="0" xml:space="preserve"> TODAY() - E2</f>
        <v>24</v>
      </c>
      <c r="H2" s="5">
        <v>43566</v>
      </c>
      <c r="I2" s="2">
        <f t="shared" ref="I2:I10" ca="1" si="1" xml:space="preserve"> H2 - TODAY()</f>
        <v>-14</v>
      </c>
      <c r="J2" s="6"/>
      <c r="K2" s="2"/>
      <c r="L2" s="7" t="s">
        <v>8</v>
      </c>
      <c r="M2" s="9" t="s">
        <v>29</v>
      </c>
    </row>
    <row r="3" spans="1:13" ht="38.25" x14ac:dyDescent="0.25">
      <c r="A3" s="4" t="s">
        <v>9</v>
      </c>
      <c r="B3" s="8" t="s">
        <v>34</v>
      </c>
      <c r="C3" s="12"/>
      <c r="D3" s="14"/>
      <c r="E3" s="5">
        <v>43566</v>
      </c>
      <c r="F3" s="5">
        <v>43566</v>
      </c>
      <c r="G3" s="2">
        <f t="shared" ca="1" si="0"/>
        <v>14</v>
      </c>
      <c r="H3" s="5">
        <v>43576</v>
      </c>
      <c r="I3" s="2">
        <f t="shared" ca="1" si="1"/>
        <v>-4</v>
      </c>
      <c r="J3" s="6"/>
      <c r="K3" s="2"/>
      <c r="L3" s="7" t="s">
        <v>10</v>
      </c>
      <c r="M3" s="9" t="s">
        <v>29</v>
      </c>
    </row>
    <row r="4" spans="1:13" ht="38.25" x14ac:dyDescent="0.25">
      <c r="A4" s="4" t="s">
        <v>11</v>
      </c>
      <c r="B4" s="8" t="s">
        <v>12</v>
      </c>
      <c r="C4" s="12"/>
      <c r="D4" s="14"/>
      <c r="E4" s="5">
        <v>43558</v>
      </c>
      <c r="F4" s="5">
        <v>43572</v>
      </c>
      <c r="G4" s="2">
        <f t="shared" ca="1" si="0"/>
        <v>22</v>
      </c>
      <c r="H4" s="5">
        <v>43579</v>
      </c>
      <c r="I4" s="2">
        <f t="shared" ca="1" si="1"/>
        <v>-1</v>
      </c>
      <c r="J4" s="6"/>
      <c r="K4" s="2"/>
      <c r="L4" s="7" t="s">
        <v>13</v>
      </c>
      <c r="M4" s="9" t="s">
        <v>29</v>
      </c>
    </row>
    <row r="5" spans="1:13" ht="25.5" x14ac:dyDescent="0.25">
      <c r="A5" s="4" t="s">
        <v>14</v>
      </c>
      <c r="B5" s="8" t="s">
        <v>15</v>
      </c>
      <c r="C5" s="12"/>
      <c r="D5" s="16"/>
      <c r="E5" s="5">
        <v>43560</v>
      </c>
      <c r="F5" s="5">
        <v>43564</v>
      </c>
      <c r="G5" s="2">
        <f t="shared" ca="1" si="0"/>
        <v>20</v>
      </c>
      <c r="H5" s="5">
        <v>43581</v>
      </c>
      <c r="I5" s="2">
        <f t="shared" ca="1" si="1"/>
        <v>1</v>
      </c>
      <c r="J5" s="6"/>
      <c r="K5" s="2"/>
      <c r="L5" s="7" t="s">
        <v>16</v>
      </c>
      <c r="M5" s="9" t="s">
        <v>29</v>
      </c>
    </row>
    <row r="6" spans="1:13" ht="45" customHeight="1" x14ac:dyDescent="0.25">
      <c r="A6" s="4" t="s">
        <v>17</v>
      </c>
      <c r="B6" s="8" t="s">
        <v>18</v>
      </c>
      <c r="C6" s="12"/>
      <c r="D6" s="17"/>
      <c r="E6" s="5">
        <v>43560</v>
      </c>
      <c r="F6" s="5">
        <v>43564</v>
      </c>
      <c r="G6" s="2">
        <f t="shared" ca="1" si="0"/>
        <v>20</v>
      </c>
      <c r="H6" s="5">
        <v>43581</v>
      </c>
      <c r="I6" s="2">
        <f t="shared" ca="1" si="1"/>
        <v>1</v>
      </c>
      <c r="J6" s="6"/>
      <c r="K6" s="2"/>
      <c r="L6" s="7" t="s">
        <v>19</v>
      </c>
      <c r="M6" s="9" t="s">
        <v>29</v>
      </c>
    </row>
    <row r="7" spans="1:13" ht="63.75" x14ac:dyDescent="0.25">
      <c r="A7" s="4" t="s">
        <v>20</v>
      </c>
      <c r="B7" s="8" t="s">
        <v>21</v>
      </c>
      <c r="C7" s="12"/>
      <c r="D7" s="12"/>
      <c r="E7" s="5">
        <v>43565</v>
      </c>
      <c r="F7" s="5">
        <v>43566</v>
      </c>
      <c r="G7" s="2">
        <f t="shared" ca="1" si="0"/>
        <v>15</v>
      </c>
      <c r="H7" s="5">
        <v>43586</v>
      </c>
      <c r="I7" s="2">
        <f t="shared" ca="1" si="1"/>
        <v>6</v>
      </c>
      <c r="J7" s="6"/>
      <c r="K7" s="2"/>
      <c r="L7" s="7" t="s">
        <v>13</v>
      </c>
      <c r="M7" s="9" t="s">
        <v>29</v>
      </c>
    </row>
    <row r="8" spans="1:13" ht="102" hidden="1" x14ac:dyDescent="0.25">
      <c r="A8" s="4" t="s">
        <v>22</v>
      </c>
      <c r="B8" s="8" t="s">
        <v>24</v>
      </c>
      <c r="C8" s="12"/>
      <c r="D8" s="14"/>
      <c r="E8" s="5">
        <v>43566</v>
      </c>
      <c r="F8" s="5">
        <v>43564</v>
      </c>
      <c r="G8" s="2">
        <f t="shared" ca="1" si="0"/>
        <v>14</v>
      </c>
      <c r="H8" s="5">
        <v>43587</v>
      </c>
      <c r="I8" s="2">
        <f t="shared" ca="1" si="1"/>
        <v>7</v>
      </c>
      <c r="J8" s="6"/>
      <c r="K8" s="2"/>
      <c r="L8" s="7" t="s">
        <v>23</v>
      </c>
      <c r="M8" s="9" t="s">
        <v>30</v>
      </c>
    </row>
    <row r="9" spans="1:13" x14ac:dyDescent="0.25">
      <c r="A9" s="4" t="s">
        <v>25</v>
      </c>
      <c r="B9" s="8" t="s">
        <v>26</v>
      </c>
      <c r="C9" s="12"/>
      <c r="D9" s="14"/>
      <c r="E9" s="5"/>
      <c r="F9" s="5">
        <v>43573</v>
      </c>
      <c r="G9" s="2"/>
      <c r="H9" s="5"/>
      <c r="I9" s="2"/>
      <c r="J9" s="6"/>
      <c r="K9" s="2"/>
      <c r="L9" s="7"/>
      <c r="M9" s="11" t="s">
        <v>29</v>
      </c>
    </row>
    <row r="10" spans="1:13" ht="63.75" x14ac:dyDescent="0.25">
      <c r="A10" s="4" t="s">
        <v>36</v>
      </c>
      <c r="B10" s="8" t="s">
        <v>37</v>
      </c>
      <c r="C10" s="12"/>
      <c r="D10" s="14"/>
      <c r="E10" s="5">
        <v>43580</v>
      </c>
      <c r="F10" s="5">
        <v>43580</v>
      </c>
      <c r="G10" s="2">
        <f t="shared" ca="1" si="0"/>
        <v>0</v>
      </c>
      <c r="H10" s="5">
        <v>43601</v>
      </c>
      <c r="I10" s="2">
        <f t="shared" ca="1" si="1"/>
        <v>21</v>
      </c>
      <c r="J10" s="6"/>
      <c r="K10" s="2"/>
      <c r="L10" s="7" t="s">
        <v>38</v>
      </c>
      <c r="M10" s="11" t="s">
        <v>29</v>
      </c>
    </row>
  </sheetData>
  <sortState ref="A2:L9">
    <sortCondition ref="I1"/>
  </sortState>
  <mergeCells count="1">
    <mergeCell ref="D5:D6"/>
  </mergeCells>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Official</vt:lpstr>
    </vt:vector>
  </TitlesOfParts>
  <Company>ITC Infotech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Abinash Mishra</dc:creator>
  <cp:lastModifiedBy>Abinash Mishra</cp:lastModifiedBy>
  <dcterms:created xsi:type="dcterms:W3CDTF">2019-04-18T09:30:10Z</dcterms:created>
  <dcterms:modified xsi:type="dcterms:W3CDTF">2019-04-25T09:18:48Z</dcterms:modified>
</cp:coreProperties>
</file>