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inash 28193\Personal\Payslip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2" i="1"/>
  <c r="I22" i="1"/>
  <c r="D22" i="1"/>
  <c r="E22" i="1"/>
  <c r="F22" i="1"/>
  <c r="G22" i="1"/>
  <c r="H22" i="1"/>
  <c r="J22" i="1"/>
  <c r="K22" i="1"/>
  <c r="L22" i="1"/>
  <c r="M22" i="1"/>
  <c r="N22" i="1"/>
  <c r="O22" i="1"/>
  <c r="C18" i="1"/>
  <c r="C19" i="1"/>
  <c r="C20" i="1"/>
</calcChain>
</file>

<file path=xl/sharedStrings.xml><?xml version="1.0" encoding="utf-8"?>
<sst xmlns="http://schemas.openxmlformats.org/spreadsheetml/2006/main" count="24" uniqueCount="24">
  <si>
    <t>Basic/Consolidated Salary</t>
  </si>
  <si>
    <t>House Rent Allow.</t>
  </si>
  <si>
    <t>Conveyance</t>
  </si>
  <si>
    <t>Supplementary Allowance</t>
  </si>
  <si>
    <t>Medical Reimbursement</t>
  </si>
  <si>
    <t>Leave Travel Assistance</t>
  </si>
  <si>
    <t>Shift Allowance</t>
  </si>
  <si>
    <t>Special Supplementary allowanc</t>
  </si>
  <si>
    <t>YTD</t>
  </si>
  <si>
    <t>Credits</t>
  </si>
  <si>
    <t>Debits</t>
  </si>
  <si>
    <t>Provident Fund</t>
  </si>
  <si>
    <t>Professional Tax</t>
  </si>
  <si>
    <t>TOTAL</t>
  </si>
  <si>
    <t>Oct-Nov-18</t>
  </si>
  <si>
    <t>Arrear Basic</t>
  </si>
  <si>
    <t>Arrear House Rent Allowance</t>
  </si>
  <si>
    <t>Arrear Conveyance</t>
  </si>
  <si>
    <t>Arrear Supplementary Allowance</t>
  </si>
  <si>
    <t>Arrear Medical Reimbursement</t>
  </si>
  <si>
    <t>Arrear Special Suppl Allowance</t>
  </si>
  <si>
    <t>Meal Coupons</t>
  </si>
  <si>
    <t>Meal Coupons Deduction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</si>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</sst>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4" fontId="0" fillId="0" borderId="0" xfId="0" applyNumberFormat="1" applyFont="1"/>
    <xf numFmtId="4" fontId="1" fillId="0" borderId="0" xfId="0" applyNumberFormat="1" applyFont="1"/>
    <xf numFmtId="17" fontId="0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Sheet1!$D$22:$L$22</c:f>
              <c:numCache>
                <c:formatCode>#,##0.00</c:formatCode>
                <c:ptCount val="9"/>
                <c:pt idx="0">
                  <c:v>28406</c:v>
                </c:pt>
                <c:pt idx="1">
                  <c:v>22539</c:v>
                </c:pt>
                <c:pt idx="2">
                  <c:v>22539</c:v>
                </c:pt>
                <c:pt idx="3">
                  <c:v>22439</c:v>
                </c:pt>
                <c:pt idx="4">
                  <c:v>22539</c:v>
                </c:pt>
                <c:pt idx="5">
                  <c:v>28431</c:v>
                </c:pt>
                <c:pt idx="6">
                  <c:v>23639</c:v>
                </c:pt>
                <c:pt idx="7">
                  <c:v>25039</c:v>
                </c:pt>
                <c:pt idx="8">
                  <c:v>34291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28992"/>
        <c:axId val="256629552"/>
      </c:lineChart>
      <c:catAx>
        <c:axId val="2566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9552"/>
        <c:crosses val="autoZero"/>
        <c:auto val="1"/>
        <c:lblAlgn val="ctr"/>
        <c:lblOffset val="100"/>
        <c:noMultiLvlLbl val="0"/>
      </c:catAx>
      <c:valAx>
        <c:axId val="2566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157162</xdr:rowOff>
    </xdr:from>
    <xdr:to>
      <xdr:col>7</xdr:col>
      <xdr:colOff>295275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C22" sqref="C22"/>
    </sheetView>
  </sheetViews>
  <sheetFormatPr defaultColWidth="15.7109375" defaultRowHeight="15" x14ac:dyDescent="0.25"/>
  <cols>
    <col min="1" max="1" width="8.7109375" style="2" customWidth="1"/>
    <col min="2" max="2" width="30.42578125" style="2" customWidth="1"/>
    <col min="3" max="12" width="10.7109375" style="2" customWidth="1"/>
    <col min="13" max="17" width="12.7109375" style="2" customWidth="1"/>
    <col min="18" max="16384" width="15.7109375" style="2"/>
  </cols>
  <sheetData>
    <row r="1" spans="1:17" x14ac:dyDescent="0.25">
      <c r="C1" s="2" t="s">
        <v>8</v>
      </c>
      <c r="D1" s="2" t="s">
        <v>14</v>
      </c>
      <c r="E1" s="5">
        <v>43070</v>
      </c>
      <c r="F1" s="5">
        <v>43101</v>
      </c>
      <c r="G1" s="5">
        <v>43132</v>
      </c>
      <c r="H1" s="5">
        <v>43160</v>
      </c>
      <c r="I1" s="5">
        <v>43191</v>
      </c>
      <c r="J1" s="5">
        <v>43221</v>
      </c>
      <c r="K1" s="5">
        <v>43252</v>
      </c>
      <c r="L1" s="5">
        <v>43282</v>
      </c>
      <c r="M1" s="5">
        <v>43313</v>
      </c>
      <c r="N1" s="5">
        <v>43344</v>
      </c>
      <c r="O1" s="5">
        <v>43374</v>
      </c>
      <c r="P1" s="5"/>
      <c r="Q1" s="5"/>
    </row>
    <row r="2" spans="1:17" x14ac:dyDescent="0.25">
      <c r="A2" s="2" t="s">
        <v>9</v>
      </c>
      <c r="B2" s="2" t="s">
        <v>0</v>
      </c>
      <c r="C2" s="3">
        <f>SUM(D2:O2)</f>
        <v>54000</v>
      </c>
      <c r="D2" s="3">
        <v>6000</v>
      </c>
      <c r="E2" s="3">
        <v>6000</v>
      </c>
      <c r="F2" s="3">
        <v>6000</v>
      </c>
      <c r="G2" s="3">
        <v>6000</v>
      </c>
      <c r="H2" s="3">
        <v>6000</v>
      </c>
      <c r="I2" s="3">
        <v>6000</v>
      </c>
      <c r="J2" s="3">
        <v>6000</v>
      </c>
      <c r="K2" s="3">
        <v>6000</v>
      </c>
      <c r="L2" s="3">
        <v>6000</v>
      </c>
    </row>
    <row r="3" spans="1:17" x14ac:dyDescent="0.25">
      <c r="B3" s="2" t="s">
        <v>15</v>
      </c>
      <c r="C3" s="3">
        <f t="shared" ref="C3:C17" si="0">SUM(D3:O3)</f>
        <v>1548</v>
      </c>
      <c r="D3" s="3">
        <v>1548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7" x14ac:dyDescent="0.25">
      <c r="B4" s="2" t="s">
        <v>1</v>
      </c>
      <c r="C4" s="3">
        <f t="shared" si="0"/>
        <v>27000</v>
      </c>
      <c r="D4" s="3">
        <v>3000</v>
      </c>
      <c r="E4" s="3">
        <v>3000</v>
      </c>
      <c r="F4" s="3">
        <v>3000</v>
      </c>
      <c r="G4" s="3">
        <v>3000</v>
      </c>
      <c r="H4" s="3">
        <v>3000</v>
      </c>
      <c r="I4" s="3">
        <v>3000</v>
      </c>
      <c r="J4" s="3">
        <v>3000</v>
      </c>
      <c r="K4" s="3">
        <v>3000</v>
      </c>
      <c r="L4" s="3">
        <v>3000</v>
      </c>
    </row>
    <row r="5" spans="1:17" x14ac:dyDescent="0.25">
      <c r="B5" s="2" t="s">
        <v>16</v>
      </c>
      <c r="C5" s="3">
        <f t="shared" si="0"/>
        <v>774</v>
      </c>
      <c r="D5" s="3">
        <v>774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7" x14ac:dyDescent="0.25">
      <c r="B6" s="2" t="s">
        <v>2</v>
      </c>
      <c r="C6" s="3">
        <f t="shared" si="0"/>
        <v>14400</v>
      </c>
      <c r="D6" s="3">
        <v>1600</v>
      </c>
      <c r="E6" s="3">
        <v>1600</v>
      </c>
      <c r="F6" s="3">
        <v>1600</v>
      </c>
      <c r="G6" s="3">
        <v>1600</v>
      </c>
      <c r="H6" s="3">
        <v>1600</v>
      </c>
      <c r="I6" s="3">
        <v>1600</v>
      </c>
      <c r="J6" s="3">
        <v>1600</v>
      </c>
      <c r="K6" s="3">
        <v>1600</v>
      </c>
      <c r="L6" s="3">
        <v>1600</v>
      </c>
    </row>
    <row r="7" spans="1:17" x14ac:dyDescent="0.25">
      <c r="B7" s="2" t="s">
        <v>17</v>
      </c>
      <c r="C7" s="3">
        <f t="shared" si="0"/>
        <v>413</v>
      </c>
      <c r="D7" s="2">
        <v>413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7" x14ac:dyDescent="0.25">
      <c r="B8" s="2" t="s">
        <v>3</v>
      </c>
      <c r="C8" s="3">
        <f t="shared" si="0"/>
        <v>41381</v>
      </c>
      <c r="D8" s="3">
        <v>4109</v>
      </c>
      <c r="E8" s="3">
        <v>4109</v>
      </c>
      <c r="F8" s="3">
        <v>4109</v>
      </c>
      <c r="G8" s="3">
        <v>4109</v>
      </c>
      <c r="H8" s="3">
        <v>4109</v>
      </c>
      <c r="I8" s="3">
        <v>5209</v>
      </c>
      <c r="J8" s="3">
        <v>5209</v>
      </c>
      <c r="K8" s="3">
        <v>5209</v>
      </c>
      <c r="L8" s="3">
        <v>5209</v>
      </c>
    </row>
    <row r="9" spans="1:17" x14ac:dyDescent="0.25">
      <c r="B9" s="2" t="s">
        <v>18</v>
      </c>
      <c r="C9" s="3">
        <f t="shared" si="0"/>
        <v>1060</v>
      </c>
      <c r="D9" s="3">
        <v>1060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7" x14ac:dyDescent="0.25">
      <c r="B10" s="2" t="s">
        <v>4</v>
      </c>
      <c r="C10" s="3">
        <f t="shared" si="0"/>
        <v>11250</v>
      </c>
      <c r="D10" s="3">
        <v>1250</v>
      </c>
      <c r="E10" s="3">
        <v>1250</v>
      </c>
      <c r="F10" s="3">
        <v>1250</v>
      </c>
      <c r="G10" s="3">
        <v>1250</v>
      </c>
      <c r="H10" s="3">
        <v>1250</v>
      </c>
      <c r="I10" s="3">
        <v>1250</v>
      </c>
      <c r="J10" s="3">
        <v>1250</v>
      </c>
      <c r="K10" s="3">
        <v>1250</v>
      </c>
      <c r="L10" s="3">
        <v>1250</v>
      </c>
    </row>
    <row r="11" spans="1:17" x14ac:dyDescent="0.25">
      <c r="B11" s="2" t="s">
        <v>19</v>
      </c>
      <c r="C11" s="3">
        <f t="shared" si="0"/>
        <v>323</v>
      </c>
      <c r="D11" s="2">
        <v>323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7" x14ac:dyDescent="0.25">
      <c r="B12" s="2" t="s">
        <v>7</v>
      </c>
      <c r="C12" s="3">
        <f t="shared" si="0"/>
        <v>67500</v>
      </c>
      <c r="D12" s="3">
        <v>7500</v>
      </c>
      <c r="E12" s="3">
        <v>7500</v>
      </c>
      <c r="F12" s="3">
        <v>7500</v>
      </c>
      <c r="G12" s="3">
        <v>7500</v>
      </c>
      <c r="H12" s="3">
        <v>7500</v>
      </c>
      <c r="I12" s="3">
        <v>7500</v>
      </c>
      <c r="J12" s="3">
        <v>7500</v>
      </c>
      <c r="K12" s="3">
        <v>7500</v>
      </c>
      <c r="L12" s="3">
        <v>7500</v>
      </c>
    </row>
    <row r="13" spans="1:17" x14ac:dyDescent="0.25">
      <c r="B13" s="2" t="s">
        <v>20</v>
      </c>
      <c r="C13" s="3">
        <f t="shared" si="0"/>
        <v>1935</v>
      </c>
      <c r="D13" s="3">
        <v>1935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7" x14ac:dyDescent="0.25">
      <c r="B14" s="2" t="s">
        <v>21</v>
      </c>
      <c r="C14" s="3">
        <f t="shared" si="0"/>
        <v>5785</v>
      </c>
      <c r="D14" s="3">
        <v>1385</v>
      </c>
      <c r="E14" s="3">
        <v>1100</v>
      </c>
      <c r="F14" s="3">
        <v>1100</v>
      </c>
      <c r="G14" s="3">
        <v>1100</v>
      </c>
      <c r="H14" s="3">
        <v>1100</v>
      </c>
      <c r="I14" s="3">
        <v>0</v>
      </c>
      <c r="J14" s="3">
        <v>0</v>
      </c>
      <c r="K14" s="3">
        <v>0</v>
      </c>
      <c r="L14" s="3">
        <v>0</v>
      </c>
    </row>
    <row r="15" spans="1:17" x14ac:dyDescent="0.25">
      <c r="B15" s="2" t="s">
        <v>6</v>
      </c>
      <c r="C15" s="3">
        <f t="shared" si="0"/>
        <v>1400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1400</v>
      </c>
      <c r="L15" s="3">
        <v>0</v>
      </c>
    </row>
    <row r="16" spans="1:17" x14ac:dyDescent="0.25">
      <c r="B16" s="2" t="s">
        <v>23</v>
      </c>
      <c r="C16" s="3">
        <f t="shared" si="0"/>
        <v>10652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6">
        <v>10652</v>
      </c>
    </row>
    <row r="17" spans="1:15" x14ac:dyDescent="0.25">
      <c r="B17" s="2" t="s">
        <v>5</v>
      </c>
      <c r="C17" s="3">
        <f t="shared" si="0"/>
        <v>4792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4792</v>
      </c>
      <c r="J17" s="3">
        <v>0</v>
      </c>
      <c r="K17" s="3">
        <v>0</v>
      </c>
      <c r="L17" s="3">
        <v>0</v>
      </c>
    </row>
    <row r="18" spans="1:15" x14ac:dyDescent="0.25">
      <c r="A18" s="2" t="s">
        <v>10</v>
      </c>
      <c r="B18" s="2" t="s">
        <v>11</v>
      </c>
      <c r="C18" s="2">
        <f t="shared" ref="C18:C22" si="1">D18+E18+F18+G18+H18+I18+J18+K18+L18+M18+N18+O18+P18+Q18</f>
        <v>6666</v>
      </c>
      <c r="D18" s="2">
        <v>906</v>
      </c>
      <c r="E18" s="2">
        <v>720</v>
      </c>
      <c r="F18" s="2">
        <v>720</v>
      </c>
      <c r="G18" s="2">
        <v>720</v>
      </c>
      <c r="H18" s="2">
        <v>720</v>
      </c>
      <c r="I18" s="2">
        <v>720</v>
      </c>
      <c r="J18" s="2">
        <v>720</v>
      </c>
      <c r="K18" s="2">
        <v>720</v>
      </c>
      <c r="L18" s="2">
        <v>720</v>
      </c>
    </row>
    <row r="19" spans="1:15" x14ac:dyDescent="0.25">
      <c r="B19" s="2" t="s">
        <v>12</v>
      </c>
      <c r="C19" s="2">
        <f t="shared" si="1"/>
        <v>1900</v>
      </c>
      <c r="D19" s="2">
        <v>200</v>
      </c>
      <c r="E19" s="2">
        <v>200</v>
      </c>
      <c r="F19" s="2">
        <v>200</v>
      </c>
      <c r="G19" s="2">
        <v>300</v>
      </c>
      <c r="H19" s="2">
        <v>200</v>
      </c>
      <c r="I19" s="2">
        <v>200</v>
      </c>
      <c r="J19" s="2">
        <v>200</v>
      </c>
      <c r="K19" s="2">
        <v>200</v>
      </c>
      <c r="L19" s="2">
        <v>200</v>
      </c>
    </row>
    <row r="20" spans="1:15" x14ac:dyDescent="0.25">
      <c r="B20" s="3" t="s">
        <v>22</v>
      </c>
      <c r="C20" s="2">
        <f t="shared" si="1"/>
        <v>5785</v>
      </c>
      <c r="D20" s="3">
        <v>1385</v>
      </c>
      <c r="E20" s="3">
        <v>1100</v>
      </c>
      <c r="F20" s="3">
        <v>1100</v>
      </c>
      <c r="G20" s="3">
        <v>1100</v>
      </c>
      <c r="H20" s="3">
        <v>1100</v>
      </c>
      <c r="I20" s="3">
        <v>0</v>
      </c>
      <c r="J20" s="3">
        <v>0</v>
      </c>
      <c r="K20" s="3">
        <v>0</v>
      </c>
      <c r="L20" s="3">
        <v>0</v>
      </c>
    </row>
    <row r="21" spans="1:15" x14ac:dyDescent="0.25">
      <c r="B21" s="3"/>
    </row>
    <row r="22" spans="1:15" s="1" customFormat="1" x14ac:dyDescent="0.25">
      <c r="A22" s="1" t="s">
        <v>13</v>
      </c>
      <c r="C22" s="4" t="e">
        <f>H13D22+E22+F22+G22+H22+I22+J22+K22+L22+M22+N22+O22+P22+Q22</f>
        <v>#NAME?</v>
      </c>
      <c r="D22" s="4">
        <f>SUM(D2:D17)-SUM(D18:D21)</f>
        <v>28406</v>
      </c>
      <c r="E22" s="4">
        <f>SUM(E2:E17)-SUM(E18:E21)</f>
        <v>22539</v>
      </c>
      <c r="F22" s="4">
        <f>SUM(F2:F17)-SUM(F18:F21)</f>
        <v>22539</v>
      </c>
      <c r="G22" s="4">
        <f>SUM(G2:G17)-SUM(G18:G21)</f>
        <v>22439</v>
      </c>
      <c r="H22" s="4">
        <f>SUM(H2:H17)-SUM(H18:H21)</f>
        <v>22539</v>
      </c>
      <c r="I22" s="4">
        <f>SUM(I2:I17)-SUM(I18:I21)</f>
        <v>28431</v>
      </c>
      <c r="J22" s="4">
        <f>SUM(J2:J17)-SUM(J18:J21)</f>
        <v>23639</v>
      </c>
      <c r="K22" s="4">
        <f>SUM(K2:K17)-SUM(K18:K21)</f>
        <v>25039</v>
      </c>
      <c r="L22" s="4">
        <f>SUM(L2:L17)-SUM(L18:L21)</f>
        <v>34291</v>
      </c>
      <c r="M22" s="4">
        <f>SUM(M2:M17)-SUM(M18:M21)</f>
        <v>0</v>
      </c>
      <c r="N22" s="4">
        <f>SUM(N2:N17)-SUM(N18:N21)</f>
        <v>0</v>
      </c>
      <c r="O22" s="4">
        <f>SUM(O2:O17)-SUM(O18:O21)</f>
        <v>0</v>
      </c>
    </row>
    <row r="23" spans="1:15" x14ac:dyDescent="0.25">
      <c r="H23" s="3"/>
    </row>
    <row r="24" spans="1:15" x14ac:dyDescent="0.25">
      <c r="H24" s="3"/>
    </row>
    <row r="25" spans="1:15" x14ac:dyDescent="0.25">
      <c r="H25" s="3"/>
    </row>
    <row r="27" spans="1:15" x14ac:dyDescent="0.25">
      <c r="H27" s="3"/>
    </row>
    <row r="28" spans="1:15" x14ac:dyDescent="0.25">
      <c r="H28" s="3"/>
    </row>
    <row r="30" spans="1:15" x14ac:dyDescent="0.25">
      <c r="H30" s="3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Mishra</dc:creator>
  <cp:lastModifiedBy>Abinash Mishra</cp:lastModifiedBy>
  <dcterms:created xsi:type="dcterms:W3CDTF">2018-08-01T14:06:09Z</dcterms:created>
  <dcterms:modified xsi:type="dcterms:W3CDTF">2018-08-01T17:27:59Z</dcterms:modified>
</cp:coreProperties>
</file>