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040" windowHeight="9165"/>
  </bookViews>
  <sheets>
    <sheet name="Sheet1"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1" l="1"/>
  <c r="E10" i="1"/>
  <c r="H7" i="1" l="1"/>
  <c r="H8" i="1"/>
  <c r="H9" i="1"/>
  <c r="H13" i="1" l="1"/>
  <c r="H11" i="1"/>
  <c r="G36" i="1"/>
  <c r="G37" i="1"/>
  <c r="G38" i="1"/>
  <c r="G39" i="1"/>
  <c r="G40" i="1"/>
  <c r="G35" i="1"/>
  <c r="G27" i="1"/>
  <c r="G28" i="1"/>
  <c r="G29" i="1"/>
  <c r="G30" i="1"/>
  <c r="G31" i="1"/>
  <c r="G26" i="1"/>
  <c r="F32" i="1"/>
  <c r="G22" i="1"/>
  <c r="G21" i="1"/>
  <c r="G20" i="1"/>
  <c r="G19" i="1"/>
  <c r="G18" i="1"/>
  <c r="G17" i="1"/>
  <c r="F10" i="1" l="1"/>
  <c r="F12" i="1" s="1"/>
  <c r="F41" i="1"/>
  <c r="F42" i="1" s="1"/>
  <c r="F23" i="1"/>
  <c r="E41" i="1" l="1"/>
  <c r="E32" i="1"/>
  <c r="E23" i="1"/>
  <c r="G41" i="1"/>
  <c r="H39" i="1" s="1"/>
  <c r="G32" i="1"/>
  <c r="H28" i="1" s="1"/>
  <c r="G23" i="1"/>
  <c r="E12" i="1" l="1"/>
  <c r="H12" i="1" s="1"/>
  <c r="H14" i="1" s="1"/>
  <c r="H10" i="1"/>
  <c r="F14" i="1"/>
  <c r="H18" i="1"/>
  <c r="E42" i="1"/>
  <c r="G42" i="1"/>
  <c r="H38" i="1"/>
  <c r="H37" i="1"/>
  <c r="H36" i="1"/>
  <c r="H35" i="1"/>
  <c r="H40" i="1"/>
  <c r="H20" i="1"/>
  <c r="H19" i="1"/>
  <c r="H21" i="1"/>
  <c r="H22" i="1"/>
  <c r="H17" i="1"/>
  <c r="H27" i="1"/>
  <c r="H26" i="1"/>
  <c r="H29" i="1"/>
  <c r="H31" i="1"/>
  <c r="H30" i="1"/>
  <c r="E14" i="1" l="1"/>
  <c r="H41" i="1"/>
  <c r="H23" i="1"/>
  <c r="H32" i="1"/>
</calcChain>
</file>

<file path=xl/sharedStrings.xml><?xml version="1.0" encoding="utf-8"?>
<sst xmlns="http://schemas.openxmlformats.org/spreadsheetml/2006/main" count="87" uniqueCount="58">
  <si>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</si>
  <si>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</si>
  <si>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</si>
  <si>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</si>
  <si>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</si>
  <si>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</si>
  <si>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</si>
  <si>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</si>
  <si>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</si>
  <si>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</si>
  <si>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</si>
  <si>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</si>
  <si>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</si>
  <si>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</si>
  <si>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</si>
  <si>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</si>
  <si>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</si>
  <si>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</si>
  <si>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</si>
  <si>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</si>
  <si>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</si>
  <si>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</si>
  <si>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</si>
  <si>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</si>
  <si>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</si>
  <si>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</si>
  <si>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</si>
  <si>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</si>
  <si>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</si>
  <si>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</si>
  <si>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</si>
  <si>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</si>
  <si>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</si>
  <si>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</si>
  <si>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</si>
  <si>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</si>
  <si>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</si>
  <si>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</si>
  <si>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</si>
  <si>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</si>
  <si>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</si>
  <si>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</si>
  <si>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</si>
  <si>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</si>
  <si>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</si>
  <si>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</si>
  <si>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</si>
  <si>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</si>
  <si>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</si>
  <si>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</si>
  <si>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</si>
  <si>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</si>
  <si>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Jarone Jabonillo</t>
  </si>
  <si>
    <t>Ex 37</t>
  </si>
  <si>
    <t>Paul Conrad</t>
  </si>
  <si>
    <t>Java</t>
  </si>
  <si>
    <t>Ch3_37_MathConst_b</t>
  </si>
  <si>
    <t xml:space="preserve">This program calculates the mathematical constant e for a user defined amount of terms. This program heavily relies on for loops and makes use of them to calculate the factorial before the constant.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</si>
</sst>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2">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xf numFmtId="0" fontId="2" fillId="0" borderId="0" xfId="2" applyAlignment="1">
      <alignment horizontal="right"/>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0" fillId="4" borderId="4" xfId="5" applyFont="1" applyBorder="1" applyAlignment="1">
      <alignment horizontal="left" vertical="top" wrapText="1"/>
    </xf>
    <xf numFmtId="0" fontId="0" fillId="0" borderId="0" xfId="0" applyAlignment="1">
      <alignment horizontal="left" vertical="top" wrapText="1"/>
    </xf>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xf numFmtId="0" fontId="2" fillId="0" borderId="39" xfId="1" applyBorder="1" applyAlignment="1">
      <alignment horizontal="left" wrapText="1"/>
    </xf>
    <xf numFmtId="0" fontId="2" fillId="0" borderId="1" xfId="1" applyAlignment="1">
      <alignment horizontal="left" wrapText="1"/>
    </xf>
    <xf numFmtId="0" fontId="2" fillId="0" borderId="0" xfId="2" applyAlignment="1">
      <alignment horizontal="center"/>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0" fillId="0" borderId="0" xfId="0" applyAlignment="1">
      <alignment horizontal="center"/>
    </xf>
    <xf numFmtId="14" fontId="3" fillId="2" borderId="2" xfId="3" applyNumberFormat="1"/>
    <xf numFmtId="0" fontId="3" fillId="2" borderId="2" xfId="3"/>
    <xf numFmtId="0" fontId="2" fillId="0" borderId="0" xfId="2" applyFill="1" applyBorder="1" applyAlignment="1">
      <alignment horizontal="right"/>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22" workbookViewId="0">
      <selection activeCell="F19" sqref="F19"/>
    </sheetView>
  </sheetViews>
  <sheetFormatPr defaultRowHeight="15" x14ac:dyDescent="0.25"/>
  <cols>
    <col min="1" max="1" width="11.140625" customWidth="1"/>
    <col min="2" max="2" width="8.85546875" customWidth="1"/>
    <col min="5" max="5" width="11.140625" customWidth="1"/>
    <col min="6" max="6" width="13.7109375" customWidth="1"/>
    <col min="7" max="7" width="9.85546875" customWidth="1"/>
  </cols>
  <sheetData>
    <row r="1" spans="1:20" ht="14.45" x14ac:dyDescent="0.3">
      <c r="J1" s="11" t="s">
        <v>32</v>
      </c>
      <c r="K1" s="12"/>
      <c r="L1" s="12"/>
      <c r="M1" s="12"/>
      <c r="N1" s="12"/>
      <c r="O1" s="12"/>
      <c r="P1" s="12"/>
      <c r="Q1" s="12"/>
      <c r="R1" s="13"/>
    </row>
    <row r="2" spans="1:20" ht="14.45" x14ac:dyDescent="0.3">
      <c r="A2" s="3" t="s">
        <v>0</v>
      </c>
      <c r="B2" s="70" t="s">
        <v>52</v>
      </c>
      <c r="C2" s="70"/>
      <c r="D2" s="70"/>
      <c r="E2" s="3" t="s">
        <v>3</v>
      </c>
      <c r="F2" s="69">
        <v>42437</v>
      </c>
      <c r="G2" s="70"/>
      <c r="H2" s="70"/>
      <c r="J2" s="14" t="s">
        <v>33</v>
      </c>
      <c r="K2" s="10"/>
      <c r="L2" s="10"/>
      <c r="M2" s="10"/>
      <c r="N2" s="10"/>
      <c r="O2" s="10"/>
      <c r="P2" s="10"/>
      <c r="Q2" s="10"/>
      <c r="R2" s="15"/>
      <c r="S2" s="7"/>
      <c r="T2" s="7"/>
    </row>
    <row r="3" spans="1:20" ht="14.45" x14ac:dyDescent="0.3">
      <c r="A3" s="3" t="s">
        <v>1</v>
      </c>
      <c r="B3" s="70" t="s">
        <v>56</v>
      </c>
      <c r="C3" s="70"/>
      <c r="D3" s="70"/>
      <c r="E3" s="3" t="s">
        <v>4</v>
      </c>
      <c r="F3" s="70" t="s">
        <v>53</v>
      </c>
      <c r="G3" s="70"/>
      <c r="H3" s="70"/>
      <c r="J3" s="14" t="s">
        <v>34</v>
      </c>
      <c r="K3" s="10"/>
      <c r="L3" s="10"/>
      <c r="M3" s="10"/>
      <c r="N3" s="10"/>
      <c r="O3" s="10"/>
      <c r="P3" s="10"/>
      <c r="Q3" s="10"/>
      <c r="R3" s="15"/>
    </row>
    <row r="4" spans="1:20" thickBot="1" x14ac:dyDescent="0.35">
      <c r="A4" s="3" t="s">
        <v>2</v>
      </c>
      <c r="B4" s="70" t="s">
        <v>54</v>
      </c>
      <c r="C4" s="70"/>
      <c r="D4" s="70"/>
      <c r="E4" s="3" t="s">
        <v>5</v>
      </c>
      <c r="F4" s="70" t="s">
        <v>55</v>
      </c>
      <c r="G4" s="70"/>
      <c r="H4" s="70"/>
      <c r="J4" s="65" t="s">
        <v>35</v>
      </c>
      <c r="K4" s="66"/>
      <c r="L4" s="66"/>
      <c r="M4" s="66"/>
      <c r="N4" s="66"/>
      <c r="O4" s="66"/>
      <c r="P4" s="66"/>
      <c r="Q4" s="66"/>
      <c r="R4" s="67"/>
    </row>
    <row r="5" spans="1:20" ht="42" customHeight="1" thickBot="1" x14ac:dyDescent="0.3">
      <c r="F5" s="62" t="s">
        <v>51</v>
      </c>
    </row>
    <row r="6" spans="1:20" ht="15.75" thickBot="1" x14ac:dyDescent="0.3">
      <c r="A6" s="34" t="s">
        <v>6</v>
      </c>
      <c r="B6" s="34"/>
      <c r="C6" s="34"/>
      <c r="E6" s="5" t="s">
        <v>13</v>
      </c>
      <c r="F6" s="63"/>
      <c r="H6" s="5" t="s">
        <v>14</v>
      </c>
      <c r="J6" s="20" t="s">
        <v>36</v>
      </c>
      <c r="K6" s="21"/>
      <c r="L6" s="21"/>
      <c r="M6" s="21"/>
      <c r="N6" s="21"/>
      <c r="O6" s="21"/>
      <c r="P6" s="21"/>
      <c r="Q6" s="21"/>
      <c r="R6" s="22"/>
    </row>
    <row r="7" spans="1:20" x14ac:dyDescent="0.25">
      <c r="A7" s="34" t="s">
        <v>7</v>
      </c>
      <c r="B7" s="34"/>
      <c r="C7" s="34"/>
      <c r="D7" s="18" t="s">
        <v>15</v>
      </c>
      <c r="E7" s="8">
        <v>0</v>
      </c>
      <c r="F7" s="8">
        <v>0</v>
      </c>
      <c r="H7" s="1">
        <f t="shared" ref="H7:H10" si="0">E7+F7</f>
        <v>0</v>
      </c>
      <c r="J7" s="23" t="s">
        <v>37</v>
      </c>
      <c r="K7" s="24"/>
      <c r="L7" s="24"/>
      <c r="M7" s="24"/>
      <c r="N7" s="24"/>
      <c r="O7" s="24"/>
      <c r="P7" s="24"/>
      <c r="Q7" s="24"/>
      <c r="R7" s="25"/>
    </row>
    <row r="8" spans="1:20" ht="14.45" customHeight="1" x14ac:dyDescent="0.25">
      <c r="A8" s="34" t="s">
        <v>8</v>
      </c>
      <c r="B8" s="34"/>
      <c r="C8" s="34"/>
      <c r="D8" s="18" t="s">
        <v>15</v>
      </c>
      <c r="E8" s="8">
        <v>0</v>
      </c>
      <c r="F8" s="8">
        <v>0</v>
      </c>
      <c r="H8" s="1">
        <f t="shared" si="0"/>
        <v>0</v>
      </c>
      <c r="J8" s="26"/>
      <c r="K8" s="27"/>
      <c r="L8" s="27"/>
      <c r="M8" s="27"/>
      <c r="N8" s="27"/>
      <c r="O8" s="27"/>
      <c r="P8" s="27"/>
      <c r="Q8" s="27"/>
      <c r="R8" s="28"/>
    </row>
    <row r="9" spans="1:20" x14ac:dyDescent="0.25">
      <c r="A9" s="34" t="s">
        <v>9</v>
      </c>
      <c r="B9" s="34"/>
      <c r="C9" s="34"/>
      <c r="D9" s="18" t="s">
        <v>15</v>
      </c>
      <c r="E9" s="8">
        <v>0</v>
      </c>
      <c r="F9" s="8">
        <v>0</v>
      </c>
      <c r="H9" s="1">
        <f t="shared" si="0"/>
        <v>0</v>
      </c>
      <c r="J9" s="23" t="s">
        <v>38</v>
      </c>
      <c r="K9" s="24"/>
      <c r="L9" s="24"/>
      <c r="M9" s="24"/>
      <c r="N9" s="24"/>
      <c r="O9" s="24"/>
      <c r="P9" s="24"/>
      <c r="Q9" s="24"/>
      <c r="R9" s="25"/>
    </row>
    <row r="10" spans="1:20" ht="14.45" customHeight="1" x14ac:dyDescent="0.25">
      <c r="A10" s="34" t="s">
        <v>10</v>
      </c>
      <c r="B10" s="34"/>
      <c r="C10" s="34"/>
      <c r="D10" s="18" t="s">
        <v>16</v>
      </c>
      <c r="E10" s="1">
        <f>E13-E7+E8-E11</f>
        <v>26</v>
      </c>
      <c r="F10" s="1">
        <f>F13-F7+F8-F11</f>
        <v>19</v>
      </c>
      <c r="H10" s="1">
        <f t="shared" si="0"/>
        <v>45</v>
      </c>
      <c r="J10" s="26"/>
      <c r="K10" s="27"/>
      <c r="L10" s="27"/>
      <c r="M10" s="27"/>
      <c r="N10" s="27"/>
      <c r="O10" s="27"/>
      <c r="P10" s="27"/>
      <c r="Q10" s="27"/>
      <c r="R10" s="28"/>
    </row>
    <row r="11" spans="1:20" x14ac:dyDescent="0.25">
      <c r="A11" s="71" t="s">
        <v>11</v>
      </c>
      <c r="B11" s="71"/>
      <c r="C11" s="71"/>
      <c r="D11" s="18" t="s">
        <v>15</v>
      </c>
      <c r="E11" s="8">
        <v>0</v>
      </c>
      <c r="F11" s="8">
        <v>0</v>
      </c>
      <c r="H11" s="1">
        <f>E11+F11</f>
        <v>0</v>
      </c>
      <c r="J11" s="23" t="s">
        <v>39</v>
      </c>
      <c r="K11" s="24"/>
      <c r="L11" s="24"/>
      <c r="M11" s="24"/>
      <c r="N11" s="24"/>
      <c r="O11" s="24"/>
      <c r="P11" s="24"/>
      <c r="Q11" s="24"/>
      <c r="R11" s="25"/>
    </row>
    <row r="12" spans="1:20" ht="14.45" customHeight="1" x14ac:dyDescent="0.25">
      <c r="A12" s="71" t="s">
        <v>12</v>
      </c>
      <c r="B12" s="71"/>
      <c r="C12" s="71"/>
      <c r="D12" s="18" t="s">
        <v>17</v>
      </c>
      <c r="E12" s="1">
        <f>E10+E9</f>
        <v>26</v>
      </c>
      <c r="F12" s="1">
        <f>F10+F9</f>
        <v>19</v>
      </c>
      <c r="H12" s="1">
        <f t="shared" ref="H12:H13" si="1">E12+F12</f>
        <v>45</v>
      </c>
      <c r="J12" s="26"/>
      <c r="K12" s="27"/>
      <c r="L12" s="27"/>
      <c r="M12" s="27"/>
      <c r="N12" s="27"/>
      <c r="O12" s="27"/>
      <c r="P12" s="27"/>
      <c r="Q12" s="27"/>
      <c r="R12" s="28"/>
    </row>
    <row r="13" spans="1:20" x14ac:dyDescent="0.25">
      <c r="A13" s="34" t="s">
        <v>18</v>
      </c>
      <c r="B13" s="34"/>
      <c r="C13" s="34"/>
      <c r="D13" s="18" t="s">
        <v>15</v>
      </c>
      <c r="E13" s="8">
        <v>26</v>
      </c>
      <c r="F13" s="8">
        <v>19</v>
      </c>
      <c r="H13" s="1">
        <f t="shared" si="1"/>
        <v>45</v>
      </c>
      <c r="J13" s="23" t="s">
        <v>40</v>
      </c>
      <c r="K13" s="29"/>
      <c r="L13" s="29"/>
      <c r="M13" s="29"/>
      <c r="N13" s="29"/>
      <c r="O13" s="29"/>
      <c r="P13" s="29"/>
      <c r="Q13" s="29"/>
      <c r="R13" s="30"/>
    </row>
    <row r="14" spans="1:20" x14ac:dyDescent="0.25">
      <c r="A14" s="4"/>
      <c r="B14" s="4"/>
      <c r="C14" s="4" t="s">
        <v>47</v>
      </c>
      <c r="E14" s="1">
        <f>IF($E$23&lt;&gt;0,60*E12/$E$23,"-")</f>
        <v>22.941176470588236</v>
      </c>
      <c r="F14" s="1">
        <f>IF($E$23&lt;&gt;0,60*F12/$E$23,"-")</f>
        <v>16.764705882352942</v>
      </c>
      <c r="H14" s="1">
        <f>IF($G$23&lt;&gt;0,60*H12/$G$23,"-")</f>
        <v>25.471698113207548</v>
      </c>
      <c r="J14" s="31"/>
      <c r="K14" s="32"/>
      <c r="L14" s="32"/>
      <c r="M14" s="32"/>
      <c r="N14" s="32"/>
      <c r="O14" s="32"/>
      <c r="P14" s="32"/>
      <c r="Q14" s="32"/>
      <c r="R14" s="33"/>
    </row>
    <row r="15" spans="1:20" ht="14.45" customHeight="1" x14ac:dyDescent="0.25">
      <c r="F15" s="62" t="s">
        <v>51</v>
      </c>
      <c r="J15" s="48" t="s">
        <v>41</v>
      </c>
      <c r="K15" s="49"/>
      <c r="L15" s="49"/>
      <c r="M15" s="49"/>
      <c r="N15" s="49"/>
      <c r="O15" s="49"/>
      <c r="P15" s="49"/>
      <c r="Q15" s="49"/>
      <c r="R15" s="50"/>
    </row>
    <row r="16" spans="1:20" ht="42" customHeight="1" thickBot="1" x14ac:dyDescent="0.3">
      <c r="A16" s="64" t="s">
        <v>19</v>
      </c>
      <c r="B16" s="64"/>
      <c r="C16" s="64"/>
      <c r="D16" s="6" t="s">
        <v>27</v>
      </c>
      <c r="E16" s="6" t="s">
        <v>13</v>
      </c>
      <c r="F16" s="63"/>
      <c r="G16" s="6" t="s">
        <v>14</v>
      </c>
      <c r="H16" s="6" t="s">
        <v>28</v>
      </c>
      <c r="J16" s="48" t="s">
        <v>42</v>
      </c>
      <c r="K16" s="49"/>
      <c r="L16" s="49"/>
      <c r="M16" s="49"/>
      <c r="N16" s="49"/>
      <c r="O16" s="49"/>
      <c r="P16" s="49"/>
      <c r="Q16" s="49"/>
      <c r="R16" s="50"/>
    </row>
    <row r="17" spans="1:18" x14ac:dyDescent="0.25">
      <c r="A17" s="34" t="s">
        <v>20</v>
      </c>
      <c r="B17" s="34"/>
      <c r="C17" s="34"/>
      <c r="D17" s="2">
        <v>20</v>
      </c>
      <c r="E17" s="2">
        <v>15</v>
      </c>
      <c r="F17" s="16">
        <v>10</v>
      </c>
      <c r="G17" s="1">
        <f>E17+F17</f>
        <v>25</v>
      </c>
      <c r="H17" s="9">
        <f t="shared" ref="H17:H22" si="2">IF($G$23&lt;&gt;0,G17/$G$23,"-")</f>
        <v>0.23584905660377359</v>
      </c>
      <c r="J17" s="51" t="s">
        <v>48</v>
      </c>
      <c r="K17" s="51"/>
      <c r="L17" s="51"/>
      <c r="M17" s="51"/>
      <c r="N17" s="51"/>
      <c r="O17" s="51"/>
      <c r="P17" s="51"/>
      <c r="Q17" s="51"/>
      <c r="R17" s="51"/>
    </row>
    <row r="18" spans="1:18" x14ac:dyDescent="0.25">
      <c r="A18" s="34" t="s">
        <v>21</v>
      </c>
      <c r="B18" s="34"/>
      <c r="C18" s="34"/>
      <c r="D18" s="2">
        <v>5</v>
      </c>
      <c r="E18" s="2">
        <v>5</v>
      </c>
      <c r="F18" s="16">
        <v>3</v>
      </c>
      <c r="G18" s="1">
        <f t="shared" ref="G18:G22" si="3">E18+F18</f>
        <v>8</v>
      </c>
      <c r="H18" s="9">
        <f t="shared" si="2"/>
        <v>7.5471698113207544E-2</v>
      </c>
      <c r="J18" s="52"/>
      <c r="K18" s="52"/>
      <c r="L18" s="52"/>
      <c r="M18" s="52"/>
      <c r="N18" s="52"/>
      <c r="O18" s="52"/>
      <c r="P18" s="52"/>
      <c r="Q18" s="52"/>
      <c r="R18" s="52"/>
    </row>
    <row r="19" spans="1:18" thickBot="1" x14ac:dyDescent="0.35">
      <c r="A19" s="34" t="s">
        <v>22</v>
      </c>
      <c r="B19" s="34"/>
      <c r="C19" s="34"/>
      <c r="D19" s="2">
        <v>30</v>
      </c>
      <c r="E19" s="2">
        <v>30</v>
      </c>
      <c r="F19" s="16">
        <v>10</v>
      </c>
      <c r="G19" s="1">
        <f t="shared" si="3"/>
        <v>40</v>
      </c>
      <c r="H19" s="9">
        <f t="shared" si="2"/>
        <v>0.37735849056603776</v>
      </c>
    </row>
    <row r="20" spans="1:18" ht="14.45" customHeight="1" x14ac:dyDescent="0.25">
      <c r="A20" s="34" t="s">
        <v>23</v>
      </c>
      <c r="B20" s="34"/>
      <c r="C20" s="34"/>
      <c r="D20" s="2">
        <v>5</v>
      </c>
      <c r="E20" s="2">
        <v>5</v>
      </c>
      <c r="F20" s="16">
        <v>5</v>
      </c>
      <c r="G20" s="1">
        <f t="shared" si="3"/>
        <v>10</v>
      </c>
      <c r="H20" s="9">
        <f t="shared" si="2"/>
        <v>9.4339622641509441E-2</v>
      </c>
      <c r="J20" s="39" t="s">
        <v>43</v>
      </c>
      <c r="K20" s="40"/>
      <c r="L20" s="40"/>
      <c r="M20" s="40"/>
      <c r="N20" s="40"/>
      <c r="O20" s="40"/>
      <c r="P20" s="40"/>
      <c r="Q20" s="40"/>
      <c r="R20" s="41"/>
    </row>
    <row r="21" spans="1:18" x14ac:dyDescent="0.25">
      <c r="A21" s="34" t="s">
        <v>24</v>
      </c>
      <c r="B21" s="34"/>
      <c r="C21" s="34"/>
      <c r="D21" s="2">
        <v>10</v>
      </c>
      <c r="E21" s="2">
        <v>10</v>
      </c>
      <c r="F21" s="16">
        <v>5</v>
      </c>
      <c r="G21" s="1">
        <f t="shared" si="3"/>
        <v>15</v>
      </c>
      <c r="H21" s="9">
        <f t="shared" si="2"/>
        <v>0.14150943396226415</v>
      </c>
      <c r="J21" s="42"/>
      <c r="K21" s="43"/>
      <c r="L21" s="43"/>
      <c r="M21" s="43"/>
      <c r="N21" s="43"/>
      <c r="O21" s="43"/>
      <c r="P21" s="43"/>
      <c r="Q21" s="43"/>
      <c r="R21" s="44"/>
    </row>
    <row r="22" spans="1:18" x14ac:dyDescent="0.25">
      <c r="A22" s="34" t="s">
        <v>25</v>
      </c>
      <c r="B22" s="34"/>
      <c r="C22" s="34"/>
      <c r="D22" s="2">
        <v>5</v>
      </c>
      <c r="E22" s="2">
        <v>3</v>
      </c>
      <c r="F22" s="16">
        <v>5</v>
      </c>
      <c r="G22" s="1">
        <f t="shared" si="3"/>
        <v>8</v>
      </c>
      <c r="H22" s="9">
        <f t="shared" si="2"/>
        <v>7.5471698113207544E-2</v>
      </c>
      <c r="J22" s="42"/>
      <c r="K22" s="43"/>
      <c r="L22" s="43"/>
      <c r="M22" s="43"/>
      <c r="N22" s="43"/>
      <c r="O22" s="43"/>
      <c r="P22" s="43"/>
      <c r="Q22" s="43"/>
      <c r="R22" s="44"/>
    </row>
    <row r="23" spans="1:18" ht="15.75" thickBot="1" x14ac:dyDescent="0.3">
      <c r="A23" s="34" t="s">
        <v>26</v>
      </c>
      <c r="B23" s="34"/>
      <c r="C23" s="34"/>
      <c r="D23" s="1">
        <f t="shared" ref="D23:E23" si="4">SUM(D17:D22)</f>
        <v>75</v>
      </c>
      <c r="E23" s="1">
        <f t="shared" si="4"/>
        <v>68</v>
      </c>
      <c r="F23" s="1">
        <f>SUM(F17:F22)</f>
        <v>38</v>
      </c>
      <c r="G23" s="1">
        <f>SUM(G17:G22)</f>
        <v>106</v>
      </c>
      <c r="H23" s="9">
        <f>SUM(H17:H22)</f>
        <v>0.99999999999999989</v>
      </c>
      <c r="J23" s="45"/>
      <c r="K23" s="46"/>
      <c r="L23" s="46"/>
      <c r="M23" s="46"/>
      <c r="N23" s="46"/>
      <c r="O23" s="46"/>
      <c r="P23" s="46"/>
      <c r="Q23" s="46"/>
      <c r="R23" s="47"/>
    </row>
    <row r="24" spans="1:18" ht="15.75" thickBot="1" x14ac:dyDescent="0.3">
      <c r="A24" s="68"/>
      <c r="B24" s="68"/>
      <c r="C24" s="68"/>
      <c r="F24" s="62" t="s">
        <v>51</v>
      </c>
    </row>
    <row r="25" spans="1:18" ht="42" customHeight="1" thickBot="1" x14ac:dyDescent="0.3">
      <c r="A25" s="64" t="s">
        <v>29</v>
      </c>
      <c r="B25" s="64"/>
      <c r="C25" s="64"/>
      <c r="E25" s="6" t="s">
        <v>13</v>
      </c>
      <c r="F25" s="63"/>
      <c r="G25" s="6" t="s">
        <v>14</v>
      </c>
      <c r="H25" s="6" t="s">
        <v>28</v>
      </c>
      <c r="J25" s="39" t="s">
        <v>44</v>
      </c>
      <c r="K25" s="40"/>
      <c r="L25" s="40"/>
      <c r="M25" s="40"/>
      <c r="N25" s="40"/>
      <c r="O25" s="40"/>
      <c r="P25" s="40"/>
      <c r="Q25" s="40"/>
      <c r="R25" s="41"/>
    </row>
    <row r="26" spans="1:18" x14ac:dyDescent="0.25">
      <c r="A26" s="34" t="s">
        <v>20</v>
      </c>
      <c r="B26" s="34"/>
      <c r="C26" s="34"/>
      <c r="E26" s="2">
        <v>0</v>
      </c>
      <c r="F26" s="16">
        <v>1</v>
      </c>
      <c r="G26" s="1">
        <f t="shared" ref="G26:G31" si="5">E26+F26</f>
        <v>1</v>
      </c>
      <c r="H26" s="9">
        <f t="shared" ref="H26:H31" si="6">IF($G$32&lt;&gt;0,G26/$G$32,"-")</f>
        <v>0.25</v>
      </c>
      <c r="J26" s="42"/>
      <c r="K26" s="43"/>
      <c r="L26" s="43"/>
      <c r="M26" s="43"/>
      <c r="N26" s="43"/>
      <c r="O26" s="43"/>
      <c r="P26" s="43"/>
      <c r="Q26" s="43"/>
      <c r="R26" s="44"/>
    </row>
    <row r="27" spans="1:18" x14ac:dyDescent="0.25">
      <c r="A27" s="34" t="s">
        <v>21</v>
      </c>
      <c r="B27" s="34"/>
      <c r="C27" s="34"/>
      <c r="E27" s="2">
        <v>0</v>
      </c>
      <c r="F27" s="16">
        <v>0</v>
      </c>
      <c r="G27" s="1">
        <f t="shared" si="5"/>
        <v>0</v>
      </c>
      <c r="H27" s="9">
        <f t="shared" si="6"/>
        <v>0</v>
      </c>
      <c r="J27" s="42"/>
      <c r="K27" s="43"/>
      <c r="L27" s="43"/>
      <c r="M27" s="43"/>
      <c r="N27" s="43"/>
      <c r="O27" s="43"/>
      <c r="P27" s="43"/>
      <c r="Q27" s="43"/>
      <c r="R27" s="44"/>
    </row>
    <row r="28" spans="1:18" ht="15.75" thickBot="1" x14ac:dyDescent="0.3">
      <c r="A28" s="34" t="s">
        <v>22</v>
      </c>
      <c r="B28" s="34"/>
      <c r="C28" s="34"/>
      <c r="E28" s="2">
        <v>2</v>
      </c>
      <c r="F28" s="16">
        <v>0</v>
      </c>
      <c r="G28" s="1">
        <f t="shared" si="5"/>
        <v>2</v>
      </c>
      <c r="H28" s="9">
        <f t="shared" si="6"/>
        <v>0.5</v>
      </c>
      <c r="J28" s="45"/>
      <c r="K28" s="46"/>
      <c r="L28" s="46"/>
      <c r="M28" s="46"/>
      <c r="N28" s="46"/>
      <c r="O28" s="46"/>
      <c r="P28" s="46"/>
      <c r="Q28" s="46"/>
      <c r="R28" s="47"/>
    </row>
    <row r="29" spans="1:18" x14ac:dyDescent="0.25">
      <c r="A29" s="34" t="s">
        <v>23</v>
      </c>
      <c r="B29" s="34"/>
      <c r="C29" s="34"/>
      <c r="E29" s="2">
        <v>1</v>
      </c>
      <c r="F29" s="16">
        <v>0</v>
      </c>
      <c r="G29" s="1">
        <f t="shared" si="5"/>
        <v>1</v>
      </c>
      <c r="H29" s="9">
        <f t="shared" si="6"/>
        <v>0.25</v>
      </c>
    </row>
    <row r="30" spans="1:18" ht="15.75" thickBot="1" x14ac:dyDescent="0.3">
      <c r="A30" s="34" t="s">
        <v>24</v>
      </c>
      <c r="B30" s="34"/>
      <c r="C30" s="34"/>
      <c r="E30" s="2">
        <v>0</v>
      </c>
      <c r="F30" s="16">
        <v>0</v>
      </c>
      <c r="G30" s="1">
        <f t="shared" si="5"/>
        <v>0</v>
      </c>
      <c r="H30" s="9">
        <f t="shared" si="6"/>
        <v>0</v>
      </c>
      <c r="J30" s="17" t="s">
        <v>46</v>
      </c>
    </row>
    <row r="31" spans="1:18" x14ac:dyDescent="0.25">
      <c r="A31" s="34" t="s">
        <v>25</v>
      </c>
      <c r="B31" s="34"/>
      <c r="C31" s="34"/>
      <c r="E31" s="2">
        <v>0</v>
      </c>
      <c r="F31" s="16">
        <v>0</v>
      </c>
      <c r="G31" s="1">
        <f t="shared" si="5"/>
        <v>0</v>
      </c>
      <c r="H31" s="9">
        <f t="shared" si="6"/>
        <v>0</v>
      </c>
      <c r="J31" s="53" t="s">
        <v>57</v>
      </c>
      <c r="K31" s="54"/>
      <c r="L31" s="54"/>
      <c r="M31" s="54"/>
      <c r="N31" s="54"/>
      <c r="O31" s="54"/>
      <c r="P31" s="54"/>
      <c r="Q31" s="54"/>
      <c r="R31" s="55"/>
    </row>
    <row r="32" spans="1:18" x14ac:dyDescent="0.25">
      <c r="A32" s="34" t="s">
        <v>30</v>
      </c>
      <c r="B32" s="34"/>
      <c r="C32" s="34"/>
      <c r="E32" s="1">
        <f t="shared" ref="E32" si="7">SUM(E26:E31)</f>
        <v>3</v>
      </c>
      <c r="F32" s="1">
        <f>SUM(F26:F31)</f>
        <v>1</v>
      </c>
      <c r="G32" s="1">
        <f>SUM(G26:G31)</f>
        <v>4</v>
      </c>
      <c r="H32" s="9">
        <f>SUM(H26:H31)</f>
        <v>1</v>
      </c>
      <c r="J32" s="56"/>
      <c r="K32" s="57"/>
      <c r="L32" s="57"/>
      <c r="M32" s="57"/>
      <c r="N32" s="57"/>
      <c r="O32" s="57"/>
      <c r="P32" s="57"/>
      <c r="Q32" s="57"/>
      <c r="R32" s="58"/>
    </row>
    <row r="33" spans="1:18" x14ac:dyDescent="0.25">
      <c r="A33" s="68"/>
      <c r="B33" s="68"/>
      <c r="C33" s="68"/>
      <c r="F33" s="62" t="s">
        <v>51</v>
      </c>
      <c r="J33" s="56"/>
      <c r="K33" s="57"/>
      <c r="L33" s="57"/>
      <c r="M33" s="57"/>
      <c r="N33" s="57"/>
      <c r="O33" s="57"/>
      <c r="P33" s="57"/>
      <c r="Q33" s="57"/>
      <c r="R33" s="58"/>
    </row>
    <row r="34" spans="1:18" ht="42" customHeight="1" thickBot="1" x14ac:dyDescent="0.3">
      <c r="A34" s="64" t="s">
        <v>31</v>
      </c>
      <c r="B34" s="64"/>
      <c r="C34" s="64"/>
      <c r="E34" s="6" t="s">
        <v>13</v>
      </c>
      <c r="F34" s="63"/>
      <c r="G34" s="6" t="s">
        <v>14</v>
      </c>
      <c r="H34" s="6" t="s">
        <v>28</v>
      </c>
      <c r="J34" s="56"/>
      <c r="K34" s="57"/>
      <c r="L34" s="57"/>
      <c r="M34" s="57"/>
      <c r="N34" s="57"/>
      <c r="O34" s="57"/>
      <c r="P34" s="57"/>
      <c r="Q34" s="57"/>
      <c r="R34" s="58"/>
    </row>
    <row r="35" spans="1:18" x14ac:dyDescent="0.25">
      <c r="A35" s="34" t="s">
        <v>20</v>
      </c>
      <c r="B35" s="34"/>
      <c r="C35" s="34"/>
      <c r="E35" s="2">
        <v>0</v>
      </c>
      <c r="F35" s="16">
        <v>1</v>
      </c>
      <c r="G35" s="1">
        <f t="shared" ref="G35:G40" si="8">E35+F35</f>
        <v>1</v>
      </c>
      <c r="H35" s="9">
        <f t="shared" ref="H35:H40" si="9">IF($G$41&lt;&gt;0,G35/$G$41,"-")</f>
        <v>0.25</v>
      </c>
      <c r="J35" s="56"/>
      <c r="K35" s="57"/>
      <c r="L35" s="57"/>
      <c r="M35" s="57"/>
      <c r="N35" s="57"/>
      <c r="O35" s="57"/>
      <c r="P35" s="57"/>
      <c r="Q35" s="57"/>
      <c r="R35" s="58"/>
    </row>
    <row r="36" spans="1:18" x14ac:dyDescent="0.25">
      <c r="A36" s="34" t="s">
        <v>21</v>
      </c>
      <c r="B36" s="34"/>
      <c r="C36" s="34"/>
      <c r="E36" s="2">
        <v>0</v>
      </c>
      <c r="F36" s="16">
        <v>0</v>
      </c>
      <c r="G36" s="1">
        <f t="shared" si="8"/>
        <v>0</v>
      </c>
      <c r="H36" s="9">
        <f t="shared" si="9"/>
        <v>0</v>
      </c>
      <c r="J36" s="56"/>
      <c r="K36" s="57"/>
      <c r="L36" s="57"/>
      <c r="M36" s="57"/>
      <c r="N36" s="57"/>
      <c r="O36" s="57"/>
      <c r="P36" s="57"/>
      <c r="Q36" s="57"/>
      <c r="R36" s="58"/>
    </row>
    <row r="37" spans="1:18" x14ac:dyDescent="0.25">
      <c r="A37" s="34" t="s">
        <v>22</v>
      </c>
      <c r="B37" s="34"/>
      <c r="C37" s="34"/>
      <c r="E37" s="2">
        <v>3</v>
      </c>
      <c r="F37" s="16">
        <v>0</v>
      </c>
      <c r="G37" s="1">
        <f t="shared" si="8"/>
        <v>3</v>
      </c>
      <c r="H37" s="9">
        <f t="shared" si="9"/>
        <v>0.75</v>
      </c>
      <c r="J37" s="56"/>
      <c r="K37" s="57"/>
      <c r="L37" s="57"/>
      <c r="M37" s="57"/>
      <c r="N37" s="57"/>
      <c r="O37" s="57"/>
      <c r="P37" s="57"/>
      <c r="Q37" s="57"/>
      <c r="R37" s="58"/>
    </row>
    <row r="38" spans="1:18" x14ac:dyDescent="0.25">
      <c r="A38" s="34" t="s">
        <v>23</v>
      </c>
      <c r="B38" s="34"/>
      <c r="C38" s="34"/>
      <c r="E38" s="2">
        <v>0</v>
      </c>
      <c r="F38" s="16">
        <v>0</v>
      </c>
      <c r="G38" s="1">
        <f t="shared" si="8"/>
        <v>0</v>
      </c>
      <c r="H38" s="9">
        <f t="shared" si="9"/>
        <v>0</v>
      </c>
      <c r="J38" s="56"/>
      <c r="K38" s="57"/>
      <c r="L38" s="57"/>
      <c r="M38" s="57"/>
      <c r="N38" s="57"/>
      <c r="O38" s="57"/>
      <c r="P38" s="57"/>
      <c r="Q38" s="57"/>
      <c r="R38" s="58"/>
    </row>
    <row r="39" spans="1:18" x14ac:dyDescent="0.25">
      <c r="A39" s="34" t="s">
        <v>24</v>
      </c>
      <c r="B39" s="34"/>
      <c r="C39" s="34"/>
      <c r="E39" s="2">
        <v>0</v>
      </c>
      <c r="F39" s="16">
        <v>0</v>
      </c>
      <c r="G39" s="1">
        <f t="shared" si="8"/>
        <v>0</v>
      </c>
      <c r="H39" s="9">
        <f t="shared" si="9"/>
        <v>0</v>
      </c>
      <c r="J39" s="56"/>
      <c r="K39" s="57"/>
      <c r="L39" s="57"/>
      <c r="M39" s="57"/>
      <c r="N39" s="57"/>
      <c r="O39" s="57"/>
      <c r="P39" s="57"/>
      <c r="Q39" s="57"/>
      <c r="R39" s="58"/>
    </row>
    <row r="40" spans="1:18" x14ac:dyDescent="0.25">
      <c r="A40" s="34" t="s">
        <v>25</v>
      </c>
      <c r="B40" s="34"/>
      <c r="C40" s="34"/>
      <c r="E40" s="2">
        <v>0</v>
      </c>
      <c r="F40" s="16">
        <v>0</v>
      </c>
      <c r="G40" s="1">
        <f t="shared" si="8"/>
        <v>0</v>
      </c>
      <c r="H40" s="9">
        <f t="shared" si="9"/>
        <v>0</v>
      </c>
      <c r="J40" s="56"/>
      <c r="K40" s="57"/>
      <c r="L40" s="57"/>
      <c r="M40" s="57"/>
      <c r="N40" s="57"/>
      <c r="O40" s="57"/>
      <c r="P40" s="57"/>
      <c r="Q40" s="57"/>
      <c r="R40" s="58"/>
    </row>
    <row r="41" spans="1:18" x14ac:dyDescent="0.25">
      <c r="A41" s="34" t="s">
        <v>30</v>
      </c>
      <c r="B41" s="34"/>
      <c r="C41" s="34"/>
      <c r="E41" s="1">
        <f t="shared" ref="E41" si="10">SUM(E35:E40)</f>
        <v>3</v>
      </c>
      <c r="F41" s="1">
        <f>SUM(F35:F40)</f>
        <v>1</v>
      </c>
      <c r="G41" s="1">
        <f>SUM(G35:G40)</f>
        <v>4</v>
      </c>
      <c r="H41" s="9">
        <f>SUM(H35:H40)</f>
        <v>1</v>
      </c>
      <c r="J41" s="56"/>
      <c r="K41" s="57"/>
      <c r="L41" s="57"/>
      <c r="M41" s="57"/>
      <c r="N41" s="57"/>
      <c r="O41" s="57"/>
      <c r="P41" s="57"/>
      <c r="Q41" s="57"/>
      <c r="R41" s="58"/>
    </row>
    <row r="42" spans="1:18" ht="15.75" thickBot="1" x14ac:dyDescent="0.3">
      <c r="A42" s="34" t="s">
        <v>45</v>
      </c>
      <c r="B42" s="34"/>
      <c r="C42" s="34"/>
      <c r="E42" s="1">
        <f>E32-E41</f>
        <v>0</v>
      </c>
      <c r="F42" s="1">
        <f>F32-F41</f>
        <v>0</v>
      </c>
      <c r="G42" s="1">
        <f>G32-G41</f>
        <v>0</v>
      </c>
      <c r="J42" s="59"/>
      <c r="K42" s="60"/>
      <c r="L42" s="60"/>
      <c r="M42" s="60"/>
      <c r="N42" s="60"/>
      <c r="O42" s="60"/>
      <c r="P42" s="60"/>
      <c r="Q42" s="60"/>
      <c r="R42" s="61"/>
    </row>
    <row r="43" spans="1:18" ht="15.75" thickBot="1" x14ac:dyDescent="0.3"/>
    <row r="44" spans="1:18" ht="14.45" customHeight="1" thickTop="1" thickBot="1" x14ac:dyDescent="0.3">
      <c r="J44" s="35" t="s">
        <v>52</v>
      </c>
      <c r="K44" s="36"/>
      <c r="L44" s="37"/>
      <c r="M44" s="38" t="s">
        <v>50</v>
      </c>
      <c r="N44" s="38"/>
      <c r="O44" s="38"/>
      <c r="P44" s="38"/>
      <c r="Q44" s="38"/>
      <c r="R44" s="38"/>
    </row>
    <row r="45" spans="1:18" ht="15.75" thickTop="1" x14ac:dyDescent="0.25">
      <c r="J45" s="19" t="s">
        <v>49</v>
      </c>
      <c r="M45" s="38"/>
      <c r="N45" s="38"/>
      <c r="O45" s="38"/>
      <c r="P45" s="38"/>
      <c r="Q45" s="38"/>
      <c r="R45" s="38"/>
    </row>
    <row r="46" spans="1:18" x14ac:dyDescent="0.25">
      <c r="M46" s="38"/>
      <c r="N46" s="38"/>
      <c r="O46" s="38"/>
      <c r="P46" s="38"/>
      <c r="Q46" s="38"/>
      <c r="R46" s="38"/>
    </row>
    <row r="47" spans="1:18" x14ac:dyDescent="0.25">
      <c r="M47" s="38"/>
      <c r="N47" s="38"/>
      <c r="O47" s="38"/>
      <c r="P47" s="38"/>
      <c r="Q47" s="38"/>
      <c r="R47" s="38"/>
    </row>
  </sheetData>
  <mergeCells count="59">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 ref="F2:H2"/>
    <mergeCell ref="F3:H3"/>
    <mergeCell ref="F4:H4"/>
    <mergeCell ref="A11:C11"/>
    <mergeCell ref="A12:C12"/>
    <mergeCell ref="F5:F6"/>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6:R6"/>
    <mergeCell ref="J7:R8"/>
    <mergeCell ref="J9:R10"/>
    <mergeCell ref="J11:R12"/>
    <mergeCell ref="J13:R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Admin</cp:lastModifiedBy>
  <dcterms:created xsi:type="dcterms:W3CDTF">2016-02-01T21:24:28Z</dcterms:created>
  <dcterms:modified xsi:type="dcterms:W3CDTF">2016-03-24T20:40:15Z</dcterms:modified>
</cp:coreProperties>
</file>