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3040" windowHeight="9165"/>
  </bookViews>
  <sheets>
    <sheet name="Sheet1" sheetId="1" r:id="rId1"/>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 i="1" l="1"/>
  <c r="E10" i="1"/>
  <c r="H7" i="1" l="1"/>
  <c r="H8" i="1"/>
  <c r="H9" i="1"/>
  <c r="H13" i="1" l="1"/>
  <c r="H11" i="1"/>
  <c r="G36" i="1"/>
  <c r="G37" i="1"/>
  <c r="G38" i="1"/>
  <c r="G39" i="1"/>
  <c r="G40" i="1"/>
  <c r="G35" i="1"/>
  <c r="G27" i="1"/>
  <c r="G28" i="1"/>
  <c r="G29" i="1"/>
  <c r="G30" i="1"/>
  <c r="G31" i="1"/>
  <c r="G26" i="1"/>
  <c r="F32" i="1"/>
  <c r="G22" i="1"/>
  <c r="G21" i="1"/>
  <c r="G20" i="1"/>
  <c r="G19" i="1"/>
  <c r="G18" i="1"/>
  <c r="G17" i="1"/>
  <c r="F10" i="1" l="1"/>
  <c r="F12" i="1" s="1"/>
  <c r="F41" i="1"/>
  <c r="F42" i="1" s="1"/>
  <c r="F23" i="1"/>
  <c r="E41" i="1" l="1"/>
  <c r="E32" i="1"/>
  <c r="E23" i="1"/>
  <c r="G41" i="1"/>
  <c r="H39" i="1" s="1"/>
  <c r="G32" i="1"/>
  <c r="H28" i="1" s="1"/>
  <c r="G23" i="1"/>
  <c r="E12" i="1" l="1"/>
  <c r="H12" i="1" s="1"/>
  <c r="H14" i="1" s="1"/>
  <c r="H10" i="1"/>
  <c r="F14" i="1"/>
  <c r="H18" i="1"/>
  <c r="E42" i="1"/>
  <c r="G42" i="1"/>
  <c r="H38" i="1"/>
  <c r="H37" i="1"/>
  <c r="H36" i="1"/>
  <c r="H35" i="1"/>
  <c r="H40" i="1"/>
  <c r="H20" i="1"/>
  <c r="H19" i="1"/>
  <c r="H21" i="1"/>
  <c r="H22" i="1"/>
  <c r="H17" i="1"/>
  <c r="H27" i="1"/>
  <c r="H26" i="1"/>
  <c r="H29" i="1"/>
  <c r="H31" i="1"/>
  <c r="H30" i="1"/>
  <c r="E14" i="1" l="1"/>
  <c r="H41" i="1"/>
  <c r="H23" i="1"/>
  <c r="H32" i="1"/>
</calcChain>
</file>

<file path=xl/sharedStrings.xml><?xml version="1.0" encoding="utf-8"?>
<sst xmlns="http://schemas.openxmlformats.org/spreadsheetml/2006/main" count="87" uniqueCount="58">
  <si>
    <t>Student</t>
  </si>
  <si>
    <t>Program</t>
  </si>
  <si>
    <t>Instructor</t>
  </si>
  <si>
    <t>Date</t>
  </si>
  <si>
    <t>Program #</t>
  </si>
  <si>
    <t>Language</t>
  </si>
  <si>
    <t>Program Size (LOC)</t>
  </si>
  <si>
    <t>Base (B)</t>
  </si>
  <si>
    <t>Deleted (D)</t>
  </si>
  <si>
    <t>Modified (M)</t>
  </si>
  <si>
    <t>Added (A)</t>
  </si>
  <si>
    <t>Reused (R)</t>
  </si>
  <si>
    <t>Total New and Changed (N)</t>
  </si>
  <si>
    <t>Actual</t>
  </si>
  <si>
    <t>To Date</t>
  </si>
  <si>
    <t>(counted)</t>
  </si>
  <si>
    <t>(T-B+D-R)</t>
  </si>
  <si>
    <t>(A+M)</t>
  </si>
  <si>
    <t>Total LOC (T)</t>
  </si>
  <si>
    <t>Time in Phase (minutes)</t>
  </si>
  <si>
    <t>Planning</t>
  </si>
  <si>
    <t>Design</t>
  </si>
  <si>
    <t>Code</t>
  </si>
  <si>
    <t>Compile</t>
  </si>
  <si>
    <t>Test</t>
  </si>
  <si>
    <t>Postmortem</t>
  </si>
  <si>
    <t>Total</t>
  </si>
  <si>
    <t>Plan</t>
  </si>
  <si>
    <t>To Date %</t>
  </si>
  <si>
    <t>Defects Injected</t>
  </si>
  <si>
    <t>Total Development</t>
  </si>
  <si>
    <t>Defects Removed</t>
  </si>
  <si>
    <t>0. Purpose: This worksheet contains the estimated and actual project data.</t>
  </si>
  <si>
    <t>1. Enter your name, and the date you started the programming assignment.</t>
  </si>
  <si>
    <t>2. Include program name in cell B2, and assignment number in cell F2.</t>
  </si>
  <si>
    <t>3. Include your instructor's name in cell B3, and the programming langauge used in cell F3.</t>
  </si>
  <si>
    <t>Prior to development:</t>
  </si>
  <si>
    <t>0. If you are modifying or enhancing an existing program, count the program's LOC and enter it in cell E7; otherwise enter 0.</t>
  </si>
  <si>
    <t>1. If you are modifying or enhancing an existing program, put into cell E8 the number of LOC you are deleting from your original program; otherwise enter 0.</t>
  </si>
  <si>
    <t>2. If you are modifying or enhancing an existing program, put into cell E9 the number of LOC you are modifying from your original program; otherwise enter 0.</t>
  </si>
  <si>
    <t>3. If you are modifying or enhancing an existing program, put into cell E11 the number of LOC you are reusing from your original program; otherwise enter 0.</t>
  </si>
  <si>
    <t>After development:</t>
  </si>
  <si>
    <t>4. Measure your finished program total LOC, and enter the value into cell E13.</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</si>
  <si>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</si>
  <si>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</si>
  <si>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After Development</t>
  </si>
  <si>
    <t>Summary</t>
  </si>
  <si>
    <t>LOC/Hr</t>
  </si>
  <si>
    <t>5. Record data from your previous program into the respective cells under the Last Program column. This should automate the ToDate columns.</t>
  </si>
  <si>
    <t>(eSignature)</t>
  </si>
  <si>
    <t>By typing in your name in the box to the left of this notice, you are certifying that this document has been reported accurately; and any misinformation can be treated as Academic Dishonesty.</t>
  </si>
  <si>
    <t>Last (ToDate from previous program)</t>
  </si>
  <si>
    <t>Jarone Jabonillo</t>
  </si>
  <si>
    <t>Ex 37</t>
  </si>
  <si>
    <t>Paul Conrad</t>
  </si>
  <si>
    <t>Java</t>
  </si>
  <si>
    <t>Ch3_37_MathConst_c</t>
  </si>
  <si>
    <t xml:space="preserve">This program computes the value of the mathematical constant e with an exponent of x. Just like the previous two programs, this one heavily utilizes for loops in order to perform the necessary calculations for the exponent and factorials needed in the forumula.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</si>
</sst>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6"/>
      <color theme="1"/>
      <name val="Calibri"/>
      <family val="2"/>
      <scheme val="minor"/>
    </font>
    <font>
      <sz val="11"/>
      <color rgb="FF9C0006"/>
      <name val="Calibri"/>
      <family val="2"/>
      <scheme val="minor"/>
    </font>
    <font>
      <b/>
      <sz val="11"/>
      <color rgb="FF3F3F76"/>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C7CE"/>
      </patternFill>
    </fill>
  </fills>
  <borders count="40">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style="thin">
        <color rgb="FFB2B2B2"/>
      </top>
      <bottom style="thin">
        <color rgb="FFB2B2B2"/>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diagonal/>
    </border>
    <border>
      <left/>
      <right style="medium">
        <color rgb="FFB2B2B2"/>
      </right>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B2B2B2"/>
      </left>
      <right/>
      <top style="medium">
        <color rgb="FFB2B2B2"/>
      </top>
      <bottom style="thin">
        <color rgb="FFB2B2B2"/>
      </bottom>
      <diagonal/>
    </border>
    <border>
      <left/>
      <right/>
      <top style="medium">
        <color rgb="FFB2B2B2"/>
      </top>
      <bottom style="thin">
        <color rgb="FFB2B2B2"/>
      </bottom>
      <diagonal/>
    </border>
    <border>
      <left/>
      <right style="medium">
        <color rgb="FFB2B2B2"/>
      </right>
      <top style="medium">
        <color rgb="FFB2B2B2"/>
      </top>
      <bottom style="thin">
        <color rgb="FFB2B2B2"/>
      </bottom>
      <diagonal/>
    </border>
    <border>
      <left style="medium">
        <color rgb="FFB2B2B2"/>
      </left>
      <right/>
      <top style="thin">
        <color rgb="FFB2B2B2"/>
      </top>
      <bottom style="thin">
        <color rgb="FFB2B2B2"/>
      </bottom>
      <diagonal/>
    </border>
    <border>
      <left/>
      <right style="medium">
        <color rgb="FFB2B2B2"/>
      </right>
      <top style="thin">
        <color rgb="FFB2B2B2"/>
      </top>
      <bottom style="thin">
        <color rgb="FFB2B2B2"/>
      </bottom>
      <diagonal/>
    </border>
    <border>
      <left style="medium">
        <color rgb="FFB2B2B2"/>
      </left>
      <right/>
      <top style="thin">
        <color rgb="FFB2B2B2"/>
      </top>
      <bottom style="medium">
        <color rgb="FFB2B2B2"/>
      </bottom>
      <diagonal/>
    </border>
    <border>
      <left/>
      <right/>
      <top style="thin">
        <color rgb="FFB2B2B2"/>
      </top>
      <bottom style="medium">
        <color rgb="FFB2B2B2"/>
      </bottom>
      <diagonal/>
    </border>
    <border>
      <left/>
      <right style="medium">
        <color rgb="FFB2B2B2"/>
      </right>
      <top style="thin">
        <color rgb="FFB2B2B2"/>
      </top>
      <bottom style="medium">
        <color rgb="FFB2B2B2"/>
      </bottom>
      <diagonal/>
    </border>
    <border>
      <left style="medium">
        <color rgb="FFB2B2B2"/>
      </left>
      <right/>
      <top style="thin">
        <color rgb="FFB2B2B2"/>
      </top>
      <bottom/>
      <diagonal/>
    </border>
    <border>
      <left/>
      <right style="medium">
        <color rgb="FFB2B2B2"/>
      </right>
      <top style="thin">
        <color rgb="FFB2B2B2"/>
      </top>
      <bottom/>
      <diagonal/>
    </border>
    <border>
      <left style="medium">
        <color rgb="FFB2B2B2"/>
      </left>
      <right/>
      <top/>
      <bottom style="thin">
        <color rgb="FFB2B2B2"/>
      </bottom>
      <diagonal/>
    </border>
    <border>
      <left/>
      <right style="medium">
        <color rgb="FFB2B2B2"/>
      </right>
      <top/>
      <bottom style="thin">
        <color rgb="FFB2B2B2"/>
      </bottom>
      <diagonal/>
    </border>
    <border>
      <left style="thin">
        <color rgb="FF7F7F7F"/>
      </left>
      <right style="thin">
        <color rgb="FF7F7F7F"/>
      </right>
      <top style="thin">
        <color rgb="FF7F7F7F"/>
      </top>
      <bottom/>
      <diagonal/>
    </border>
    <border>
      <left style="medium">
        <color rgb="FF7F7F7F"/>
      </left>
      <right style="thin">
        <color rgb="FF7F7F7F"/>
      </right>
      <top style="medium">
        <color rgb="FF7F7F7F"/>
      </top>
      <bottom style="thin">
        <color rgb="FF7F7F7F"/>
      </bottom>
      <diagonal/>
    </border>
    <border>
      <left style="thin">
        <color rgb="FF7F7F7F"/>
      </left>
      <right style="thin">
        <color rgb="FF7F7F7F"/>
      </right>
      <top style="medium">
        <color rgb="FF7F7F7F"/>
      </top>
      <bottom style="thin">
        <color rgb="FF7F7F7F"/>
      </bottom>
      <diagonal/>
    </border>
    <border>
      <left style="thin">
        <color rgb="FF7F7F7F"/>
      </left>
      <right style="medium">
        <color rgb="FF7F7F7F"/>
      </right>
      <top style="medium">
        <color rgb="FF7F7F7F"/>
      </top>
      <bottom style="thin">
        <color rgb="FF7F7F7F"/>
      </bottom>
      <diagonal/>
    </border>
    <border>
      <left style="medium">
        <color rgb="FF7F7F7F"/>
      </left>
      <right style="thin">
        <color rgb="FF7F7F7F"/>
      </right>
      <top style="thin">
        <color rgb="FF7F7F7F"/>
      </top>
      <bottom style="thin">
        <color rgb="FF7F7F7F"/>
      </bottom>
      <diagonal/>
    </border>
    <border>
      <left style="thin">
        <color rgb="FF7F7F7F"/>
      </left>
      <right style="medium">
        <color rgb="FF7F7F7F"/>
      </right>
      <top style="thin">
        <color rgb="FF7F7F7F"/>
      </top>
      <bottom style="thin">
        <color rgb="FF7F7F7F"/>
      </bottom>
      <diagonal/>
    </border>
    <border>
      <left style="medium">
        <color rgb="FF7F7F7F"/>
      </left>
      <right style="thin">
        <color rgb="FF7F7F7F"/>
      </right>
      <top style="thin">
        <color rgb="FF7F7F7F"/>
      </top>
      <bottom style="medium">
        <color rgb="FF7F7F7F"/>
      </bottom>
      <diagonal/>
    </border>
    <border>
      <left style="thin">
        <color rgb="FF7F7F7F"/>
      </left>
      <right style="thin">
        <color rgb="FF7F7F7F"/>
      </right>
      <top style="thin">
        <color rgb="FF7F7F7F"/>
      </top>
      <bottom style="medium">
        <color rgb="FF7F7F7F"/>
      </bottom>
      <diagonal/>
    </border>
    <border>
      <left style="thin">
        <color rgb="FF7F7F7F"/>
      </left>
      <right style="medium">
        <color rgb="FF7F7F7F"/>
      </right>
      <top style="thin">
        <color rgb="FF7F7F7F"/>
      </top>
      <bottom style="medium">
        <color rgb="FF7F7F7F"/>
      </bottom>
      <diagonal/>
    </border>
    <border>
      <left style="thick">
        <color theme="1"/>
      </left>
      <right style="thin">
        <color rgb="FF7F7F7F"/>
      </right>
      <top style="thick">
        <color theme="1"/>
      </top>
      <bottom style="thick">
        <color theme="1"/>
      </bottom>
      <diagonal/>
    </border>
    <border>
      <left style="thin">
        <color rgb="FF7F7F7F"/>
      </left>
      <right style="thin">
        <color rgb="FF7F7F7F"/>
      </right>
      <top style="thick">
        <color theme="1"/>
      </top>
      <bottom style="thick">
        <color theme="1"/>
      </bottom>
      <diagonal/>
    </border>
    <border>
      <left style="thin">
        <color rgb="FF7F7F7F"/>
      </left>
      <right style="thick">
        <color theme="1"/>
      </right>
      <top style="thick">
        <color theme="1"/>
      </top>
      <bottom style="thick">
        <color theme="1"/>
      </bottom>
      <diagonal/>
    </border>
    <border>
      <left/>
      <right/>
      <top style="thin">
        <color rgb="FF7F7F7F"/>
      </top>
      <bottom/>
      <diagonal/>
    </border>
  </borders>
  <cellStyleXfs count="7">
    <xf numFmtId="0" fontId="0" fillId="0" borderId="0"/>
    <xf numFmtId="0" fontId="2" fillId="0" borderId="1" applyNumberFormat="0" applyFill="0" applyAlignment="0" applyProtection="0"/>
    <xf numFmtId="0" fontId="2" fillId="0" borderId="0" applyNumberFormat="0" applyFill="0" applyBorder="0" applyAlignment="0" applyProtection="0"/>
    <xf numFmtId="0" fontId="3" fillId="2" borderId="2" applyNumberFormat="0" applyAlignment="0" applyProtection="0"/>
    <xf numFmtId="0" fontId="4" fillId="3" borderId="2" applyNumberFormat="0" applyAlignment="0" applyProtection="0"/>
    <xf numFmtId="0" fontId="1" fillId="4" borderId="3" applyNumberFormat="0" applyFont="0" applyAlignment="0" applyProtection="0"/>
    <xf numFmtId="0" fontId="6" fillId="5" borderId="0" applyNumberFormat="0" applyBorder="0" applyAlignment="0" applyProtection="0"/>
  </cellStyleXfs>
  <cellXfs count="72">
    <xf numFmtId="0" fontId="0" fillId="0" borderId="0" xfId="0"/>
    <xf numFmtId="0" fontId="4" fillId="3" borderId="2" xfId="4"/>
    <xf numFmtId="0" fontId="3" fillId="2" borderId="2" xfId="3"/>
    <xf numFmtId="0" fontId="2" fillId="0" borderId="0" xfId="2" applyAlignment="1">
      <alignment horizontal="right"/>
    </xf>
    <xf numFmtId="0" fontId="2" fillId="0" borderId="0" xfId="2" applyAlignment="1">
      <alignment horizontal="right"/>
    </xf>
    <xf numFmtId="0" fontId="2" fillId="0" borderId="1" xfId="1" applyAlignment="1">
      <alignment horizontal="right"/>
    </xf>
    <xf numFmtId="0" fontId="2" fillId="0" borderId="1" xfId="1"/>
    <xf numFmtId="0" fontId="0" fillId="0" borderId="0" xfId="0" applyAlignment="1">
      <alignment horizontal="left"/>
    </xf>
    <xf numFmtId="0" fontId="3" fillId="2" borderId="2" xfId="3" applyFont="1"/>
    <xf numFmtId="9" fontId="4" fillId="3" borderId="2" xfId="4" applyNumberFormat="1"/>
    <xf numFmtId="0" fontId="0" fillId="4" borderId="6" xfId="5" applyFont="1" applyBorder="1" applyAlignment="1">
      <alignment horizontal="left"/>
    </xf>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18" xfId="5" applyFont="1" applyBorder="1" applyAlignment="1">
      <alignment horizontal="left"/>
    </xf>
    <xf numFmtId="0" fontId="0" fillId="4" borderId="19" xfId="5" applyFont="1" applyBorder="1" applyAlignment="1">
      <alignment horizontal="left"/>
    </xf>
    <xf numFmtId="0" fontId="3" fillId="2" borderId="2" xfId="3"/>
    <xf numFmtId="0" fontId="3" fillId="2" borderId="27" xfId="3" applyBorder="1"/>
    <xf numFmtId="0" fontId="5" fillId="0" borderId="0" xfId="0" applyFont="1" applyAlignment="1">
      <alignment horizontal="right"/>
    </xf>
    <xf numFmtId="0" fontId="5" fillId="0" borderId="0" xfId="0" applyFont="1" applyAlignment="1">
      <alignment horizontal="center" vertical="top"/>
    </xf>
    <xf numFmtId="0" fontId="2" fillId="0" borderId="0" xfId="2" applyAlignment="1">
      <alignment horizontal="right"/>
    </xf>
    <xf numFmtId="0" fontId="3" fillId="2" borderId="2" xfId="3"/>
    <xf numFmtId="0" fontId="2" fillId="0" borderId="0" xfId="2" applyAlignment="1">
      <alignment horizontal="center"/>
    </xf>
    <xf numFmtId="14" fontId="3" fillId="2" borderId="2" xfId="3" applyNumberFormat="1"/>
    <xf numFmtId="0" fontId="2" fillId="0" borderId="0" xfId="2" applyFill="1" applyBorder="1" applyAlignment="1">
      <alignment horizontal="right"/>
    </xf>
    <xf numFmtId="0" fontId="2" fillId="0" borderId="39" xfId="1" applyBorder="1" applyAlignment="1">
      <alignment horizontal="left" wrapText="1"/>
    </xf>
    <xf numFmtId="0" fontId="2" fillId="0" borderId="1" xfId="1" applyAlignment="1">
      <alignment horizontal="left" wrapText="1"/>
    </xf>
    <xf numFmtId="0" fontId="0" fillId="4" borderId="20" xfId="5" applyFont="1" applyBorder="1" applyAlignment="1">
      <alignment horizontal="left"/>
    </xf>
    <xf numFmtId="0" fontId="0" fillId="4" borderId="21" xfId="5" applyFont="1" applyBorder="1" applyAlignment="1">
      <alignment horizontal="left"/>
    </xf>
    <xf numFmtId="0" fontId="0" fillId="4" borderId="22" xfId="5" applyFont="1" applyBorder="1" applyAlignment="1">
      <alignment horizontal="left"/>
    </xf>
    <xf numFmtId="0" fontId="0" fillId="4" borderId="18" xfId="5" applyFont="1" applyBorder="1" applyAlignment="1">
      <alignment horizontal="left"/>
    </xf>
    <xf numFmtId="0" fontId="0" fillId="4" borderId="6" xfId="5" applyFont="1" applyBorder="1" applyAlignment="1">
      <alignment horizontal="left"/>
    </xf>
    <xf numFmtId="0" fontId="0" fillId="4" borderId="19" xfId="5" applyFont="1" applyBorder="1" applyAlignment="1">
      <alignment horizontal="left"/>
    </xf>
    <xf numFmtId="0" fontId="0" fillId="0" borderId="0" xfId="0" applyAlignment="1">
      <alignment horizontal="center"/>
    </xf>
    <xf numFmtId="0" fontId="7" fillId="2" borderId="36" xfId="3" applyFont="1" applyBorder="1" applyAlignment="1">
      <alignment horizontal="left"/>
    </xf>
    <xf numFmtId="0" fontId="7" fillId="2" borderId="37" xfId="3" applyFont="1" applyBorder="1" applyAlignment="1">
      <alignment horizontal="left"/>
    </xf>
    <xf numFmtId="0" fontId="7" fillId="2" borderId="38" xfId="3" applyFont="1" applyBorder="1" applyAlignment="1">
      <alignment horizontal="left"/>
    </xf>
    <xf numFmtId="0" fontId="6" fillId="5" borderId="0" xfId="6" applyAlignment="1">
      <alignment horizontal="left" vertical="top" wrapText="1"/>
    </xf>
    <xf numFmtId="0" fontId="0" fillId="4" borderId="7" xfId="5" applyFont="1" applyBorder="1" applyAlignment="1">
      <alignment horizontal="left" vertical="top" wrapText="1"/>
    </xf>
    <xf numFmtId="0" fontId="0" fillId="4" borderId="8" xfId="5" applyFont="1" applyBorder="1" applyAlignment="1">
      <alignment horizontal="left" vertical="top" wrapText="1"/>
    </xf>
    <xf numFmtId="0" fontId="0" fillId="4" borderId="9" xfId="5" applyFont="1" applyBorder="1" applyAlignment="1">
      <alignment horizontal="left" vertical="top" wrapText="1"/>
    </xf>
    <xf numFmtId="0" fontId="0" fillId="4" borderId="10" xfId="5" applyFont="1" applyBorder="1" applyAlignment="1">
      <alignment horizontal="left" vertical="top" wrapText="1"/>
    </xf>
    <xf numFmtId="0" fontId="0" fillId="4" borderId="0" xfId="5" applyFont="1" applyBorder="1" applyAlignment="1">
      <alignment horizontal="left" vertical="top" wrapText="1"/>
    </xf>
    <xf numFmtId="0" fontId="0" fillId="4" borderId="11" xfId="5" applyFont="1" applyBorder="1" applyAlignment="1">
      <alignment horizontal="left" vertical="top" wrapText="1"/>
    </xf>
    <xf numFmtId="0" fontId="0" fillId="4" borderId="12" xfId="5" applyFont="1" applyBorder="1" applyAlignment="1">
      <alignment horizontal="left" vertical="top" wrapText="1"/>
    </xf>
    <xf numFmtId="0" fontId="0" fillId="4" borderId="13" xfId="5" applyFont="1" applyBorder="1" applyAlignment="1">
      <alignment horizontal="left" vertical="top" wrapText="1"/>
    </xf>
    <xf numFmtId="0" fontId="0" fillId="4" borderId="14" xfId="5" applyFont="1" applyBorder="1" applyAlignment="1">
      <alignment horizontal="left" vertical="top" wrapText="1"/>
    </xf>
    <xf numFmtId="0" fontId="0" fillId="4" borderId="4" xfId="5" applyFont="1" applyBorder="1" applyAlignment="1">
      <alignment horizontal="left" vertical="top" wrapText="1"/>
    </xf>
    <xf numFmtId="0" fontId="0" fillId="0" borderId="0" xfId="0" applyAlignment="1">
      <alignment horizontal="left" vertical="top" wrapText="1"/>
    </xf>
    <xf numFmtId="0" fontId="3" fillId="2" borderId="28" xfId="3" applyBorder="1" applyAlignment="1">
      <alignment horizontal="left" vertical="top" wrapText="1"/>
    </xf>
    <xf numFmtId="0" fontId="3" fillId="2" borderId="29" xfId="3" applyBorder="1" applyAlignment="1">
      <alignment horizontal="left" vertical="top" wrapText="1"/>
    </xf>
    <xf numFmtId="0" fontId="3" fillId="2" borderId="30" xfId="3" applyBorder="1" applyAlignment="1">
      <alignment horizontal="left" vertical="top" wrapText="1"/>
    </xf>
    <xf numFmtId="0" fontId="3" fillId="2" borderId="31" xfId="3" applyBorder="1" applyAlignment="1">
      <alignment horizontal="left" vertical="top" wrapText="1"/>
    </xf>
    <xf numFmtId="0" fontId="3" fillId="2" borderId="2" xfId="3" applyBorder="1" applyAlignment="1">
      <alignment horizontal="left" vertical="top" wrapText="1"/>
    </xf>
    <xf numFmtId="0" fontId="3" fillId="2" borderId="32" xfId="3" applyBorder="1" applyAlignment="1">
      <alignment horizontal="left" vertical="top" wrapText="1"/>
    </xf>
    <xf numFmtId="0" fontId="3" fillId="2" borderId="33" xfId="3" applyBorder="1" applyAlignment="1">
      <alignment horizontal="left" vertical="top" wrapText="1"/>
    </xf>
    <xf numFmtId="0" fontId="3" fillId="2" borderId="34" xfId="3" applyBorder="1" applyAlignment="1">
      <alignment horizontal="left" vertical="top" wrapText="1"/>
    </xf>
    <xf numFmtId="0" fontId="3" fillId="2" borderId="35" xfId="3" applyBorder="1" applyAlignment="1">
      <alignment horizontal="left" vertical="top" wrapText="1"/>
    </xf>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23" xfId="5" applyFont="1" applyBorder="1" applyAlignment="1">
      <alignment horizontal="left" wrapText="1"/>
    </xf>
    <xf numFmtId="0" fontId="0" fillId="4" borderId="4" xfId="5" applyFont="1" applyBorder="1" applyAlignment="1">
      <alignment horizontal="left" wrapText="1"/>
    </xf>
    <xf numFmtId="0" fontId="0" fillId="4" borderId="24" xfId="5" applyFont="1" applyBorder="1" applyAlignment="1">
      <alignment horizontal="left" wrapText="1"/>
    </xf>
    <xf numFmtId="0" fontId="0" fillId="4" borderId="25" xfId="5" applyFont="1" applyBorder="1" applyAlignment="1">
      <alignment horizontal="left" wrapText="1"/>
    </xf>
    <xf numFmtId="0" fontId="0" fillId="4" borderId="5" xfId="5" applyFont="1" applyBorder="1" applyAlignment="1">
      <alignment horizontal="left" wrapText="1"/>
    </xf>
    <xf numFmtId="0" fontId="0" fillId="4" borderId="26" xfId="5" applyFont="1" applyBorder="1" applyAlignment="1">
      <alignment horizontal="left" wrapText="1"/>
    </xf>
    <xf numFmtId="0" fontId="0" fillId="0" borderId="4" xfId="0" applyBorder="1" applyAlignment="1">
      <alignment horizontal="left" wrapText="1"/>
    </xf>
    <xf numFmtId="0" fontId="0" fillId="0" borderId="24" xfId="0" applyBorder="1" applyAlignment="1">
      <alignment horizontal="left" wrapText="1"/>
    </xf>
    <xf numFmtId="0" fontId="0" fillId="0" borderId="10" xfId="0" applyBorder="1" applyAlignment="1">
      <alignment horizontal="left" wrapText="1"/>
    </xf>
    <xf numFmtId="0" fontId="0" fillId="0" borderId="0" xfId="0" applyAlignment="1">
      <alignment horizontal="left" wrapText="1"/>
    </xf>
    <xf numFmtId="0" fontId="0" fillId="0" borderId="11" xfId="0" applyBorder="1" applyAlignment="1">
      <alignment horizontal="left" wrapText="1"/>
    </xf>
  </cellXfs>
  <cellStyles count="7">
    <cellStyle name="Bad" xfId="6" builtinId="27"/>
    <cellStyle name="Calculation" xfId="4" builtinId="22"/>
    <cellStyle name="Heading 3" xfId="1" builtinId="18"/>
    <cellStyle name="Heading 4" xfId="2" builtinId="19"/>
    <cellStyle name="Input" xfId="3"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HDOfficeLightV0">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topLeftCell="A22" workbookViewId="0">
      <selection activeCell="G48" sqref="G48"/>
    </sheetView>
  </sheetViews>
  <sheetFormatPr defaultRowHeight="15" x14ac:dyDescent="0.25"/>
  <cols>
    <col min="1" max="1" width="11.140625" customWidth="1"/>
    <col min="2" max="2" width="8.85546875" customWidth="1"/>
    <col min="5" max="5" width="11.140625" customWidth="1"/>
    <col min="6" max="6" width="13.7109375" customWidth="1"/>
    <col min="7" max="7" width="9.85546875" customWidth="1"/>
  </cols>
  <sheetData>
    <row r="1" spans="1:20" ht="14.45" x14ac:dyDescent="0.3">
      <c r="J1" s="11" t="s">
        <v>32</v>
      </c>
      <c r="K1" s="12"/>
      <c r="L1" s="12"/>
      <c r="M1" s="12"/>
      <c r="N1" s="12"/>
      <c r="O1" s="12"/>
      <c r="P1" s="12"/>
      <c r="Q1" s="12"/>
      <c r="R1" s="13"/>
    </row>
    <row r="2" spans="1:20" ht="14.45" x14ac:dyDescent="0.3">
      <c r="A2" s="3" t="s">
        <v>0</v>
      </c>
      <c r="B2" s="21" t="s">
        <v>52</v>
      </c>
      <c r="C2" s="21"/>
      <c r="D2" s="21"/>
      <c r="E2" s="3" t="s">
        <v>3</v>
      </c>
      <c r="F2" s="23">
        <v>42437</v>
      </c>
      <c r="G2" s="21"/>
      <c r="H2" s="21"/>
      <c r="J2" s="14" t="s">
        <v>33</v>
      </c>
      <c r="K2" s="10"/>
      <c r="L2" s="10"/>
      <c r="M2" s="10"/>
      <c r="N2" s="10"/>
      <c r="O2" s="10"/>
      <c r="P2" s="10"/>
      <c r="Q2" s="10"/>
      <c r="R2" s="15"/>
      <c r="S2" s="7"/>
      <c r="T2" s="7"/>
    </row>
    <row r="3" spans="1:20" ht="14.45" x14ac:dyDescent="0.3">
      <c r="A3" s="3" t="s">
        <v>1</v>
      </c>
      <c r="B3" s="21" t="s">
        <v>56</v>
      </c>
      <c r="C3" s="21"/>
      <c r="D3" s="21"/>
      <c r="E3" s="3" t="s">
        <v>4</v>
      </c>
      <c r="F3" s="21" t="s">
        <v>53</v>
      </c>
      <c r="G3" s="21"/>
      <c r="H3" s="21"/>
      <c r="J3" s="14" t="s">
        <v>34</v>
      </c>
      <c r="K3" s="10"/>
      <c r="L3" s="10"/>
      <c r="M3" s="10"/>
      <c r="N3" s="10"/>
      <c r="O3" s="10"/>
      <c r="P3" s="10"/>
      <c r="Q3" s="10"/>
      <c r="R3" s="15"/>
    </row>
    <row r="4" spans="1:20" thickBot="1" x14ac:dyDescent="0.35">
      <c r="A4" s="3" t="s">
        <v>2</v>
      </c>
      <c r="B4" s="21" t="s">
        <v>54</v>
      </c>
      <c r="C4" s="21"/>
      <c r="D4" s="21"/>
      <c r="E4" s="3" t="s">
        <v>5</v>
      </c>
      <c r="F4" s="21" t="s">
        <v>55</v>
      </c>
      <c r="G4" s="21"/>
      <c r="H4" s="21"/>
      <c r="J4" s="27" t="s">
        <v>35</v>
      </c>
      <c r="K4" s="28"/>
      <c r="L4" s="28"/>
      <c r="M4" s="28"/>
      <c r="N4" s="28"/>
      <c r="O4" s="28"/>
      <c r="P4" s="28"/>
      <c r="Q4" s="28"/>
      <c r="R4" s="29"/>
    </row>
    <row r="5" spans="1:20" ht="42" customHeight="1" thickBot="1" x14ac:dyDescent="0.3">
      <c r="F5" s="25" t="s">
        <v>51</v>
      </c>
    </row>
    <row r="6" spans="1:20" ht="15.75" thickBot="1" x14ac:dyDescent="0.3">
      <c r="A6" s="20" t="s">
        <v>6</v>
      </c>
      <c r="B6" s="20"/>
      <c r="C6" s="20"/>
      <c r="E6" s="5" t="s">
        <v>13</v>
      </c>
      <c r="F6" s="26"/>
      <c r="H6" s="5" t="s">
        <v>14</v>
      </c>
      <c r="J6" s="58" t="s">
        <v>36</v>
      </c>
      <c r="K6" s="59"/>
      <c r="L6" s="59"/>
      <c r="M6" s="59"/>
      <c r="N6" s="59"/>
      <c r="O6" s="59"/>
      <c r="P6" s="59"/>
      <c r="Q6" s="59"/>
      <c r="R6" s="60"/>
    </row>
    <row r="7" spans="1:20" x14ac:dyDescent="0.25">
      <c r="A7" s="20" t="s">
        <v>7</v>
      </c>
      <c r="B7" s="20"/>
      <c r="C7" s="20"/>
      <c r="D7" s="18" t="s">
        <v>15</v>
      </c>
      <c r="E7" s="8">
        <v>0</v>
      </c>
      <c r="F7" s="8">
        <v>0</v>
      </c>
      <c r="H7" s="1">
        <f t="shared" ref="H7:H10" si="0">E7+F7</f>
        <v>0</v>
      </c>
      <c r="J7" s="61" t="s">
        <v>37</v>
      </c>
      <c r="K7" s="62"/>
      <c r="L7" s="62"/>
      <c r="M7" s="62"/>
      <c r="N7" s="62"/>
      <c r="O7" s="62"/>
      <c r="P7" s="62"/>
      <c r="Q7" s="62"/>
      <c r="R7" s="63"/>
    </row>
    <row r="8" spans="1:20" ht="14.45" customHeight="1" x14ac:dyDescent="0.25">
      <c r="A8" s="20" t="s">
        <v>8</v>
      </c>
      <c r="B8" s="20"/>
      <c r="C8" s="20"/>
      <c r="D8" s="18" t="s">
        <v>15</v>
      </c>
      <c r="E8" s="8">
        <v>0</v>
      </c>
      <c r="F8" s="8">
        <v>0</v>
      </c>
      <c r="H8" s="1">
        <f t="shared" si="0"/>
        <v>0</v>
      </c>
      <c r="J8" s="64"/>
      <c r="K8" s="65"/>
      <c r="L8" s="65"/>
      <c r="M8" s="65"/>
      <c r="N8" s="65"/>
      <c r="O8" s="65"/>
      <c r="P8" s="65"/>
      <c r="Q8" s="65"/>
      <c r="R8" s="66"/>
    </row>
    <row r="9" spans="1:20" x14ac:dyDescent="0.25">
      <c r="A9" s="20" t="s">
        <v>9</v>
      </c>
      <c r="B9" s="20"/>
      <c r="C9" s="20"/>
      <c r="D9" s="18" t="s">
        <v>15</v>
      </c>
      <c r="E9" s="8">
        <v>0</v>
      </c>
      <c r="F9" s="8">
        <v>0</v>
      </c>
      <c r="H9" s="1">
        <f t="shared" si="0"/>
        <v>0</v>
      </c>
      <c r="J9" s="61" t="s">
        <v>38</v>
      </c>
      <c r="K9" s="62"/>
      <c r="L9" s="62"/>
      <c r="M9" s="62"/>
      <c r="N9" s="62"/>
      <c r="O9" s="62"/>
      <c r="P9" s="62"/>
      <c r="Q9" s="62"/>
      <c r="R9" s="63"/>
    </row>
    <row r="10" spans="1:20" ht="14.45" customHeight="1" x14ac:dyDescent="0.25">
      <c r="A10" s="20" t="s">
        <v>10</v>
      </c>
      <c r="B10" s="20"/>
      <c r="C10" s="20"/>
      <c r="D10" s="18" t="s">
        <v>16</v>
      </c>
      <c r="E10" s="1">
        <f>E13-E7+E8-E11</f>
        <v>5</v>
      </c>
      <c r="F10" s="1">
        <f>F13-F7+F8-F11</f>
        <v>45</v>
      </c>
      <c r="H10" s="1">
        <f t="shared" si="0"/>
        <v>50</v>
      </c>
      <c r="J10" s="64"/>
      <c r="K10" s="65"/>
      <c r="L10" s="65"/>
      <c r="M10" s="65"/>
      <c r="N10" s="65"/>
      <c r="O10" s="65"/>
      <c r="P10" s="65"/>
      <c r="Q10" s="65"/>
      <c r="R10" s="66"/>
    </row>
    <row r="11" spans="1:20" x14ac:dyDescent="0.25">
      <c r="A11" s="24" t="s">
        <v>11</v>
      </c>
      <c r="B11" s="24"/>
      <c r="C11" s="24"/>
      <c r="D11" s="18" t="s">
        <v>15</v>
      </c>
      <c r="E11" s="8">
        <v>26</v>
      </c>
      <c r="F11" s="8">
        <v>0</v>
      </c>
      <c r="H11" s="1">
        <f>E11+F11</f>
        <v>26</v>
      </c>
      <c r="J11" s="61" t="s">
        <v>39</v>
      </c>
      <c r="K11" s="62"/>
      <c r="L11" s="62"/>
      <c r="M11" s="62"/>
      <c r="N11" s="62"/>
      <c r="O11" s="62"/>
      <c r="P11" s="62"/>
      <c r="Q11" s="62"/>
      <c r="R11" s="63"/>
    </row>
    <row r="12" spans="1:20" ht="14.45" customHeight="1" x14ac:dyDescent="0.25">
      <c r="A12" s="24" t="s">
        <v>12</v>
      </c>
      <c r="B12" s="24"/>
      <c r="C12" s="24"/>
      <c r="D12" s="18" t="s">
        <v>17</v>
      </c>
      <c r="E12" s="1">
        <f>E10+E9</f>
        <v>5</v>
      </c>
      <c r="F12" s="1">
        <f>F10+F9</f>
        <v>45</v>
      </c>
      <c r="H12" s="1">
        <f t="shared" ref="H12:H13" si="1">E12+F12</f>
        <v>50</v>
      </c>
      <c r="J12" s="64"/>
      <c r="K12" s="65"/>
      <c r="L12" s="65"/>
      <c r="M12" s="65"/>
      <c r="N12" s="65"/>
      <c r="O12" s="65"/>
      <c r="P12" s="65"/>
      <c r="Q12" s="65"/>
      <c r="R12" s="66"/>
    </row>
    <row r="13" spans="1:20" x14ac:dyDescent="0.25">
      <c r="A13" s="20" t="s">
        <v>18</v>
      </c>
      <c r="B13" s="20"/>
      <c r="C13" s="20"/>
      <c r="D13" s="18" t="s">
        <v>15</v>
      </c>
      <c r="E13" s="8">
        <v>31</v>
      </c>
      <c r="F13" s="8">
        <v>45</v>
      </c>
      <c r="H13" s="1">
        <f t="shared" si="1"/>
        <v>76</v>
      </c>
      <c r="J13" s="61" t="s">
        <v>40</v>
      </c>
      <c r="K13" s="67"/>
      <c r="L13" s="67"/>
      <c r="M13" s="67"/>
      <c r="N13" s="67"/>
      <c r="O13" s="67"/>
      <c r="P13" s="67"/>
      <c r="Q13" s="67"/>
      <c r="R13" s="68"/>
    </row>
    <row r="14" spans="1:20" x14ac:dyDescent="0.25">
      <c r="A14" s="4"/>
      <c r="B14" s="4"/>
      <c r="C14" s="4" t="s">
        <v>47</v>
      </c>
      <c r="E14" s="1">
        <f>IF($E$23&lt;&gt;0,60*E12/$E$23,"-")</f>
        <v>6</v>
      </c>
      <c r="F14" s="1">
        <f>IF($E$23&lt;&gt;0,60*F12/$E$23,"-")</f>
        <v>54</v>
      </c>
      <c r="H14" s="1">
        <f>IF($G$23&lt;&gt;0,60*H12/$G$23,"-")</f>
        <v>19.23076923076923</v>
      </c>
      <c r="J14" s="69"/>
      <c r="K14" s="70"/>
      <c r="L14" s="70"/>
      <c r="M14" s="70"/>
      <c r="N14" s="70"/>
      <c r="O14" s="70"/>
      <c r="P14" s="70"/>
      <c r="Q14" s="70"/>
      <c r="R14" s="71"/>
    </row>
    <row r="15" spans="1:20" ht="14.45" customHeight="1" x14ac:dyDescent="0.25">
      <c r="F15" s="25" t="s">
        <v>51</v>
      </c>
      <c r="J15" s="30" t="s">
        <v>41</v>
      </c>
      <c r="K15" s="31"/>
      <c r="L15" s="31"/>
      <c r="M15" s="31"/>
      <c r="N15" s="31"/>
      <c r="O15" s="31"/>
      <c r="P15" s="31"/>
      <c r="Q15" s="31"/>
      <c r="R15" s="32"/>
    </row>
    <row r="16" spans="1:20" ht="42" customHeight="1" thickBot="1" x14ac:dyDescent="0.3">
      <c r="A16" s="22" t="s">
        <v>19</v>
      </c>
      <c r="B16" s="22"/>
      <c r="C16" s="22"/>
      <c r="D16" s="6" t="s">
        <v>27</v>
      </c>
      <c r="E16" s="6" t="s">
        <v>13</v>
      </c>
      <c r="F16" s="26"/>
      <c r="G16" s="6" t="s">
        <v>14</v>
      </c>
      <c r="H16" s="6" t="s">
        <v>28</v>
      </c>
      <c r="J16" s="30" t="s">
        <v>42</v>
      </c>
      <c r="K16" s="31"/>
      <c r="L16" s="31"/>
      <c r="M16" s="31"/>
      <c r="N16" s="31"/>
      <c r="O16" s="31"/>
      <c r="P16" s="31"/>
      <c r="Q16" s="31"/>
      <c r="R16" s="32"/>
    </row>
    <row r="17" spans="1:18" x14ac:dyDescent="0.25">
      <c r="A17" s="20" t="s">
        <v>20</v>
      </c>
      <c r="B17" s="20"/>
      <c r="C17" s="20"/>
      <c r="D17" s="2">
        <v>15</v>
      </c>
      <c r="E17" s="2">
        <v>10</v>
      </c>
      <c r="F17" s="16">
        <v>25</v>
      </c>
      <c r="G17" s="1">
        <f>E17+F17</f>
        <v>35</v>
      </c>
      <c r="H17" s="9">
        <f t="shared" ref="H17:H22" si="2">IF($G$23&lt;&gt;0,G17/$G$23,"-")</f>
        <v>0.22435897435897437</v>
      </c>
      <c r="J17" s="47" t="s">
        <v>48</v>
      </c>
      <c r="K17" s="47"/>
      <c r="L17" s="47"/>
      <c r="M17" s="47"/>
      <c r="N17" s="47"/>
      <c r="O17" s="47"/>
      <c r="P17" s="47"/>
      <c r="Q17" s="47"/>
      <c r="R17" s="47"/>
    </row>
    <row r="18" spans="1:18" x14ac:dyDescent="0.25">
      <c r="A18" s="20" t="s">
        <v>21</v>
      </c>
      <c r="B18" s="20"/>
      <c r="C18" s="20"/>
      <c r="D18" s="2">
        <v>5</v>
      </c>
      <c r="E18" s="2">
        <v>5</v>
      </c>
      <c r="F18" s="16">
        <v>8</v>
      </c>
      <c r="G18" s="1">
        <f t="shared" ref="G18:G22" si="3">E18+F18</f>
        <v>13</v>
      </c>
      <c r="H18" s="9">
        <f t="shared" si="2"/>
        <v>8.3333333333333329E-2</v>
      </c>
      <c r="J18" s="48"/>
      <c r="K18" s="48"/>
      <c r="L18" s="48"/>
      <c r="M18" s="48"/>
      <c r="N18" s="48"/>
      <c r="O18" s="48"/>
      <c r="P18" s="48"/>
      <c r="Q18" s="48"/>
      <c r="R18" s="48"/>
    </row>
    <row r="19" spans="1:18" thickBot="1" x14ac:dyDescent="0.35">
      <c r="A19" s="20" t="s">
        <v>22</v>
      </c>
      <c r="B19" s="20"/>
      <c r="C19" s="20"/>
      <c r="D19" s="2">
        <v>20</v>
      </c>
      <c r="E19" s="2">
        <v>15</v>
      </c>
      <c r="F19" s="16">
        <v>40</v>
      </c>
      <c r="G19" s="1">
        <f t="shared" si="3"/>
        <v>55</v>
      </c>
      <c r="H19" s="9">
        <f t="shared" si="2"/>
        <v>0.35256410256410259</v>
      </c>
    </row>
    <row r="20" spans="1:18" ht="14.45" customHeight="1" x14ac:dyDescent="0.25">
      <c r="A20" s="20" t="s">
        <v>23</v>
      </c>
      <c r="B20" s="20"/>
      <c r="C20" s="20"/>
      <c r="D20" s="2">
        <v>5</v>
      </c>
      <c r="E20" s="2">
        <v>5</v>
      </c>
      <c r="F20" s="16">
        <v>10</v>
      </c>
      <c r="G20" s="1">
        <f t="shared" si="3"/>
        <v>15</v>
      </c>
      <c r="H20" s="9">
        <f t="shared" si="2"/>
        <v>9.6153846153846159E-2</v>
      </c>
      <c r="J20" s="38" t="s">
        <v>43</v>
      </c>
      <c r="K20" s="39"/>
      <c r="L20" s="39"/>
      <c r="M20" s="39"/>
      <c r="N20" s="39"/>
      <c r="O20" s="39"/>
      <c r="P20" s="39"/>
      <c r="Q20" s="39"/>
      <c r="R20" s="40"/>
    </row>
    <row r="21" spans="1:18" x14ac:dyDescent="0.25">
      <c r="A21" s="20" t="s">
        <v>24</v>
      </c>
      <c r="B21" s="20"/>
      <c r="C21" s="20"/>
      <c r="D21" s="2">
        <v>10</v>
      </c>
      <c r="E21" s="2">
        <v>10</v>
      </c>
      <c r="F21" s="16">
        <v>15</v>
      </c>
      <c r="G21" s="1">
        <f t="shared" si="3"/>
        <v>25</v>
      </c>
      <c r="H21" s="9">
        <f t="shared" si="2"/>
        <v>0.16025641025641027</v>
      </c>
      <c r="J21" s="41"/>
      <c r="K21" s="42"/>
      <c r="L21" s="42"/>
      <c r="M21" s="42"/>
      <c r="N21" s="42"/>
      <c r="O21" s="42"/>
      <c r="P21" s="42"/>
      <c r="Q21" s="42"/>
      <c r="R21" s="43"/>
    </row>
    <row r="22" spans="1:18" x14ac:dyDescent="0.25">
      <c r="A22" s="20" t="s">
        <v>25</v>
      </c>
      <c r="B22" s="20"/>
      <c r="C22" s="20"/>
      <c r="D22" s="2">
        <v>5</v>
      </c>
      <c r="E22" s="2">
        <v>5</v>
      </c>
      <c r="F22" s="16">
        <v>8</v>
      </c>
      <c r="G22" s="1">
        <f t="shared" si="3"/>
        <v>13</v>
      </c>
      <c r="H22" s="9">
        <f t="shared" si="2"/>
        <v>8.3333333333333329E-2</v>
      </c>
      <c r="J22" s="41"/>
      <c r="K22" s="42"/>
      <c r="L22" s="42"/>
      <c r="M22" s="42"/>
      <c r="N22" s="42"/>
      <c r="O22" s="42"/>
      <c r="P22" s="42"/>
      <c r="Q22" s="42"/>
      <c r="R22" s="43"/>
    </row>
    <row r="23" spans="1:18" ht="15.75" thickBot="1" x14ac:dyDescent="0.3">
      <c r="A23" s="20" t="s">
        <v>26</v>
      </c>
      <c r="B23" s="20"/>
      <c r="C23" s="20"/>
      <c r="D23" s="1">
        <f t="shared" ref="D23:E23" si="4">SUM(D17:D22)</f>
        <v>60</v>
      </c>
      <c r="E23" s="1">
        <f t="shared" si="4"/>
        <v>50</v>
      </c>
      <c r="F23" s="1">
        <f>SUM(F17:F22)</f>
        <v>106</v>
      </c>
      <c r="G23" s="1">
        <f>SUM(G17:G22)</f>
        <v>156</v>
      </c>
      <c r="H23" s="9">
        <f>SUM(H17:H22)</f>
        <v>1</v>
      </c>
      <c r="J23" s="44"/>
      <c r="K23" s="45"/>
      <c r="L23" s="45"/>
      <c r="M23" s="45"/>
      <c r="N23" s="45"/>
      <c r="O23" s="45"/>
      <c r="P23" s="45"/>
      <c r="Q23" s="45"/>
      <c r="R23" s="46"/>
    </row>
    <row r="24" spans="1:18" ht="15.75" thickBot="1" x14ac:dyDescent="0.3">
      <c r="A24" s="33"/>
      <c r="B24" s="33"/>
      <c r="C24" s="33"/>
      <c r="F24" s="25" t="s">
        <v>51</v>
      </c>
    </row>
    <row r="25" spans="1:18" ht="42" customHeight="1" thickBot="1" x14ac:dyDescent="0.3">
      <c r="A25" s="22" t="s">
        <v>29</v>
      </c>
      <c r="B25" s="22"/>
      <c r="C25" s="22"/>
      <c r="E25" s="6" t="s">
        <v>13</v>
      </c>
      <c r="F25" s="26"/>
      <c r="G25" s="6" t="s">
        <v>14</v>
      </c>
      <c r="H25" s="6" t="s">
        <v>28</v>
      </c>
      <c r="J25" s="38" t="s">
        <v>44</v>
      </c>
      <c r="K25" s="39"/>
      <c r="L25" s="39"/>
      <c r="M25" s="39"/>
      <c r="N25" s="39"/>
      <c r="O25" s="39"/>
      <c r="P25" s="39"/>
      <c r="Q25" s="39"/>
      <c r="R25" s="40"/>
    </row>
    <row r="26" spans="1:18" x14ac:dyDescent="0.25">
      <c r="A26" s="20" t="s">
        <v>20</v>
      </c>
      <c r="B26" s="20"/>
      <c r="C26" s="20"/>
      <c r="E26" s="2">
        <v>0</v>
      </c>
      <c r="F26" s="16">
        <v>1</v>
      </c>
      <c r="G26" s="1">
        <f t="shared" ref="G26:G31" si="5">E26+F26</f>
        <v>1</v>
      </c>
      <c r="H26" s="9">
        <f t="shared" ref="H26:H31" si="6">IF($G$32&lt;&gt;0,G26/$G$32,"-")</f>
        <v>0.25</v>
      </c>
      <c r="J26" s="41"/>
      <c r="K26" s="42"/>
      <c r="L26" s="42"/>
      <c r="M26" s="42"/>
      <c r="N26" s="42"/>
      <c r="O26" s="42"/>
      <c r="P26" s="42"/>
      <c r="Q26" s="42"/>
      <c r="R26" s="43"/>
    </row>
    <row r="27" spans="1:18" x14ac:dyDescent="0.25">
      <c r="A27" s="20" t="s">
        <v>21</v>
      </c>
      <c r="B27" s="20"/>
      <c r="C27" s="20"/>
      <c r="E27" s="2">
        <v>0</v>
      </c>
      <c r="F27" s="16">
        <v>0</v>
      </c>
      <c r="G27" s="1">
        <f t="shared" si="5"/>
        <v>0</v>
      </c>
      <c r="H27" s="9">
        <f t="shared" si="6"/>
        <v>0</v>
      </c>
      <c r="J27" s="41"/>
      <c r="K27" s="42"/>
      <c r="L27" s="42"/>
      <c r="M27" s="42"/>
      <c r="N27" s="42"/>
      <c r="O27" s="42"/>
      <c r="P27" s="42"/>
      <c r="Q27" s="42"/>
      <c r="R27" s="43"/>
    </row>
    <row r="28" spans="1:18" ht="15.75" thickBot="1" x14ac:dyDescent="0.3">
      <c r="A28" s="20" t="s">
        <v>22</v>
      </c>
      <c r="B28" s="20"/>
      <c r="C28" s="20"/>
      <c r="E28" s="2">
        <v>0</v>
      </c>
      <c r="F28" s="16">
        <v>2</v>
      </c>
      <c r="G28" s="1">
        <f t="shared" si="5"/>
        <v>2</v>
      </c>
      <c r="H28" s="9">
        <f t="shared" si="6"/>
        <v>0.5</v>
      </c>
      <c r="J28" s="44"/>
      <c r="K28" s="45"/>
      <c r="L28" s="45"/>
      <c r="M28" s="45"/>
      <c r="N28" s="45"/>
      <c r="O28" s="45"/>
      <c r="P28" s="45"/>
      <c r="Q28" s="45"/>
      <c r="R28" s="46"/>
    </row>
    <row r="29" spans="1:18" ht="14.45" x14ac:dyDescent="0.3">
      <c r="A29" s="20" t="s">
        <v>23</v>
      </c>
      <c r="B29" s="20"/>
      <c r="C29" s="20"/>
      <c r="E29" s="2">
        <v>0</v>
      </c>
      <c r="F29" s="16">
        <v>1</v>
      </c>
      <c r="G29" s="1">
        <f t="shared" si="5"/>
        <v>1</v>
      </c>
      <c r="H29" s="9">
        <f t="shared" si="6"/>
        <v>0.25</v>
      </c>
    </row>
    <row r="30" spans="1:18" thickBot="1" x14ac:dyDescent="0.35">
      <c r="A30" s="20" t="s">
        <v>24</v>
      </c>
      <c r="B30" s="20"/>
      <c r="C30" s="20"/>
      <c r="E30" s="2">
        <v>0</v>
      </c>
      <c r="F30" s="16">
        <v>0</v>
      </c>
      <c r="G30" s="1">
        <f t="shared" si="5"/>
        <v>0</v>
      </c>
      <c r="H30" s="9">
        <f t="shared" si="6"/>
        <v>0</v>
      </c>
      <c r="J30" s="17" t="s">
        <v>46</v>
      </c>
    </row>
    <row r="31" spans="1:18" x14ac:dyDescent="0.25">
      <c r="A31" s="20" t="s">
        <v>25</v>
      </c>
      <c r="B31" s="20"/>
      <c r="C31" s="20"/>
      <c r="E31" s="2">
        <v>0</v>
      </c>
      <c r="F31" s="16">
        <v>0</v>
      </c>
      <c r="G31" s="1">
        <f t="shared" si="5"/>
        <v>0</v>
      </c>
      <c r="H31" s="9">
        <f t="shared" si="6"/>
        <v>0</v>
      </c>
      <c r="J31" s="49" t="s">
        <v>57</v>
      </c>
      <c r="K31" s="50"/>
      <c r="L31" s="50"/>
      <c r="M31" s="50"/>
      <c r="N31" s="50"/>
      <c r="O31" s="50"/>
      <c r="P31" s="50"/>
      <c r="Q31" s="50"/>
      <c r="R31" s="51"/>
    </row>
    <row r="32" spans="1:18" x14ac:dyDescent="0.25">
      <c r="A32" s="20" t="s">
        <v>30</v>
      </c>
      <c r="B32" s="20"/>
      <c r="C32" s="20"/>
      <c r="E32" s="1">
        <f t="shared" ref="E32" si="7">SUM(E26:E31)</f>
        <v>0</v>
      </c>
      <c r="F32" s="1">
        <f>SUM(F26:F31)</f>
        <v>4</v>
      </c>
      <c r="G32" s="1">
        <f>SUM(G26:G31)</f>
        <v>4</v>
      </c>
      <c r="H32" s="9">
        <f>SUM(H26:H31)</f>
        <v>1</v>
      </c>
      <c r="J32" s="52"/>
      <c r="K32" s="53"/>
      <c r="L32" s="53"/>
      <c r="M32" s="53"/>
      <c r="N32" s="53"/>
      <c r="O32" s="53"/>
      <c r="P32" s="53"/>
      <c r="Q32" s="53"/>
      <c r="R32" s="54"/>
    </row>
    <row r="33" spans="1:18" x14ac:dyDescent="0.25">
      <c r="A33" s="33"/>
      <c r="B33" s="33"/>
      <c r="C33" s="33"/>
      <c r="F33" s="25" t="s">
        <v>51</v>
      </c>
      <c r="J33" s="52"/>
      <c r="K33" s="53"/>
      <c r="L33" s="53"/>
      <c r="M33" s="53"/>
      <c r="N33" s="53"/>
      <c r="O33" s="53"/>
      <c r="P33" s="53"/>
      <c r="Q33" s="53"/>
      <c r="R33" s="54"/>
    </row>
    <row r="34" spans="1:18" ht="42" customHeight="1" thickBot="1" x14ac:dyDescent="0.3">
      <c r="A34" s="22" t="s">
        <v>31</v>
      </c>
      <c r="B34" s="22"/>
      <c r="C34" s="22"/>
      <c r="E34" s="6" t="s">
        <v>13</v>
      </c>
      <c r="F34" s="26"/>
      <c r="G34" s="6" t="s">
        <v>14</v>
      </c>
      <c r="H34" s="6" t="s">
        <v>28</v>
      </c>
      <c r="J34" s="52"/>
      <c r="K34" s="53"/>
      <c r="L34" s="53"/>
      <c r="M34" s="53"/>
      <c r="N34" s="53"/>
      <c r="O34" s="53"/>
      <c r="P34" s="53"/>
      <c r="Q34" s="53"/>
      <c r="R34" s="54"/>
    </row>
    <row r="35" spans="1:18" x14ac:dyDescent="0.25">
      <c r="A35" s="20" t="s">
        <v>20</v>
      </c>
      <c r="B35" s="20"/>
      <c r="C35" s="20"/>
      <c r="E35" s="2">
        <v>0</v>
      </c>
      <c r="F35" s="16">
        <v>1</v>
      </c>
      <c r="G35" s="1">
        <f t="shared" ref="G35:G40" si="8">E35+F35</f>
        <v>1</v>
      </c>
      <c r="H35" s="9">
        <f t="shared" ref="H35:H40" si="9">IF($G$41&lt;&gt;0,G35/$G$41,"-")</f>
        <v>0.25</v>
      </c>
      <c r="J35" s="52"/>
      <c r="K35" s="53"/>
      <c r="L35" s="53"/>
      <c r="M35" s="53"/>
      <c r="N35" s="53"/>
      <c r="O35" s="53"/>
      <c r="P35" s="53"/>
      <c r="Q35" s="53"/>
      <c r="R35" s="54"/>
    </row>
    <row r="36" spans="1:18" x14ac:dyDescent="0.25">
      <c r="A36" s="20" t="s">
        <v>21</v>
      </c>
      <c r="B36" s="20"/>
      <c r="C36" s="20"/>
      <c r="E36" s="2">
        <v>0</v>
      </c>
      <c r="F36" s="16">
        <v>0</v>
      </c>
      <c r="G36" s="1">
        <f t="shared" si="8"/>
        <v>0</v>
      </c>
      <c r="H36" s="9">
        <f t="shared" si="9"/>
        <v>0</v>
      </c>
      <c r="J36" s="52"/>
      <c r="K36" s="53"/>
      <c r="L36" s="53"/>
      <c r="M36" s="53"/>
      <c r="N36" s="53"/>
      <c r="O36" s="53"/>
      <c r="P36" s="53"/>
      <c r="Q36" s="53"/>
      <c r="R36" s="54"/>
    </row>
    <row r="37" spans="1:18" x14ac:dyDescent="0.25">
      <c r="A37" s="20" t="s">
        <v>22</v>
      </c>
      <c r="B37" s="20"/>
      <c r="C37" s="20"/>
      <c r="E37" s="2">
        <v>0</v>
      </c>
      <c r="F37" s="16">
        <v>3</v>
      </c>
      <c r="G37" s="1">
        <f t="shared" si="8"/>
        <v>3</v>
      </c>
      <c r="H37" s="9">
        <f t="shared" si="9"/>
        <v>0.75</v>
      </c>
      <c r="J37" s="52"/>
      <c r="K37" s="53"/>
      <c r="L37" s="53"/>
      <c r="M37" s="53"/>
      <c r="N37" s="53"/>
      <c r="O37" s="53"/>
      <c r="P37" s="53"/>
      <c r="Q37" s="53"/>
      <c r="R37" s="54"/>
    </row>
    <row r="38" spans="1:18" x14ac:dyDescent="0.25">
      <c r="A38" s="20" t="s">
        <v>23</v>
      </c>
      <c r="B38" s="20"/>
      <c r="C38" s="20"/>
      <c r="E38" s="2">
        <v>0</v>
      </c>
      <c r="F38" s="16">
        <v>0</v>
      </c>
      <c r="G38" s="1">
        <f t="shared" si="8"/>
        <v>0</v>
      </c>
      <c r="H38" s="9">
        <f t="shared" si="9"/>
        <v>0</v>
      </c>
      <c r="J38" s="52"/>
      <c r="K38" s="53"/>
      <c r="L38" s="53"/>
      <c r="M38" s="53"/>
      <c r="N38" s="53"/>
      <c r="O38" s="53"/>
      <c r="P38" s="53"/>
      <c r="Q38" s="53"/>
      <c r="R38" s="54"/>
    </row>
    <row r="39" spans="1:18" x14ac:dyDescent="0.25">
      <c r="A39" s="20" t="s">
        <v>24</v>
      </c>
      <c r="B39" s="20"/>
      <c r="C39" s="20"/>
      <c r="E39" s="2">
        <v>0</v>
      </c>
      <c r="F39" s="16">
        <v>0</v>
      </c>
      <c r="G39" s="1">
        <f t="shared" si="8"/>
        <v>0</v>
      </c>
      <c r="H39" s="9">
        <f t="shared" si="9"/>
        <v>0</v>
      </c>
      <c r="J39" s="52"/>
      <c r="K39" s="53"/>
      <c r="L39" s="53"/>
      <c r="M39" s="53"/>
      <c r="N39" s="53"/>
      <c r="O39" s="53"/>
      <c r="P39" s="53"/>
      <c r="Q39" s="53"/>
      <c r="R39" s="54"/>
    </row>
    <row r="40" spans="1:18" x14ac:dyDescent="0.25">
      <c r="A40" s="20" t="s">
        <v>25</v>
      </c>
      <c r="B40" s="20"/>
      <c r="C40" s="20"/>
      <c r="E40" s="2">
        <v>0</v>
      </c>
      <c r="F40" s="16">
        <v>0</v>
      </c>
      <c r="G40" s="1">
        <f t="shared" si="8"/>
        <v>0</v>
      </c>
      <c r="H40" s="9">
        <f t="shared" si="9"/>
        <v>0</v>
      </c>
      <c r="J40" s="52"/>
      <c r="K40" s="53"/>
      <c r="L40" s="53"/>
      <c r="M40" s="53"/>
      <c r="N40" s="53"/>
      <c r="O40" s="53"/>
      <c r="P40" s="53"/>
      <c r="Q40" s="53"/>
      <c r="R40" s="54"/>
    </row>
    <row r="41" spans="1:18" x14ac:dyDescent="0.25">
      <c r="A41" s="20" t="s">
        <v>30</v>
      </c>
      <c r="B41" s="20"/>
      <c r="C41" s="20"/>
      <c r="E41" s="1">
        <f t="shared" ref="E41" si="10">SUM(E35:E40)</f>
        <v>0</v>
      </c>
      <c r="F41" s="1">
        <f>SUM(F35:F40)</f>
        <v>4</v>
      </c>
      <c r="G41" s="1">
        <f>SUM(G35:G40)</f>
        <v>4</v>
      </c>
      <c r="H41" s="9">
        <f>SUM(H35:H40)</f>
        <v>1</v>
      </c>
      <c r="J41" s="52"/>
      <c r="K41" s="53"/>
      <c r="L41" s="53"/>
      <c r="M41" s="53"/>
      <c r="N41" s="53"/>
      <c r="O41" s="53"/>
      <c r="P41" s="53"/>
      <c r="Q41" s="53"/>
      <c r="R41" s="54"/>
    </row>
    <row r="42" spans="1:18" ht="15.75" thickBot="1" x14ac:dyDescent="0.3">
      <c r="A42" s="20" t="s">
        <v>45</v>
      </c>
      <c r="B42" s="20"/>
      <c r="C42" s="20"/>
      <c r="E42" s="1">
        <f>E32-E41</f>
        <v>0</v>
      </c>
      <c r="F42" s="1">
        <f>F32-F41</f>
        <v>0</v>
      </c>
      <c r="G42" s="1">
        <f>G32-G41</f>
        <v>0</v>
      </c>
      <c r="J42" s="55"/>
      <c r="K42" s="56"/>
      <c r="L42" s="56"/>
      <c r="M42" s="56"/>
      <c r="N42" s="56"/>
      <c r="O42" s="56"/>
      <c r="P42" s="56"/>
      <c r="Q42" s="56"/>
      <c r="R42" s="57"/>
    </row>
    <row r="43" spans="1:18" thickBot="1" x14ac:dyDescent="0.35"/>
    <row r="44" spans="1:18" ht="14.45" customHeight="1" thickTop="1" thickBot="1" x14ac:dyDescent="0.3">
      <c r="J44" s="34" t="s">
        <v>52</v>
      </c>
      <c r="K44" s="35"/>
      <c r="L44" s="36"/>
      <c r="M44" s="37" t="s">
        <v>50</v>
      </c>
      <c r="N44" s="37"/>
      <c r="O44" s="37"/>
      <c r="P44" s="37"/>
      <c r="Q44" s="37"/>
      <c r="R44" s="37"/>
    </row>
    <row r="45" spans="1:18" ht="15.75" thickTop="1" x14ac:dyDescent="0.25">
      <c r="J45" s="19" t="s">
        <v>49</v>
      </c>
      <c r="M45" s="37"/>
      <c r="N45" s="37"/>
      <c r="O45" s="37"/>
      <c r="P45" s="37"/>
      <c r="Q45" s="37"/>
      <c r="R45" s="37"/>
    </row>
    <row r="46" spans="1:18" x14ac:dyDescent="0.25">
      <c r="M46" s="37"/>
      <c r="N46" s="37"/>
      <c r="O46" s="37"/>
      <c r="P46" s="37"/>
      <c r="Q46" s="37"/>
      <c r="R46" s="37"/>
    </row>
    <row r="47" spans="1:18" x14ac:dyDescent="0.25">
      <c r="M47" s="37"/>
      <c r="N47" s="37"/>
      <c r="O47" s="37"/>
      <c r="P47" s="37"/>
      <c r="Q47" s="37"/>
      <c r="R47" s="37"/>
    </row>
  </sheetData>
  <mergeCells count="59">
    <mergeCell ref="J6:R6"/>
    <mergeCell ref="J7:R8"/>
    <mergeCell ref="J9:R10"/>
    <mergeCell ref="J11:R12"/>
    <mergeCell ref="J13:R14"/>
    <mergeCell ref="A13:C13"/>
    <mergeCell ref="J44:L44"/>
    <mergeCell ref="M44:R47"/>
    <mergeCell ref="J20:R23"/>
    <mergeCell ref="J25:R28"/>
    <mergeCell ref="J16:R16"/>
    <mergeCell ref="J17:R18"/>
    <mergeCell ref="J31:R42"/>
    <mergeCell ref="F15:F16"/>
    <mergeCell ref="F24:F25"/>
    <mergeCell ref="F33:F34"/>
    <mergeCell ref="A38:C38"/>
    <mergeCell ref="A34:C34"/>
    <mergeCell ref="A35:C35"/>
    <mergeCell ref="A36:C36"/>
    <mergeCell ref="A37:C37"/>
    <mergeCell ref="J4:R4"/>
    <mergeCell ref="J15:R15"/>
    <mergeCell ref="A39:C39"/>
    <mergeCell ref="A27:C27"/>
    <mergeCell ref="A28:C28"/>
    <mergeCell ref="A29:C29"/>
    <mergeCell ref="A30:C30"/>
    <mergeCell ref="A31:C31"/>
    <mergeCell ref="A32:C32"/>
    <mergeCell ref="A21:C21"/>
    <mergeCell ref="A22:C22"/>
    <mergeCell ref="A23:C23"/>
    <mergeCell ref="A24:C24"/>
    <mergeCell ref="A25:C25"/>
    <mergeCell ref="A20:C20"/>
    <mergeCell ref="A33:C33"/>
    <mergeCell ref="F2:H2"/>
    <mergeCell ref="F3:H3"/>
    <mergeCell ref="F4:H4"/>
    <mergeCell ref="A11:C11"/>
    <mergeCell ref="A12:C12"/>
    <mergeCell ref="F5:F6"/>
    <mergeCell ref="A42:C42"/>
    <mergeCell ref="B2:D2"/>
    <mergeCell ref="B3:D3"/>
    <mergeCell ref="B4:D4"/>
    <mergeCell ref="A6:C6"/>
    <mergeCell ref="A7:C7"/>
    <mergeCell ref="A8:C8"/>
    <mergeCell ref="A9:C9"/>
    <mergeCell ref="A10:C10"/>
    <mergeCell ref="A26:C26"/>
    <mergeCell ref="A16:C16"/>
    <mergeCell ref="A17:C17"/>
    <mergeCell ref="A18:C18"/>
    <mergeCell ref="A19:C19"/>
    <mergeCell ref="A40:C40"/>
    <mergeCell ref="A41:C4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Conrad</dc:creator>
  <cp:lastModifiedBy>Admin</cp:lastModifiedBy>
  <dcterms:created xsi:type="dcterms:W3CDTF">2016-02-01T21:24:28Z</dcterms:created>
  <dcterms:modified xsi:type="dcterms:W3CDTF">2016-03-24T20:43:05Z</dcterms:modified>
</cp:coreProperties>
</file>