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Thesis\Thesis Results\Updated\kmeans\Sheets\"/>
    </mc:Choice>
  </mc:AlternateContent>
  <xr:revisionPtr revIDLastSave="0" documentId="13_ncr:1_{57CBFC42-5ACA-4B43-BFC1-C1BFA59A12ED}" xr6:coauthVersionLast="47" xr6:coauthVersionMax="47" xr10:uidLastSave="{00000000-0000-0000-0000-000000000000}"/>
  <bookViews>
    <workbookView xWindow="-108" yWindow="-108" windowWidth="23256" windowHeight="12456" activeTab="7" xr2:uid="{667457AC-97C6-4D9E-9F22-2A49421D9E5E}"/>
  </bookViews>
  <sheets>
    <sheet name="async" sheetId="8" r:id="rId1"/>
    <sheet name="body parser" sheetId="6" r:id="rId2"/>
    <sheet name="cheerio" sheetId="4" r:id="rId3"/>
    <sheet name="debug" sheetId="7" r:id="rId4"/>
    <sheet name="express" sheetId="5" r:id="rId5"/>
    <sheet name="passport" sheetId="3" r:id="rId6"/>
    <sheet name="shortid" sheetId="2" r:id="rId7"/>
    <sheet name="uuid" sheetId="1" r:id="rId8"/>
    <sheet name="Combined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7" i="5" l="1"/>
  <c r="E18" i="5"/>
  <c r="E19" i="5"/>
  <c r="N54" i="1" l="1"/>
  <c r="M54" i="1"/>
  <c r="K54" i="1"/>
  <c r="J54" i="1"/>
  <c r="N49" i="1"/>
  <c r="M49" i="1"/>
  <c r="K49" i="1"/>
  <c r="J49" i="1"/>
  <c r="N44" i="1"/>
  <c r="M44" i="1"/>
  <c r="K44" i="1"/>
  <c r="J44" i="1"/>
  <c r="N39" i="1"/>
  <c r="M39" i="1"/>
  <c r="K39" i="1"/>
  <c r="J39" i="1"/>
  <c r="N34" i="1"/>
  <c r="M34" i="1"/>
  <c r="K34" i="1"/>
  <c r="J34" i="1"/>
  <c r="N29" i="1"/>
  <c r="M29" i="1"/>
  <c r="K29" i="1"/>
  <c r="J29" i="1"/>
  <c r="N24" i="1"/>
  <c r="M24" i="1"/>
  <c r="K24" i="1"/>
  <c r="J24" i="1"/>
  <c r="N19" i="1"/>
  <c r="M19" i="1"/>
  <c r="K19" i="1"/>
  <c r="J19" i="1"/>
  <c r="N14" i="1"/>
  <c r="M14" i="1"/>
  <c r="K14" i="1"/>
  <c r="J14" i="1"/>
  <c r="N9" i="1"/>
  <c r="M9" i="1"/>
  <c r="K9" i="1"/>
  <c r="J9" i="1"/>
  <c r="N44" i="2"/>
  <c r="M44" i="2"/>
  <c r="N40" i="2"/>
  <c r="M40" i="2"/>
  <c r="N36" i="2"/>
  <c r="M36" i="2"/>
  <c r="N32" i="2"/>
  <c r="M32" i="2"/>
  <c r="N28" i="2"/>
  <c r="M28" i="2"/>
  <c r="N24" i="2"/>
  <c r="M24" i="2"/>
  <c r="N20" i="2"/>
  <c r="M20" i="2"/>
  <c r="N16" i="2"/>
  <c r="M16" i="2"/>
  <c r="N12" i="2"/>
  <c r="M12" i="2"/>
  <c r="N8" i="2"/>
  <c r="M8" i="2"/>
  <c r="K8" i="2"/>
  <c r="J8" i="2"/>
  <c r="K12" i="2"/>
  <c r="J12" i="2"/>
  <c r="K16" i="2"/>
  <c r="J16" i="2"/>
  <c r="N64" i="3"/>
  <c r="M64" i="3"/>
  <c r="N58" i="3"/>
  <c r="M58" i="3"/>
  <c r="N52" i="3"/>
  <c r="M52" i="3"/>
  <c r="N46" i="3"/>
  <c r="M46" i="3"/>
  <c r="N40" i="3"/>
  <c r="M40" i="3"/>
  <c r="N34" i="3"/>
  <c r="M34" i="3"/>
  <c r="N28" i="3"/>
  <c r="M28" i="3"/>
  <c r="N22" i="3"/>
  <c r="M22" i="3"/>
  <c r="N16" i="3"/>
  <c r="M16" i="3"/>
  <c r="N10" i="3"/>
  <c r="M10" i="3"/>
  <c r="N44" i="5"/>
  <c r="M44" i="5"/>
  <c r="N40" i="5"/>
  <c r="M40" i="5"/>
  <c r="N36" i="5"/>
  <c r="M36" i="5"/>
  <c r="N32" i="5"/>
  <c r="M32" i="5"/>
  <c r="N28" i="5"/>
  <c r="M28" i="5"/>
  <c r="N24" i="5"/>
  <c r="M24" i="5"/>
  <c r="N20" i="5"/>
  <c r="M20" i="5"/>
  <c r="N16" i="5"/>
  <c r="M16" i="5"/>
  <c r="N12" i="5"/>
  <c r="M12" i="5"/>
  <c r="N8" i="5"/>
  <c r="M8" i="5"/>
  <c r="N44" i="6"/>
  <c r="M44" i="6"/>
  <c r="N40" i="6"/>
  <c r="M40" i="6"/>
  <c r="N36" i="6"/>
  <c r="M36" i="6"/>
  <c r="N32" i="6"/>
  <c r="M32" i="6"/>
  <c r="N28" i="6"/>
  <c r="M28" i="6"/>
  <c r="N24" i="6"/>
  <c r="M24" i="6"/>
  <c r="N20" i="6"/>
  <c r="M20" i="6"/>
  <c r="N16" i="6"/>
  <c r="M16" i="6"/>
  <c r="N12" i="6"/>
  <c r="M12" i="6"/>
  <c r="N8" i="6"/>
  <c r="M8" i="6"/>
  <c r="E35" i="9"/>
  <c r="H35" i="9"/>
  <c r="E8" i="7"/>
  <c r="H8" i="7"/>
  <c r="H31" i="9" l="1"/>
  <c r="E31" i="9"/>
  <c r="H30" i="9"/>
  <c r="E30" i="9"/>
  <c r="H29" i="9"/>
  <c r="E29" i="9"/>
  <c r="H13" i="4"/>
  <c r="E13" i="4"/>
  <c r="H14" i="4"/>
  <c r="E14" i="4"/>
  <c r="H9" i="4"/>
  <c r="E9" i="4"/>
  <c r="K44" i="5" l="1"/>
  <c r="J44" i="5"/>
  <c r="H43" i="5"/>
  <c r="E43" i="5"/>
  <c r="H42" i="5"/>
  <c r="E42" i="5"/>
  <c r="H41" i="5"/>
  <c r="E41" i="5"/>
  <c r="K40" i="5"/>
  <c r="J40" i="5"/>
  <c r="H39" i="5"/>
  <c r="E39" i="5"/>
  <c r="H38" i="5"/>
  <c r="E38" i="5"/>
  <c r="H37" i="5"/>
  <c r="E37" i="5"/>
  <c r="K36" i="5"/>
  <c r="J36" i="5"/>
  <c r="H35" i="5"/>
  <c r="E35" i="5"/>
  <c r="H34" i="5"/>
  <c r="E34" i="5"/>
  <c r="H33" i="5"/>
  <c r="E33" i="5"/>
  <c r="K32" i="5"/>
  <c r="J32" i="5"/>
  <c r="H31" i="5"/>
  <c r="E31" i="5"/>
  <c r="H30" i="5"/>
  <c r="E30" i="5"/>
  <c r="H29" i="5"/>
  <c r="E29" i="5"/>
  <c r="K28" i="5"/>
  <c r="J28" i="5"/>
  <c r="H27" i="5"/>
  <c r="E27" i="5"/>
  <c r="H26" i="5"/>
  <c r="E26" i="5"/>
  <c r="H25" i="5"/>
  <c r="E25" i="5"/>
  <c r="K24" i="5"/>
  <c r="J24" i="5"/>
  <c r="H23" i="5"/>
  <c r="E23" i="5"/>
  <c r="H22" i="5"/>
  <c r="E22" i="5"/>
  <c r="H21" i="5"/>
  <c r="E21" i="5"/>
  <c r="K20" i="5"/>
  <c r="J20" i="5"/>
  <c r="H19" i="5"/>
  <c r="H18" i="5"/>
  <c r="H17" i="5"/>
  <c r="K16" i="5"/>
  <c r="J16" i="5"/>
  <c r="H15" i="5"/>
  <c r="E15" i="5"/>
  <c r="H14" i="5"/>
  <c r="E14" i="5"/>
  <c r="H13" i="5"/>
  <c r="E13" i="5"/>
  <c r="K12" i="5"/>
  <c r="J12" i="5"/>
  <c r="H11" i="5"/>
  <c r="E11" i="5"/>
  <c r="H10" i="5"/>
  <c r="E10" i="5"/>
  <c r="H9" i="5"/>
  <c r="E9" i="5"/>
  <c r="H44" i="9"/>
  <c r="E44" i="9"/>
  <c r="H42" i="9"/>
  <c r="E42" i="9"/>
  <c r="H41" i="9"/>
  <c r="E41" i="9"/>
  <c r="H40" i="9"/>
  <c r="E40" i="9"/>
  <c r="H39" i="9"/>
  <c r="E39" i="9"/>
  <c r="H38" i="9"/>
  <c r="E38" i="9"/>
  <c r="H37" i="9"/>
  <c r="E37" i="9"/>
  <c r="H43" i="9"/>
  <c r="E43" i="9"/>
  <c r="H36" i="9"/>
  <c r="E36" i="9"/>
  <c r="H45" i="9"/>
  <c r="E45" i="9"/>
  <c r="K8" i="5"/>
  <c r="J8" i="5"/>
  <c r="H5" i="5"/>
  <c r="E5" i="5"/>
  <c r="H6" i="5"/>
  <c r="E6" i="5"/>
  <c r="H7" i="5"/>
  <c r="E7" i="5"/>
  <c r="E53" i="9"/>
  <c r="E54" i="9"/>
  <c r="E55" i="9"/>
  <c r="K64" i="3"/>
  <c r="J64" i="3"/>
  <c r="H63" i="3"/>
  <c r="E63" i="3"/>
  <c r="H62" i="3"/>
  <c r="E62" i="3"/>
  <c r="H61" i="3"/>
  <c r="E61" i="3"/>
  <c r="H60" i="3"/>
  <c r="E60" i="3"/>
  <c r="H59" i="3"/>
  <c r="E59" i="3"/>
  <c r="K58" i="3"/>
  <c r="J58" i="3"/>
  <c r="H57" i="3"/>
  <c r="E57" i="3"/>
  <c r="H56" i="3"/>
  <c r="E56" i="3"/>
  <c r="H55" i="3"/>
  <c r="E55" i="3"/>
  <c r="H54" i="3"/>
  <c r="E54" i="3"/>
  <c r="H53" i="3"/>
  <c r="E53" i="3"/>
  <c r="K52" i="3"/>
  <c r="J52" i="3"/>
  <c r="H51" i="3"/>
  <c r="E51" i="3"/>
  <c r="H50" i="3"/>
  <c r="E50" i="3"/>
  <c r="H49" i="3"/>
  <c r="E49" i="3"/>
  <c r="H48" i="3"/>
  <c r="E48" i="3"/>
  <c r="H47" i="3"/>
  <c r="E47" i="3"/>
  <c r="K46" i="3"/>
  <c r="J46" i="3"/>
  <c r="H45" i="3"/>
  <c r="E45" i="3"/>
  <c r="H44" i="3"/>
  <c r="E44" i="3"/>
  <c r="H43" i="3"/>
  <c r="E43" i="3"/>
  <c r="H42" i="3"/>
  <c r="E42" i="3"/>
  <c r="H41" i="3"/>
  <c r="E41" i="3"/>
  <c r="K40" i="3"/>
  <c r="J40" i="3"/>
  <c r="H39" i="3"/>
  <c r="E39" i="3"/>
  <c r="H38" i="3"/>
  <c r="E38" i="3"/>
  <c r="H37" i="3"/>
  <c r="E37" i="3"/>
  <c r="H36" i="3"/>
  <c r="E36" i="3"/>
  <c r="H35" i="3"/>
  <c r="E35" i="3"/>
  <c r="K34" i="3"/>
  <c r="J34" i="3"/>
  <c r="H33" i="3"/>
  <c r="E33" i="3"/>
  <c r="H32" i="3"/>
  <c r="E32" i="3"/>
  <c r="H31" i="3"/>
  <c r="E31" i="3"/>
  <c r="H30" i="3"/>
  <c r="E30" i="3"/>
  <c r="H29" i="3"/>
  <c r="E29" i="3"/>
  <c r="K28" i="3"/>
  <c r="J28" i="3"/>
  <c r="H27" i="3"/>
  <c r="E27" i="3"/>
  <c r="H26" i="3"/>
  <c r="E26" i="3"/>
  <c r="H25" i="3"/>
  <c r="E25" i="3"/>
  <c r="H24" i="3"/>
  <c r="E24" i="3"/>
  <c r="H23" i="3"/>
  <c r="E23" i="3"/>
  <c r="K22" i="3"/>
  <c r="J22" i="3"/>
  <c r="H21" i="3"/>
  <c r="E21" i="3"/>
  <c r="H20" i="3"/>
  <c r="E20" i="3"/>
  <c r="H19" i="3"/>
  <c r="E19" i="3"/>
  <c r="H18" i="3"/>
  <c r="E18" i="3"/>
  <c r="H17" i="3"/>
  <c r="E17" i="3"/>
  <c r="K16" i="3"/>
  <c r="J16" i="3"/>
  <c r="H15" i="3"/>
  <c r="E15" i="3"/>
  <c r="H14" i="3"/>
  <c r="E14" i="3"/>
  <c r="H13" i="3"/>
  <c r="E13" i="3"/>
  <c r="H12" i="3"/>
  <c r="E12" i="3"/>
  <c r="H11" i="3"/>
  <c r="E11" i="3"/>
  <c r="K10" i="3"/>
  <c r="J10" i="3"/>
  <c r="H8" i="3"/>
  <c r="E8" i="3"/>
  <c r="H6" i="3"/>
  <c r="E6" i="3"/>
  <c r="H14" i="9"/>
  <c r="E14" i="9"/>
  <c r="H13" i="9"/>
  <c r="E13" i="9"/>
  <c r="H12" i="9"/>
  <c r="E12" i="9"/>
  <c r="H11" i="9"/>
  <c r="E11" i="9"/>
  <c r="H10" i="9"/>
  <c r="E10" i="9"/>
  <c r="H9" i="9"/>
  <c r="E9" i="9"/>
  <c r="H8" i="9"/>
  <c r="E8" i="9"/>
  <c r="K24" i="8"/>
  <c r="K22" i="8"/>
  <c r="K20" i="8"/>
  <c r="K18" i="8"/>
  <c r="K16" i="8"/>
  <c r="K14" i="8"/>
  <c r="K12" i="8"/>
  <c r="K10" i="8"/>
  <c r="K8" i="8"/>
  <c r="K6" i="8"/>
  <c r="H7" i="9"/>
  <c r="E7" i="9"/>
  <c r="H6" i="9"/>
  <c r="E6" i="9"/>
  <c r="H5" i="9"/>
  <c r="E5" i="9"/>
  <c r="J24" i="8"/>
  <c r="H23" i="8"/>
  <c r="E23" i="8"/>
  <c r="J22" i="8"/>
  <c r="H21" i="8"/>
  <c r="E21" i="8"/>
  <c r="J20" i="8"/>
  <c r="H19" i="8"/>
  <c r="E19" i="8"/>
  <c r="J18" i="8"/>
  <c r="H17" i="8"/>
  <c r="E17" i="8"/>
  <c r="J16" i="8"/>
  <c r="H15" i="8"/>
  <c r="E15" i="8"/>
  <c r="J14" i="8"/>
  <c r="H13" i="8"/>
  <c r="E13" i="8"/>
  <c r="J12" i="8"/>
  <c r="H11" i="8"/>
  <c r="E11" i="8"/>
  <c r="J10" i="8"/>
  <c r="H9" i="8"/>
  <c r="E9" i="8"/>
  <c r="J8" i="8"/>
  <c r="H7" i="8"/>
  <c r="E7" i="8"/>
  <c r="J6" i="8"/>
  <c r="E64" i="3" l="1"/>
  <c r="H16" i="3"/>
  <c r="H44" i="5"/>
  <c r="E24" i="8"/>
  <c r="E40" i="5"/>
  <c r="E28" i="5"/>
  <c r="E24" i="5"/>
  <c r="H24" i="5"/>
  <c r="E20" i="5"/>
  <c r="H20" i="5"/>
  <c r="E36" i="5"/>
  <c r="E16" i="5"/>
  <c r="H16" i="5"/>
  <c r="E44" i="5"/>
  <c r="E32" i="5"/>
  <c r="H36" i="5"/>
  <c r="E12" i="5"/>
  <c r="H28" i="5"/>
  <c r="H32" i="5"/>
  <c r="H40" i="5"/>
  <c r="H12" i="5"/>
  <c r="E58" i="3"/>
  <c r="H22" i="3"/>
  <c r="H52" i="3"/>
  <c r="H58" i="3"/>
  <c r="H64" i="3"/>
  <c r="H34" i="3"/>
  <c r="E46" i="3"/>
  <c r="E52" i="3"/>
  <c r="H40" i="3"/>
  <c r="H46" i="3"/>
  <c r="E28" i="3"/>
  <c r="E34" i="3"/>
  <c r="E40" i="3"/>
  <c r="H28" i="3"/>
  <c r="E22" i="3"/>
  <c r="E16" i="3"/>
  <c r="H20" i="8"/>
  <c r="H12" i="8"/>
  <c r="H16" i="8"/>
  <c r="H24" i="8"/>
  <c r="H18" i="8"/>
  <c r="H22" i="8"/>
  <c r="E22" i="8"/>
  <c r="H14" i="8"/>
  <c r="E16" i="8"/>
  <c r="E20" i="8"/>
  <c r="E18" i="8"/>
  <c r="H10" i="8"/>
  <c r="E14" i="8"/>
  <c r="E12" i="8"/>
  <c r="H8" i="8"/>
  <c r="E10" i="8"/>
  <c r="E8" i="8"/>
  <c r="H24" i="9"/>
  <c r="E24" i="9"/>
  <c r="H23" i="9"/>
  <c r="E23" i="9"/>
  <c r="H22" i="9"/>
  <c r="E22" i="9"/>
  <c r="H21" i="9"/>
  <c r="E21" i="9"/>
  <c r="H20" i="9"/>
  <c r="E20" i="9"/>
  <c r="H19" i="9"/>
  <c r="E19" i="9"/>
  <c r="H18" i="9"/>
  <c r="E18" i="9"/>
  <c r="H16" i="9"/>
  <c r="E16" i="9"/>
  <c r="H15" i="9"/>
  <c r="E15" i="9"/>
  <c r="K44" i="6"/>
  <c r="J44" i="6"/>
  <c r="H43" i="6"/>
  <c r="E43" i="6"/>
  <c r="H42" i="6"/>
  <c r="E42" i="6"/>
  <c r="H41" i="6"/>
  <c r="E41" i="6"/>
  <c r="K40" i="6"/>
  <c r="J40" i="6"/>
  <c r="H39" i="6"/>
  <c r="E39" i="6"/>
  <c r="H38" i="6"/>
  <c r="E38" i="6"/>
  <c r="H37" i="6"/>
  <c r="E37" i="6"/>
  <c r="K36" i="6"/>
  <c r="J36" i="6"/>
  <c r="H35" i="6"/>
  <c r="E35" i="6"/>
  <c r="H34" i="6"/>
  <c r="E34" i="6"/>
  <c r="H33" i="6"/>
  <c r="E33" i="6"/>
  <c r="K32" i="6"/>
  <c r="J32" i="6"/>
  <c r="H31" i="6"/>
  <c r="E31" i="6"/>
  <c r="H30" i="6"/>
  <c r="E30" i="6"/>
  <c r="H29" i="6"/>
  <c r="E29" i="6"/>
  <c r="K28" i="6"/>
  <c r="J28" i="6"/>
  <c r="H27" i="6"/>
  <c r="E27" i="6"/>
  <c r="H26" i="6"/>
  <c r="E26" i="6"/>
  <c r="H25" i="6"/>
  <c r="E25" i="6"/>
  <c r="K24" i="6"/>
  <c r="J24" i="6"/>
  <c r="H23" i="6"/>
  <c r="E23" i="6"/>
  <c r="H22" i="6"/>
  <c r="E22" i="6"/>
  <c r="H21" i="6"/>
  <c r="E21" i="6"/>
  <c r="K20" i="6"/>
  <c r="J20" i="6"/>
  <c r="H19" i="6"/>
  <c r="E19" i="6"/>
  <c r="H18" i="6"/>
  <c r="E18" i="6"/>
  <c r="H17" i="6"/>
  <c r="E17" i="6"/>
  <c r="K16" i="6"/>
  <c r="J16" i="6"/>
  <c r="H15" i="6"/>
  <c r="E15" i="6"/>
  <c r="H14" i="6"/>
  <c r="E14" i="6"/>
  <c r="H13" i="6"/>
  <c r="E13" i="6"/>
  <c r="K12" i="6"/>
  <c r="J12" i="6"/>
  <c r="H11" i="6"/>
  <c r="E11" i="6"/>
  <c r="H10" i="6"/>
  <c r="E10" i="6"/>
  <c r="H9" i="6"/>
  <c r="E9" i="6"/>
  <c r="K8" i="6"/>
  <c r="J8" i="6"/>
  <c r="H7" i="6"/>
  <c r="E7" i="6"/>
  <c r="H20" i="6" l="1"/>
  <c r="H24" i="6"/>
  <c r="H32" i="6"/>
  <c r="H36" i="6"/>
  <c r="H40" i="6"/>
  <c r="H44" i="6"/>
  <c r="E44" i="6"/>
  <c r="E40" i="6"/>
  <c r="E36" i="6"/>
  <c r="E32" i="6"/>
  <c r="H28" i="6"/>
  <c r="E20" i="6"/>
  <c r="E24" i="6"/>
  <c r="E28" i="6"/>
  <c r="E16" i="6"/>
  <c r="H16" i="6"/>
  <c r="H12" i="6"/>
  <c r="E12" i="6"/>
  <c r="K44" i="2"/>
  <c r="J44" i="2"/>
  <c r="H43" i="2"/>
  <c r="E43" i="2"/>
  <c r="H42" i="2"/>
  <c r="E42" i="2"/>
  <c r="H41" i="2"/>
  <c r="E41" i="2"/>
  <c r="K40" i="2"/>
  <c r="J40" i="2"/>
  <c r="H39" i="2"/>
  <c r="E39" i="2"/>
  <c r="H38" i="2"/>
  <c r="E38" i="2"/>
  <c r="H37" i="2"/>
  <c r="E37" i="2"/>
  <c r="K36" i="2"/>
  <c r="J36" i="2"/>
  <c r="H35" i="2"/>
  <c r="E35" i="2"/>
  <c r="H34" i="2"/>
  <c r="E34" i="2"/>
  <c r="H33" i="2"/>
  <c r="E33" i="2"/>
  <c r="K32" i="2"/>
  <c r="J32" i="2"/>
  <c r="H31" i="2"/>
  <c r="E31" i="2"/>
  <c r="H30" i="2"/>
  <c r="E30" i="2"/>
  <c r="H29" i="2"/>
  <c r="E29" i="2"/>
  <c r="H65" i="9"/>
  <c r="E65" i="9"/>
  <c r="H64" i="9"/>
  <c r="E64" i="9"/>
  <c r="H63" i="9"/>
  <c r="E63" i="9"/>
  <c r="H62" i="9"/>
  <c r="E62" i="9"/>
  <c r="K28" i="2"/>
  <c r="J28" i="2"/>
  <c r="H27" i="2"/>
  <c r="E27" i="2"/>
  <c r="H26" i="2"/>
  <c r="E26" i="2"/>
  <c r="H25" i="2"/>
  <c r="E25" i="2"/>
  <c r="K24" i="2"/>
  <c r="J24" i="2"/>
  <c r="H23" i="2"/>
  <c r="E23" i="2"/>
  <c r="H22" i="2"/>
  <c r="E22" i="2"/>
  <c r="H21" i="2"/>
  <c r="E21" i="2"/>
  <c r="K20" i="2"/>
  <c r="J20" i="2"/>
  <c r="H19" i="2"/>
  <c r="E19" i="2"/>
  <c r="H18" i="2"/>
  <c r="E18" i="2"/>
  <c r="H17" i="2"/>
  <c r="E17" i="2"/>
  <c r="H61" i="9"/>
  <c r="E61" i="9"/>
  <c r="H60" i="9"/>
  <c r="E60" i="9"/>
  <c r="H59" i="9"/>
  <c r="E59" i="9"/>
  <c r="H58" i="9"/>
  <c r="E58" i="9"/>
  <c r="H15" i="2"/>
  <c r="E15" i="2"/>
  <c r="H14" i="2"/>
  <c r="E14" i="2"/>
  <c r="H13" i="2"/>
  <c r="E13" i="2"/>
  <c r="H53" i="1"/>
  <c r="E53" i="1"/>
  <c r="H52" i="1"/>
  <c r="E52" i="1"/>
  <c r="H51" i="1"/>
  <c r="E51" i="1"/>
  <c r="H50" i="1"/>
  <c r="E50" i="1"/>
  <c r="H48" i="1"/>
  <c r="E48" i="1"/>
  <c r="H47" i="1"/>
  <c r="E47" i="1"/>
  <c r="H46" i="1"/>
  <c r="E46" i="1"/>
  <c r="H45" i="1"/>
  <c r="E45" i="1"/>
  <c r="H43" i="1"/>
  <c r="E43" i="1"/>
  <c r="H42" i="1"/>
  <c r="E42" i="1"/>
  <c r="H41" i="1"/>
  <c r="E41" i="1"/>
  <c r="H40" i="1"/>
  <c r="E40" i="1"/>
  <c r="H38" i="1"/>
  <c r="E38" i="1"/>
  <c r="H37" i="1"/>
  <c r="E37" i="1"/>
  <c r="H36" i="1"/>
  <c r="E36" i="1"/>
  <c r="H35" i="1"/>
  <c r="E35" i="1"/>
  <c r="H33" i="1"/>
  <c r="E33" i="1"/>
  <c r="H32" i="1"/>
  <c r="E32" i="1"/>
  <c r="H31" i="1"/>
  <c r="E31" i="1"/>
  <c r="H30" i="1"/>
  <c r="E30" i="1"/>
  <c r="H28" i="1"/>
  <c r="E28" i="1"/>
  <c r="H27" i="1"/>
  <c r="E27" i="1"/>
  <c r="H26" i="1"/>
  <c r="E26" i="1"/>
  <c r="H25" i="1"/>
  <c r="E25" i="1"/>
  <c r="H23" i="1"/>
  <c r="E23" i="1"/>
  <c r="H22" i="1"/>
  <c r="E22" i="1"/>
  <c r="H21" i="1"/>
  <c r="E21" i="1"/>
  <c r="H20" i="1"/>
  <c r="E20" i="1"/>
  <c r="H75" i="9"/>
  <c r="E75" i="9"/>
  <c r="H74" i="9"/>
  <c r="E74" i="9"/>
  <c r="H73" i="9"/>
  <c r="E73" i="9"/>
  <c r="H72" i="9"/>
  <c r="E72" i="9"/>
  <c r="H71" i="9"/>
  <c r="E71" i="9"/>
  <c r="H70" i="9"/>
  <c r="E70" i="9"/>
  <c r="H69" i="9"/>
  <c r="E69" i="9"/>
  <c r="H34" i="9"/>
  <c r="E34" i="9"/>
  <c r="H33" i="9"/>
  <c r="E33" i="9"/>
  <c r="H32" i="9"/>
  <c r="E32" i="9"/>
  <c r="H55" i="9"/>
  <c r="H54" i="9"/>
  <c r="H53" i="9"/>
  <c r="H57" i="9"/>
  <c r="E57" i="9"/>
  <c r="H56" i="9"/>
  <c r="E56" i="9"/>
  <c r="H68" i="9"/>
  <c r="H67" i="9"/>
  <c r="E68" i="9"/>
  <c r="E67" i="9"/>
  <c r="H66" i="9"/>
  <c r="E66" i="9"/>
  <c r="E49" i="1" l="1"/>
  <c r="E54" i="1"/>
  <c r="H49" i="1"/>
  <c r="H54" i="1"/>
  <c r="H29" i="1"/>
  <c r="H39" i="1"/>
  <c r="E29" i="1"/>
  <c r="E39" i="1"/>
  <c r="E44" i="2"/>
  <c r="H44" i="2"/>
  <c r="E36" i="2"/>
  <c r="H36" i="2"/>
  <c r="E40" i="2"/>
  <c r="H40" i="2"/>
  <c r="H16" i="2"/>
  <c r="H20" i="2"/>
  <c r="H24" i="2"/>
  <c r="E32" i="2"/>
  <c r="H32" i="2"/>
  <c r="E28" i="2"/>
  <c r="H28" i="2"/>
  <c r="E24" i="2"/>
  <c r="E20" i="2"/>
  <c r="E16" i="2"/>
  <c r="E24" i="1"/>
  <c r="E34" i="1"/>
  <c r="E44" i="1"/>
  <c r="H24" i="1"/>
  <c r="H34" i="1"/>
  <c r="H44" i="1"/>
  <c r="H5" i="8"/>
  <c r="E5" i="8"/>
  <c r="E6" i="8" l="1"/>
  <c r="H6" i="8"/>
  <c r="E11" i="2"/>
  <c r="H11" i="2"/>
  <c r="H7" i="2"/>
  <c r="E7" i="2"/>
  <c r="H9" i="7"/>
  <c r="E9" i="7"/>
  <c r="H7" i="7"/>
  <c r="E7" i="7"/>
  <c r="H6" i="7"/>
  <c r="E6" i="7"/>
  <c r="H5" i="7"/>
  <c r="E5" i="7"/>
  <c r="E10" i="7"/>
  <c r="H6" i="6"/>
  <c r="E6" i="6"/>
  <c r="H5" i="6"/>
  <c r="E5" i="6"/>
  <c r="H12" i="4"/>
  <c r="E12" i="4"/>
  <c r="H11" i="4"/>
  <c r="E11" i="4"/>
  <c r="H10" i="4"/>
  <c r="E10" i="4"/>
  <c r="H9" i="3"/>
  <c r="E9" i="3"/>
  <c r="H7" i="3"/>
  <c r="E7" i="3"/>
  <c r="H5" i="3"/>
  <c r="E5" i="3"/>
  <c r="H10" i="7" l="1"/>
  <c r="E15" i="4"/>
  <c r="H15" i="4"/>
  <c r="H8" i="6"/>
  <c r="H8" i="5"/>
  <c r="E8" i="5"/>
  <c r="E8" i="6"/>
  <c r="E10" i="3"/>
  <c r="H10" i="3"/>
  <c r="H10" i="2" l="1"/>
  <c r="E10" i="2"/>
  <c r="H9" i="2"/>
  <c r="E9" i="2"/>
  <c r="H6" i="2"/>
  <c r="E6" i="2"/>
  <c r="H5" i="2"/>
  <c r="E5" i="2"/>
  <c r="H18" i="1"/>
  <c r="E18" i="1"/>
  <c r="H17" i="1"/>
  <c r="E17" i="1"/>
  <c r="H16" i="1"/>
  <c r="E16" i="1"/>
  <c r="H15" i="1"/>
  <c r="E15" i="1"/>
  <c r="H13" i="1"/>
  <c r="E13" i="1"/>
  <c r="H12" i="1"/>
  <c r="E12" i="1"/>
  <c r="H11" i="1"/>
  <c r="E11" i="1"/>
  <c r="H10" i="1"/>
  <c r="E10" i="1"/>
  <c r="H8" i="1"/>
  <c r="E8" i="1"/>
  <c r="H7" i="1"/>
  <c r="E7" i="1"/>
  <c r="H6" i="1"/>
  <c r="E6" i="1"/>
  <c r="H5" i="1"/>
  <c r="E5" i="1"/>
  <c r="H14" i="1" l="1"/>
  <c r="E9" i="1"/>
  <c r="H12" i="2"/>
  <c r="E8" i="2"/>
  <c r="E12" i="2"/>
  <c r="E19" i="1"/>
  <c r="H9" i="1"/>
  <c r="H19" i="1"/>
  <c r="E14" i="1"/>
  <c r="H8" i="2"/>
</calcChain>
</file>

<file path=xl/sharedStrings.xml><?xml version="1.0" encoding="utf-8"?>
<sst xmlns="http://schemas.openxmlformats.org/spreadsheetml/2006/main" count="490" uniqueCount="46">
  <si>
    <t>Name</t>
  </si>
  <si>
    <t>|T|</t>
  </si>
  <si>
    <t>α</t>
  </si>
  <si>
    <t>Test Suite Reduction</t>
  </si>
  <si>
    <t>Fault Detection Loss</t>
  </si>
  <si>
    <t>Avg</t>
  </si>
  <si>
    <r>
      <t>|T'</t>
    </r>
    <r>
      <rPr>
        <vertAlign val="subscript"/>
        <sz val="11"/>
        <color theme="1"/>
        <rFont val="Calibri"/>
        <family val="2"/>
        <scheme val="minor"/>
      </rPr>
      <t>avg</t>
    </r>
    <r>
      <rPr>
        <sz val="11"/>
        <color theme="1"/>
        <rFont val="Calibri"/>
        <family val="2"/>
        <scheme val="minor"/>
      </rPr>
      <t>|</t>
    </r>
  </si>
  <si>
    <r>
      <t>|F'</t>
    </r>
    <r>
      <rPr>
        <vertAlign val="subscript"/>
        <sz val="11"/>
        <color theme="1"/>
        <rFont val="Calibri"/>
        <family val="2"/>
        <scheme val="minor"/>
      </rPr>
      <t>avg</t>
    </r>
    <r>
      <rPr>
        <sz val="11"/>
        <color theme="1"/>
        <rFont val="Calibri"/>
        <family val="2"/>
        <scheme val="minor"/>
      </rPr>
      <t>|</t>
    </r>
  </si>
  <si>
    <t>|F|</t>
  </si>
  <si>
    <t>uuid-3.2.0</t>
  </si>
  <si>
    <t>uuid-3.2.1</t>
  </si>
  <si>
    <t>uuid-3.3.0</t>
  </si>
  <si>
    <t>uuid-3.3.3</t>
  </si>
  <si>
    <t>Average Test Suite Reduction</t>
  </si>
  <si>
    <t>Average Fault Detection Loss</t>
  </si>
  <si>
    <t>shortid-2.2.12</t>
  </si>
  <si>
    <t>shortid-2.2.14</t>
  </si>
  <si>
    <t>shortid-2.2.15</t>
  </si>
  <si>
    <t>passport-0.2.0</t>
  </si>
  <si>
    <t>passport-0.2.1</t>
  </si>
  <si>
    <t>passport-0.2.2</t>
  </si>
  <si>
    <t>passport-0.3.0</t>
  </si>
  <si>
    <t>cheerio-1.0.0</t>
  </si>
  <si>
    <t>body-parser-1.16.1</t>
  </si>
  <si>
    <t>body-parser-1.17.0</t>
  </si>
  <si>
    <t>debug-3.2.1</t>
  </si>
  <si>
    <t>debug-3.2.2</t>
  </si>
  <si>
    <t>debug-3.2.6</t>
  </si>
  <si>
    <t>debug-3.2.7</t>
  </si>
  <si>
    <t>debug-4.0.0</t>
  </si>
  <si>
    <t>async-2.4.0</t>
  </si>
  <si>
    <t>uuid</t>
  </si>
  <si>
    <r>
      <t>|T</t>
    </r>
    <r>
      <rPr>
        <vertAlign val="subscript"/>
        <sz val="11"/>
        <color theme="1"/>
        <rFont val="Calibri"/>
        <family val="2"/>
        <scheme val="minor"/>
      </rPr>
      <t>avg</t>
    </r>
    <r>
      <rPr>
        <sz val="11"/>
        <color theme="1"/>
        <rFont val="Calibri"/>
        <family val="2"/>
        <scheme val="minor"/>
      </rPr>
      <t>|</t>
    </r>
  </si>
  <si>
    <t>shortid</t>
  </si>
  <si>
    <t>passport</t>
  </si>
  <si>
    <t>cheerio</t>
  </si>
  <si>
    <t>express</t>
  </si>
  <si>
    <t>body parser</t>
  </si>
  <si>
    <t>async</t>
  </si>
  <si>
    <r>
      <t>|F</t>
    </r>
    <r>
      <rPr>
        <vertAlign val="subscript"/>
        <sz val="11"/>
        <color theme="1"/>
        <rFont val="Calibri"/>
        <family val="2"/>
        <scheme val="minor"/>
      </rPr>
      <t>avg</t>
    </r>
    <r>
      <rPr>
        <sz val="11"/>
        <color theme="1"/>
        <rFont val="Calibri"/>
        <family val="2"/>
        <scheme val="minor"/>
      </rPr>
      <t>|</t>
    </r>
  </si>
  <si>
    <t>body-parser-1.18.0</t>
  </si>
  <si>
    <t>passport-0.5.0</t>
  </si>
  <si>
    <t>express-4.16.0</t>
  </si>
  <si>
    <t>express-4.16.1</t>
  </si>
  <si>
    <t>express-4.16.2</t>
  </si>
  <si>
    <t>debug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</si>
</sst>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236220</xdr:colOff>
      <xdr:row>4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DB5C880-62EC-4462-A956-CEC2D4ACC39A}"/>
            </a:ext>
          </a:extLst>
        </xdr:cNvPr>
        <xdr:cNvSpPr txBox="1"/>
      </xdr:nvSpPr>
      <xdr:spPr>
        <a:xfrm>
          <a:off x="7368540" y="2171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33623</xdr:colOff>
      <xdr:row>2</xdr:row>
      <xdr:rowOff>42703</xdr:rowOff>
    </xdr:from>
    <xdr:ext cx="1202317" cy="3892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4BE3D48-007D-4E32-84D0-405F7CF4FDF9}"/>
                </a:ext>
              </a:extLst>
            </xdr:cNvPr>
            <xdr:cNvSpPr txBox="1"/>
          </xdr:nvSpPr>
          <xdr:spPr>
            <a:xfrm>
              <a:off x="2784443" y="408463"/>
              <a:ext cx="1202317" cy="389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4BE3D48-007D-4E32-84D0-405F7CF4FDF9}"/>
                </a:ext>
              </a:extLst>
            </xdr:cNvPr>
            <xdr:cNvSpPr txBox="1"/>
          </xdr:nvSpPr>
          <xdr:spPr>
            <a:xfrm>
              <a:off x="2784443" y="408463"/>
              <a:ext cx="1202317" cy="389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|𝑇|−|〖𝑇^′〗_𝑎𝑣𝑔 |)/(|𝑇|)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7</xdr:col>
      <xdr:colOff>3143</xdr:colOff>
      <xdr:row>2</xdr:row>
      <xdr:rowOff>73183</xdr:rowOff>
    </xdr:from>
    <xdr:ext cx="1205651" cy="3666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CB2B1AE-0378-44B7-86A9-B2708BECC7A7}"/>
                </a:ext>
              </a:extLst>
            </xdr:cNvPr>
            <xdr:cNvSpPr txBox="1"/>
          </xdr:nvSpPr>
          <xdr:spPr>
            <a:xfrm>
              <a:off x="5885783" y="438943"/>
              <a:ext cx="1205651" cy="366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CB2B1AE-0378-44B7-86A9-B2708BECC7A7}"/>
                </a:ext>
              </a:extLst>
            </xdr:cNvPr>
            <xdr:cNvSpPr txBox="1"/>
          </xdr:nvSpPr>
          <xdr:spPr>
            <a:xfrm>
              <a:off x="5885783" y="438943"/>
              <a:ext cx="1205651" cy="366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|𝐹|−|〖𝐹′〗_𝑎𝑣𝑔 |)/(|𝐹|)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8</xdr:col>
      <xdr:colOff>236220</xdr:colOff>
      <xdr:row>5</xdr:row>
      <xdr:rowOff>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D0E3ACA-E617-4B96-BF80-B8F03C27F56E}"/>
            </a:ext>
          </a:extLst>
        </xdr:cNvPr>
        <xdr:cNvSpPr txBox="1"/>
      </xdr:nvSpPr>
      <xdr:spPr>
        <a:xfrm>
          <a:off x="7650480" y="1539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33623</xdr:colOff>
      <xdr:row>2</xdr:row>
      <xdr:rowOff>42703</xdr:rowOff>
    </xdr:from>
    <xdr:ext cx="1202317" cy="3892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D0E5743-95B5-452A-879F-D1C0A2E13730}"/>
                </a:ext>
              </a:extLst>
            </xdr:cNvPr>
            <xdr:cNvSpPr txBox="1"/>
          </xdr:nvSpPr>
          <xdr:spPr>
            <a:xfrm>
              <a:off x="3066383" y="408463"/>
              <a:ext cx="1202317" cy="389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D0E5743-95B5-452A-879F-D1C0A2E13730}"/>
                </a:ext>
              </a:extLst>
            </xdr:cNvPr>
            <xdr:cNvSpPr txBox="1"/>
          </xdr:nvSpPr>
          <xdr:spPr>
            <a:xfrm>
              <a:off x="3066383" y="408463"/>
              <a:ext cx="1202317" cy="389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|𝑇|−|〖𝑇^′〗_𝑎𝑣𝑔 |)/(|𝑇|)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7</xdr:col>
      <xdr:colOff>3143</xdr:colOff>
      <xdr:row>2</xdr:row>
      <xdr:rowOff>73183</xdr:rowOff>
    </xdr:from>
    <xdr:ext cx="1205651" cy="3666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69E9788-A9BC-4790-9863-46417201657D}"/>
                </a:ext>
              </a:extLst>
            </xdr:cNvPr>
            <xdr:cNvSpPr txBox="1"/>
          </xdr:nvSpPr>
          <xdr:spPr>
            <a:xfrm>
              <a:off x="6167723" y="438943"/>
              <a:ext cx="1205651" cy="366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69E9788-A9BC-4790-9863-46417201657D}"/>
                </a:ext>
              </a:extLst>
            </xdr:cNvPr>
            <xdr:cNvSpPr txBox="1"/>
          </xdr:nvSpPr>
          <xdr:spPr>
            <a:xfrm>
              <a:off x="6167723" y="438943"/>
              <a:ext cx="1205651" cy="366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|𝐹|−|〖𝐹′〗_𝑎𝑣𝑔 |)/(|𝐹|)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8</xdr:col>
      <xdr:colOff>236220</xdr:colOff>
      <xdr:row>6</xdr:row>
      <xdr:rowOff>0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74EA1022-C291-4FE8-AD25-35B60035867E}"/>
            </a:ext>
          </a:extLst>
        </xdr:cNvPr>
        <xdr:cNvSpPr txBox="1"/>
      </xdr:nvSpPr>
      <xdr:spPr>
        <a:xfrm>
          <a:off x="7650480" y="8077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7</xdr:row>
      <xdr:rowOff>0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E56019F-B0C6-4DAB-8AE1-90DD1791CE58}"/>
            </a:ext>
          </a:extLst>
        </xdr:cNvPr>
        <xdr:cNvSpPr txBox="1"/>
      </xdr:nvSpPr>
      <xdr:spPr>
        <a:xfrm>
          <a:off x="7650480" y="1539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8</xdr:row>
      <xdr:rowOff>0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4BE47E6A-2243-43FF-ADA0-AC30489A75CB}"/>
            </a:ext>
          </a:extLst>
        </xdr:cNvPr>
        <xdr:cNvSpPr txBox="1"/>
      </xdr:nvSpPr>
      <xdr:spPr>
        <a:xfrm>
          <a:off x="7650480" y="17221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9</xdr:row>
      <xdr:rowOff>0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603778D1-3A26-44C9-AEA0-EE4AD949FBAE}"/>
            </a:ext>
          </a:extLst>
        </xdr:cNvPr>
        <xdr:cNvSpPr txBox="1"/>
      </xdr:nvSpPr>
      <xdr:spPr>
        <a:xfrm>
          <a:off x="7650480" y="24536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10</xdr:row>
      <xdr:rowOff>0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A0C63E40-0B51-4FD1-9F5F-054071A46419}"/>
            </a:ext>
          </a:extLst>
        </xdr:cNvPr>
        <xdr:cNvSpPr txBox="1"/>
      </xdr:nvSpPr>
      <xdr:spPr>
        <a:xfrm>
          <a:off x="7650480" y="26365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11</xdr:row>
      <xdr:rowOff>0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5F48EB7-D84D-4098-9640-A8A63496371D}"/>
            </a:ext>
          </a:extLst>
        </xdr:cNvPr>
        <xdr:cNvSpPr txBox="1"/>
      </xdr:nvSpPr>
      <xdr:spPr>
        <a:xfrm>
          <a:off x="7650480" y="33680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12</xdr:row>
      <xdr:rowOff>0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FB4BB3A9-A2AF-45BA-8E02-9E51F398E113}"/>
            </a:ext>
          </a:extLst>
        </xdr:cNvPr>
        <xdr:cNvSpPr txBox="1"/>
      </xdr:nvSpPr>
      <xdr:spPr>
        <a:xfrm>
          <a:off x="7650480" y="35509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13</xdr:row>
      <xdr:rowOff>0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B1FB042-2438-46FC-A93B-813B8760CC64}"/>
            </a:ext>
          </a:extLst>
        </xdr:cNvPr>
        <xdr:cNvSpPr txBox="1"/>
      </xdr:nvSpPr>
      <xdr:spPr>
        <a:xfrm>
          <a:off x="7650480" y="4282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14</xdr:row>
      <xdr:rowOff>0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8638E3DC-3E90-4ED9-974D-8D7899D99D2E}"/>
            </a:ext>
          </a:extLst>
        </xdr:cNvPr>
        <xdr:cNvSpPr txBox="1"/>
      </xdr:nvSpPr>
      <xdr:spPr>
        <a:xfrm>
          <a:off x="7650480" y="44653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15</xdr:row>
      <xdr:rowOff>0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882E4C8-A0E7-4E20-A0BD-4213F30B387F}"/>
            </a:ext>
          </a:extLst>
        </xdr:cNvPr>
        <xdr:cNvSpPr txBox="1"/>
      </xdr:nvSpPr>
      <xdr:spPr>
        <a:xfrm>
          <a:off x="7650480" y="5196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16</xdr:row>
      <xdr:rowOff>0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A43F73B4-8140-469F-B77C-D33ADD276EE4}"/>
            </a:ext>
          </a:extLst>
        </xdr:cNvPr>
        <xdr:cNvSpPr txBox="1"/>
      </xdr:nvSpPr>
      <xdr:spPr>
        <a:xfrm>
          <a:off x="7650480" y="53797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17</xdr:row>
      <xdr:rowOff>0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D123A49-6D66-4476-9258-092411173BF4}"/>
            </a:ext>
          </a:extLst>
        </xdr:cNvPr>
        <xdr:cNvSpPr txBox="1"/>
      </xdr:nvSpPr>
      <xdr:spPr>
        <a:xfrm>
          <a:off x="7650480" y="6111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18</xdr:row>
      <xdr:rowOff>0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517A4F38-A262-4C35-9BBC-E0A4B02B3F52}"/>
            </a:ext>
          </a:extLst>
        </xdr:cNvPr>
        <xdr:cNvSpPr txBox="1"/>
      </xdr:nvSpPr>
      <xdr:spPr>
        <a:xfrm>
          <a:off x="7650480" y="62941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19</xdr:row>
      <xdr:rowOff>0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44285E44-F840-4938-BD7E-12CC4957B740}"/>
            </a:ext>
          </a:extLst>
        </xdr:cNvPr>
        <xdr:cNvSpPr txBox="1"/>
      </xdr:nvSpPr>
      <xdr:spPr>
        <a:xfrm>
          <a:off x="7650480" y="70256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20</xdr:row>
      <xdr:rowOff>0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D5640716-5909-4904-91A1-B3223A9453D8}"/>
            </a:ext>
          </a:extLst>
        </xdr:cNvPr>
        <xdr:cNvSpPr txBox="1"/>
      </xdr:nvSpPr>
      <xdr:spPr>
        <a:xfrm>
          <a:off x="7650480" y="72085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21</xdr:row>
      <xdr:rowOff>0</xdr:rowOff>
    </xdr:from>
    <xdr:ext cx="65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1A8D8779-970B-40FF-9259-79794DD2CBE6}"/>
            </a:ext>
          </a:extLst>
        </xdr:cNvPr>
        <xdr:cNvSpPr txBox="1"/>
      </xdr:nvSpPr>
      <xdr:spPr>
        <a:xfrm>
          <a:off x="7650480" y="79400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22</xdr:row>
      <xdr:rowOff>0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6A97FC8-0834-4678-ABEB-0A280C0BF1C2}"/>
            </a:ext>
          </a:extLst>
        </xdr:cNvPr>
        <xdr:cNvSpPr txBox="1"/>
      </xdr:nvSpPr>
      <xdr:spPr>
        <a:xfrm>
          <a:off x="7650480" y="81229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23</xdr:row>
      <xdr:rowOff>0</xdr:rowOff>
    </xdr:from>
    <xdr:ext cx="65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470EC58B-6820-4CD4-B8C9-198ACC48BC7D}"/>
            </a:ext>
          </a:extLst>
        </xdr:cNvPr>
        <xdr:cNvSpPr txBox="1"/>
      </xdr:nvSpPr>
      <xdr:spPr>
        <a:xfrm>
          <a:off x="7650480" y="8854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236220</xdr:colOff>
      <xdr:row>7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3451F8A-CD3C-4FD4-BDC2-BA75ED189D2D}"/>
            </a:ext>
          </a:extLst>
        </xdr:cNvPr>
        <xdr:cNvSpPr txBox="1"/>
      </xdr:nvSpPr>
      <xdr:spPr>
        <a:xfrm>
          <a:off x="7368540" y="2171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33623</xdr:colOff>
      <xdr:row>2</xdr:row>
      <xdr:rowOff>42703</xdr:rowOff>
    </xdr:from>
    <xdr:ext cx="1202317" cy="3892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A24F848-F96D-486F-8F90-9F3C197C3817}"/>
                </a:ext>
              </a:extLst>
            </xdr:cNvPr>
            <xdr:cNvSpPr txBox="1"/>
          </xdr:nvSpPr>
          <xdr:spPr>
            <a:xfrm>
              <a:off x="2784443" y="408463"/>
              <a:ext cx="1202317" cy="389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A24F848-F96D-486F-8F90-9F3C197C3817}"/>
                </a:ext>
              </a:extLst>
            </xdr:cNvPr>
            <xdr:cNvSpPr txBox="1"/>
          </xdr:nvSpPr>
          <xdr:spPr>
            <a:xfrm>
              <a:off x="2784443" y="408463"/>
              <a:ext cx="1202317" cy="389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|𝑇|−|〖𝑇^′〗_𝑎𝑣𝑔 |)/(|𝑇|)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7</xdr:col>
      <xdr:colOff>3143</xdr:colOff>
      <xdr:row>2</xdr:row>
      <xdr:rowOff>73183</xdr:rowOff>
    </xdr:from>
    <xdr:ext cx="1205651" cy="3666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C5B8C38-02A6-43F5-A1CB-66169FA7085A}"/>
                </a:ext>
              </a:extLst>
            </xdr:cNvPr>
            <xdr:cNvSpPr txBox="1"/>
          </xdr:nvSpPr>
          <xdr:spPr>
            <a:xfrm>
              <a:off x="5885783" y="438943"/>
              <a:ext cx="1205651" cy="366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C5B8C38-02A6-43F5-A1CB-66169FA7085A}"/>
                </a:ext>
              </a:extLst>
            </xdr:cNvPr>
            <xdr:cNvSpPr txBox="1"/>
          </xdr:nvSpPr>
          <xdr:spPr>
            <a:xfrm>
              <a:off x="5885783" y="438943"/>
              <a:ext cx="1205651" cy="366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|𝐹|−|〖𝐹′〗_𝑎𝑣𝑔 |)/(|𝐹|)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8</xdr:col>
      <xdr:colOff>236220</xdr:colOff>
      <xdr:row>11</xdr:row>
      <xdr:rowOff>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82E7B34-645A-46DD-86D6-B9FD8541A4E1}"/>
            </a:ext>
          </a:extLst>
        </xdr:cNvPr>
        <xdr:cNvSpPr txBox="1"/>
      </xdr:nvSpPr>
      <xdr:spPr>
        <a:xfrm>
          <a:off x="7650480" y="17221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15</xdr:row>
      <xdr:rowOff>0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6A5560E-153E-4ABA-90C3-B3D8418BFD39}"/>
            </a:ext>
          </a:extLst>
        </xdr:cNvPr>
        <xdr:cNvSpPr txBox="1"/>
      </xdr:nvSpPr>
      <xdr:spPr>
        <a:xfrm>
          <a:off x="7650480" y="2819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19</xdr:row>
      <xdr:rowOff>0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5A85FBF-D865-40FA-955B-A29975C59CD8}"/>
            </a:ext>
          </a:extLst>
        </xdr:cNvPr>
        <xdr:cNvSpPr txBox="1"/>
      </xdr:nvSpPr>
      <xdr:spPr>
        <a:xfrm>
          <a:off x="7650480" y="39166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23</xdr:row>
      <xdr:rowOff>0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384803C-0C68-4B85-B4F7-7A88645D1485}"/>
            </a:ext>
          </a:extLst>
        </xdr:cNvPr>
        <xdr:cNvSpPr txBox="1"/>
      </xdr:nvSpPr>
      <xdr:spPr>
        <a:xfrm>
          <a:off x="7650480" y="50139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27</xdr:row>
      <xdr:rowOff>0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B418B2E2-0A1A-446F-BA56-F24EFBCCBB52}"/>
            </a:ext>
          </a:extLst>
        </xdr:cNvPr>
        <xdr:cNvSpPr txBox="1"/>
      </xdr:nvSpPr>
      <xdr:spPr>
        <a:xfrm>
          <a:off x="7650480" y="6111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31</xdr:row>
      <xdr:rowOff>0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71FC43D-E0B3-4C27-85D4-C4B14FCF58CB}"/>
            </a:ext>
          </a:extLst>
        </xdr:cNvPr>
        <xdr:cNvSpPr txBox="1"/>
      </xdr:nvSpPr>
      <xdr:spPr>
        <a:xfrm>
          <a:off x="7650480" y="72085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35</xdr:row>
      <xdr:rowOff>0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B9BD6F01-7CB2-4C1A-A620-036A14FA6552}"/>
            </a:ext>
          </a:extLst>
        </xdr:cNvPr>
        <xdr:cNvSpPr txBox="1"/>
      </xdr:nvSpPr>
      <xdr:spPr>
        <a:xfrm>
          <a:off x="7650480" y="8305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39</xdr:row>
      <xdr:rowOff>0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3C4A0A93-059A-44D6-AA17-05CF68704731}"/>
            </a:ext>
          </a:extLst>
        </xdr:cNvPr>
        <xdr:cNvSpPr txBox="1"/>
      </xdr:nvSpPr>
      <xdr:spPr>
        <a:xfrm>
          <a:off x="7650480" y="94030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43</xdr:row>
      <xdr:rowOff>0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33A29641-E922-4CBC-94DB-A8BA38425383}"/>
            </a:ext>
          </a:extLst>
        </xdr:cNvPr>
        <xdr:cNvSpPr txBox="1"/>
      </xdr:nvSpPr>
      <xdr:spPr>
        <a:xfrm>
          <a:off x="7650480" y="105003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236220</xdr:colOff>
      <xdr:row>14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4DB017E-6D92-4FD2-A1E1-3B461D98286E}"/>
            </a:ext>
          </a:extLst>
        </xdr:cNvPr>
        <xdr:cNvSpPr txBox="1"/>
      </xdr:nvSpPr>
      <xdr:spPr>
        <a:xfrm>
          <a:off x="7368540" y="2171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33623</xdr:colOff>
      <xdr:row>2</xdr:row>
      <xdr:rowOff>42703</xdr:rowOff>
    </xdr:from>
    <xdr:ext cx="1202317" cy="3892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B79F4FF-A193-40FB-9FD2-D08ECF802357}"/>
                </a:ext>
              </a:extLst>
            </xdr:cNvPr>
            <xdr:cNvSpPr txBox="1"/>
          </xdr:nvSpPr>
          <xdr:spPr>
            <a:xfrm>
              <a:off x="2784443" y="408463"/>
              <a:ext cx="1202317" cy="389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B79F4FF-A193-40FB-9FD2-D08ECF802357}"/>
                </a:ext>
              </a:extLst>
            </xdr:cNvPr>
            <xdr:cNvSpPr txBox="1"/>
          </xdr:nvSpPr>
          <xdr:spPr>
            <a:xfrm>
              <a:off x="2784443" y="408463"/>
              <a:ext cx="1202317" cy="389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|𝑇|−|〖𝑇^′〗_𝑎𝑣𝑔 |)/(|𝑇|)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7</xdr:col>
      <xdr:colOff>3143</xdr:colOff>
      <xdr:row>2</xdr:row>
      <xdr:rowOff>73183</xdr:rowOff>
    </xdr:from>
    <xdr:ext cx="1205651" cy="3666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57C1019F-CD34-4B6E-9521-05E4B8169FA8}"/>
                </a:ext>
              </a:extLst>
            </xdr:cNvPr>
            <xdr:cNvSpPr txBox="1"/>
          </xdr:nvSpPr>
          <xdr:spPr>
            <a:xfrm>
              <a:off x="5885783" y="438943"/>
              <a:ext cx="1205651" cy="366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57C1019F-CD34-4B6E-9521-05E4B8169FA8}"/>
                </a:ext>
              </a:extLst>
            </xdr:cNvPr>
            <xdr:cNvSpPr txBox="1"/>
          </xdr:nvSpPr>
          <xdr:spPr>
            <a:xfrm>
              <a:off x="5885783" y="438943"/>
              <a:ext cx="1205651" cy="366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|𝐹|−|〖𝐹′〗_𝑎𝑣𝑔 |)/(|𝐹|)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236220</xdr:colOff>
      <xdr:row>6</xdr:row>
      <xdr:rowOff>83820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8C9FFC0-ACB1-4E3D-B78B-51C8ED8934BA}"/>
            </a:ext>
          </a:extLst>
        </xdr:cNvPr>
        <xdr:cNvSpPr txBox="1"/>
      </xdr:nvSpPr>
      <xdr:spPr>
        <a:xfrm>
          <a:off x="7368540" y="2171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33623</xdr:colOff>
      <xdr:row>2</xdr:row>
      <xdr:rowOff>42703</xdr:rowOff>
    </xdr:from>
    <xdr:ext cx="1202317" cy="3892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E003FC4-D2AC-4038-BD53-83E1E9051815}"/>
                </a:ext>
              </a:extLst>
            </xdr:cNvPr>
            <xdr:cNvSpPr txBox="1"/>
          </xdr:nvSpPr>
          <xdr:spPr>
            <a:xfrm>
              <a:off x="2784443" y="408463"/>
              <a:ext cx="1202317" cy="389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E003FC4-D2AC-4038-BD53-83E1E9051815}"/>
                </a:ext>
              </a:extLst>
            </xdr:cNvPr>
            <xdr:cNvSpPr txBox="1"/>
          </xdr:nvSpPr>
          <xdr:spPr>
            <a:xfrm>
              <a:off x="2784443" y="408463"/>
              <a:ext cx="1202317" cy="389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|𝑇|−|〖𝑇^′〗_𝑎𝑣𝑔 |)/(|𝑇|)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7</xdr:col>
      <xdr:colOff>3143</xdr:colOff>
      <xdr:row>2</xdr:row>
      <xdr:rowOff>73183</xdr:rowOff>
    </xdr:from>
    <xdr:ext cx="1205651" cy="3666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BE02ADD-2E71-4362-B410-D37242810854}"/>
                </a:ext>
              </a:extLst>
            </xdr:cNvPr>
            <xdr:cNvSpPr txBox="1"/>
          </xdr:nvSpPr>
          <xdr:spPr>
            <a:xfrm>
              <a:off x="5885783" y="438943"/>
              <a:ext cx="1205651" cy="366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BE02ADD-2E71-4362-B410-D37242810854}"/>
                </a:ext>
              </a:extLst>
            </xdr:cNvPr>
            <xdr:cNvSpPr txBox="1"/>
          </xdr:nvSpPr>
          <xdr:spPr>
            <a:xfrm>
              <a:off x="5885783" y="438943"/>
              <a:ext cx="1205651" cy="366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|𝐹|−|〖𝐹′〗_𝑎𝑣𝑔 |)/(|𝐹|)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236220</xdr:colOff>
      <xdr:row>7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F41A0EF-859A-4D4D-BF07-E2CA69F33FE9}"/>
            </a:ext>
          </a:extLst>
        </xdr:cNvPr>
        <xdr:cNvSpPr txBox="1"/>
      </xdr:nvSpPr>
      <xdr:spPr>
        <a:xfrm>
          <a:off x="7368540" y="2171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33623</xdr:colOff>
      <xdr:row>2</xdr:row>
      <xdr:rowOff>42703</xdr:rowOff>
    </xdr:from>
    <xdr:ext cx="1202317" cy="3892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F5D611A-5F52-408A-9A0A-9B325BECE2A5}"/>
                </a:ext>
              </a:extLst>
            </xdr:cNvPr>
            <xdr:cNvSpPr txBox="1"/>
          </xdr:nvSpPr>
          <xdr:spPr>
            <a:xfrm>
              <a:off x="2784443" y="408463"/>
              <a:ext cx="1202317" cy="389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F5D611A-5F52-408A-9A0A-9B325BECE2A5}"/>
                </a:ext>
              </a:extLst>
            </xdr:cNvPr>
            <xdr:cNvSpPr txBox="1"/>
          </xdr:nvSpPr>
          <xdr:spPr>
            <a:xfrm>
              <a:off x="2784443" y="408463"/>
              <a:ext cx="1202317" cy="389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|𝑇|−|〖𝑇^′〗_𝑎𝑣𝑔 |)/(|𝑇|)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7</xdr:col>
      <xdr:colOff>3143</xdr:colOff>
      <xdr:row>2</xdr:row>
      <xdr:rowOff>73183</xdr:rowOff>
    </xdr:from>
    <xdr:ext cx="1205651" cy="3666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E3EF366-4BAD-4CDC-93EA-870C59359543}"/>
                </a:ext>
              </a:extLst>
            </xdr:cNvPr>
            <xdr:cNvSpPr txBox="1"/>
          </xdr:nvSpPr>
          <xdr:spPr>
            <a:xfrm>
              <a:off x="5885783" y="438943"/>
              <a:ext cx="1205651" cy="366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E3EF366-4BAD-4CDC-93EA-870C59359543}"/>
                </a:ext>
              </a:extLst>
            </xdr:cNvPr>
            <xdr:cNvSpPr txBox="1"/>
          </xdr:nvSpPr>
          <xdr:spPr>
            <a:xfrm>
              <a:off x="5885783" y="438943"/>
              <a:ext cx="1205651" cy="366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|𝐹|−|〖𝐹′〗_𝑎𝑣𝑔 |)/(|𝐹|)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8</xdr:col>
      <xdr:colOff>236220</xdr:colOff>
      <xdr:row>11</xdr:row>
      <xdr:rowOff>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28705FE-C347-4F75-82A0-77085611CE50}"/>
            </a:ext>
          </a:extLst>
        </xdr:cNvPr>
        <xdr:cNvSpPr txBox="1"/>
      </xdr:nvSpPr>
      <xdr:spPr>
        <a:xfrm>
          <a:off x="7368540" y="13563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15</xdr:row>
      <xdr:rowOff>0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7A66AC0-5D83-412B-B122-182D948A000A}"/>
            </a:ext>
          </a:extLst>
        </xdr:cNvPr>
        <xdr:cNvSpPr txBox="1"/>
      </xdr:nvSpPr>
      <xdr:spPr>
        <a:xfrm>
          <a:off x="7368540" y="24536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19</xdr:row>
      <xdr:rowOff>0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88A93FE-841D-4B52-B6A5-3452CEAD62FA}"/>
            </a:ext>
          </a:extLst>
        </xdr:cNvPr>
        <xdr:cNvSpPr txBox="1"/>
      </xdr:nvSpPr>
      <xdr:spPr>
        <a:xfrm>
          <a:off x="7368540" y="24536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23</xdr:row>
      <xdr:rowOff>0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47B1D1EC-71AF-49D6-8F0A-E1F3563B2203}"/>
            </a:ext>
          </a:extLst>
        </xdr:cNvPr>
        <xdr:cNvSpPr txBox="1"/>
      </xdr:nvSpPr>
      <xdr:spPr>
        <a:xfrm>
          <a:off x="7368540" y="24536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27</xdr:row>
      <xdr:rowOff>0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4C5F7C9-2A82-497F-BD20-700F6F5C837E}"/>
            </a:ext>
          </a:extLst>
        </xdr:cNvPr>
        <xdr:cNvSpPr txBox="1"/>
      </xdr:nvSpPr>
      <xdr:spPr>
        <a:xfrm>
          <a:off x="7368540" y="24536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31</xdr:row>
      <xdr:rowOff>0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8E34EB7-0EE3-4BA2-814E-1066CCB5B85D}"/>
            </a:ext>
          </a:extLst>
        </xdr:cNvPr>
        <xdr:cNvSpPr txBox="1"/>
      </xdr:nvSpPr>
      <xdr:spPr>
        <a:xfrm>
          <a:off x="7368540" y="24536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35</xdr:row>
      <xdr:rowOff>0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B53D383D-1F3E-4C6A-B46E-39DFC9346A3E}"/>
            </a:ext>
          </a:extLst>
        </xdr:cNvPr>
        <xdr:cNvSpPr txBox="1"/>
      </xdr:nvSpPr>
      <xdr:spPr>
        <a:xfrm>
          <a:off x="7368540" y="24536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39</xdr:row>
      <xdr:rowOff>0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BAEA45A-226D-40F8-B6DA-D828ED5B530D}"/>
            </a:ext>
          </a:extLst>
        </xdr:cNvPr>
        <xdr:cNvSpPr txBox="1"/>
      </xdr:nvSpPr>
      <xdr:spPr>
        <a:xfrm>
          <a:off x="7368540" y="24536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43</xdr:row>
      <xdr:rowOff>0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8B69F443-5171-4ADB-AA55-302596CC6543}"/>
            </a:ext>
          </a:extLst>
        </xdr:cNvPr>
        <xdr:cNvSpPr txBox="1"/>
      </xdr:nvSpPr>
      <xdr:spPr>
        <a:xfrm>
          <a:off x="7368540" y="24536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236220</xdr:colOff>
      <xdr:row>9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817167C-5E4E-4939-8B33-B08F991D7FC3}"/>
            </a:ext>
          </a:extLst>
        </xdr:cNvPr>
        <xdr:cNvSpPr txBox="1"/>
      </xdr:nvSpPr>
      <xdr:spPr>
        <a:xfrm>
          <a:off x="7368540" y="2171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33623</xdr:colOff>
      <xdr:row>2</xdr:row>
      <xdr:rowOff>42703</xdr:rowOff>
    </xdr:from>
    <xdr:ext cx="1202317" cy="3892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E55F1C5-B1B5-4146-9E74-EE73EEF9E167}"/>
                </a:ext>
              </a:extLst>
            </xdr:cNvPr>
            <xdr:cNvSpPr txBox="1"/>
          </xdr:nvSpPr>
          <xdr:spPr>
            <a:xfrm>
              <a:off x="2784443" y="408463"/>
              <a:ext cx="1202317" cy="389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E55F1C5-B1B5-4146-9E74-EE73EEF9E167}"/>
                </a:ext>
              </a:extLst>
            </xdr:cNvPr>
            <xdr:cNvSpPr txBox="1"/>
          </xdr:nvSpPr>
          <xdr:spPr>
            <a:xfrm>
              <a:off x="2784443" y="408463"/>
              <a:ext cx="1202317" cy="389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|𝑇|−|〖𝑇^′〗_𝑎𝑣𝑔 |)/(|𝑇|)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7</xdr:col>
      <xdr:colOff>3143</xdr:colOff>
      <xdr:row>2</xdr:row>
      <xdr:rowOff>73183</xdr:rowOff>
    </xdr:from>
    <xdr:ext cx="1205651" cy="3666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BE10104-09F9-456C-ABC4-47FFA795CF98}"/>
                </a:ext>
              </a:extLst>
            </xdr:cNvPr>
            <xdr:cNvSpPr txBox="1"/>
          </xdr:nvSpPr>
          <xdr:spPr>
            <a:xfrm>
              <a:off x="5885783" y="438943"/>
              <a:ext cx="1205651" cy="366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BE10104-09F9-456C-ABC4-47FFA795CF98}"/>
                </a:ext>
              </a:extLst>
            </xdr:cNvPr>
            <xdr:cNvSpPr txBox="1"/>
          </xdr:nvSpPr>
          <xdr:spPr>
            <a:xfrm>
              <a:off x="5885783" y="438943"/>
              <a:ext cx="1205651" cy="366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|𝐹|−|〖𝐹′〗_𝑎𝑣𝑔 |)/(|𝐹|)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8</xdr:col>
      <xdr:colOff>236220</xdr:colOff>
      <xdr:row>15</xdr:row>
      <xdr:rowOff>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3B06C7A-E26E-499B-BB3C-88A30E93A0E1}"/>
            </a:ext>
          </a:extLst>
        </xdr:cNvPr>
        <xdr:cNvSpPr txBox="1"/>
      </xdr:nvSpPr>
      <xdr:spPr>
        <a:xfrm>
          <a:off x="7368540" y="24536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21</xdr:row>
      <xdr:rowOff>0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5A42CB9-9735-4470-AD00-0FD2A94ABEBA}"/>
            </a:ext>
          </a:extLst>
        </xdr:cNvPr>
        <xdr:cNvSpPr txBox="1"/>
      </xdr:nvSpPr>
      <xdr:spPr>
        <a:xfrm>
          <a:off x="7368540" y="4282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27</xdr:row>
      <xdr:rowOff>0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12DEF9A-7087-4FDC-AEEE-5B65B257147E}"/>
            </a:ext>
          </a:extLst>
        </xdr:cNvPr>
        <xdr:cNvSpPr txBox="1"/>
      </xdr:nvSpPr>
      <xdr:spPr>
        <a:xfrm>
          <a:off x="7368540" y="6111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33</xdr:row>
      <xdr:rowOff>0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D7DF472-549F-4EF2-9630-91D0D541A33A}"/>
            </a:ext>
          </a:extLst>
        </xdr:cNvPr>
        <xdr:cNvSpPr txBox="1"/>
      </xdr:nvSpPr>
      <xdr:spPr>
        <a:xfrm>
          <a:off x="7368540" y="79400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39</xdr:row>
      <xdr:rowOff>0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508C3932-BE94-4F14-9C24-91D3AA943E42}"/>
            </a:ext>
          </a:extLst>
        </xdr:cNvPr>
        <xdr:cNvSpPr txBox="1"/>
      </xdr:nvSpPr>
      <xdr:spPr>
        <a:xfrm>
          <a:off x="7368540" y="9768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45</xdr:row>
      <xdr:rowOff>0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907D89FF-5084-413D-909D-BEDC8AFFCE0F}"/>
            </a:ext>
          </a:extLst>
        </xdr:cNvPr>
        <xdr:cNvSpPr txBox="1"/>
      </xdr:nvSpPr>
      <xdr:spPr>
        <a:xfrm>
          <a:off x="7368540" y="115976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51</xdr:row>
      <xdr:rowOff>0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91E082F9-B536-4278-8D45-EFB2730DC5B7}"/>
            </a:ext>
          </a:extLst>
        </xdr:cNvPr>
        <xdr:cNvSpPr txBox="1"/>
      </xdr:nvSpPr>
      <xdr:spPr>
        <a:xfrm>
          <a:off x="7368540" y="13426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57</xdr:row>
      <xdr:rowOff>0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D48F8242-C221-4A39-A1C7-54E5E72EC269}"/>
            </a:ext>
          </a:extLst>
        </xdr:cNvPr>
        <xdr:cNvSpPr txBox="1"/>
      </xdr:nvSpPr>
      <xdr:spPr>
        <a:xfrm>
          <a:off x="7368540" y="15255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63</xdr:row>
      <xdr:rowOff>0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6BE57AF2-C7A5-42AD-B4F4-E4C700316AFD}"/>
            </a:ext>
          </a:extLst>
        </xdr:cNvPr>
        <xdr:cNvSpPr txBox="1"/>
      </xdr:nvSpPr>
      <xdr:spPr>
        <a:xfrm>
          <a:off x="7368540" y="170840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236220</xdr:colOff>
      <xdr:row>5</xdr:row>
      <xdr:rowOff>83820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838B947-2E39-4070-B782-73C67BCE2F49}"/>
            </a:ext>
          </a:extLst>
        </xdr:cNvPr>
        <xdr:cNvSpPr txBox="1"/>
      </xdr:nvSpPr>
      <xdr:spPr>
        <a:xfrm>
          <a:off x="7056120" y="2171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33623</xdr:colOff>
      <xdr:row>2</xdr:row>
      <xdr:rowOff>42703</xdr:rowOff>
    </xdr:from>
    <xdr:ext cx="1202317" cy="3892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7DABE13-07AE-45F9-AAB9-9CBA44645C93}"/>
                </a:ext>
              </a:extLst>
            </xdr:cNvPr>
            <xdr:cNvSpPr txBox="1"/>
          </xdr:nvSpPr>
          <xdr:spPr>
            <a:xfrm>
              <a:off x="2472023" y="408463"/>
              <a:ext cx="1202317" cy="389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7DABE13-07AE-45F9-AAB9-9CBA44645C93}"/>
                </a:ext>
              </a:extLst>
            </xdr:cNvPr>
            <xdr:cNvSpPr txBox="1"/>
          </xdr:nvSpPr>
          <xdr:spPr>
            <a:xfrm>
              <a:off x="2472023" y="408463"/>
              <a:ext cx="1202317" cy="389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|𝑇|−|〖𝑇^′〗_𝑎𝑣𝑔 |)/(|𝑇|)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7</xdr:col>
      <xdr:colOff>3143</xdr:colOff>
      <xdr:row>2</xdr:row>
      <xdr:rowOff>73183</xdr:rowOff>
    </xdr:from>
    <xdr:ext cx="1205651" cy="3666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B6D8C4E-3EEF-453C-95DA-DE3CCB75EDBE}"/>
                </a:ext>
              </a:extLst>
            </xdr:cNvPr>
            <xdr:cNvSpPr txBox="1"/>
          </xdr:nvSpPr>
          <xdr:spPr>
            <a:xfrm>
              <a:off x="5573363" y="438943"/>
              <a:ext cx="1205651" cy="366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B6D8C4E-3EEF-453C-95DA-DE3CCB75EDBE}"/>
                </a:ext>
              </a:extLst>
            </xdr:cNvPr>
            <xdr:cNvSpPr txBox="1"/>
          </xdr:nvSpPr>
          <xdr:spPr>
            <a:xfrm>
              <a:off x="5573363" y="438943"/>
              <a:ext cx="1205651" cy="366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|𝐹|−|〖𝐹′〗_𝑎𝑣𝑔 |)/(|𝐹|)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236220</xdr:colOff>
      <xdr:row>7</xdr:row>
      <xdr:rowOff>83820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780D2AF-B512-4D6F-A286-8B8637AFEC30}"/>
            </a:ext>
          </a:extLst>
        </xdr:cNvPr>
        <xdr:cNvSpPr txBox="1"/>
      </xdr:nvSpPr>
      <xdr:spPr>
        <a:xfrm>
          <a:off x="770382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33623</xdr:colOff>
      <xdr:row>2</xdr:row>
      <xdr:rowOff>42703</xdr:rowOff>
    </xdr:from>
    <xdr:ext cx="1202317" cy="3892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1678AF3-41B2-5272-1DC7-B61A23312751}"/>
                </a:ext>
              </a:extLst>
            </xdr:cNvPr>
            <xdr:cNvSpPr txBox="1"/>
          </xdr:nvSpPr>
          <xdr:spPr>
            <a:xfrm>
              <a:off x="2472023" y="408463"/>
              <a:ext cx="1202317" cy="389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1678AF3-41B2-5272-1DC7-B61A23312751}"/>
                </a:ext>
              </a:extLst>
            </xdr:cNvPr>
            <xdr:cNvSpPr txBox="1"/>
          </xdr:nvSpPr>
          <xdr:spPr>
            <a:xfrm>
              <a:off x="2472023" y="408463"/>
              <a:ext cx="1202317" cy="389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+mn-lt"/>
                </a:rPr>
                <a:t>(</a:t>
              </a:r>
              <a:r>
                <a:rPr lang="en-US" sz="1100" b="0" i="0">
                  <a:latin typeface="+mn-lt"/>
                </a:rPr>
                <a:t>|𝑇|−|〖𝑇^′〗_𝑎𝑣𝑔 |)/(|𝑇|)  </a:t>
              </a:r>
              <a:r>
                <a:rPr lang="en-US" sz="1100" b="0" i="0">
                  <a:latin typeface="+mn-lt"/>
                  <a:ea typeface="Cambria Math" panose="02040503050406030204" pitchFamily="18" charset="0"/>
                </a:rPr>
                <a:t>×100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7</xdr:col>
      <xdr:colOff>3143</xdr:colOff>
      <xdr:row>2</xdr:row>
      <xdr:rowOff>73183</xdr:rowOff>
    </xdr:from>
    <xdr:ext cx="1205651" cy="3666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92B06B5-457E-4136-BA3C-15EBE14F651E}"/>
                </a:ext>
              </a:extLst>
            </xdr:cNvPr>
            <xdr:cNvSpPr txBox="1"/>
          </xdr:nvSpPr>
          <xdr:spPr>
            <a:xfrm>
              <a:off x="6259163" y="438943"/>
              <a:ext cx="1205651" cy="366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92B06B5-457E-4136-BA3C-15EBE14F651E}"/>
                </a:ext>
              </a:extLst>
            </xdr:cNvPr>
            <xdr:cNvSpPr txBox="1"/>
          </xdr:nvSpPr>
          <xdr:spPr>
            <a:xfrm>
              <a:off x="6259163" y="438943"/>
              <a:ext cx="1205651" cy="366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+mn-lt"/>
                </a:rPr>
                <a:t>(</a:t>
              </a:r>
              <a:r>
                <a:rPr lang="en-US" sz="1100" b="0" i="0">
                  <a:latin typeface="+mn-lt"/>
                </a:rPr>
                <a:t>|𝐹|−|〖𝐹′〗_𝑎𝑣𝑔 |)/(|𝐹|)  </a:t>
              </a:r>
              <a:r>
                <a:rPr lang="en-US" sz="1100" b="0" i="0">
                  <a:latin typeface="+mn-lt"/>
                  <a:ea typeface="Cambria Math" panose="02040503050406030204" pitchFamily="18" charset="0"/>
                </a:rPr>
                <a:t>×100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33623</xdr:colOff>
      <xdr:row>2</xdr:row>
      <xdr:rowOff>42703</xdr:rowOff>
    </xdr:from>
    <xdr:ext cx="1388072" cy="3829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9E3D1DB-C0C7-4505-AC6F-80CDD045744A}"/>
                </a:ext>
              </a:extLst>
            </xdr:cNvPr>
            <xdr:cNvSpPr txBox="1"/>
          </xdr:nvSpPr>
          <xdr:spPr>
            <a:xfrm>
              <a:off x="2601563" y="408463"/>
              <a:ext cx="1388072" cy="3829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9E3D1DB-C0C7-4505-AC6F-80CDD045744A}"/>
                </a:ext>
              </a:extLst>
            </xdr:cNvPr>
            <xdr:cNvSpPr txBox="1"/>
          </xdr:nvSpPr>
          <xdr:spPr>
            <a:xfrm>
              <a:off x="2601563" y="408463"/>
              <a:ext cx="1388072" cy="3829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|𝑇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〗_𝑎𝑣𝑔 |</a:t>
              </a:r>
              <a:r>
                <a:rPr lang="en-US" sz="1100" b="0" i="0">
                  <a:latin typeface="Cambria Math" panose="02040503050406030204" pitchFamily="18" charset="0"/>
                </a:rPr>
                <a:t>−|〖𝑇^′〗_𝑎𝑣𝑔 |)/(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〖|𝑇〗_𝑎𝑣𝑔 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r>
                <a:rPr lang="en-US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7</xdr:col>
      <xdr:colOff>3143</xdr:colOff>
      <xdr:row>2</xdr:row>
      <xdr:rowOff>73183</xdr:rowOff>
    </xdr:from>
    <xdr:ext cx="1370632" cy="3860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4AF8DD7-7D23-426A-8C32-45BD69063945}"/>
                </a:ext>
              </a:extLst>
            </xdr:cNvPr>
            <xdr:cNvSpPr txBox="1"/>
          </xdr:nvSpPr>
          <xdr:spPr>
            <a:xfrm>
              <a:off x="5405723" y="438943"/>
              <a:ext cx="1370632" cy="3860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|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|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4AF8DD7-7D23-426A-8C32-45BD69063945}"/>
                </a:ext>
              </a:extLst>
            </xdr:cNvPr>
            <xdr:cNvSpPr txBox="1"/>
          </xdr:nvSpPr>
          <xdr:spPr>
            <a:xfrm>
              <a:off x="5405723" y="438943"/>
              <a:ext cx="1370632" cy="3860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_𝑎𝑣𝑔 |</a:t>
              </a:r>
              <a:r>
                <a:rPr lang="en-US" sz="1100" b="0" i="0">
                  <a:latin typeface="Cambria Math" panose="02040503050406030204" pitchFamily="18" charset="0"/>
                </a:rPr>
                <a:t>−|〖𝐹′〗_𝑎𝑣𝑔 |)/(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|𝐹_𝑎𝑣𝑔 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r>
                <a:rPr lang="en-US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9AF9F-F67B-430D-AB39-5B05428D9C95}">
  <dimension ref="A1:K32"/>
  <sheetViews>
    <sheetView workbookViewId="0">
      <selection activeCell="E5" sqref="E5"/>
    </sheetView>
  </sheetViews>
  <sheetFormatPr defaultRowHeight="14.4" x14ac:dyDescent="0.3"/>
  <cols>
    <col min="1" max="1" width="17.5546875" style="6" customWidth="1"/>
    <col min="2" max="4" width="8.88671875" style="6"/>
    <col min="5" max="5" width="19.109375" style="6" customWidth="1"/>
    <col min="6" max="6" width="12.21875" style="1" customWidth="1"/>
    <col min="7" max="7" width="14.33203125" style="6" customWidth="1"/>
    <col min="8" max="8" width="18.21875" style="6" customWidth="1"/>
    <col min="9" max="16384" width="8.88671875" style="6"/>
  </cols>
  <sheetData>
    <row r="1" spans="1:11" x14ac:dyDescent="0.3">
      <c r="A1" s="20" t="s">
        <v>0</v>
      </c>
      <c r="B1" s="20" t="s">
        <v>1</v>
      </c>
      <c r="C1" s="20" t="s">
        <v>2</v>
      </c>
      <c r="D1" s="21" t="s">
        <v>3</v>
      </c>
      <c r="E1" s="21"/>
      <c r="G1" s="21" t="s">
        <v>4</v>
      </c>
      <c r="H1" s="21"/>
    </row>
    <row r="2" spans="1:11" x14ac:dyDescent="0.3">
      <c r="A2" s="20"/>
      <c r="B2" s="20"/>
      <c r="C2" s="20"/>
      <c r="D2" s="20" t="s">
        <v>5</v>
      </c>
      <c r="E2" s="20"/>
      <c r="G2" s="20" t="s">
        <v>5</v>
      </c>
      <c r="H2" s="20"/>
    </row>
    <row r="3" spans="1:11" x14ac:dyDescent="0.3">
      <c r="A3" s="20"/>
      <c r="B3" s="20"/>
      <c r="C3" s="20"/>
      <c r="D3" s="20" t="s">
        <v>6</v>
      </c>
      <c r="E3" s="22"/>
      <c r="G3" s="20" t="s">
        <v>7</v>
      </c>
      <c r="H3" s="22"/>
    </row>
    <row r="4" spans="1:11" ht="20.399999999999999" customHeight="1" x14ac:dyDescent="0.3">
      <c r="A4" s="20"/>
      <c r="B4" s="20"/>
      <c r="C4" s="20"/>
      <c r="D4" s="20"/>
      <c r="E4" s="20"/>
      <c r="F4" s="1" t="s">
        <v>8</v>
      </c>
      <c r="G4" s="20"/>
      <c r="H4" s="20"/>
    </row>
    <row r="5" spans="1:11" x14ac:dyDescent="0.3">
      <c r="A5" s="6" t="s">
        <v>30</v>
      </c>
      <c r="B5" s="6">
        <v>477</v>
      </c>
      <c r="C5" s="6">
        <v>5</v>
      </c>
      <c r="D5" s="12">
        <v>125.8</v>
      </c>
      <c r="E5" s="2">
        <f>((B5-D5)/B5)*100</f>
        <v>73.626834381551362</v>
      </c>
      <c r="F5" s="2">
        <v>39.18</v>
      </c>
      <c r="G5" s="12">
        <v>37.470000000000006</v>
      </c>
      <c r="H5" s="2">
        <f>((F5-G5)/F5)*100</f>
        <v>4.3644716692189736</v>
      </c>
    </row>
    <row r="6" spans="1:11" x14ac:dyDescent="0.3">
      <c r="A6" s="3"/>
      <c r="B6" s="24" t="s">
        <v>13</v>
      </c>
      <c r="C6" s="24"/>
      <c r="D6" s="24"/>
      <c r="E6" s="4">
        <f>AVERAGE(E5:E5)</f>
        <v>73.626834381551362</v>
      </c>
      <c r="F6" s="23" t="s">
        <v>14</v>
      </c>
      <c r="G6" s="24"/>
      <c r="H6" s="4">
        <f>AVERAGE(H5:H5)</f>
        <v>4.3644716692189736</v>
      </c>
      <c r="J6" s="6">
        <f>AVERAGE(B5:B5)</f>
        <v>477</v>
      </c>
      <c r="K6" s="2">
        <f>AVERAGE(F5:F5)</f>
        <v>39.18</v>
      </c>
    </row>
    <row r="7" spans="1:11" s="12" customFormat="1" x14ac:dyDescent="0.3">
      <c r="A7" s="12" t="s">
        <v>30</v>
      </c>
      <c r="B7" s="12">
        <v>477</v>
      </c>
      <c r="C7" s="12">
        <v>10</v>
      </c>
      <c r="D7" s="12">
        <v>113.7</v>
      </c>
      <c r="E7" s="2">
        <f>((B7-D7)/B7)*100</f>
        <v>76.163522012578625</v>
      </c>
      <c r="F7" s="2">
        <v>39.18</v>
      </c>
      <c r="G7" s="2">
        <v>36.867999999999995</v>
      </c>
      <c r="H7" s="2">
        <f>((F7-G7)/F7)*100</f>
        <v>5.9009698825931718</v>
      </c>
    </row>
    <row r="8" spans="1:11" s="12" customFormat="1" x14ac:dyDescent="0.3">
      <c r="A8" s="3"/>
      <c r="B8" s="24" t="s">
        <v>13</v>
      </c>
      <c r="C8" s="24"/>
      <c r="D8" s="24"/>
      <c r="E8" s="4">
        <f>AVERAGE(E7:E7)</f>
        <v>76.163522012578625</v>
      </c>
      <c r="F8" s="23" t="s">
        <v>14</v>
      </c>
      <c r="G8" s="24"/>
      <c r="H8" s="4">
        <f>AVERAGE(H7:H7)</f>
        <v>5.9009698825931718</v>
      </c>
      <c r="J8" s="12">
        <f>AVERAGE(B7:B7)</f>
        <v>477</v>
      </c>
      <c r="K8" s="2">
        <f>AVERAGE(F7:F7)</f>
        <v>39.18</v>
      </c>
    </row>
    <row r="9" spans="1:11" s="12" customFormat="1" x14ac:dyDescent="0.3">
      <c r="A9" s="12" t="s">
        <v>30</v>
      </c>
      <c r="B9" s="12">
        <v>477</v>
      </c>
      <c r="C9" s="12">
        <v>15</v>
      </c>
      <c r="D9" s="12">
        <v>111.4</v>
      </c>
      <c r="E9" s="2">
        <f>((B9-D9)/B9)*100</f>
        <v>76.64570230607967</v>
      </c>
      <c r="F9" s="2">
        <v>39.18</v>
      </c>
      <c r="G9" s="2">
        <v>36.597000000000001</v>
      </c>
      <c r="H9" s="2">
        <f>((F9-G9)/F9)*100</f>
        <v>6.5926493108728907</v>
      </c>
    </row>
    <row r="10" spans="1:11" s="12" customFormat="1" x14ac:dyDescent="0.3">
      <c r="A10" s="3"/>
      <c r="B10" s="24" t="s">
        <v>13</v>
      </c>
      <c r="C10" s="24"/>
      <c r="D10" s="24"/>
      <c r="E10" s="4">
        <f>AVERAGE(E9:E9)</f>
        <v>76.64570230607967</v>
      </c>
      <c r="F10" s="23" t="s">
        <v>14</v>
      </c>
      <c r="G10" s="24"/>
      <c r="H10" s="4">
        <f>AVERAGE(H9:H9)</f>
        <v>6.5926493108728907</v>
      </c>
      <c r="J10" s="12">
        <f>AVERAGE(B9:B9)</f>
        <v>477</v>
      </c>
      <c r="K10" s="2">
        <f>AVERAGE(F9:F9)</f>
        <v>39.18</v>
      </c>
    </row>
    <row r="11" spans="1:11" s="12" customFormat="1" x14ac:dyDescent="0.3">
      <c r="A11" s="12" t="s">
        <v>30</v>
      </c>
      <c r="B11" s="12">
        <v>477</v>
      </c>
      <c r="C11" s="12">
        <v>20</v>
      </c>
      <c r="D11" s="12">
        <v>109.8</v>
      </c>
      <c r="E11" s="2">
        <f>((B11-D11)/B11)*100</f>
        <v>76.981132075471692</v>
      </c>
      <c r="F11" s="2">
        <v>39.18</v>
      </c>
      <c r="G11" s="2">
        <v>36.868000000000009</v>
      </c>
      <c r="H11" s="2">
        <f>((F11-G11)/F11)*100</f>
        <v>5.9009698825931354</v>
      </c>
    </row>
    <row r="12" spans="1:11" s="12" customFormat="1" x14ac:dyDescent="0.3">
      <c r="A12" s="3"/>
      <c r="B12" s="24" t="s">
        <v>13</v>
      </c>
      <c r="C12" s="24"/>
      <c r="D12" s="24"/>
      <c r="E12" s="4">
        <f>AVERAGE(E11:E11)</f>
        <v>76.981132075471692</v>
      </c>
      <c r="F12" s="23" t="s">
        <v>14</v>
      </c>
      <c r="G12" s="24"/>
      <c r="H12" s="4">
        <f>AVERAGE(H11:H11)</f>
        <v>5.9009698825931354</v>
      </c>
      <c r="J12" s="12">
        <f>AVERAGE(B11:B11)</f>
        <v>477</v>
      </c>
      <c r="K12" s="2">
        <f>AVERAGE(F11:F11)</f>
        <v>39.18</v>
      </c>
    </row>
    <row r="13" spans="1:11" s="12" customFormat="1" x14ac:dyDescent="0.3">
      <c r="A13" s="12" t="s">
        <v>30</v>
      </c>
      <c r="B13" s="12">
        <v>477</v>
      </c>
      <c r="C13" s="12">
        <v>25</v>
      </c>
      <c r="D13" s="12">
        <v>110.6</v>
      </c>
      <c r="E13" s="2">
        <f>((B13-D13)/B13)*100</f>
        <v>76.813417190775681</v>
      </c>
      <c r="F13" s="2">
        <v>39.18</v>
      </c>
      <c r="G13" s="2">
        <v>36.771000000000001</v>
      </c>
      <c r="H13" s="2">
        <f>((F13-G13)/F13)*100</f>
        <v>6.1485451761102574</v>
      </c>
    </row>
    <row r="14" spans="1:11" s="12" customFormat="1" x14ac:dyDescent="0.3">
      <c r="A14" s="3"/>
      <c r="B14" s="24" t="s">
        <v>13</v>
      </c>
      <c r="C14" s="24"/>
      <c r="D14" s="24"/>
      <c r="E14" s="4">
        <f>AVERAGE(E13:E13)</f>
        <v>76.813417190775681</v>
      </c>
      <c r="F14" s="23" t="s">
        <v>14</v>
      </c>
      <c r="G14" s="24"/>
      <c r="H14" s="4">
        <f>AVERAGE(H13:H13)</f>
        <v>6.1485451761102574</v>
      </c>
      <c r="J14" s="12">
        <f>AVERAGE(B13:B13)</f>
        <v>477</v>
      </c>
      <c r="K14" s="2">
        <f>AVERAGE(F13:F13)</f>
        <v>39.18</v>
      </c>
    </row>
    <row r="15" spans="1:11" s="12" customFormat="1" x14ac:dyDescent="0.3">
      <c r="A15" s="12" t="s">
        <v>30</v>
      </c>
      <c r="B15" s="12">
        <v>477</v>
      </c>
      <c r="C15" s="12">
        <v>30</v>
      </c>
      <c r="D15" s="12">
        <v>109.4</v>
      </c>
      <c r="E15" s="2">
        <f>((B15-D15)/B15)*100</f>
        <v>77.064989517819711</v>
      </c>
      <c r="F15" s="2">
        <v>39.18</v>
      </c>
      <c r="G15" s="2">
        <v>36.541000000000011</v>
      </c>
      <c r="H15" s="2">
        <f>((F15-G15)/F15)*100</f>
        <v>6.7355793772332531</v>
      </c>
    </row>
    <row r="16" spans="1:11" s="12" customFormat="1" x14ac:dyDescent="0.3">
      <c r="A16" s="3"/>
      <c r="B16" s="24" t="s">
        <v>13</v>
      </c>
      <c r="C16" s="24"/>
      <c r="D16" s="24"/>
      <c r="E16" s="4">
        <f>AVERAGE(E15:E15)</f>
        <v>77.064989517819711</v>
      </c>
      <c r="F16" s="23" t="s">
        <v>14</v>
      </c>
      <c r="G16" s="24"/>
      <c r="H16" s="4">
        <f>AVERAGE(H15:H15)</f>
        <v>6.7355793772332531</v>
      </c>
      <c r="J16" s="12">
        <f>AVERAGE(B15:B15)</f>
        <v>477</v>
      </c>
      <c r="K16" s="2">
        <f>AVERAGE(F15:F15)</f>
        <v>39.18</v>
      </c>
    </row>
    <row r="17" spans="1:11" s="12" customFormat="1" x14ac:dyDescent="0.3">
      <c r="A17" s="12" t="s">
        <v>30</v>
      </c>
      <c r="B17" s="12">
        <v>477</v>
      </c>
      <c r="C17" s="12">
        <v>35</v>
      </c>
      <c r="D17" s="12">
        <v>112.6</v>
      </c>
      <c r="E17" s="2">
        <f>((B17-D17)/B17)*100</f>
        <v>76.394129979035625</v>
      </c>
      <c r="F17" s="2">
        <v>39.18</v>
      </c>
      <c r="G17" s="2">
        <v>35.841999999999999</v>
      </c>
      <c r="H17" s="2">
        <f>((F17-G17)/F17)*100</f>
        <v>8.5196528841245556</v>
      </c>
    </row>
    <row r="18" spans="1:11" s="12" customFormat="1" x14ac:dyDescent="0.3">
      <c r="A18" s="3"/>
      <c r="B18" s="24" t="s">
        <v>13</v>
      </c>
      <c r="C18" s="24"/>
      <c r="D18" s="24"/>
      <c r="E18" s="4">
        <f>AVERAGE(E17:E17)</f>
        <v>76.394129979035625</v>
      </c>
      <c r="F18" s="23" t="s">
        <v>14</v>
      </c>
      <c r="G18" s="24"/>
      <c r="H18" s="4">
        <f>AVERAGE(H17:H17)</f>
        <v>8.5196528841245556</v>
      </c>
      <c r="J18" s="12">
        <f>AVERAGE(B17:B17)</f>
        <v>477</v>
      </c>
      <c r="K18" s="2">
        <f>AVERAGE(F17:F17)</f>
        <v>39.18</v>
      </c>
    </row>
    <row r="19" spans="1:11" s="12" customFormat="1" x14ac:dyDescent="0.3">
      <c r="A19" s="12" t="s">
        <v>30</v>
      </c>
      <c r="B19" s="12">
        <v>477</v>
      </c>
      <c r="C19" s="12">
        <v>40</v>
      </c>
      <c r="D19" s="12">
        <v>104.7</v>
      </c>
      <c r="E19" s="2">
        <f>((B19-D19)/B19)*100</f>
        <v>78.050314465408803</v>
      </c>
      <c r="F19" s="2">
        <v>39.18</v>
      </c>
      <c r="G19" s="2">
        <v>30.521999999999998</v>
      </c>
      <c r="H19" s="2">
        <f>((F19-G19)/F19)*100</f>
        <v>22.098009188361413</v>
      </c>
    </row>
    <row r="20" spans="1:11" s="12" customFormat="1" x14ac:dyDescent="0.3">
      <c r="A20" s="3"/>
      <c r="B20" s="24" t="s">
        <v>13</v>
      </c>
      <c r="C20" s="24"/>
      <c r="D20" s="24"/>
      <c r="E20" s="4">
        <f>AVERAGE(E19:E19)</f>
        <v>78.050314465408803</v>
      </c>
      <c r="F20" s="23" t="s">
        <v>14</v>
      </c>
      <c r="G20" s="24"/>
      <c r="H20" s="4">
        <f>AVERAGE(H19:H19)</f>
        <v>22.098009188361413</v>
      </c>
      <c r="J20" s="12">
        <f>AVERAGE(B19:B19)</f>
        <v>477</v>
      </c>
      <c r="K20" s="2">
        <f>AVERAGE(F19:F19)</f>
        <v>39.18</v>
      </c>
    </row>
    <row r="21" spans="1:11" s="12" customFormat="1" x14ac:dyDescent="0.3">
      <c r="A21" s="12" t="s">
        <v>30</v>
      </c>
      <c r="B21" s="12">
        <v>477</v>
      </c>
      <c r="C21" s="12">
        <v>45</v>
      </c>
      <c r="D21" s="12">
        <v>105.2</v>
      </c>
      <c r="E21" s="2">
        <f>((B21-D21)/B21)*100</f>
        <v>77.945492662473796</v>
      </c>
      <c r="F21" s="2">
        <v>39.18</v>
      </c>
      <c r="G21" s="2">
        <v>33.018000000000001</v>
      </c>
      <c r="H21" s="2">
        <f>((F21-G21)/F21)*100</f>
        <v>15.727411944869829</v>
      </c>
    </row>
    <row r="22" spans="1:11" s="12" customFormat="1" x14ac:dyDescent="0.3">
      <c r="A22" s="3"/>
      <c r="B22" s="24" t="s">
        <v>13</v>
      </c>
      <c r="C22" s="24"/>
      <c r="D22" s="24"/>
      <c r="E22" s="4">
        <f>AVERAGE(E21:E21)</f>
        <v>77.945492662473796</v>
      </c>
      <c r="F22" s="23" t="s">
        <v>14</v>
      </c>
      <c r="G22" s="24"/>
      <c r="H22" s="4">
        <f>AVERAGE(H21:H21)</f>
        <v>15.727411944869829</v>
      </c>
      <c r="J22" s="12">
        <f>AVERAGE(B21:B21)</f>
        <v>477</v>
      </c>
      <c r="K22" s="2">
        <f>AVERAGE(F21:F21)</f>
        <v>39.18</v>
      </c>
    </row>
    <row r="23" spans="1:11" s="12" customFormat="1" x14ac:dyDescent="0.3">
      <c r="A23" s="12" t="s">
        <v>30</v>
      </c>
      <c r="B23" s="12">
        <v>477</v>
      </c>
      <c r="C23" s="12">
        <v>50</v>
      </c>
      <c r="D23" s="12">
        <v>102.2</v>
      </c>
      <c r="E23" s="2">
        <f>((B23-D23)/B23)*100</f>
        <v>78.574423480083851</v>
      </c>
      <c r="F23" s="2">
        <v>39.18</v>
      </c>
      <c r="G23" s="2">
        <v>27.652999999999999</v>
      </c>
      <c r="H23" s="2">
        <f>((F23-G23)/F23)*100</f>
        <v>29.420622766717713</v>
      </c>
    </row>
    <row r="24" spans="1:11" s="12" customFormat="1" x14ac:dyDescent="0.3">
      <c r="A24" s="3"/>
      <c r="B24" s="24" t="s">
        <v>13</v>
      </c>
      <c r="C24" s="24"/>
      <c r="D24" s="24"/>
      <c r="E24" s="4">
        <f>AVERAGE(E23:E23)</f>
        <v>78.574423480083851</v>
      </c>
      <c r="F24" s="23" t="s">
        <v>14</v>
      </c>
      <c r="G24" s="24"/>
      <c r="H24" s="4">
        <f>AVERAGE(H23:H23)</f>
        <v>29.420622766717713</v>
      </c>
      <c r="J24" s="12">
        <f>AVERAGE(B23:B23)</f>
        <v>477</v>
      </c>
      <c r="K24" s="2">
        <f>AVERAGE(F23:F23)</f>
        <v>39.18</v>
      </c>
    </row>
    <row r="25" spans="1:11" x14ac:dyDescent="0.3">
      <c r="E25" s="2"/>
      <c r="F25" s="2"/>
      <c r="H25" s="2"/>
    </row>
    <row r="26" spans="1:11" x14ac:dyDescent="0.3">
      <c r="E26" s="2"/>
      <c r="F26" s="2"/>
      <c r="H26" s="2"/>
    </row>
    <row r="27" spans="1:11" x14ac:dyDescent="0.3">
      <c r="E27" s="2"/>
      <c r="F27" s="2"/>
      <c r="H27" s="2"/>
    </row>
    <row r="28" spans="1:11" x14ac:dyDescent="0.3">
      <c r="A28" s="3"/>
      <c r="B28" s="24"/>
      <c r="C28" s="24"/>
      <c r="D28" s="24"/>
      <c r="E28" s="4"/>
      <c r="F28" s="23"/>
      <c r="G28" s="24"/>
      <c r="H28" s="4"/>
      <c r="J28" s="7"/>
      <c r="K28" s="2"/>
    </row>
    <row r="29" spans="1:11" x14ac:dyDescent="0.3">
      <c r="E29" s="2"/>
      <c r="F29" s="2"/>
      <c r="H29" s="2"/>
    </row>
    <row r="30" spans="1:11" x14ac:dyDescent="0.3">
      <c r="E30" s="2"/>
      <c r="F30" s="2"/>
      <c r="H30" s="2"/>
    </row>
    <row r="31" spans="1:11" x14ac:dyDescent="0.3">
      <c r="E31" s="2"/>
      <c r="F31" s="2"/>
      <c r="H31" s="2"/>
    </row>
    <row r="32" spans="1:11" x14ac:dyDescent="0.3">
      <c r="B32" s="24"/>
      <c r="C32" s="24"/>
      <c r="D32" s="24"/>
      <c r="E32" s="4"/>
      <c r="F32" s="23"/>
      <c r="G32" s="24"/>
      <c r="H32" s="4"/>
      <c r="J32" s="7"/>
      <c r="K32" s="2"/>
    </row>
  </sheetData>
  <mergeCells count="35">
    <mergeCell ref="B24:D24"/>
    <mergeCell ref="F24:G24"/>
    <mergeCell ref="B18:D18"/>
    <mergeCell ref="F18:G18"/>
    <mergeCell ref="B20:D20"/>
    <mergeCell ref="F20:G20"/>
    <mergeCell ref="B22:D22"/>
    <mergeCell ref="F22:G22"/>
    <mergeCell ref="F6:G6"/>
    <mergeCell ref="B28:D28"/>
    <mergeCell ref="F28:G28"/>
    <mergeCell ref="B32:D32"/>
    <mergeCell ref="F32:G32"/>
    <mergeCell ref="B6:D6"/>
    <mergeCell ref="B8:D8"/>
    <mergeCell ref="F8:G8"/>
    <mergeCell ref="B10:D10"/>
    <mergeCell ref="F10:G10"/>
    <mergeCell ref="B12:D12"/>
    <mergeCell ref="F12:G12"/>
    <mergeCell ref="B14:D14"/>
    <mergeCell ref="F14:G14"/>
    <mergeCell ref="B16:D16"/>
    <mergeCell ref="F16:G16"/>
    <mergeCell ref="A1:A4"/>
    <mergeCell ref="B1:B4"/>
    <mergeCell ref="C1:C4"/>
    <mergeCell ref="D1:E1"/>
    <mergeCell ref="G1:H1"/>
    <mergeCell ref="D2:E2"/>
    <mergeCell ref="G2:H2"/>
    <mergeCell ref="D3:D4"/>
    <mergeCell ref="E3:E4"/>
    <mergeCell ref="G3:G4"/>
    <mergeCell ref="H3:H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BAB46-8B61-4632-BF89-9553CC1F4507}">
  <dimension ref="A1:N54"/>
  <sheetViews>
    <sheetView topLeftCell="A13" workbookViewId="0">
      <selection activeCell="H41" sqref="H41:H43"/>
    </sheetView>
  </sheetViews>
  <sheetFormatPr defaultRowHeight="14.4" x14ac:dyDescent="0.3"/>
  <cols>
    <col min="1" max="1" width="17.5546875" style="5" customWidth="1"/>
    <col min="2" max="4" width="8.88671875" style="5"/>
    <col min="5" max="5" width="19.109375" style="5" customWidth="1"/>
    <col min="6" max="6" width="12.21875" style="1" customWidth="1"/>
    <col min="7" max="7" width="14.33203125" style="5" customWidth="1"/>
    <col min="8" max="8" width="18.21875" style="5" customWidth="1"/>
    <col min="9" max="16384" width="8.88671875" style="5"/>
  </cols>
  <sheetData>
    <row r="1" spans="1:14" x14ac:dyDescent="0.3">
      <c r="A1" s="20" t="s">
        <v>0</v>
      </c>
      <c r="B1" s="20" t="s">
        <v>1</v>
      </c>
      <c r="C1" s="20" t="s">
        <v>2</v>
      </c>
      <c r="D1" s="21" t="s">
        <v>3</v>
      </c>
      <c r="E1" s="21"/>
      <c r="G1" s="21" t="s">
        <v>4</v>
      </c>
      <c r="H1" s="21"/>
    </row>
    <row r="2" spans="1:14" x14ac:dyDescent="0.3">
      <c r="A2" s="20"/>
      <c r="B2" s="20"/>
      <c r="C2" s="20"/>
      <c r="D2" s="20" t="s">
        <v>5</v>
      </c>
      <c r="E2" s="20"/>
      <c r="G2" s="20" t="s">
        <v>5</v>
      </c>
      <c r="H2" s="20"/>
    </row>
    <row r="3" spans="1:14" x14ac:dyDescent="0.3">
      <c r="A3" s="20"/>
      <c r="B3" s="20"/>
      <c r="C3" s="20"/>
      <c r="D3" s="20" t="s">
        <v>6</v>
      </c>
      <c r="E3" s="22"/>
      <c r="G3" s="20" t="s">
        <v>7</v>
      </c>
      <c r="H3" s="22"/>
    </row>
    <row r="4" spans="1:14" ht="20.399999999999999" customHeight="1" x14ac:dyDescent="0.3">
      <c r="A4" s="20"/>
      <c r="B4" s="20"/>
      <c r="C4" s="20"/>
      <c r="D4" s="20"/>
      <c r="E4" s="20"/>
      <c r="F4" s="1" t="s">
        <v>8</v>
      </c>
      <c r="G4" s="20"/>
      <c r="H4" s="20"/>
    </row>
    <row r="5" spans="1:14" x14ac:dyDescent="0.3">
      <c r="A5" s="5" t="s">
        <v>23</v>
      </c>
      <c r="B5" s="5">
        <v>205</v>
      </c>
      <c r="C5" s="5">
        <v>5</v>
      </c>
      <c r="D5" s="12">
        <v>74.900000000000006</v>
      </c>
      <c r="E5" s="2">
        <f t="shared" ref="E5:E7" si="0">((B5-D5)/B5)*100</f>
        <v>63.463414634146339</v>
      </c>
      <c r="F5" s="5">
        <v>83.39</v>
      </c>
      <c r="G5" s="12">
        <v>82.100999999999985</v>
      </c>
      <c r="H5" s="2">
        <f t="shared" ref="H5:H7" si="1">((F5-G5)/F5)*100</f>
        <v>1.5457488907543058</v>
      </c>
    </row>
    <row r="6" spans="1:14" x14ac:dyDescent="0.3">
      <c r="A6" s="5" t="s">
        <v>24</v>
      </c>
      <c r="B6" s="5">
        <v>205</v>
      </c>
      <c r="C6" s="5">
        <v>5</v>
      </c>
      <c r="D6" s="12">
        <v>74.2</v>
      </c>
      <c r="E6" s="2">
        <f t="shared" si="0"/>
        <v>63.804878048780488</v>
      </c>
      <c r="F6" s="12">
        <v>83.39</v>
      </c>
      <c r="G6" s="12">
        <v>82.01</v>
      </c>
      <c r="H6" s="2">
        <f t="shared" si="1"/>
        <v>1.654874685214049</v>
      </c>
    </row>
    <row r="7" spans="1:14" s="12" customFormat="1" x14ac:dyDescent="0.3">
      <c r="A7" s="12" t="s">
        <v>40</v>
      </c>
      <c r="B7" s="12">
        <v>219</v>
      </c>
      <c r="C7" s="12">
        <v>5</v>
      </c>
      <c r="D7" s="12">
        <v>82.3</v>
      </c>
      <c r="E7" s="2">
        <f t="shared" si="0"/>
        <v>62.420091324200911</v>
      </c>
      <c r="F7" s="12">
        <v>82.19</v>
      </c>
      <c r="G7" s="12">
        <v>80.799000000000007</v>
      </c>
      <c r="H7" s="2">
        <f t="shared" si="1"/>
        <v>1.6924200024333753</v>
      </c>
    </row>
    <row r="8" spans="1:14" x14ac:dyDescent="0.3">
      <c r="A8" s="3"/>
      <c r="B8" s="24" t="s">
        <v>13</v>
      </c>
      <c r="C8" s="24"/>
      <c r="D8" s="24"/>
      <c r="E8" s="4">
        <f>AVERAGE(E5:E7)</f>
        <v>63.229461335709253</v>
      </c>
      <c r="F8" s="23" t="s">
        <v>14</v>
      </c>
      <c r="G8" s="24"/>
      <c r="H8" s="4">
        <f>AVERAGE(H5:H7)</f>
        <v>1.6310145261339102</v>
      </c>
      <c r="J8" s="12">
        <f>AVERAGE(B5:B7)</f>
        <v>209.66666666666666</v>
      </c>
      <c r="K8" s="12">
        <f>AVERAGE(F5:F7)</f>
        <v>82.99</v>
      </c>
      <c r="M8" s="19">
        <f>AVERAGE(D5:D7)</f>
        <v>77.13333333333334</v>
      </c>
      <c r="N8" s="19">
        <f>AVERAGE(G5:G7)</f>
        <v>81.63666666666667</v>
      </c>
    </row>
    <row r="9" spans="1:14" s="12" customFormat="1" x14ac:dyDescent="0.3">
      <c r="A9" s="12" t="s">
        <v>23</v>
      </c>
      <c r="B9" s="12">
        <v>205</v>
      </c>
      <c r="C9" s="12">
        <v>10</v>
      </c>
      <c r="D9" s="9">
        <v>71.5</v>
      </c>
      <c r="E9" s="2">
        <f t="shared" ref="E9:E11" si="2">((B9-D9)/B9)*100</f>
        <v>65.121951219512198</v>
      </c>
      <c r="F9" s="12">
        <v>83.39</v>
      </c>
      <c r="G9" s="2">
        <v>77.705999999999989</v>
      </c>
      <c r="H9" s="2">
        <f t="shared" ref="H9:H11" si="3">((F9-G9)/F9)*100</f>
        <v>6.816165007794714</v>
      </c>
    </row>
    <row r="10" spans="1:14" s="12" customFormat="1" x14ac:dyDescent="0.3">
      <c r="A10" s="12" t="s">
        <v>24</v>
      </c>
      <c r="B10" s="12">
        <v>205</v>
      </c>
      <c r="C10" s="12">
        <v>10</v>
      </c>
      <c r="D10" s="9">
        <v>72.555555555555557</v>
      </c>
      <c r="E10" s="2">
        <f t="shared" si="2"/>
        <v>64.607046070460711</v>
      </c>
      <c r="F10" s="12">
        <v>83.39</v>
      </c>
      <c r="G10" s="2">
        <v>79.257777777777775</v>
      </c>
      <c r="H10" s="2">
        <f t="shared" si="3"/>
        <v>4.9552970646626999</v>
      </c>
    </row>
    <row r="11" spans="1:14" s="12" customFormat="1" x14ac:dyDescent="0.3">
      <c r="A11" s="12" t="s">
        <v>40</v>
      </c>
      <c r="B11" s="12">
        <v>219</v>
      </c>
      <c r="C11" s="12">
        <v>10</v>
      </c>
      <c r="D11" s="9">
        <v>78.3</v>
      </c>
      <c r="E11" s="2">
        <f t="shared" si="2"/>
        <v>64.246575342465746</v>
      </c>
      <c r="F11" s="12">
        <v>82.19</v>
      </c>
      <c r="G11" s="2">
        <v>77.254999999999995</v>
      </c>
      <c r="H11" s="2">
        <f t="shared" si="3"/>
        <v>6.0043800949020589</v>
      </c>
    </row>
    <row r="12" spans="1:14" s="12" customFormat="1" x14ac:dyDescent="0.3">
      <c r="A12" s="3"/>
      <c r="B12" s="24" t="s">
        <v>13</v>
      </c>
      <c r="C12" s="24"/>
      <c r="D12" s="24"/>
      <c r="E12" s="4">
        <f>AVERAGE(E9:E11)</f>
        <v>64.658524210812885</v>
      </c>
      <c r="F12" s="23" t="s">
        <v>14</v>
      </c>
      <c r="G12" s="24"/>
      <c r="H12" s="4">
        <f>AVERAGE(H9:H11)</f>
        <v>5.9252807224531567</v>
      </c>
      <c r="J12" s="12">
        <f>AVERAGE(B9:B11)</f>
        <v>209.66666666666666</v>
      </c>
      <c r="K12" s="12">
        <f>AVERAGE(F9:F11)</f>
        <v>82.99</v>
      </c>
      <c r="M12" s="19">
        <f>AVERAGE(D9:D11)</f>
        <v>74.118518518518513</v>
      </c>
      <c r="N12" s="19">
        <f>AVERAGE(G9:G11)</f>
        <v>78.072925925925915</v>
      </c>
    </row>
    <row r="13" spans="1:14" s="12" customFormat="1" x14ac:dyDescent="0.3">
      <c r="A13" s="12" t="s">
        <v>23</v>
      </c>
      <c r="B13" s="12">
        <v>205</v>
      </c>
      <c r="C13" s="12">
        <v>15</v>
      </c>
      <c r="D13" s="9">
        <v>71</v>
      </c>
      <c r="E13" s="2">
        <f t="shared" ref="E13:E15" si="4">((B13-D13)/B13)*100</f>
        <v>65.365853658536594</v>
      </c>
      <c r="F13" s="12">
        <v>83.39</v>
      </c>
      <c r="G13" s="2">
        <v>77.878888888888895</v>
      </c>
      <c r="H13" s="2">
        <f t="shared" ref="H13:H15" si="5">((F13-G13)/F13)*100</f>
        <v>6.6088393225939619</v>
      </c>
    </row>
    <row r="14" spans="1:14" s="12" customFormat="1" x14ac:dyDescent="0.3">
      <c r="A14" s="12" t="s">
        <v>24</v>
      </c>
      <c r="B14" s="12">
        <v>205</v>
      </c>
      <c r="C14" s="12">
        <v>15</v>
      </c>
      <c r="D14" s="9">
        <v>67.125</v>
      </c>
      <c r="E14" s="2">
        <f t="shared" si="4"/>
        <v>67.256097560975618</v>
      </c>
      <c r="F14" s="12">
        <v>83.39</v>
      </c>
      <c r="G14" s="2">
        <v>76.851250000000007</v>
      </c>
      <c r="H14" s="2">
        <f t="shared" si="5"/>
        <v>7.8411680057560771</v>
      </c>
    </row>
    <row r="15" spans="1:14" s="12" customFormat="1" x14ac:dyDescent="0.3">
      <c r="A15" s="12" t="s">
        <v>40</v>
      </c>
      <c r="B15" s="12">
        <v>219</v>
      </c>
      <c r="C15" s="12">
        <v>15</v>
      </c>
      <c r="D15" s="9">
        <v>75.3</v>
      </c>
      <c r="E15" s="2">
        <f t="shared" si="4"/>
        <v>65.61643835616438</v>
      </c>
      <c r="F15" s="12">
        <v>82.19</v>
      </c>
      <c r="G15" s="2">
        <v>74.203999999999994</v>
      </c>
      <c r="H15" s="2">
        <f t="shared" si="5"/>
        <v>9.7165105243946996</v>
      </c>
    </row>
    <row r="16" spans="1:14" s="12" customFormat="1" x14ac:dyDescent="0.3">
      <c r="A16" s="3"/>
      <c r="B16" s="24" t="s">
        <v>13</v>
      </c>
      <c r="C16" s="24"/>
      <c r="D16" s="24"/>
      <c r="E16" s="4">
        <f>AVERAGE(E13:E15)</f>
        <v>66.079463191892202</v>
      </c>
      <c r="F16" s="23" t="s">
        <v>14</v>
      </c>
      <c r="G16" s="24"/>
      <c r="H16" s="4">
        <f>AVERAGE(H13:H15)</f>
        <v>8.0555059509149132</v>
      </c>
      <c r="J16" s="12">
        <f>AVERAGE(B13:B15)</f>
        <v>209.66666666666666</v>
      </c>
      <c r="K16" s="12">
        <f>AVERAGE(F13:F15)</f>
        <v>82.99</v>
      </c>
      <c r="M16" s="19">
        <f>AVERAGE(D13:D15)</f>
        <v>71.141666666666666</v>
      </c>
      <c r="N16" s="19">
        <f>AVERAGE(G13:G15)</f>
        <v>76.311379629629641</v>
      </c>
    </row>
    <row r="17" spans="1:14" s="12" customFormat="1" x14ac:dyDescent="0.3">
      <c r="A17" s="12" t="s">
        <v>23</v>
      </c>
      <c r="B17" s="12">
        <v>205</v>
      </c>
      <c r="C17" s="12">
        <v>20</v>
      </c>
      <c r="D17" s="9">
        <v>64.142857142857139</v>
      </c>
      <c r="E17" s="2">
        <f t="shared" ref="E17:E19" si="6">((B17-D17)/B17)*100</f>
        <v>68.710801393728232</v>
      </c>
      <c r="F17" s="12">
        <v>83.39</v>
      </c>
      <c r="G17" s="2">
        <v>75.382857142857148</v>
      </c>
      <c r="H17" s="2">
        <f t="shared" ref="H17:H19" si="7">((F17-G17)/F17)*100</f>
        <v>9.6020420399842337</v>
      </c>
    </row>
    <row r="18" spans="1:14" s="12" customFormat="1" x14ac:dyDescent="0.3">
      <c r="A18" s="12" t="s">
        <v>24</v>
      </c>
      <c r="B18" s="12">
        <v>205</v>
      </c>
      <c r="C18" s="12">
        <v>20</v>
      </c>
      <c r="D18" s="9">
        <v>67.777777777777771</v>
      </c>
      <c r="E18" s="2">
        <f t="shared" si="6"/>
        <v>66.937669376693762</v>
      </c>
      <c r="F18" s="12">
        <v>83.39</v>
      </c>
      <c r="G18" s="2">
        <v>74.48888888888888</v>
      </c>
      <c r="H18" s="2">
        <f t="shared" si="7"/>
        <v>10.67407496235894</v>
      </c>
    </row>
    <row r="19" spans="1:14" s="12" customFormat="1" x14ac:dyDescent="0.3">
      <c r="A19" s="12" t="s">
        <v>40</v>
      </c>
      <c r="B19" s="12">
        <v>219</v>
      </c>
      <c r="C19" s="12">
        <v>20</v>
      </c>
      <c r="D19" s="9">
        <v>74.599999999999994</v>
      </c>
      <c r="E19" s="2">
        <f t="shared" si="6"/>
        <v>65.936073059360737</v>
      </c>
      <c r="F19" s="12">
        <v>82.19</v>
      </c>
      <c r="G19" s="2">
        <v>73.22</v>
      </c>
      <c r="H19" s="2">
        <f t="shared" si="7"/>
        <v>10.913736464290057</v>
      </c>
    </row>
    <row r="20" spans="1:14" s="12" customFormat="1" x14ac:dyDescent="0.3">
      <c r="A20" s="3"/>
      <c r="B20" s="24" t="s">
        <v>13</v>
      </c>
      <c r="C20" s="24"/>
      <c r="D20" s="24"/>
      <c r="E20" s="4">
        <f>AVERAGE(E17:E19)</f>
        <v>67.19484794326091</v>
      </c>
      <c r="F20" s="23" t="s">
        <v>14</v>
      </c>
      <c r="G20" s="24"/>
      <c r="H20" s="4">
        <f>AVERAGE(H17:H19)</f>
        <v>10.396617822211077</v>
      </c>
      <c r="J20" s="12">
        <f>AVERAGE(B17:B19)</f>
        <v>209.66666666666666</v>
      </c>
      <c r="K20" s="12">
        <f>AVERAGE(F17:F19)</f>
        <v>82.99</v>
      </c>
      <c r="M20" s="19">
        <f>AVERAGE(D17:D19)</f>
        <v>68.840211640211635</v>
      </c>
      <c r="N20" s="19">
        <f>AVERAGE(G17:G19)</f>
        <v>74.363915343915338</v>
      </c>
    </row>
    <row r="21" spans="1:14" s="12" customFormat="1" x14ac:dyDescent="0.3">
      <c r="A21" s="12" t="s">
        <v>23</v>
      </c>
      <c r="B21" s="12">
        <v>205</v>
      </c>
      <c r="C21" s="12">
        <v>25</v>
      </c>
      <c r="D21" s="9">
        <v>67.125</v>
      </c>
      <c r="E21" s="2">
        <f t="shared" ref="E21:E23" si="8">((B21-D21)/B21)*100</f>
        <v>67.256097560975618</v>
      </c>
      <c r="F21" s="12">
        <v>83.39</v>
      </c>
      <c r="G21" s="2">
        <v>73.007499999999993</v>
      </c>
      <c r="H21" s="2">
        <f t="shared" ref="H21:H23" si="9">((F21-G21)/F21)*100</f>
        <v>12.450533637126762</v>
      </c>
    </row>
    <row r="22" spans="1:14" s="12" customFormat="1" x14ac:dyDescent="0.3">
      <c r="A22" s="12" t="s">
        <v>24</v>
      </c>
      <c r="B22" s="12">
        <v>205</v>
      </c>
      <c r="C22" s="12">
        <v>25</v>
      </c>
      <c r="D22" s="9">
        <v>67.625</v>
      </c>
      <c r="E22" s="2">
        <f t="shared" si="8"/>
        <v>67.012195121951223</v>
      </c>
      <c r="F22" s="12">
        <v>83.39</v>
      </c>
      <c r="G22" s="2">
        <v>75.833749999999995</v>
      </c>
      <c r="H22" s="2">
        <f t="shared" si="9"/>
        <v>9.0613382899628316</v>
      </c>
    </row>
    <row r="23" spans="1:14" s="12" customFormat="1" x14ac:dyDescent="0.3">
      <c r="A23" s="12" t="s">
        <v>40</v>
      </c>
      <c r="B23" s="12">
        <v>219</v>
      </c>
      <c r="C23" s="12">
        <v>25</v>
      </c>
      <c r="D23" s="9">
        <v>74.166666666666671</v>
      </c>
      <c r="E23" s="2">
        <f t="shared" si="8"/>
        <v>66.133942161339405</v>
      </c>
      <c r="F23" s="12">
        <v>82.19</v>
      </c>
      <c r="G23" s="2">
        <v>71.671666666666667</v>
      </c>
      <c r="H23" s="2">
        <f t="shared" si="9"/>
        <v>12.797582836517011</v>
      </c>
    </row>
    <row r="24" spans="1:14" s="12" customFormat="1" x14ac:dyDescent="0.3">
      <c r="A24" s="3"/>
      <c r="B24" s="24" t="s">
        <v>13</v>
      </c>
      <c r="C24" s="24"/>
      <c r="D24" s="24"/>
      <c r="E24" s="4">
        <f>AVERAGE(E21:E23)</f>
        <v>66.800744948088749</v>
      </c>
      <c r="F24" s="23" t="s">
        <v>14</v>
      </c>
      <c r="G24" s="24"/>
      <c r="H24" s="4">
        <f>AVERAGE(H21:H23)</f>
        <v>11.436484921202201</v>
      </c>
      <c r="J24" s="12">
        <f>AVERAGE(B21:B23)</f>
        <v>209.66666666666666</v>
      </c>
      <c r="K24" s="12">
        <f>AVERAGE(F21:F23)</f>
        <v>82.99</v>
      </c>
      <c r="M24" s="19">
        <f>AVERAGE(D21:D23)</f>
        <v>69.6388888888889</v>
      </c>
      <c r="N24" s="19">
        <f>AVERAGE(G21:G23)</f>
        <v>73.504305555555561</v>
      </c>
    </row>
    <row r="25" spans="1:14" s="12" customFormat="1" x14ac:dyDescent="0.3">
      <c r="A25" s="12" t="s">
        <v>23</v>
      </c>
      <c r="B25" s="12">
        <v>205</v>
      </c>
      <c r="C25" s="12">
        <v>30</v>
      </c>
      <c r="D25" s="9">
        <v>67.5</v>
      </c>
      <c r="E25" s="2">
        <f t="shared" ref="E25:E27" si="10">((B25-D25)/B25)*100</f>
        <v>67.073170731707322</v>
      </c>
      <c r="F25" s="12">
        <v>83.39</v>
      </c>
      <c r="G25" s="2">
        <v>71.834999999999994</v>
      </c>
      <c r="H25" s="2">
        <f t="shared" ref="H25:H27" si="11">((F25-G25)/F25)*100</f>
        <v>13.856577527281457</v>
      </c>
    </row>
    <row r="26" spans="1:14" s="12" customFormat="1" x14ac:dyDescent="0.3">
      <c r="A26" s="12" t="s">
        <v>24</v>
      </c>
      <c r="B26" s="12">
        <v>205</v>
      </c>
      <c r="C26" s="12">
        <v>30</v>
      </c>
      <c r="D26" s="9">
        <v>67</v>
      </c>
      <c r="E26" s="2">
        <f t="shared" si="10"/>
        <v>67.317073170731717</v>
      </c>
      <c r="F26" s="12">
        <v>83.39</v>
      </c>
      <c r="G26" s="2">
        <v>75.103333333333325</v>
      </c>
      <c r="H26" s="2">
        <f t="shared" si="11"/>
        <v>9.9372426749810234</v>
      </c>
    </row>
    <row r="27" spans="1:14" s="12" customFormat="1" x14ac:dyDescent="0.3">
      <c r="A27" s="12" t="s">
        <v>40</v>
      </c>
      <c r="B27" s="12">
        <v>219</v>
      </c>
      <c r="C27" s="12">
        <v>30</v>
      </c>
      <c r="D27" s="9">
        <v>67.833333333333329</v>
      </c>
      <c r="E27" s="2">
        <f t="shared" si="10"/>
        <v>69.025875190258759</v>
      </c>
      <c r="F27" s="12">
        <v>82.19</v>
      </c>
      <c r="G27" s="2">
        <v>67.27000000000001</v>
      </c>
      <c r="H27" s="2">
        <f t="shared" si="11"/>
        <v>18.153059982966283</v>
      </c>
    </row>
    <row r="28" spans="1:14" s="12" customFormat="1" x14ac:dyDescent="0.3">
      <c r="A28" s="3"/>
      <c r="B28" s="24" t="s">
        <v>13</v>
      </c>
      <c r="C28" s="24"/>
      <c r="D28" s="24"/>
      <c r="E28" s="4">
        <f>AVERAGE(E25:E27)</f>
        <v>67.805373030899261</v>
      </c>
      <c r="F28" s="23" t="s">
        <v>14</v>
      </c>
      <c r="G28" s="24"/>
      <c r="H28" s="4">
        <f>AVERAGE(H25:H27)</f>
        <v>13.982293395076255</v>
      </c>
      <c r="J28" s="12">
        <f>AVERAGE(B25:B27)</f>
        <v>209.66666666666666</v>
      </c>
      <c r="K28" s="12">
        <f>AVERAGE(F25:F27)</f>
        <v>82.99</v>
      </c>
      <c r="M28" s="19">
        <f>AVERAGE(D25:D27)</f>
        <v>67.444444444444443</v>
      </c>
      <c r="N28" s="19">
        <f>AVERAGE(G25:G27)</f>
        <v>71.402777777777786</v>
      </c>
    </row>
    <row r="29" spans="1:14" s="12" customFormat="1" x14ac:dyDescent="0.3">
      <c r="A29" s="12" t="s">
        <v>23</v>
      </c>
      <c r="B29" s="12">
        <v>205</v>
      </c>
      <c r="C29" s="12">
        <v>35</v>
      </c>
      <c r="D29" s="9">
        <v>58.8</v>
      </c>
      <c r="E29" s="2">
        <f t="shared" ref="E29:E31" si="12">((B29-D29)/B29)*100</f>
        <v>71.317073170731703</v>
      </c>
      <c r="F29" s="12">
        <v>83.39</v>
      </c>
      <c r="G29" s="2">
        <v>63.774000000000001</v>
      </c>
      <c r="H29" s="2">
        <f t="shared" ref="H29:H31" si="13">((F29-G29)/F29)*100</f>
        <v>23.523204221129632</v>
      </c>
    </row>
    <row r="30" spans="1:14" s="12" customFormat="1" x14ac:dyDescent="0.3">
      <c r="A30" s="12" t="s">
        <v>24</v>
      </c>
      <c r="B30" s="12">
        <v>205</v>
      </c>
      <c r="C30" s="12">
        <v>35</v>
      </c>
      <c r="D30" s="9">
        <v>63.8</v>
      </c>
      <c r="E30" s="2">
        <f t="shared" si="12"/>
        <v>68.878048780487802</v>
      </c>
      <c r="F30" s="12">
        <v>83.39</v>
      </c>
      <c r="G30" s="2">
        <v>67.570000000000007</v>
      </c>
      <c r="H30" s="2">
        <f t="shared" si="13"/>
        <v>18.971099652236472</v>
      </c>
    </row>
    <row r="31" spans="1:14" s="12" customFormat="1" x14ac:dyDescent="0.3">
      <c r="A31" s="12" t="s">
        <v>40</v>
      </c>
      <c r="B31" s="12">
        <v>219</v>
      </c>
      <c r="C31" s="12">
        <v>35</v>
      </c>
      <c r="D31" s="9">
        <v>71.75</v>
      </c>
      <c r="E31" s="2">
        <f t="shared" si="12"/>
        <v>67.237442922374427</v>
      </c>
      <c r="F31" s="12">
        <v>82.19</v>
      </c>
      <c r="G31" s="2">
        <v>69.977500000000006</v>
      </c>
      <c r="H31" s="2">
        <f t="shared" si="13"/>
        <v>14.858863608711511</v>
      </c>
    </row>
    <row r="32" spans="1:14" s="12" customFormat="1" x14ac:dyDescent="0.3">
      <c r="A32" s="3"/>
      <c r="B32" s="24" t="s">
        <v>13</v>
      </c>
      <c r="C32" s="24"/>
      <c r="D32" s="24"/>
      <c r="E32" s="4">
        <f>AVERAGE(E29:E31)</f>
        <v>69.144188291197977</v>
      </c>
      <c r="F32" s="23" t="s">
        <v>14</v>
      </c>
      <c r="G32" s="24"/>
      <c r="H32" s="4">
        <f>AVERAGE(H29:H31)</f>
        <v>19.117722494025873</v>
      </c>
      <c r="J32" s="12">
        <f>AVERAGE(B29:B31)</f>
        <v>209.66666666666666</v>
      </c>
      <c r="K32" s="12">
        <f>AVERAGE(F29:F31)</f>
        <v>82.99</v>
      </c>
      <c r="M32" s="19">
        <f>AVERAGE(D29:D31)</f>
        <v>64.783333333333331</v>
      </c>
      <c r="N32" s="19">
        <f>AVERAGE(G29:G31)</f>
        <v>67.107166666666672</v>
      </c>
    </row>
    <row r="33" spans="1:14" s="12" customFormat="1" x14ac:dyDescent="0.3">
      <c r="A33" s="12" t="s">
        <v>23</v>
      </c>
      <c r="B33" s="12">
        <v>205</v>
      </c>
      <c r="C33" s="12">
        <v>40</v>
      </c>
      <c r="D33" s="9">
        <v>51.333333333333336</v>
      </c>
      <c r="E33" s="2">
        <f t="shared" ref="E33:E35" si="14">((B33-D33)/B33)*100</f>
        <v>74.959349593495929</v>
      </c>
      <c r="F33" s="12">
        <v>83.39</v>
      </c>
      <c r="G33" s="2">
        <v>60.544999999999995</v>
      </c>
      <c r="H33" s="2">
        <f t="shared" ref="H33:H35" si="15">((F33-G33)/F33)*100</f>
        <v>27.395371147619624</v>
      </c>
    </row>
    <row r="34" spans="1:14" s="12" customFormat="1" x14ac:dyDescent="0.3">
      <c r="A34" s="12" t="s">
        <v>24</v>
      </c>
      <c r="B34" s="12">
        <v>205</v>
      </c>
      <c r="C34" s="12">
        <v>40</v>
      </c>
      <c r="D34" s="9">
        <v>61</v>
      </c>
      <c r="E34" s="2">
        <f t="shared" si="14"/>
        <v>70.243902439024382</v>
      </c>
      <c r="F34" s="12">
        <v>83.39</v>
      </c>
      <c r="G34" s="2">
        <v>70.773333333333326</v>
      </c>
      <c r="H34" s="2">
        <f t="shared" si="15"/>
        <v>15.129711795978743</v>
      </c>
    </row>
    <row r="35" spans="1:14" s="12" customFormat="1" x14ac:dyDescent="0.3">
      <c r="A35" s="12" t="s">
        <v>40</v>
      </c>
      <c r="B35" s="12">
        <v>219</v>
      </c>
      <c r="C35" s="12">
        <v>40</v>
      </c>
      <c r="D35" s="9">
        <v>56.4</v>
      </c>
      <c r="E35" s="2">
        <f t="shared" si="14"/>
        <v>74.246575342465746</v>
      </c>
      <c r="F35" s="12">
        <v>82.19</v>
      </c>
      <c r="G35" s="2">
        <v>58.820000000000007</v>
      </c>
      <c r="H35" s="2">
        <f t="shared" si="15"/>
        <v>28.434116072514893</v>
      </c>
    </row>
    <row r="36" spans="1:14" s="12" customFormat="1" x14ac:dyDescent="0.3">
      <c r="A36" s="3"/>
      <c r="B36" s="24" t="s">
        <v>13</v>
      </c>
      <c r="C36" s="24"/>
      <c r="D36" s="24"/>
      <c r="E36" s="4">
        <f>AVERAGE(E33:E35)</f>
        <v>73.149942458328681</v>
      </c>
      <c r="F36" s="23" t="s">
        <v>14</v>
      </c>
      <c r="G36" s="24"/>
      <c r="H36" s="4">
        <f>AVERAGE(H33:H35)</f>
        <v>23.65306633870442</v>
      </c>
      <c r="J36" s="12">
        <f>AVERAGE(B33:B35)</f>
        <v>209.66666666666666</v>
      </c>
      <c r="K36" s="12">
        <f>AVERAGE(F33:F35)</f>
        <v>82.99</v>
      </c>
      <c r="M36" s="19">
        <f>AVERAGE(D33:D35)</f>
        <v>56.244444444444447</v>
      </c>
      <c r="N36" s="19">
        <f>AVERAGE(G33:G35)</f>
        <v>63.379444444444438</v>
      </c>
    </row>
    <row r="37" spans="1:14" s="12" customFormat="1" x14ac:dyDescent="0.3">
      <c r="A37" s="12" t="s">
        <v>23</v>
      </c>
      <c r="B37" s="12">
        <v>205</v>
      </c>
      <c r="C37" s="12">
        <v>45</v>
      </c>
      <c r="D37" s="9">
        <v>47.8</v>
      </c>
      <c r="E37" s="2">
        <f t="shared" ref="E37:E39" si="16">((B37-D37)/B37)*100</f>
        <v>76.682926829268283</v>
      </c>
      <c r="F37" s="12">
        <v>83.39</v>
      </c>
      <c r="G37" s="2">
        <v>54.17</v>
      </c>
      <c r="H37" s="2">
        <f t="shared" ref="H37:H39" si="17">((F37-G37)/F37)*100</f>
        <v>35.04017268257585</v>
      </c>
    </row>
    <row r="38" spans="1:14" s="12" customFormat="1" x14ac:dyDescent="0.3">
      <c r="A38" s="12" t="s">
        <v>24</v>
      </c>
      <c r="B38" s="12">
        <v>205</v>
      </c>
      <c r="C38" s="12">
        <v>45</v>
      </c>
      <c r="D38" s="9">
        <v>49.5</v>
      </c>
      <c r="E38" s="2">
        <f t="shared" si="16"/>
        <v>75.853658536585371</v>
      </c>
      <c r="F38" s="12">
        <v>83.39</v>
      </c>
      <c r="G38" s="2">
        <v>63.445</v>
      </c>
      <c r="H38" s="2">
        <f t="shared" si="17"/>
        <v>23.917735939561098</v>
      </c>
    </row>
    <row r="39" spans="1:14" s="12" customFormat="1" x14ac:dyDescent="0.3">
      <c r="A39" s="12" t="s">
        <v>40</v>
      </c>
      <c r="B39" s="12">
        <v>219</v>
      </c>
      <c r="C39" s="12">
        <v>45</v>
      </c>
      <c r="D39" s="9">
        <v>52</v>
      </c>
      <c r="E39" s="2">
        <f t="shared" si="16"/>
        <v>76.25570776255708</v>
      </c>
      <c r="F39" s="12">
        <v>82.19</v>
      </c>
      <c r="G39" s="2">
        <v>47.41</v>
      </c>
      <c r="H39" s="2">
        <f t="shared" si="17"/>
        <v>42.316583525976398</v>
      </c>
    </row>
    <row r="40" spans="1:14" s="12" customFormat="1" x14ac:dyDescent="0.3">
      <c r="A40" s="3"/>
      <c r="B40" s="24" t="s">
        <v>13</v>
      </c>
      <c r="C40" s="24"/>
      <c r="D40" s="24"/>
      <c r="E40" s="4">
        <f>AVERAGE(E37:E39)</f>
        <v>76.264097709470249</v>
      </c>
      <c r="F40" s="23" t="s">
        <v>14</v>
      </c>
      <c r="G40" s="24"/>
      <c r="H40" s="4">
        <f>AVERAGE(H37:H39)</f>
        <v>33.758164049371118</v>
      </c>
      <c r="J40" s="12">
        <f>AVERAGE(B37:B39)</f>
        <v>209.66666666666666</v>
      </c>
      <c r="K40" s="12">
        <f>AVERAGE(F37:F39)</f>
        <v>82.99</v>
      </c>
      <c r="M40" s="19">
        <f>AVERAGE(D37:D39)</f>
        <v>49.766666666666673</v>
      </c>
      <c r="N40" s="19">
        <f>AVERAGE(G37:G39)</f>
        <v>55.008333333333333</v>
      </c>
    </row>
    <row r="41" spans="1:14" s="12" customFormat="1" x14ac:dyDescent="0.3">
      <c r="A41" s="12" t="s">
        <v>23</v>
      </c>
      <c r="B41" s="12">
        <v>205</v>
      </c>
      <c r="C41" s="12">
        <v>50</v>
      </c>
      <c r="D41" s="9">
        <v>49</v>
      </c>
      <c r="E41" s="2">
        <f t="shared" ref="E41:E43" si="18">((B41-D41)/B41)*100</f>
        <v>76.097560975609753</v>
      </c>
      <c r="F41" s="12">
        <v>83.39</v>
      </c>
      <c r="G41" s="2">
        <v>58.024999999999999</v>
      </c>
      <c r="H41" s="2">
        <f t="shared" ref="H41:H43" si="19">((F41-G41)/F41)*100</f>
        <v>30.417316224967024</v>
      </c>
    </row>
    <row r="42" spans="1:14" s="12" customFormat="1" x14ac:dyDescent="0.3">
      <c r="A42" s="12" t="s">
        <v>24</v>
      </c>
      <c r="B42" s="12">
        <v>205</v>
      </c>
      <c r="C42" s="12">
        <v>50</v>
      </c>
      <c r="D42" s="9">
        <v>48.5</v>
      </c>
      <c r="E42" s="2">
        <f t="shared" si="18"/>
        <v>76.341463414634148</v>
      </c>
      <c r="F42" s="12">
        <v>83.39</v>
      </c>
      <c r="G42" s="2">
        <v>56.325000000000003</v>
      </c>
      <c r="H42" s="2">
        <f t="shared" si="19"/>
        <v>32.455929967622019</v>
      </c>
    </row>
    <row r="43" spans="1:14" s="12" customFormat="1" x14ac:dyDescent="0.3">
      <c r="A43" s="12" t="s">
        <v>40</v>
      </c>
      <c r="B43" s="12">
        <v>219</v>
      </c>
      <c r="C43" s="12">
        <v>50</v>
      </c>
      <c r="D43" s="9">
        <v>52.6</v>
      </c>
      <c r="E43" s="2">
        <f t="shared" si="18"/>
        <v>75.981735159817347</v>
      </c>
      <c r="F43" s="12">
        <v>82.19</v>
      </c>
      <c r="G43" s="2">
        <v>49.938000000000002</v>
      </c>
      <c r="H43" s="2">
        <f t="shared" si="19"/>
        <v>39.240783550310255</v>
      </c>
    </row>
    <row r="44" spans="1:14" s="12" customFormat="1" x14ac:dyDescent="0.3">
      <c r="A44" s="3"/>
      <c r="B44" s="24" t="s">
        <v>13</v>
      </c>
      <c r="C44" s="24"/>
      <c r="D44" s="24"/>
      <c r="E44" s="4">
        <f>AVERAGE(E41:E43)</f>
        <v>76.140253183353749</v>
      </c>
      <c r="F44" s="23" t="s">
        <v>14</v>
      </c>
      <c r="G44" s="24"/>
      <c r="H44" s="4">
        <f>AVERAGE(H41:H43)</f>
        <v>34.038009914299771</v>
      </c>
      <c r="J44" s="12">
        <f>AVERAGE(B41:B43)</f>
        <v>209.66666666666666</v>
      </c>
      <c r="K44" s="12">
        <f>AVERAGE(F41:F43)</f>
        <v>82.99</v>
      </c>
      <c r="M44" s="19">
        <f>AVERAGE(D41:D43)</f>
        <v>50.033333333333331</v>
      </c>
      <c r="N44" s="19">
        <f>AVERAGE(G41:G43)</f>
        <v>54.762666666666668</v>
      </c>
    </row>
    <row r="45" spans="1:14" x14ac:dyDescent="0.3">
      <c r="E45" s="2"/>
      <c r="F45" s="5"/>
      <c r="H45" s="2"/>
    </row>
    <row r="46" spans="1:14" x14ac:dyDescent="0.3">
      <c r="E46" s="2"/>
      <c r="F46" s="5"/>
      <c r="H46" s="2"/>
    </row>
    <row r="47" spans="1:14" x14ac:dyDescent="0.3">
      <c r="E47" s="2"/>
      <c r="F47" s="5"/>
      <c r="H47" s="2"/>
    </row>
    <row r="48" spans="1:14" x14ac:dyDescent="0.3">
      <c r="E48" s="2"/>
      <c r="F48" s="5"/>
      <c r="H48" s="2"/>
    </row>
    <row r="49" spans="1:11" x14ac:dyDescent="0.3">
      <c r="A49" s="3"/>
      <c r="B49" s="24"/>
      <c r="C49" s="24"/>
      <c r="D49" s="24"/>
      <c r="E49" s="4"/>
      <c r="F49" s="23"/>
      <c r="G49" s="24"/>
      <c r="H49" s="4"/>
      <c r="J49" s="7"/>
      <c r="K49" s="7"/>
    </row>
    <row r="50" spans="1:11" x14ac:dyDescent="0.3">
      <c r="E50" s="2"/>
      <c r="F50" s="5"/>
      <c r="H50" s="2"/>
    </row>
    <row r="51" spans="1:11" x14ac:dyDescent="0.3">
      <c r="E51" s="2"/>
      <c r="F51" s="5"/>
      <c r="H51" s="2"/>
    </row>
    <row r="52" spans="1:11" x14ac:dyDescent="0.3">
      <c r="E52" s="2"/>
      <c r="F52" s="5"/>
      <c r="H52" s="2"/>
    </row>
    <row r="53" spans="1:11" x14ac:dyDescent="0.3">
      <c r="E53" s="2"/>
      <c r="F53" s="5"/>
      <c r="H53" s="2"/>
    </row>
    <row r="54" spans="1:11" x14ac:dyDescent="0.3">
      <c r="B54" s="24"/>
      <c r="C54" s="24"/>
      <c r="D54" s="24"/>
      <c r="E54" s="4"/>
      <c r="F54" s="23"/>
      <c r="G54" s="24"/>
      <c r="H54" s="4"/>
      <c r="J54" s="7"/>
      <c r="K54" s="7"/>
    </row>
  </sheetData>
  <mergeCells count="35">
    <mergeCell ref="B44:D44"/>
    <mergeCell ref="F44:G44"/>
    <mergeCell ref="B32:D32"/>
    <mergeCell ref="F32:G32"/>
    <mergeCell ref="B36:D36"/>
    <mergeCell ref="F36:G36"/>
    <mergeCell ref="B40:D40"/>
    <mergeCell ref="F40:G40"/>
    <mergeCell ref="F8:G8"/>
    <mergeCell ref="B49:D49"/>
    <mergeCell ref="F49:G49"/>
    <mergeCell ref="B54:D54"/>
    <mergeCell ref="F54:G54"/>
    <mergeCell ref="B8:D8"/>
    <mergeCell ref="B12:D12"/>
    <mergeCell ref="F12:G12"/>
    <mergeCell ref="B16:D16"/>
    <mergeCell ref="F16:G16"/>
    <mergeCell ref="B20:D20"/>
    <mergeCell ref="F20:G20"/>
    <mergeCell ref="B24:D24"/>
    <mergeCell ref="F24:G24"/>
    <mergeCell ref="B28:D28"/>
    <mergeCell ref="F28:G28"/>
    <mergeCell ref="A1:A4"/>
    <mergeCell ref="B1:B4"/>
    <mergeCell ref="C1:C4"/>
    <mergeCell ref="D1:E1"/>
    <mergeCell ref="G1:H1"/>
    <mergeCell ref="D2:E2"/>
    <mergeCell ref="G2:H2"/>
    <mergeCell ref="D3:D4"/>
    <mergeCell ref="E3:E4"/>
    <mergeCell ref="G3:G4"/>
    <mergeCell ref="H3:H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C8404-06AE-438B-8C63-3769B52C1D2B}">
  <dimension ref="A1:K16"/>
  <sheetViews>
    <sheetView workbookViewId="0">
      <selection activeCell="H14" sqref="H14"/>
    </sheetView>
  </sheetViews>
  <sheetFormatPr defaultRowHeight="14.4" x14ac:dyDescent="0.3"/>
  <cols>
    <col min="1" max="1" width="13.44140625" style="5" customWidth="1"/>
    <col min="2" max="4" width="8.88671875" style="5"/>
    <col min="5" max="5" width="19.109375" style="5" customWidth="1"/>
    <col min="6" max="6" width="12.21875" style="1" customWidth="1"/>
    <col min="7" max="7" width="14.33203125" style="5" customWidth="1"/>
    <col min="8" max="8" width="18.21875" style="5" customWidth="1"/>
    <col min="9" max="16384" width="8.88671875" style="5"/>
  </cols>
  <sheetData>
    <row r="1" spans="1:11" x14ac:dyDescent="0.3">
      <c r="A1" s="20" t="s">
        <v>0</v>
      </c>
      <c r="B1" s="20" t="s">
        <v>1</v>
      </c>
      <c r="C1" s="20" t="s">
        <v>2</v>
      </c>
      <c r="D1" s="21" t="s">
        <v>3</v>
      </c>
      <c r="E1" s="21"/>
      <c r="G1" s="21" t="s">
        <v>4</v>
      </c>
      <c r="H1" s="21"/>
    </row>
    <row r="2" spans="1:11" x14ac:dyDescent="0.3">
      <c r="A2" s="20"/>
      <c r="B2" s="20"/>
      <c r="C2" s="20"/>
      <c r="D2" s="20" t="s">
        <v>5</v>
      </c>
      <c r="E2" s="20"/>
      <c r="G2" s="20" t="s">
        <v>5</v>
      </c>
      <c r="H2" s="20"/>
    </row>
    <row r="3" spans="1:11" x14ac:dyDescent="0.3">
      <c r="A3" s="20"/>
      <c r="B3" s="20"/>
      <c r="C3" s="20"/>
      <c r="D3" s="20" t="s">
        <v>6</v>
      </c>
      <c r="E3" s="22"/>
      <c r="G3" s="20" t="s">
        <v>7</v>
      </c>
      <c r="H3" s="22"/>
    </row>
    <row r="4" spans="1:11" ht="20.399999999999999" customHeight="1" x14ac:dyDescent="0.3">
      <c r="A4" s="20"/>
      <c r="B4" s="20"/>
      <c r="C4" s="20"/>
      <c r="D4" s="20"/>
      <c r="E4" s="20"/>
      <c r="F4" s="1" t="s">
        <v>8</v>
      </c>
      <c r="G4" s="20"/>
      <c r="H4" s="20"/>
    </row>
    <row r="5" spans="1:11" s="17" customFormat="1" x14ac:dyDescent="0.3">
      <c r="A5" s="17" t="s">
        <v>22</v>
      </c>
      <c r="B5" s="17">
        <v>650</v>
      </c>
      <c r="C5" s="17">
        <v>5</v>
      </c>
      <c r="D5" s="17">
        <v>0</v>
      </c>
      <c r="E5" s="17">
        <v>0</v>
      </c>
      <c r="F5" s="17">
        <v>83.54</v>
      </c>
      <c r="G5" s="17">
        <v>0</v>
      </c>
      <c r="H5" s="2">
        <v>0</v>
      </c>
    </row>
    <row r="6" spans="1:11" s="17" customFormat="1" x14ac:dyDescent="0.3">
      <c r="A6" s="17" t="s">
        <v>22</v>
      </c>
      <c r="B6" s="17">
        <v>650</v>
      </c>
      <c r="C6" s="17">
        <v>10</v>
      </c>
      <c r="D6" s="17">
        <v>0</v>
      </c>
      <c r="E6" s="17">
        <v>0</v>
      </c>
      <c r="F6" s="17">
        <v>83.54</v>
      </c>
      <c r="G6" s="17">
        <v>0</v>
      </c>
      <c r="H6" s="2">
        <v>0</v>
      </c>
    </row>
    <row r="7" spans="1:11" s="17" customFormat="1" x14ac:dyDescent="0.3">
      <c r="A7" s="17" t="s">
        <v>22</v>
      </c>
      <c r="B7" s="17">
        <v>650</v>
      </c>
      <c r="C7" s="17">
        <v>15</v>
      </c>
      <c r="D7" s="17">
        <v>0</v>
      </c>
      <c r="E7" s="17">
        <v>0</v>
      </c>
      <c r="F7" s="17">
        <v>83.54</v>
      </c>
      <c r="G7" s="17">
        <v>0</v>
      </c>
      <c r="H7" s="2">
        <v>0</v>
      </c>
    </row>
    <row r="8" spans="1:11" s="17" customFormat="1" x14ac:dyDescent="0.3">
      <c r="A8" s="17" t="s">
        <v>22</v>
      </c>
      <c r="B8" s="17">
        <v>650</v>
      </c>
      <c r="C8" s="17">
        <v>20</v>
      </c>
      <c r="D8" s="17">
        <v>0</v>
      </c>
      <c r="E8" s="17">
        <v>0</v>
      </c>
      <c r="F8" s="17">
        <v>83.54</v>
      </c>
      <c r="G8" s="17">
        <v>0</v>
      </c>
      <c r="H8" s="2">
        <v>0</v>
      </c>
    </row>
    <row r="9" spans="1:11" s="17" customFormat="1" x14ac:dyDescent="0.3">
      <c r="A9" s="17" t="s">
        <v>22</v>
      </c>
      <c r="B9" s="17">
        <v>650</v>
      </c>
      <c r="C9" s="17">
        <v>25</v>
      </c>
      <c r="D9" s="17">
        <v>186</v>
      </c>
      <c r="E9" s="2">
        <f>((B9-D9)/B9)*100</f>
        <v>71.384615384615387</v>
      </c>
      <c r="F9" s="17">
        <v>83.54</v>
      </c>
      <c r="G9" s="17">
        <v>64.28</v>
      </c>
      <c r="H9" s="2">
        <f>((F9-G9)/F9)*100</f>
        <v>23.054824036389757</v>
      </c>
    </row>
    <row r="10" spans="1:11" x14ac:dyDescent="0.3">
      <c r="A10" s="5" t="s">
        <v>22</v>
      </c>
      <c r="B10" s="5">
        <v>650</v>
      </c>
      <c r="C10" s="5">
        <v>30</v>
      </c>
      <c r="D10" s="5">
        <v>161</v>
      </c>
      <c r="E10" s="2">
        <f>((B10-D10)/B10)*100</f>
        <v>75.230769230769241</v>
      </c>
      <c r="F10" s="17">
        <v>83.54</v>
      </c>
      <c r="G10" s="5">
        <v>60.7</v>
      </c>
      <c r="H10" s="2">
        <f>((F10-G10)/F10)*100</f>
        <v>27.340196313143405</v>
      </c>
    </row>
    <row r="11" spans="1:11" x14ac:dyDescent="0.3">
      <c r="A11" s="5" t="s">
        <v>22</v>
      </c>
      <c r="B11" s="5">
        <v>650</v>
      </c>
      <c r="C11" s="5">
        <v>35</v>
      </c>
      <c r="D11" s="5">
        <v>153.6</v>
      </c>
      <c r="E11" s="2">
        <f t="shared" ref="E11:E14" si="0">((B11-D11)/B11)*100</f>
        <v>76.369230769230768</v>
      </c>
      <c r="F11" s="17">
        <v>83.54</v>
      </c>
      <c r="G11" s="5">
        <v>59.19</v>
      </c>
      <c r="H11" s="2">
        <f t="shared" ref="H11:H14" si="1">((F11-G11)/F11)*100</f>
        <v>29.147713670098163</v>
      </c>
    </row>
    <row r="12" spans="1:11" x14ac:dyDescent="0.3">
      <c r="A12" s="5" t="s">
        <v>22</v>
      </c>
      <c r="B12" s="5">
        <v>650</v>
      </c>
      <c r="C12" s="5">
        <v>40</v>
      </c>
      <c r="D12" s="5">
        <v>155.19999999999999</v>
      </c>
      <c r="E12" s="2">
        <f t="shared" si="0"/>
        <v>76.123076923076923</v>
      </c>
      <c r="F12" s="17">
        <v>83.54</v>
      </c>
      <c r="G12" s="5">
        <v>60.04</v>
      </c>
      <c r="H12" s="2">
        <f t="shared" si="1"/>
        <v>28.130237012209726</v>
      </c>
    </row>
    <row r="13" spans="1:11" s="17" customFormat="1" x14ac:dyDescent="0.3">
      <c r="A13" s="17" t="s">
        <v>22</v>
      </c>
      <c r="B13" s="17">
        <v>650</v>
      </c>
      <c r="C13" s="17">
        <v>45</v>
      </c>
      <c r="D13" s="17">
        <v>153.4</v>
      </c>
      <c r="E13" s="2">
        <f t="shared" ref="E13" si="2">((B13-D13)/B13)*100</f>
        <v>76.400000000000006</v>
      </c>
      <c r="F13" s="17">
        <v>83.54</v>
      </c>
      <c r="G13" s="17">
        <v>59.02</v>
      </c>
      <c r="H13" s="2">
        <f t="shared" ref="H13" si="3">((F13-G13)/F13)*100</f>
        <v>29.351209001675844</v>
      </c>
    </row>
    <row r="14" spans="1:11" s="17" customFormat="1" x14ac:dyDescent="0.3">
      <c r="A14" s="17" t="s">
        <v>22</v>
      </c>
      <c r="B14" s="17">
        <v>650</v>
      </c>
      <c r="C14" s="17">
        <v>50</v>
      </c>
      <c r="D14" s="17">
        <v>151.6</v>
      </c>
      <c r="E14" s="2">
        <f t="shared" si="0"/>
        <v>76.676923076923075</v>
      </c>
      <c r="F14" s="17">
        <v>83.54</v>
      </c>
      <c r="G14" s="17">
        <v>58.87</v>
      </c>
      <c r="H14" s="2">
        <f t="shared" si="1"/>
        <v>29.530763706009104</v>
      </c>
    </row>
    <row r="15" spans="1:11" x14ac:dyDescent="0.3">
      <c r="A15" s="3"/>
      <c r="B15" s="24" t="s">
        <v>13</v>
      </c>
      <c r="C15" s="24"/>
      <c r="D15" s="24"/>
      <c r="E15" s="4">
        <f>AVERAGE(E10:E12)</f>
        <v>75.907692307692315</v>
      </c>
      <c r="F15" s="23" t="s">
        <v>14</v>
      </c>
      <c r="G15" s="24"/>
      <c r="H15" s="4">
        <f>AVERAGE(H10:H12)</f>
        <v>28.206048998483766</v>
      </c>
    </row>
    <row r="16" spans="1:11" x14ac:dyDescent="0.3">
      <c r="K16" s="7"/>
    </row>
  </sheetData>
  <mergeCells count="13">
    <mergeCell ref="H3:H4"/>
    <mergeCell ref="B15:D15"/>
    <mergeCell ref="F15:G15"/>
    <mergeCell ref="A1:A4"/>
    <mergeCell ref="B1:B4"/>
    <mergeCell ref="C1:C4"/>
    <mergeCell ref="D1:E1"/>
    <mergeCell ref="G1:H1"/>
    <mergeCell ref="D2:E2"/>
    <mergeCell ref="G2:H2"/>
    <mergeCell ref="D3:D4"/>
    <mergeCell ref="E3:E4"/>
    <mergeCell ref="G3:G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9837F-9F85-4F17-9B48-132CF0930A6B}">
  <dimension ref="A1:K10"/>
  <sheetViews>
    <sheetView workbookViewId="0">
      <selection activeCell="J10" sqref="J10:K10"/>
    </sheetView>
  </sheetViews>
  <sheetFormatPr defaultRowHeight="14.4" x14ac:dyDescent="0.3"/>
  <cols>
    <col min="1" max="1" width="13.44140625" style="5" customWidth="1"/>
    <col min="2" max="4" width="8.88671875" style="5"/>
    <col min="5" max="5" width="19.109375" style="5" customWidth="1"/>
    <col min="6" max="6" width="12.21875" style="1" customWidth="1"/>
    <col min="7" max="7" width="14.33203125" style="5" customWidth="1"/>
    <col min="8" max="8" width="18.21875" style="5" customWidth="1"/>
    <col min="9" max="16384" width="8.88671875" style="5"/>
  </cols>
  <sheetData>
    <row r="1" spans="1:11" x14ac:dyDescent="0.3">
      <c r="A1" s="20" t="s">
        <v>0</v>
      </c>
      <c r="B1" s="20" t="s">
        <v>1</v>
      </c>
      <c r="C1" s="20" t="s">
        <v>2</v>
      </c>
      <c r="D1" s="21" t="s">
        <v>3</v>
      </c>
      <c r="E1" s="21"/>
      <c r="G1" s="21" t="s">
        <v>4</v>
      </c>
      <c r="H1" s="21"/>
    </row>
    <row r="2" spans="1:11" x14ac:dyDescent="0.3">
      <c r="A2" s="20"/>
      <c r="B2" s="20"/>
      <c r="C2" s="20"/>
      <c r="D2" s="20" t="s">
        <v>5</v>
      </c>
      <c r="E2" s="20"/>
      <c r="G2" s="20" t="s">
        <v>5</v>
      </c>
      <c r="H2" s="20"/>
    </row>
    <row r="3" spans="1:11" x14ac:dyDescent="0.3">
      <c r="A3" s="20"/>
      <c r="B3" s="20"/>
      <c r="C3" s="20"/>
      <c r="D3" s="20" t="s">
        <v>6</v>
      </c>
      <c r="E3" s="22"/>
      <c r="G3" s="20" t="s">
        <v>7</v>
      </c>
      <c r="H3" s="22"/>
    </row>
    <row r="4" spans="1:11" ht="20.399999999999999" customHeight="1" x14ac:dyDescent="0.3">
      <c r="A4" s="20"/>
      <c r="B4" s="20"/>
      <c r="C4" s="20"/>
      <c r="D4" s="20"/>
      <c r="E4" s="20"/>
      <c r="F4" s="1" t="s">
        <v>8</v>
      </c>
      <c r="G4" s="20"/>
      <c r="H4" s="20"/>
    </row>
    <row r="5" spans="1:11" x14ac:dyDescent="0.3">
      <c r="A5" s="5" t="s">
        <v>25</v>
      </c>
      <c r="B5" s="5">
        <v>7</v>
      </c>
      <c r="C5" s="5">
        <v>5</v>
      </c>
      <c r="D5" s="18">
        <v>6</v>
      </c>
      <c r="E5" s="2">
        <f t="shared" ref="E5:E9" si="0">((B5-D5)/B5)*100</f>
        <v>14.285714285714285</v>
      </c>
      <c r="F5" s="5">
        <v>7.7</v>
      </c>
      <c r="G5" s="18">
        <v>7.7</v>
      </c>
      <c r="H5" s="2">
        <f t="shared" ref="H5:H9" si="1">((F5-G5)/F5)*100</f>
        <v>0</v>
      </c>
    </row>
    <row r="6" spans="1:11" x14ac:dyDescent="0.3">
      <c r="A6" s="5" t="s">
        <v>26</v>
      </c>
      <c r="B6" s="5">
        <v>7</v>
      </c>
      <c r="C6" s="5">
        <v>5</v>
      </c>
      <c r="D6" s="18">
        <v>5</v>
      </c>
      <c r="E6" s="2">
        <f t="shared" si="0"/>
        <v>28.571428571428569</v>
      </c>
      <c r="F6" s="18">
        <v>7.39</v>
      </c>
      <c r="G6" s="18">
        <v>7.24</v>
      </c>
      <c r="H6" s="2">
        <f t="shared" si="1"/>
        <v>2.0297699594045935</v>
      </c>
    </row>
    <row r="7" spans="1:11" x14ac:dyDescent="0.3">
      <c r="A7" s="5" t="s">
        <v>27</v>
      </c>
      <c r="B7" s="5">
        <v>7</v>
      </c>
      <c r="C7" s="5">
        <v>5</v>
      </c>
      <c r="D7" s="18">
        <v>6</v>
      </c>
      <c r="E7" s="2">
        <f t="shared" si="0"/>
        <v>14.285714285714285</v>
      </c>
      <c r="F7" s="18">
        <v>7.39</v>
      </c>
      <c r="G7" s="18">
        <v>7.39</v>
      </c>
      <c r="H7" s="2">
        <f t="shared" si="1"/>
        <v>0</v>
      </c>
    </row>
    <row r="8" spans="1:11" x14ac:dyDescent="0.3">
      <c r="A8" s="5" t="s">
        <v>28</v>
      </c>
      <c r="B8" s="5">
        <v>7</v>
      </c>
      <c r="C8" s="5">
        <v>5</v>
      </c>
      <c r="D8" s="18">
        <v>5</v>
      </c>
      <c r="E8" s="2">
        <f t="shared" si="0"/>
        <v>28.571428571428569</v>
      </c>
      <c r="F8" s="18">
        <v>7.36</v>
      </c>
      <c r="G8" s="18">
        <v>7</v>
      </c>
      <c r="H8" s="2">
        <f t="shared" si="1"/>
        <v>4.8913043478260914</v>
      </c>
    </row>
    <row r="9" spans="1:11" x14ac:dyDescent="0.3">
      <c r="A9" s="5" t="s">
        <v>29</v>
      </c>
      <c r="B9" s="5">
        <v>7</v>
      </c>
      <c r="C9" s="5">
        <v>5</v>
      </c>
      <c r="D9" s="18">
        <v>6</v>
      </c>
      <c r="E9" s="2">
        <f t="shared" si="0"/>
        <v>14.285714285714285</v>
      </c>
      <c r="F9" s="18">
        <v>7.78</v>
      </c>
      <c r="G9" s="18">
        <v>7.78</v>
      </c>
      <c r="H9" s="2">
        <f t="shared" si="1"/>
        <v>0</v>
      </c>
    </row>
    <row r="10" spans="1:11" x14ac:dyDescent="0.3">
      <c r="A10" s="3"/>
      <c r="B10" s="24" t="s">
        <v>13</v>
      </c>
      <c r="C10" s="24"/>
      <c r="D10" s="24"/>
      <c r="E10" s="4">
        <f>AVERAGE(E5:E9)</f>
        <v>20</v>
      </c>
      <c r="F10" s="23" t="s">
        <v>14</v>
      </c>
      <c r="G10" s="24"/>
      <c r="H10" s="4">
        <f>AVERAGE(H5:H9)</f>
        <v>1.3842148614461369</v>
      </c>
      <c r="K10" s="18"/>
    </row>
  </sheetData>
  <mergeCells count="13">
    <mergeCell ref="H3:H4"/>
    <mergeCell ref="B10:D10"/>
    <mergeCell ref="F10:G10"/>
    <mergeCell ref="A1:A4"/>
    <mergeCell ref="B1:B4"/>
    <mergeCell ref="C1:C4"/>
    <mergeCell ref="D1:E1"/>
    <mergeCell ref="G1:H1"/>
    <mergeCell ref="D2:E2"/>
    <mergeCell ref="G2:H2"/>
    <mergeCell ref="D3:D4"/>
    <mergeCell ref="E3:E4"/>
    <mergeCell ref="G3:G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1EC9E-E739-4148-9966-47540D652621}">
  <dimension ref="A1:N44"/>
  <sheetViews>
    <sheetView topLeftCell="A16" workbookViewId="0">
      <selection activeCell="H41" sqref="H41:H43"/>
    </sheetView>
  </sheetViews>
  <sheetFormatPr defaultRowHeight="14.4" x14ac:dyDescent="0.3"/>
  <cols>
    <col min="1" max="1" width="13.44140625" style="5" customWidth="1"/>
    <col min="2" max="4" width="8.88671875" style="5"/>
    <col min="5" max="5" width="19.109375" style="5" customWidth="1"/>
    <col min="6" max="6" width="12.21875" style="1" customWidth="1"/>
    <col min="7" max="7" width="14.33203125" style="5" customWidth="1"/>
    <col min="8" max="8" width="18.21875" style="5" customWidth="1"/>
    <col min="9" max="16384" width="8.88671875" style="5"/>
  </cols>
  <sheetData>
    <row r="1" spans="1:14" x14ac:dyDescent="0.3">
      <c r="A1" s="20" t="s">
        <v>0</v>
      </c>
      <c r="B1" s="20" t="s">
        <v>1</v>
      </c>
      <c r="C1" s="20" t="s">
        <v>2</v>
      </c>
      <c r="D1" s="21" t="s">
        <v>3</v>
      </c>
      <c r="E1" s="21"/>
      <c r="G1" s="21" t="s">
        <v>4</v>
      </c>
      <c r="H1" s="21"/>
    </row>
    <row r="2" spans="1:14" x14ac:dyDescent="0.3">
      <c r="A2" s="20"/>
      <c r="B2" s="20"/>
      <c r="C2" s="20"/>
      <c r="D2" s="20" t="s">
        <v>5</v>
      </c>
      <c r="E2" s="20"/>
      <c r="G2" s="20" t="s">
        <v>5</v>
      </c>
      <c r="H2" s="20"/>
    </row>
    <row r="3" spans="1:14" x14ac:dyDescent="0.3">
      <c r="A3" s="20"/>
      <c r="B3" s="20"/>
      <c r="C3" s="20"/>
      <c r="D3" s="20" t="s">
        <v>6</v>
      </c>
      <c r="E3" s="22"/>
      <c r="G3" s="20" t="s">
        <v>7</v>
      </c>
      <c r="H3" s="22"/>
    </row>
    <row r="4" spans="1:14" ht="20.399999999999999" customHeight="1" x14ac:dyDescent="0.3">
      <c r="A4" s="20"/>
      <c r="B4" s="20"/>
      <c r="C4" s="20"/>
      <c r="D4" s="20"/>
      <c r="E4" s="20"/>
      <c r="F4" s="1" t="s">
        <v>8</v>
      </c>
      <c r="G4" s="20"/>
      <c r="H4" s="20"/>
    </row>
    <row r="5" spans="1:14" s="14" customFormat="1" x14ac:dyDescent="0.3">
      <c r="A5" s="14" t="s">
        <v>42</v>
      </c>
      <c r="B5" s="14">
        <v>859</v>
      </c>
      <c r="C5" s="14">
        <v>5</v>
      </c>
      <c r="D5" s="9">
        <v>278.5</v>
      </c>
      <c r="E5" s="2">
        <f t="shared" ref="E5" si="0">((B5-D5)/B5)*100</f>
        <v>67.578579743888241</v>
      </c>
      <c r="F5" s="14">
        <v>69.34</v>
      </c>
      <c r="G5" s="2">
        <v>67.520999999999987</v>
      </c>
      <c r="H5" s="2">
        <f t="shared" ref="H5" si="1">((F5-G5)/F5)*100</f>
        <v>2.6233054513989282</v>
      </c>
    </row>
    <row r="6" spans="1:14" s="14" customFormat="1" x14ac:dyDescent="0.3">
      <c r="A6" s="14" t="s">
        <v>43</v>
      </c>
      <c r="B6" s="14">
        <v>859</v>
      </c>
      <c r="C6" s="14">
        <v>5</v>
      </c>
      <c r="D6" s="9">
        <v>277.7</v>
      </c>
      <c r="E6" s="2">
        <f t="shared" ref="E6" si="2">((B6-D6)/B6)*100</f>
        <v>67.671711292200229</v>
      </c>
      <c r="F6" s="14">
        <v>69.47</v>
      </c>
      <c r="G6" s="2">
        <v>67.242000000000004</v>
      </c>
      <c r="H6" s="2">
        <f t="shared" ref="H6" si="3">((F6-G6)/F6)*100</f>
        <v>3.2071397725636883</v>
      </c>
    </row>
    <row r="7" spans="1:14" s="14" customFormat="1" x14ac:dyDescent="0.3">
      <c r="A7" s="14" t="s">
        <v>44</v>
      </c>
      <c r="B7" s="14">
        <v>860</v>
      </c>
      <c r="C7" s="14">
        <v>5</v>
      </c>
      <c r="D7" s="9">
        <v>275.89999999999998</v>
      </c>
      <c r="E7" s="2">
        <f t="shared" ref="E7" si="4">((B7-D7)/B7)*100</f>
        <v>67.918604651162795</v>
      </c>
      <c r="F7" s="14">
        <v>67.45</v>
      </c>
      <c r="G7" s="2">
        <v>66.066000000000003</v>
      </c>
      <c r="H7" s="2">
        <f t="shared" ref="H7" si="5">((F7-G7)/F7)*100</f>
        <v>2.0518902891030399</v>
      </c>
    </row>
    <row r="8" spans="1:14" x14ac:dyDescent="0.3">
      <c r="A8" s="3"/>
      <c r="B8" s="24" t="s">
        <v>13</v>
      </c>
      <c r="C8" s="24"/>
      <c r="D8" s="24"/>
      <c r="E8" s="4">
        <f>AVERAGE(E5:E7)</f>
        <v>67.722965229083755</v>
      </c>
      <c r="F8" s="23" t="s">
        <v>14</v>
      </c>
      <c r="G8" s="24"/>
      <c r="H8" s="4">
        <f>AVERAGE(H5:H7)</f>
        <v>2.6274451710218858</v>
      </c>
      <c r="J8" s="5">
        <f>AVERAGE(B5:B7)</f>
        <v>859.33333333333337</v>
      </c>
      <c r="K8" s="7">
        <f>AVERAGE(F5:F7)</f>
        <v>68.75333333333333</v>
      </c>
      <c r="M8" s="9">
        <f>AVERAGE(D5:D7)</f>
        <v>277.36666666666667</v>
      </c>
      <c r="N8" s="9">
        <f>AVERAGE(G5:G7)</f>
        <v>66.942999999999998</v>
      </c>
    </row>
    <row r="9" spans="1:14" s="14" customFormat="1" x14ac:dyDescent="0.3">
      <c r="A9" s="14" t="s">
        <v>42</v>
      </c>
      <c r="B9" s="14">
        <v>859</v>
      </c>
      <c r="C9" s="14">
        <v>10</v>
      </c>
      <c r="D9" s="15">
        <v>270.39999999999998</v>
      </c>
      <c r="E9" s="2">
        <f t="shared" ref="E9:E10" si="6">((B9-D9)/B9)*100</f>
        <v>68.52153667054715</v>
      </c>
      <c r="F9" s="14">
        <v>69.34</v>
      </c>
      <c r="G9" s="2">
        <v>65.400000000000006</v>
      </c>
      <c r="H9" s="2">
        <f t="shared" ref="H9:H10" si="7">((F9-G9)/F9)*100</f>
        <v>5.6821459475050444</v>
      </c>
    </row>
    <row r="10" spans="1:14" s="14" customFormat="1" x14ac:dyDescent="0.3">
      <c r="A10" s="14" t="s">
        <v>43</v>
      </c>
      <c r="B10" s="14">
        <v>859</v>
      </c>
      <c r="C10" s="14">
        <v>10</v>
      </c>
      <c r="D10" s="15">
        <v>273.39999999999998</v>
      </c>
      <c r="E10" s="2">
        <f t="shared" si="6"/>
        <v>68.172293364377197</v>
      </c>
      <c r="F10" s="14">
        <v>69.47</v>
      </c>
      <c r="G10" s="2">
        <v>65.015000000000015</v>
      </c>
      <c r="H10" s="2">
        <f t="shared" si="7"/>
        <v>6.412840074852431</v>
      </c>
    </row>
    <row r="11" spans="1:14" s="14" customFormat="1" x14ac:dyDescent="0.3">
      <c r="A11" s="14" t="s">
        <v>44</v>
      </c>
      <c r="B11" s="14">
        <v>860</v>
      </c>
      <c r="C11" s="14">
        <v>10</v>
      </c>
      <c r="D11" s="15">
        <v>268.89999999999998</v>
      </c>
      <c r="E11" s="2">
        <f t="shared" ref="E11" si="8">((B11-D11)/B11)*100</f>
        <v>68.732558139534888</v>
      </c>
      <c r="F11" s="14">
        <v>67.45</v>
      </c>
      <c r="G11" s="2">
        <v>63.366999999999997</v>
      </c>
      <c r="H11" s="2">
        <f t="shared" ref="H11" si="9">((F11-G11)/F11)*100</f>
        <v>6.0533728687917048</v>
      </c>
    </row>
    <row r="12" spans="1:14" s="14" customFormat="1" x14ac:dyDescent="0.3">
      <c r="A12" s="3"/>
      <c r="B12" s="24" t="s">
        <v>13</v>
      </c>
      <c r="C12" s="24"/>
      <c r="D12" s="24"/>
      <c r="E12" s="4">
        <f>AVERAGE(E9:E11)</f>
        <v>68.475462724819749</v>
      </c>
      <c r="F12" s="23" t="s">
        <v>14</v>
      </c>
      <c r="G12" s="24"/>
      <c r="H12" s="4">
        <f>AVERAGE(H9:H11)</f>
        <v>6.0494529637163934</v>
      </c>
      <c r="J12" s="14">
        <f>AVERAGE(B9:B11)</f>
        <v>859.33333333333337</v>
      </c>
      <c r="K12" s="14">
        <f>AVERAGE(F9:F11)</f>
        <v>68.75333333333333</v>
      </c>
      <c r="M12" s="9">
        <f>AVERAGE(D9:D11)</f>
        <v>270.89999999999998</v>
      </c>
      <c r="N12" s="9">
        <f>AVERAGE(G9:G11)</f>
        <v>64.594000000000008</v>
      </c>
    </row>
    <row r="13" spans="1:14" s="14" customFormat="1" x14ac:dyDescent="0.3">
      <c r="A13" s="14" t="s">
        <v>42</v>
      </c>
      <c r="B13" s="14">
        <v>859</v>
      </c>
      <c r="C13" s="14">
        <v>15</v>
      </c>
      <c r="D13" s="15">
        <v>257.39999999999998</v>
      </c>
      <c r="E13" s="2">
        <f t="shared" ref="E13:E15" si="10">((B13-D13)/B13)*100</f>
        <v>70.034924330617002</v>
      </c>
      <c r="F13" s="14">
        <v>69.34</v>
      </c>
      <c r="G13" s="2">
        <v>61.416999999999994</v>
      </c>
      <c r="H13" s="2">
        <f t="shared" ref="H13:H15" si="11">((F13-G13)/F13)*100</f>
        <v>11.426305162965111</v>
      </c>
    </row>
    <row r="14" spans="1:14" s="14" customFormat="1" x14ac:dyDescent="0.3">
      <c r="A14" s="14" t="s">
        <v>43</v>
      </c>
      <c r="B14" s="14">
        <v>859</v>
      </c>
      <c r="C14" s="14">
        <v>15</v>
      </c>
      <c r="D14" s="15">
        <v>267.39999999999998</v>
      </c>
      <c r="E14" s="2">
        <f t="shared" si="10"/>
        <v>68.870779976717117</v>
      </c>
      <c r="F14" s="14">
        <v>69.47</v>
      </c>
      <c r="G14" s="2">
        <v>63.898000000000003</v>
      </c>
      <c r="H14" s="2">
        <f t="shared" si="11"/>
        <v>8.0207283719591125</v>
      </c>
    </row>
    <row r="15" spans="1:14" s="14" customFormat="1" x14ac:dyDescent="0.3">
      <c r="A15" s="14" t="s">
        <v>44</v>
      </c>
      <c r="B15" s="14">
        <v>860</v>
      </c>
      <c r="C15" s="14">
        <v>15</v>
      </c>
      <c r="D15" s="15">
        <v>261.3</v>
      </c>
      <c r="E15" s="2">
        <f t="shared" si="10"/>
        <v>69.616279069767444</v>
      </c>
      <c r="F15" s="14">
        <v>67.45</v>
      </c>
      <c r="G15" s="2">
        <v>61.544000000000004</v>
      </c>
      <c r="H15" s="2">
        <f t="shared" si="11"/>
        <v>8.7561156412157128</v>
      </c>
    </row>
    <row r="16" spans="1:14" s="14" customFormat="1" x14ac:dyDescent="0.3">
      <c r="A16" s="3"/>
      <c r="B16" s="24" t="s">
        <v>13</v>
      </c>
      <c r="C16" s="24"/>
      <c r="D16" s="24"/>
      <c r="E16" s="4">
        <f>AVERAGE(E13:E15)</f>
        <v>69.507327792367192</v>
      </c>
      <c r="F16" s="23" t="s">
        <v>14</v>
      </c>
      <c r="G16" s="24"/>
      <c r="H16" s="4">
        <f>AVERAGE(H13:H15)</f>
        <v>9.4010497253799787</v>
      </c>
      <c r="J16" s="14">
        <f>AVERAGE(B13:B15)</f>
        <v>859.33333333333337</v>
      </c>
      <c r="K16" s="14">
        <f>AVERAGE(F13:F15)</f>
        <v>68.75333333333333</v>
      </c>
      <c r="M16" s="9">
        <f>AVERAGE(D13:D15)</f>
        <v>262.0333333333333</v>
      </c>
      <c r="N16" s="9">
        <f>AVERAGE(G13:G15)</f>
        <v>62.286333333333339</v>
      </c>
    </row>
    <row r="17" spans="1:14" s="14" customFormat="1" x14ac:dyDescent="0.3">
      <c r="A17" s="14" t="s">
        <v>42</v>
      </c>
      <c r="B17" s="14">
        <v>859</v>
      </c>
      <c r="C17" s="14">
        <v>20</v>
      </c>
      <c r="D17" s="9">
        <v>254.8</v>
      </c>
      <c r="E17" s="2">
        <f t="shared" ref="E17:E19" si="12">((B17-D17)/B17)*100</f>
        <v>70.337601862630976</v>
      </c>
      <c r="F17" s="14">
        <v>69.34</v>
      </c>
      <c r="G17" s="2">
        <v>60.318000000000005</v>
      </c>
      <c r="H17" s="2">
        <f t="shared" ref="H17:H19" si="13">((F17-G17)/F17)*100</f>
        <v>13.01124891837323</v>
      </c>
    </row>
    <row r="18" spans="1:14" s="14" customFormat="1" x14ac:dyDescent="0.3">
      <c r="A18" s="14" t="s">
        <v>43</v>
      </c>
      <c r="B18" s="14">
        <v>859</v>
      </c>
      <c r="C18" s="14">
        <v>20</v>
      </c>
      <c r="D18" s="9">
        <v>251</v>
      </c>
      <c r="E18" s="2">
        <f t="shared" si="12"/>
        <v>70.77997671711293</v>
      </c>
      <c r="F18" s="14">
        <v>69.47</v>
      </c>
      <c r="G18" s="2">
        <v>59.864000000000011</v>
      </c>
      <c r="H18" s="2">
        <f t="shared" si="13"/>
        <v>13.827551461062312</v>
      </c>
    </row>
    <row r="19" spans="1:14" s="14" customFormat="1" x14ac:dyDescent="0.3">
      <c r="A19" s="14" t="s">
        <v>44</v>
      </c>
      <c r="B19" s="14">
        <v>860</v>
      </c>
      <c r="C19" s="14">
        <v>20</v>
      </c>
      <c r="D19" s="9">
        <v>250</v>
      </c>
      <c r="E19" s="2">
        <f t="shared" si="12"/>
        <v>70.930232558139537</v>
      </c>
      <c r="F19" s="14">
        <v>67.45</v>
      </c>
      <c r="G19" s="2">
        <v>58.588999999999999</v>
      </c>
      <c r="H19" s="2">
        <f t="shared" si="13"/>
        <v>13.137138621200894</v>
      </c>
    </row>
    <row r="20" spans="1:14" s="14" customFormat="1" x14ac:dyDescent="0.3">
      <c r="A20" s="3"/>
      <c r="B20" s="24" t="s">
        <v>13</v>
      </c>
      <c r="C20" s="24"/>
      <c r="D20" s="24"/>
      <c r="E20" s="4">
        <f>AVERAGE(E17:E19)</f>
        <v>70.682603712627824</v>
      </c>
      <c r="F20" s="23" t="s">
        <v>14</v>
      </c>
      <c r="G20" s="24"/>
      <c r="H20" s="4">
        <f>AVERAGE(H17:H19)</f>
        <v>13.325313000212143</v>
      </c>
      <c r="J20" s="14">
        <f>AVERAGE(B17:B19)</f>
        <v>859.33333333333337</v>
      </c>
      <c r="K20" s="14">
        <f>AVERAGE(F17:F19)</f>
        <v>68.75333333333333</v>
      </c>
      <c r="M20" s="9">
        <f>AVERAGE(D17:D19)</f>
        <v>251.93333333333331</v>
      </c>
      <c r="N20" s="9">
        <f>AVERAGE(G17:G19)</f>
        <v>59.590333333333341</v>
      </c>
    </row>
    <row r="21" spans="1:14" s="14" customFormat="1" x14ac:dyDescent="0.3">
      <c r="A21" s="14" t="s">
        <v>42</v>
      </c>
      <c r="B21" s="14">
        <v>859</v>
      </c>
      <c r="C21" s="14">
        <v>25</v>
      </c>
      <c r="D21" s="9">
        <v>245.4</v>
      </c>
      <c r="E21" s="2">
        <f t="shared" ref="E21:E23" si="14">((B21-D21)/B21)*100</f>
        <v>71.431897555296871</v>
      </c>
      <c r="F21" s="14">
        <v>69.34</v>
      </c>
      <c r="G21" s="2">
        <v>58.231000000000009</v>
      </c>
      <c r="H21" s="2">
        <f t="shared" ref="H21:H23" si="15">((F21-G21)/F21)*100</f>
        <v>16.021055667724248</v>
      </c>
    </row>
    <row r="22" spans="1:14" s="14" customFormat="1" x14ac:dyDescent="0.3">
      <c r="A22" s="14" t="s">
        <v>43</v>
      </c>
      <c r="B22" s="14">
        <v>859</v>
      </c>
      <c r="C22" s="14">
        <v>25</v>
      </c>
      <c r="D22" s="9">
        <v>252.4</v>
      </c>
      <c r="E22" s="2">
        <f t="shared" si="14"/>
        <v>70.616996507566938</v>
      </c>
      <c r="F22" s="14">
        <v>69.47</v>
      </c>
      <c r="G22" s="2">
        <v>60.112000000000002</v>
      </c>
      <c r="H22" s="2">
        <f t="shared" si="15"/>
        <v>13.470562832877498</v>
      </c>
    </row>
    <row r="23" spans="1:14" s="14" customFormat="1" x14ac:dyDescent="0.3">
      <c r="A23" s="14" t="s">
        <v>44</v>
      </c>
      <c r="B23" s="14">
        <v>860</v>
      </c>
      <c r="C23" s="14">
        <v>25</v>
      </c>
      <c r="D23" s="9">
        <v>245.5</v>
      </c>
      <c r="E23" s="2">
        <f t="shared" si="14"/>
        <v>71.45348837209302</v>
      </c>
      <c r="F23" s="14">
        <v>67.45</v>
      </c>
      <c r="G23" s="2">
        <v>56.249000000000009</v>
      </c>
      <c r="H23" s="2">
        <f t="shared" si="15"/>
        <v>16.606375092661221</v>
      </c>
    </row>
    <row r="24" spans="1:14" s="14" customFormat="1" x14ac:dyDescent="0.3">
      <c r="A24" s="3"/>
      <c r="B24" s="24" t="s">
        <v>13</v>
      </c>
      <c r="C24" s="24"/>
      <c r="D24" s="24"/>
      <c r="E24" s="4">
        <f>AVERAGE(E21:E23)</f>
        <v>71.167460811652276</v>
      </c>
      <c r="F24" s="23" t="s">
        <v>14</v>
      </c>
      <c r="G24" s="24"/>
      <c r="H24" s="4">
        <f>AVERAGE(H21:H23)</f>
        <v>15.36599786442099</v>
      </c>
      <c r="J24" s="14">
        <f>AVERAGE(B21:B23)</f>
        <v>859.33333333333337</v>
      </c>
      <c r="K24" s="14">
        <f>AVERAGE(F21:F23)</f>
        <v>68.75333333333333</v>
      </c>
      <c r="M24" s="9">
        <f>AVERAGE(D21:D23)</f>
        <v>247.76666666666665</v>
      </c>
      <c r="N24" s="9">
        <f>AVERAGE(G21:G23)</f>
        <v>58.197333333333347</v>
      </c>
    </row>
    <row r="25" spans="1:14" s="14" customFormat="1" x14ac:dyDescent="0.3">
      <c r="A25" s="14" t="s">
        <v>42</v>
      </c>
      <c r="B25" s="14">
        <v>859</v>
      </c>
      <c r="C25" s="14">
        <v>30</v>
      </c>
      <c r="D25" s="9">
        <v>235.2</v>
      </c>
      <c r="E25" s="2">
        <f t="shared" ref="E25:E27" si="16">((B25-D25)/B25)*100</f>
        <v>72.619324796274725</v>
      </c>
      <c r="F25" s="14">
        <v>69.34</v>
      </c>
      <c r="G25" s="2">
        <v>57.093000000000004</v>
      </c>
      <c r="H25" s="2">
        <f t="shared" ref="H25:H27" si="17">((F25-G25)/F25)*100</f>
        <v>17.662244014998556</v>
      </c>
    </row>
    <row r="26" spans="1:14" s="14" customFormat="1" x14ac:dyDescent="0.3">
      <c r="A26" s="14" t="s">
        <v>43</v>
      </c>
      <c r="B26" s="14">
        <v>859</v>
      </c>
      <c r="C26" s="14">
        <v>30</v>
      </c>
      <c r="D26" s="9">
        <v>248.9</v>
      </c>
      <c r="E26" s="2">
        <f t="shared" si="16"/>
        <v>71.024447031431905</v>
      </c>
      <c r="F26" s="14">
        <v>69.47</v>
      </c>
      <c r="G26" s="2">
        <v>57.111000000000011</v>
      </c>
      <c r="H26" s="2">
        <f t="shared" si="17"/>
        <v>17.79041312796889</v>
      </c>
    </row>
    <row r="27" spans="1:14" s="14" customFormat="1" x14ac:dyDescent="0.3">
      <c r="A27" s="14" t="s">
        <v>44</v>
      </c>
      <c r="B27" s="14">
        <v>860</v>
      </c>
      <c r="C27" s="14">
        <v>30</v>
      </c>
      <c r="D27" s="9">
        <v>244</v>
      </c>
      <c r="E27" s="2">
        <f t="shared" si="16"/>
        <v>71.627906976744185</v>
      </c>
      <c r="F27" s="14">
        <v>67.45</v>
      </c>
      <c r="G27" s="2">
        <v>54.988999999999997</v>
      </c>
      <c r="H27" s="2">
        <f t="shared" si="17"/>
        <v>18.474425500370653</v>
      </c>
    </row>
    <row r="28" spans="1:14" s="14" customFormat="1" x14ac:dyDescent="0.3">
      <c r="A28" s="3"/>
      <c r="B28" s="24" t="s">
        <v>13</v>
      </c>
      <c r="C28" s="24"/>
      <c r="D28" s="24"/>
      <c r="E28" s="4">
        <f>AVERAGE(E25:E27)</f>
        <v>71.757226268150276</v>
      </c>
      <c r="F28" s="23" t="s">
        <v>14</v>
      </c>
      <c r="G28" s="24"/>
      <c r="H28" s="4">
        <f>AVERAGE(H25:H27)</f>
        <v>17.975694214446033</v>
      </c>
      <c r="J28" s="14">
        <f>AVERAGE(B25:B27)</f>
        <v>859.33333333333337</v>
      </c>
      <c r="K28" s="14">
        <f>AVERAGE(F25:F27)</f>
        <v>68.75333333333333</v>
      </c>
      <c r="M28" s="9">
        <f>AVERAGE(D25:D27)</f>
        <v>242.70000000000002</v>
      </c>
      <c r="N28" s="9">
        <f>AVERAGE(G25:G27)</f>
        <v>56.397666666666673</v>
      </c>
    </row>
    <row r="29" spans="1:14" s="14" customFormat="1" x14ac:dyDescent="0.3">
      <c r="A29" s="14" t="s">
        <v>42</v>
      </c>
      <c r="B29" s="14">
        <v>859</v>
      </c>
      <c r="C29" s="14">
        <v>35</v>
      </c>
      <c r="D29" s="9">
        <v>233.7</v>
      </c>
      <c r="E29" s="2">
        <f t="shared" ref="E29:E31" si="18">((B29-D29)/B29)*100</f>
        <v>72.793946449359709</v>
      </c>
      <c r="F29" s="14">
        <v>69.34</v>
      </c>
      <c r="G29" s="2">
        <v>54.943999999999996</v>
      </c>
      <c r="H29" s="2">
        <f t="shared" ref="H29:H31" si="19">((F29-G29)/F29)*100</f>
        <v>20.761465243726576</v>
      </c>
    </row>
    <row r="30" spans="1:14" s="14" customFormat="1" x14ac:dyDescent="0.3">
      <c r="A30" s="14" t="s">
        <v>43</v>
      </c>
      <c r="B30" s="14">
        <v>859</v>
      </c>
      <c r="C30" s="14">
        <v>35</v>
      </c>
      <c r="D30" s="9">
        <v>233.1</v>
      </c>
      <c r="E30" s="2">
        <f t="shared" si="18"/>
        <v>72.863795110593713</v>
      </c>
      <c r="F30" s="14">
        <v>69.47</v>
      </c>
      <c r="G30" s="2">
        <v>55.757000000000005</v>
      </c>
      <c r="H30" s="2">
        <f t="shared" si="19"/>
        <v>19.739455880236065</v>
      </c>
    </row>
    <row r="31" spans="1:14" s="14" customFormat="1" x14ac:dyDescent="0.3">
      <c r="A31" s="14" t="s">
        <v>44</v>
      </c>
      <c r="B31" s="14">
        <v>860</v>
      </c>
      <c r="C31" s="14">
        <v>35</v>
      </c>
      <c r="D31" s="9">
        <v>232.4</v>
      </c>
      <c r="E31" s="2">
        <f t="shared" si="18"/>
        <v>72.976744186046517</v>
      </c>
      <c r="F31" s="14">
        <v>67.45</v>
      </c>
      <c r="G31" s="2">
        <v>52.597999999999999</v>
      </c>
      <c r="H31" s="2">
        <f t="shared" si="19"/>
        <v>22.019273535952564</v>
      </c>
    </row>
    <row r="32" spans="1:14" s="14" customFormat="1" x14ac:dyDescent="0.3">
      <c r="A32" s="3"/>
      <c r="B32" s="24" t="s">
        <v>13</v>
      </c>
      <c r="C32" s="24"/>
      <c r="D32" s="24"/>
      <c r="E32" s="4">
        <f>AVERAGE(E29:E31)</f>
        <v>72.878161915333308</v>
      </c>
      <c r="F32" s="23" t="s">
        <v>14</v>
      </c>
      <c r="G32" s="24"/>
      <c r="H32" s="4">
        <f>AVERAGE(H29:H31)</f>
        <v>20.840064886638402</v>
      </c>
      <c r="J32" s="14">
        <f>AVERAGE(B29:B31)</f>
        <v>859.33333333333337</v>
      </c>
      <c r="K32" s="14">
        <f>AVERAGE(F29:F31)</f>
        <v>68.75333333333333</v>
      </c>
      <c r="M32" s="9">
        <f>AVERAGE(D29:D31)</f>
        <v>233.06666666666663</v>
      </c>
      <c r="N32" s="9">
        <f>AVERAGE(G29:G31)</f>
        <v>54.432999999999993</v>
      </c>
    </row>
    <row r="33" spans="1:14" s="14" customFormat="1" x14ac:dyDescent="0.3">
      <c r="A33" s="14" t="s">
        <v>42</v>
      </c>
      <c r="B33" s="14">
        <v>859</v>
      </c>
      <c r="C33" s="14">
        <v>40</v>
      </c>
      <c r="D33" s="9">
        <v>232.9</v>
      </c>
      <c r="E33" s="2">
        <f t="shared" ref="E33:E35" si="20">((B33-D33)/B33)*100</f>
        <v>72.88707799767171</v>
      </c>
      <c r="F33" s="14">
        <v>69.34</v>
      </c>
      <c r="G33" s="2">
        <v>54.087000000000003</v>
      </c>
      <c r="H33" s="2">
        <f t="shared" ref="H33:H35" si="21">((F33-G33)/F33)*100</f>
        <v>21.997404095760022</v>
      </c>
    </row>
    <row r="34" spans="1:14" s="14" customFormat="1" x14ac:dyDescent="0.3">
      <c r="A34" s="14" t="s">
        <v>43</v>
      </c>
      <c r="B34" s="14">
        <v>859</v>
      </c>
      <c r="C34" s="14">
        <v>40</v>
      </c>
      <c r="D34" s="9">
        <v>232.3</v>
      </c>
      <c r="E34" s="2">
        <f t="shared" si="20"/>
        <v>72.956926658905701</v>
      </c>
      <c r="F34" s="14">
        <v>69.47</v>
      </c>
      <c r="G34" s="2">
        <v>54.031999999999996</v>
      </c>
      <c r="H34" s="2">
        <f t="shared" si="21"/>
        <v>22.222542104505546</v>
      </c>
    </row>
    <row r="35" spans="1:14" s="14" customFormat="1" x14ac:dyDescent="0.3">
      <c r="A35" s="14" t="s">
        <v>44</v>
      </c>
      <c r="B35" s="14">
        <v>860</v>
      </c>
      <c r="C35" s="14">
        <v>40</v>
      </c>
      <c r="D35" s="9">
        <v>212.7</v>
      </c>
      <c r="E35" s="2">
        <f t="shared" si="20"/>
        <v>75.267441860465112</v>
      </c>
      <c r="F35" s="14">
        <v>67.45</v>
      </c>
      <c r="G35" s="2">
        <v>47.806000000000004</v>
      </c>
      <c r="H35" s="2">
        <f t="shared" si="21"/>
        <v>29.123795404002962</v>
      </c>
    </row>
    <row r="36" spans="1:14" s="14" customFormat="1" x14ac:dyDescent="0.3">
      <c r="A36" s="3"/>
      <c r="B36" s="24" t="s">
        <v>13</v>
      </c>
      <c r="C36" s="24"/>
      <c r="D36" s="24"/>
      <c r="E36" s="4">
        <f>AVERAGE(E33:E35)</f>
        <v>73.703815505680836</v>
      </c>
      <c r="F36" s="23" t="s">
        <v>14</v>
      </c>
      <c r="G36" s="24"/>
      <c r="H36" s="4">
        <f>AVERAGE(H33:H35)</f>
        <v>24.447913868089511</v>
      </c>
      <c r="J36" s="14">
        <f>AVERAGE(B33:B35)</f>
        <v>859.33333333333337</v>
      </c>
      <c r="K36" s="14">
        <f>AVERAGE(F33:F35)</f>
        <v>68.75333333333333</v>
      </c>
      <c r="M36" s="9">
        <f>AVERAGE(D33:D35)</f>
        <v>225.9666666666667</v>
      </c>
      <c r="N36" s="9">
        <f>AVERAGE(G33:G35)</f>
        <v>51.975000000000001</v>
      </c>
    </row>
    <row r="37" spans="1:14" s="14" customFormat="1" x14ac:dyDescent="0.3">
      <c r="A37" s="14" t="s">
        <v>42</v>
      </c>
      <c r="B37" s="14">
        <v>859</v>
      </c>
      <c r="C37" s="14">
        <v>45</v>
      </c>
      <c r="D37" s="9">
        <v>204</v>
      </c>
      <c r="E37" s="2">
        <f t="shared" ref="E37:E39" si="22">((B37-D37)/B37)*100</f>
        <v>76.251455180442377</v>
      </c>
      <c r="F37" s="14">
        <v>69.34</v>
      </c>
      <c r="G37" s="2">
        <v>46.237000000000009</v>
      </c>
      <c r="H37" s="2">
        <f t="shared" ref="H37:H39" si="23">((F37-G37)/F37)*100</f>
        <v>33.318430920103822</v>
      </c>
    </row>
    <row r="38" spans="1:14" s="14" customFormat="1" x14ac:dyDescent="0.3">
      <c r="A38" s="14" t="s">
        <v>43</v>
      </c>
      <c r="B38" s="14">
        <v>859</v>
      </c>
      <c r="C38" s="14">
        <v>45</v>
      </c>
      <c r="D38" s="9">
        <v>200.9</v>
      </c>
      <c r="E38" s="2">
        <f t="shared" si="22"/>
        <v>76.612339930151336</v>
      </c>
      <c r="F38" s="14">
        <v>69.47</v>
      </c>
      <c r="G38" s="2">
        <v>44.853999999999999</v>
      </c>
      <c r="H38" s="2">
        <f t="shared" si="23"/>
        <v>35.434000287894058</v>
      </c>
    </row>
    <row r="39" spans="1:14" s="14" customFormat="1" x14ac:dyDescent="0.3">
      <c r="A39" s="14" t="s">
        <v>44</v>
      </c>
      <c r="B39" s="14">
        <v>860</v>
      </c>
      <c r="C39" s="14">
        <v>45</v>
      </c>
      <c r="D39" s="9">
        <v>205.5</v>
      </c>
      <c r="E39" s="2">
        <f t="shared" si="22"/>
        <v>76.104651162790688</v>
      </c>
      <c r="F39" s="14">
        <v>67.45</v>
      </c>
      <c r="G39" s="2">
        <v>45.578999999999994</v>
      </c>
      <c r="H39" s="2">
        <f t="shared" si="23"/>
        <v>32.425500370644933</v>
      </c>
    </row>
    <row r="40" spans="1:14" s="14" customFormat="1" x14ac:dyDescent="0.3">
      <c r="A40" s="3"/>
      <c r="B40" s="24" t="s">
        <v>13</v>
      </c>
      <c r="C40" s="24"/>
      <c r="D40" s="24"/>
      <c r="E40" s="4">
        <f>AVERAGE(E37:E39)</f>
        <v>76.322815424461467</v>
      </c>
      <c r="F40" s="23" t="s">
        <v>14</v>
      </c>
      <c r="G40" s="24"/>
      <c r="H40" s="4">
        <f>AVERAGE(H37:H39)</f>
        <v>33.72597719288094</v>
      </c>
      <c r="J40" s="14">
        <f>AVERAGE(B37:B39)</f>
        <v>859.33333333333337</v>
      </c>
      <c r="K40" s="14">
        <f>AVERAGE(F37:F39)</f>
        <v>68.75333333333333</v>
      </c>
      <c r="M40" s="9">
        <f>AVERAGE(D37:D39)</f>
        <v>203.46666666666667</v>
      </c>
      <c r="N40" s="9">
        <f>AVERAGE(G37:G39)</f>
        <v>45.556666666666672</v>
      </c>
    </row>
    <row r="41" spans="1:14" s="14" customFormat="1" x14ac:dyDescent="0.3">
      <c r="A41" s="14" t="s">
        <v>42</v>
      </c>
      <c r="B41" s="14">
        <v>859</v>
      </c>
      <c r="C41" s="14">
        <v>50</v>
      </c>
      <c r="D41" s="16">
        <v>200.1</v>
      </c>
      <c r="E41" s="2">
        <f t="shared" ref="E41:E43" si="24">((B41-D41)/B41)*100</f>
        <v>76.705471478463323</v>
      </c>
      <c r="F41" s="14">
        <v>69.34</v>
      </c>
      <c r="G41" s="2">
        <v>45.042000000000002</v>
      </c>
      <c r="H41" s="2">
        <f t="shared" ref="H41:H43" si="25">((F41-G41)/F41)*100</f>
        <v>35.041822901644075</v>
      </c>
    </row>
    <row r="42" spans="1:14" s="14" customFormat="1" x14ac:dyDescent="0.3">
      <c r="A42" s="14" t="s">
        <v>43</v>
      </c>
      <c r="B42" s="14">
        <v>859</v>
      </c>
      <c r="C42" s="14">
        <v>50</v>
      </c>
      <c r="D42" s="16">
        <v>198.2</v>
      </c>
      <c r="E42" s="2">
        <f t="shared" si="24"/>
        <v>76.926658905704301</v>
      </c>
      <c r="F42" s="14">
        <v>69.47</v>
      </c>
      <c r="G42" s="2">
        <v>42.14</v>
      </c>
      <c r="H42" s="2">
        <f t="shared" si="25"/>
        <v>39.340722614078018</v>
      </c>
    </row>
    <row r="43" spans="1:14" s="14" customFormat="1" x14ac:dyDescent="0.3">
      <c r="A43" s="14" t="s">
        <v>44</v>
      </c>
      <c r="B43" s="14">
        <v>860</v>
      </c>
      <c r="C43" s="14">
        <v>50</v>
      </c>
      <c r="D43" s="16">
        <v>194.1</v>
      </c>
      <c r="E43" s="2">
        <f t="shared" si="24"/>
        <v>77.430232558139537</v>
      </c>
      <c r="F43" s="14">
        <v>67.45</v>
      </c>
      <c r="G43" s="2">
        <v>40.748000000000005</v>
      </c>
      <c r="H43" s="2">
        <f t="shared" si="25"/>
        <v>39.587842846552995</v>
      </c>
    </row>
    <row r="44" spans="1:14" s="14" customFormat="1" x14ac:dyDescent="0.3">
      <c r="A44" s="3"/>
      <c r="B44" s="24" t="s">
        <v>13</v>
      </c>
      <c r="C44" s="24"/>
      <c r="D44" s="24"/>
      <c r="E44" s="4">
        <f>AVERAGE(E41:E43)</f>
        <v>77.020787647435725</v>
      </c>
      <c r="F44" s="23" t="s">
        <v>14</v>
      </c>
      <c r="G44" s="24"/>
      <c r="H44" s="4">
        <f>AVERAGE(H41:H43)</f>
        <v>37.990129454091694</v>
      </c>
      <c r="J44" s="14">
        <f>AVERAGE(B41:B43)</f>
        <v>859.33333333333337</v>
      </c>
      <c r="K44" s="14">
        <f>AVERAGE(F41:F43)</f>
        <v>68.75333333333333</v>
      </c>
      <c r="M44" s="9">
        <f>AVERAGE(D41:D43)</f>
        <v>197.46666666666667</v>
      </c>
      <c r="N44" s="9">
        <f>AVERAGE(G41:G43)</f>
        <v>42.643333333333338</v>
      </c>
    </row>
  </sheetData>
  <mergeCells count="31">
    <mergeCell ref="B40:D40"/>
    <mergeCell ref="F40:G40"/>
    <mergeCell ref="B44:D44"/>
    <mergeCell ref="F44:G44"/>
    <mergeCell ref="B28:D28"/>
    <mergeCell ref="F28:G28"/>
    <mergeCell ref="B32:D32"/>
    <mergeCell ref="F32:G32"/>
    <mergeCell ref="B36:D36"/>
    <mergeCell ref="F36:G36"/>
    <mergeCell ref="B16:D16"/>
    <mergeCell ref="F16:G16"/>
    <mergeCell ref="B20:D20"/>
    <mergeCell ref="F20:G20"/>
    <mergeCell ref="B24:D24"/>
    <mergeCell ref="F24:G24"/>
    <mergeCell ref="F8:G8"/>
    <mergeCell ref="B8:D8"/>
    <mergeCell ref="B12:D12"/>
    <mergeCell ref="F12:G12"/>
    <mergeCell ref="A1:A4"/>
    <mergeCell ref="B1:B4"/>
    <mergeCell ref="C1:C4"/>
    <mergeCell ref="D1:E1"/>
    <mergeCell ref="G1:H1"/>
    <mergeCell ref="D2:E2"/>
    <mergeCell ref="G2:H2"/>
    <mergeCell ref="D3:D4"/>
    <mergeCell ref="E3:E4"/>
    <mergeCell ref="G3:G4"/>
    <mergeCell ref="H3:H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BA10E-0277-4F61-95AC-289125E6ED69}">
  <dimension ref="A1:N74"/>
  <sheetViews>
    <sheetView topLeftCell="A36" workbookViewId="0">
      <selection activeCell="H59" sqref="H59:H63"/>
    </sheetView>
  </sheetViews>
  <sheetFormatPr defaultRowHeight="14.4" x14ac:dyDescent="0.3"/>
  <cols>
    <col min="1" max="1" width="13.44140625" style="5" customWidth="1"/>
    <col min="2" max="4" width="8.88671875" style="5"/>
    <col min="5" max="5" width="19.109375" style="5" customWidth="1"/>
    <col min="6" max="6" width="12.21875" style="1" customWidth="1"/>
    <col min="7" max="7" width="14.33203125" style="5" customWidth="1"/>
    <col min="8" max="8" width="18.21875" style="5" customWidth="1"/>
    <col min="9" max="16384" width="8.88671875" style="5"/>
  </cols>
  <sheetData>
    <row r="1" spans="1:14" x14ac:dyDescent="0.3">
      <c r="A1" s="20" t="s">
        <v>0</v>
      </c>
      <c r="B1" s="20" t="s">
        <v>1</v>
      </c>
      <c r="C1" s="20" t="s">
        <v>2</v>
      </c>
      <c r="D1" s="21" t="s">
        <v>3</v>
      </c>
      <c r="E1" s="21"/>
      <c r="G1" s="21" t="s">
        <v>4</v>
      </c>
      <c r="H1" s="21"/>
    </row>
    <row r="2" spans="1:14" x14ac:dyDescent="0.3">
      <c r="A2" s="20"/>
      <c r="B2" s="20"/>
      <c r="C2" s="20"/>
      <c r="D2" s="20" t="s">
        <v>5</v>
      </c>
      <c r="E2" s="20"/>
      <c r="G2" s="20" t="s">
        <v>5</v>
      </c>
      <c r="H2" s="20"/>
    </row>
    <row r="3" spans="1:14" x14ac:dyDescent="0.3">
      <c r="A3" s="20"/>
      <c r="B3" s="20"/>
      <c r="C3" s="20"/>
      <c r="D3" s="20" t="s">
        <v>6</v>
      </c>
      <c r="E3" s="22"/>
      <c r="G3" s="20" t="s">
        <v>7</v>
      </c>
      <c r="H3" s="22"/>
    </row>
    <row r="4" spans="1:14" ht="20.399999999999999" customHeight="1" x14ac:dyDescent="0.3">
      <c r="A4" s="20"/>
      <c r="B4" s="20"/>
      <c r="C4" s="20"/>
      <c r="D4" s="20"/>
      <c r="E4" s="20"/>
      <c r="F4" s="1" t="s">
        <v>8</v>
      </c>
      <c r="G4" s="20"/>
      <c r="H4" s="20"/>
    </row>
    <row r="5" spans="1:14" x14ac:dyDescent="0.3">
      <c r="A5" s="5" t="s">
        <v>18</v>
      </c>
      <c r="B5" s="5">
        <v>491</v>
      </c>
      <c r="C5" s="5">
        <v>5</v>
      </c>
      <c r="D5" s="5">
        <v>0</v>
      </c>
      <c r="E5" s="2">
        <f>((B5-D5)/B5)*100</f>
        <v>100</v>
      </c>
      <c r="F5" s="5">
        <v>82.87</v>
      </c>
      <c r="G5" s="5">
        <v>0</v>
      </c>
      <c r="H5" s="2">
        <f>((F5-G5)/F5)*100</f>
        <v>100</v>
      </c>
    </row>
    <row r="6" spans="1:14" s="13" customFormat="1" x14ac:dyDescent="0.3">
      <c r="A6" s="13" t="s">
        <v>19</v>
      </c>
      <c r="B6" s="13">
        <v>491</v>
      </c>
      <c r="C6" s="13">
        <v>5</v>
      </c>
      <c r="D6" s="13">
        <v>0</v>
      </c>
      <c r="E6" s="2">
        <f>((B6-D6)/B6)*100</f>
        <v>100</v>
      </c>
      <c r="F6" s="13">
        <v>83.23</v>
      </c>
      <c r="G6" s="13">
        <v>0</v>
      </c>
      <c r="H6" s="2">
        <f>((F6-G6)/F6)*100</f>
        <v>100</v>
      </c>
    </row>
    <row r="7" spans="1:14" x14ac:dyDescent="0.3">
      <c r="A7" s="5" t="s">
        <v>20</v>
      </c>
      <c r="B7" s="5">
        <v>491</v>
      </c>
      <c r="C7" s="13">
        <v>5</v>
      </c>
      <c r="D7" s="13">
        <v>0</v>
      </c>
      <c r="E7" s="2">
        <f t="shared" ref="E7:E9" si="0">((B7-D7)/B7)*100</f>
        <v>100</v>
      </c>
      <c r="F7" s="5">
        <v>83.23</v>
      </c>
      <c r="G7" s="13">
        <v>0</v>
      </c>
      <c r="H7" s="2">
        <f t="shared" ref="H7:H9" si="1">((F7-G7)/F7)*100</f>
        <v>100</v>
      </c>
    </row>
    <row r="8" spans="1:14" s="13" customFormat="1" x14ac:dyDescent="0.3">
      <c r="A8" s="13" t="s">
        <v>21</v>
      </c>
      <c r="B8" s="13">
        <v>491</v>
      </c>
      <c r="C8" s="13">
        <v>5</v>
      </c>
      <c r="D8" s="13">
        <v>0</v>
      </c>
      <c r="E8" s="2">
        <f t="shared" ref="E8" si="2">((B8-D8)/B8)*100</f>
        <v>100</v>
      </c>
      <c r="F8" s="13">
        <v>82.96</v>
      </c>
      <c r="G8" s="13">
        <v>0</v>
      </c>
      <c r="H8" s="2">
        <f t="shared" ref="H8" si="3">((F8-G8)/F8)*100</f>
        <v>100</v>
      </c>
    </row>
    <row r="9" spans="1:14" x14ac:dyDescent="0.3">
      <c r="A9" s="5" t="s">
        <v>41</v>
      </c>
      <c r="B9" s="5">
        <v>484</v>
      </c>
      <c r="C9" s="13">
        <v>5</v>
      </c>
      <c r="D9" s="13">
        <v>0</v>
      </c>
      <c r="E9" s="2">
        <f t="shared" si="0"/>
        <v>100</v>
      </c>
      <c r="F9" s="5">
        <v>80.760000000000005</v>
      </c>
      <c r="G9" s="13">
        <v>0</v>
      </c>
      <c r="H9" s="2">
        <f t="shared" si="1"/>
        <v>100</v>
      </c>
    </row>
    <row r="10" spans="1:14" x14ac:dyDescent="0.3">
      <c r="A10" s="3"/>
      <c r="B10" s="24" t="s">
        <v>13</v>
      </c>
      <c r="C10" s="24"/>
      <c r="D10" s="24"/>
      <c r="E10" s="4">
        <f>AVERAGE(E5:E9)</f>
        <v>100</v>
      </c>
      <c r="F10" s="23" t="s">
        <v>14</v>
      </c>
      <c r="G10" s="24"/>
      <c r="H10" s="4">
        <f>AVERAGE(H5:H9)</f>
        <v>100</v>
      </c>
      <c r="J10" s="5">
        <f>AVERAGE(B5:B9)</f>
        <v>489.6</v>
      </c>
      <c r="K10" s="7">
        <f>AVERAGE(F5:F9)</f>
        <v>82.61</v>
      </c>
      <c r="M10" s="19">
        <f>AVERAGE(D5:D9)</f>
        <v>0</v>
      </c>
      <c r="N10" s="19">
        <f>AVERAGE(G5:G9)</f>
        <v>0</v>
      </c>
    </row>
    <row r="11" spans="1:14" x14ac:dyDescent="0.3">
      <c r="A11" s="13" t="s">
        <v>18</v>
      </c>
      <c r="B11" s="13">
        <v>491</v>
      </c>
      <c r="C11" s="13">
        <v>10</v>
      </c>
      <c r="D11" s="13">
        <v>0</v>
      </c>
      <c r="E11" s="2">
        <f>((B11-D11)/B11)*100</f>
        <v>100</v>
      </c>
      <c r="F11" s="13">
        <v>82.87</v>
      </c>
      <c r="G11" s="13">
        <v>0</v>
      </c>
      <c r="H11" s="2">
        <f>((F11-G11)/F11)*100</f>
        <v>100</v>
      </c>
      <c r="I11" s="13"/>
      <c r="J11" s="13"/>
      <c r="K11" s="13"/>
    </row>
    <row r="12" spans="1:14" x14ac:dyDescent="0.3">
      <c r="A12" s="13" t="s">
        <v>19</v>
      </c>
      <c r="B12" s="13">
        <v>491</v>
      </c>
      <c r="C12" s="13">
        <v>10</v>
      </c>
      <c r="D12" s="13">
        <v>0</v>
      </c>
      <c r="E12" s="2">
        <f>((B12-D12)/B12)*100</f>
        <v>100</v>
      </c>
      <c r="F12" s="13">
        <v>83.23</v>
      </c>
      <c r="G12" s="13">
        <v>0</v>
      </c>
      <c r="H12" s="2">
        <f>((F12-G12)/F12)*100</f>
        <v>100</v>
      </c>
      <c r="I12" s="13"/>
      <c r="J12" s="13"/>
      <c r="K12" s="13"/>
    </row>
    <row r="13" spans="1:14" x14ac:dyDescent="0.3">
      <c r="A13" s="13" t="s">
        <v>20</v>
      </c>
      <c r="B13" s="13">
        <v>491</v>
      </c>
      <c r="C13" s="13">
        <v>10</v>
      </c>
      <c r="D13" s="13">
        <v>0</v>
      </c>
      <c r="E13" s="2">
        <f t="shared" ref="E13:E15" si="4">((B13-D13)/B13)*100</f>
        <v>100</v>
      </c>
      <c r="F13" s="13">
        <v>83.23</v>
      </c>
      <c r="G13" s="13">
        <v>0</v>
      </c>
      <c r="H13" s="2">
        <f t="shared" ref="H13:H15" si="5">((F13-G13)/F13)*100</f>
        <v>100</v>
      </c>
      <c r="I13" s="13"/>
      <c r="J13" s="13"/>
      <c r="K13" s="13"/>
    </row>
    <row r="14" spans="1:14" x14ac:dyDescent="0.3">
      <c r="A14" s="13" t="s">
        <v>21</v>
      </c>
      <c r="B14" s="13">
        <v>491</v>
      </c>
      <c r="C14" s="13">
        <v>10</v>
      </c>
      <c r="D14" s="13">
        <v>0</v>
      </c>
      <c r="E14" s="2">
        <f t="shared" si="4"/>
        <v>100</v>
      </c>
      <c r="F14" s="13">
        <v>82.96</v>
      </c>
      <c r="G14" s="13">
        <v>0</v>
      </c>
      <c r="H14" s="2">
        <f t="shared" si="5"/>
        <v>100</v>
      </c>
      <c r="I14" s="13"/>
      <c r="J14" s="13"/>
      <c r="K14" s="13"/>
    </row>
    <row r="15" spans="1:14" x14ac:dyDescent="0.3">
      <c r="A15" s="13" t="s">
        <v>41</v>
      </c>
      <c r="B15" s="13">
        <v>484</v>
      </c>
      <c r="C15" s="13">
        <v>10</v>
      </c>
      <c r="D15" s="13">
        <v>0</v>
      </c>
      <c r="E15" s="2">
        <f t="shared" si="4"/>
        <v>100</v>
      </c>
      <c r="F15" s="13">
        <v>80.760000000000005</v>
      </c>
      <c r="G15" s="13">
        <v>0</v>
      </c>
      <c r="H15" s="2">
        <f t="shared" si="5"/>
        <v>100</v>
      </c>
      <c r="I15" s="13"/>
      <c r="J15" s="13"/>
      <c r="K15" s="13"/>
    </row>
    <row r="16" spans="1:14" x14ac:dyDescent="0.3">
      <c r="A16" s="3"/>
      <c r="B16" s="24" t="s">
        <v>13</v>
      </c>
      <c r="C16" s="24"/>
      <c r="D16" s="24"/>
      <c r="E16" s="4">
        <f>AVERAGE(E11:E15)</f>
        <v>100</v>
      </c>
      <c r="F16" s="23" t="s">
        <v>14</v>
      </c>
      <c r="G16" s="24"/>
      <c r="H16" s="4">
        <f>AVERAGE(H11:H15)</f>
        <v>100</v>
      </c>
      <c r="I16" s="13"/>
      <c r="J16" s="13">
        <f>AVERAGE(B11:B15)</f>
        <v>489.6</v>
      </c>
      <c r="K16" s="13">
        <f>AVERAGE(F11:F15)</f>
        <v>82.61</v>
      </c>
      <c r="M16" s="19">
        <f>AVERAGE(D11:D15)</f>
        <v>0</v>
      </c>
      <c r="N16" s="19">
        <f>AVERAGE(G11:G15)</f>
        <v>0</v>
      </c>
    </row>
    <row r="17" spans="1:14" s="13" customFormat="1" x14ac:dyDescent="0.3">
      <c r="A17" s="13" t="s">
        <v>18</v>
      </c>
      <c r="B17" s="13">
        <v>491</v>
      </c>
      <c r="C17" s="13">
        <v>15</v>
      </c>
      <c r="D17" s="13">
        <v>0</v>
      </c>
      <c r="E17" s="2">
        <f>((B17-D17)/B17)*100</f>
        <v>100</v>
      </c>
      <c r="F17" s="13">
        <v>82.87</v>
      </c>
      <c r="G17" s="13">
        <v>0</v>
      </c>
      <c r="H17" s="2">
        <f>((F17-G17)/F17)*100</f>
        <v>100</v>
      </c>
    </row>
    <row r="18" spans="1:14" s="13" customFormat="1" x14ac:dyDescent="0.3">
      <c r="A18" s="13" t="s">
        <v>19</v>
      </c>
      <c r="B18" s="13">
        <v>491</v>
      </c>
      <c r="C18" s="13">
        <v>15</v>
      </c>
      <c r="D18" s="13">
        <v>0</v>
      </c>
      <c r="E18" s="2">
        <f>((B18-D18)/B18)*100</f>
        <v>100</v>
      </c>
      <c r="F18" s="13">
        <v>83.23</v>
      </c>
      <c r="G18" s="13">
        <v>0</v>
      </c>
      <c r="H18" s="2">
        <f>((F18-G18)/F18)*100</f>
        <v>100</v>
      </c>
    </row>
    <row r="19" spans="1:14" s="13" customFormat="1" x14ac:dyDescent="0.3">
      <c r="A19" s="13" t="s">
        <v>20</v>
      </c>
      <c r="B19" s="13">
        <v>491</v>
      </c>
      <c r="C19" s="13">
        <v>15</v>
      </c>
      <c r="D19" s="13">
        <v>0</v>
      </c>
      <c r="E19" s="2">
        <f t="shared" ref="E19:E21" si="6">((B19-D19)/B19)*100</f>
        <v>100</v>
      </c>
      <c r="F19" s="13">
        <v>83.23</v>
      </c>
      <c r="G19" s="13">
        <v>0</v>
      </c>
      <c r="H19" s="2">
        <f t="shared" ref="H19:H21" si="7">((F19-G19)/F19)*100</f>
        <v>100</v>
      </c>
    </row>
    <row r="20" spans="1:14" s="13" customFormat="1" x14ac:dyDescent="0.3">
      <c r="A20" s="13" t="s">
        <v>21</v>
      </c>
      <c r="B20" s="13">
        <v>491</v>
      </c>
      <c r="C20" s="13">
        <v>15</v>
      </c>
      <c r="D20" s="13">
        <v>0</v>
      </c>
      <c r="E20" s="2">
        <f t="shared" si="6"/>
        <v>100</v>
      </c>
      <c r="F20" s="13">
        <v>82.96</v>
      </c>
      <c r="G20" s="13">
        <v>0</v>
      </c>
      <c r="H20" s="2">
        <f t="shared" si="7"/>
        <v>100</v>
      </c>
    </row>
    <row r="21" spans="1:14" s="13" customFormat="1" x14ac:dyDescent="0.3">
      <c r="A21" s="13" t="s">
        <v>41</v>
      </c>
      <c r="B21" s="13">
        <v>484</v>
      </c>
      <c r="C21" s="13">
        <v>15</v>
      </c>
      <c r="D21" s="13">
        <v>0</v>
      </c>
      <c r="E21" s="2">
        <f t="shared" si="6"/>
        <v>100</v>
      </c>
      <c r="F21" s="13">
        <v>80.760000000000005</v>
      </c>
      <c r="G21" s="13">
        <v>0</v>
      </c>
      <c r="H21" s="2">
        <f t="shared" si="7"/>
        <v>100</v>
      </c>
    </row>
    <row r="22" spans="1:14" s="13" customFormat="1" x14ac:dyDescent="0.3">
      <c r="A22" s="3"/>
      <c r="B22" s="24" t="s">
        <v>13</v>
      </c>
      <c r="C22" s="24"/>
      <c r="D22" s="24"/>
      <c r="E22" s="4">
        <f>AVERAGE(E17:E21)</f>
        <v>100</v>
      </c>
      <c r="F22" s="23" t="s">
        <v>14</v>
      </c>
      <c r="G22" s="24"/>
      <c r="H22" s="4">
        <f>AVERAGE(H17:H21)</f>
        <v>100</v>
      </c>
      <c r="J22" s="13">
        <f>AVERAGE(B17:B21)</f>
        <v>489.6</v>
      </c>
      <c r="K22" s="13">
        <f>AVERAGE(F17:F21)</f>
        <v>82.61</v>
      </c>
      <c r="M22" s="19">
        <f>AVERAGE(D17:D21)</f>
        <v>0</v>
      </c>
      <c r="N22" s="19">
        <f>AVERAGE(G17:G21)</f>
        <v>0</v>
      </c>
    </row>
    <row r="23" spans="1:14" s="13" customFormat="1" x14ac:dyDescent="0.3">
      <c r="A23" s="13" t="s">
        <v>18</v>
      </c>
      <c r="B23" s="13">
        <v>491</v>
      </c>
      <c r="C23" s="13">
        <v>20</v>
      </c>
      <c r="D23" s="13">
        <v>0</v>
      </c>
      <c r="E23" s="2">
        <f>((B23-D23)/B23)*100</f>
        <v>100</v>
      </c>
      <c r="F23" s="13">
        <v>82.87</v>
      </c>
      <c r="G23" s="13">
        <v>0</v>
      </c>
      <c r="H23" s="2">
        <f>((F23-G23)/F23)*100</f>
        <v>100</v>
      </c>
    </row>
    <row r="24" spans="1:14" s="13" customFormat="1" x14ac:dyDescent="0.3">
      <c r="A24" s="13" t="s">
        <v>19</v>
      </c>
      <c r="B24" s="13">
        <v>491</v>
      </c>
      <c r="C24" s="13">
        <v>20</v>
      </c>
      <c r="D24" s="13">
        <v>0</v>
      </c>
      <c r="E24" s="2">
        <f>((B24-D24)/B24)*100</f>
        <v>100</v>
      </c>
      <c r="F24" s="13">
        <v>83.23</v>
      </c>
      <c r="G24" s="13">
        <v>0</v>
      </c>
      <c r="H24" s="2">
        <f>((F24-G24)/F24)*100</f>
        <v>100</v>
      </c>
    </row>
    <row r="25" spans="1:14" s="13" customFormat="1" x14ac:dyDescent="0.3">
      <c r="A25" s="13" t="s">
        <v>20</v>
      </c>
      <c r="B25" s="13">
        <v>491</v>
      </c>
      <c r="C25" s="13">
        <v>20</v>
      </c>
      <c r="D25" s="13">
        <v>0</v>
      </c>
      <c r="E25" s="2">
        <f t="shared" ref="E25:E27" si="8">((B25-D25)/B25)*100</f>
        <v>100</v>
      </c>
      <c r="F25" s="13">
        <v>83.23</v>
      </c>
      <c r="G25" s="13">
        <v>0</v>
      </c>
      <c r="H25" s="2">
        <f t="shared" ref="H25:H27" si="9">((F25-G25)/F25)*100</f>
        <v>100</v>
      </c>
    </row>
    <row r="26" spans="1:14" s="13" customFormat="1" x14ac:dyDescent="0.3">
      <c r="A26" s="13" t="s">
        <v>21</v>
      </c>
      <c r="B26" s="13">
        <v>491</v>
      </c>
      <c r="C26" s="13">
        <v>20</v>
      </c>
      <c r="D26" s="13">
        <v>0</v>
      </c>
      <c r="E26" s="2">
        <f t="shared" si="8"/>
        <v>100</v>
      </c>
      <c r="F26" s="13">
        <v>82.96</v>
      </c>
      <c r="G26" s="13">
        <v>0</v>
      </c>
      <c r="H26" s="2">
        <f t="shared" si="9"/>
        <v>100</v>
      </c>
    </row>
    <row r="27" spans="1:14" s="13" customFormat="1" x14ac:dyDescent="0.3">
      <c r="A27" s="13" t="s">
        <v>41</v>
      </c>
      <c r="B27" s="13">
        <v>484</v>
      </c>
      <c r="C27" s="13">
        <v>20</v>
      </c>
      <c r="D27" s="13">
        <v>0</v>
      </c>
      <c r="E27" s="2">
        <f t="shared" si="8"/>
        <v>100</v>
      </c>
      <c r="F27" s="13">
        <v>80.760000000000005</v>
      </c>
      <c r="G27" s="13">
        <v>0</v>
      </c>
      <c r="H27" s="2">
        <f t="shared" si="9"/>
        <v>100</v>
      </c>
    </row>
    <row r="28" spans="1:14" s="13" customFormat="1" x14ac:dyDescent="0.3">
      <c r="A28" s="3"/>
      <c r="B28" s="24" t="s">
        <v>13</v>
      </c>
      <c r="C28" s="24"/>
      <c r="D28" s="24"/>
      <c r="E28" s="4">
        <f>AVERAGE(E23:E27)</f>
        <v>100</v>
      </c>
      <c r="F28" s="23" t="s">
        <v>14</v>
      </c>
      <c r="G28" s="24"/>
      <c r="H28" s="4">
        <f>AVERAGE(H23:H27)</f>
        <v>100</v>
      </c>
      <c r="J28" s="13">
        <f>AVERAGE(B23:B27)</f>
        <v>489.6</v>
      </c>
      <c r="K28" s="13">
        <f>AVERAGE(F23:F27)</f>
        <v>82.61</v>
      </c>
      <c r="M28" s="19">
        <f>AVERAGE(D23:D27)</f>
        <v>0</v>
      </c>
      <c r="N28" s="19">
        <f>AVERAGE(G23:G27)</f>
        <v>0</v>
      </c>
    </row>
    <row r="29" spans="1:14" s="13" customFormat="1" x14ac:dyDescent="0.3">
      <c r="A29" s="13" t="s">
        <v>18</v>
      </c>
      <c r="B29" s="13">
        <v>491</v>
      </c>
      <c r="C29" s="13">
        <v>25</v>
      </c>
      <c r="D29" s="13">
        <v>0</v>
      </c>
      <c r="E29" s="2">
        <f>((B29-D29)/B29)*100</f>
        <v>100</v>
      </c>
      <c r="F29" s="13">
        <v>82.87</v>
      </c>
      <c r="G29" s="13">
        <v>0</v>
      </c>
      <c r="H29" s="2">
        <f>((F29-G29)/F29)*100</f>
        <v>100</v>
      </c>
    </row>
    <row r="30" spans="1:14" s="13" customFormat="1" x14ac:dyDescent="0.3">
      <c r="A30" s="13" t="s">
        <v>19</v>
      </c>
      <c r="B30" s="13">
        <v>491</v>
      </c>
      <c r="C30" s="13">
        <v>25</v>
      </c>
      <c r="D30" s="13">
        <v>0</v>
      </c>
      <c r="E30" s="2">
        <f>((B30-D30)/B30)*100</f>
        <v>100</v>
      </c>
      <c r="F30" s="13">
        <v>83.23</v>
      </c>
      <c r="G30" s="13">
        <v>0</v>
      </c>
      <c r="H30" s="2">
        <f>((F30-G30)/F30)*100</f>
        <v>100</v>
      </c>
    </row>
    <row r="31" spans="1:14" s="13" customFormat="1" x14ac:dyDescent="0.3">
      <c r="A31" s="13" t="s">
        <v>20</v>
      </c>
      <c r="B31" s="13">
        <v>491</v>
      </c>
      <c r="C31" s="13">
        <v>25</v>
      </c>
      <c r="D31" s="13">
        <v>0</v>
      </c>
      <c r="E31" s="2">
        <f t="shared" ref="E31:E33" si="10">((B31-D31)/B31)*100</f>
        <v>100</v>
      </c>
      <c r="F31" s="13">
        <v>83.23</v>
      </c>
      <c r="G31" s="13">
        <v>0</v>
      </c>
      <c r="H31" s="2">
        <f t="shared" ref="H31:H33" si="11">((F31-G31)/F31)*100</f>
        <v>100</v>
      </c>
    </row>
    <row r="32" spans="1:14" s="13" customFormat="1" x14ac:dyDescent="0.3">
      <c r="A32" s="13" t="s">
        <v>21</v>
      </c>
      <c r="B32" s="13">
        <v>491</v>
      </c>
      <c r="C32" s="13">
        <v>25</v>
      </c>
      <c r="D32" s="13">
        <v>0</v>
      </c>
      <c r="E32" s="2">
        <f t="shared" si="10"/>
        <v>100</v>
      </c>
      <c r="F32" s="13">
        <v>82.96</v>
      </c>
      <c r="G32" s="13">
        <v>0</v>
      </c>
      <c r="H32" s="2">
        <f t="shared" si="11"/>
        <v>100</v>
      </c>
    </row>
    <row r="33" spans="1:14" s="13" customFormat="1" x14ac:dyDescent="0.3">
      <c r="A33" s="13" t="s">
        <v>41</v>
      </c>
      <c r="B33" s="13">
        <v>484</v>
      </c>
      <c r="C33" s="13">
        <v>25</v>
      </c>
      <c r="D33" s="13">
        <v>0</v>
      </c>
      <c r="E33" s="2">
        <f t="shared" si="10"/>
        <v>100</v>
      </c>
      <c r="F33" s="13">
        <v>80.760000000000005</v>
      </c>
      <c r="G33" s="13">
        <v>0</v>
      </c>
      <c r="H33" s="2">
        <f t="shared" si="11"/>
        <v>100</v>
      </c>
    </row>
    <row r="34" spans="1:14" s="13" customFormat="1" x14ac:dyDescent="0.3">
      <c r="A34" s="3"/>
      <c r="B34" s="24" t="s">
        <v>13</v>
      </c>
      <c r="C34" s="24"/>
      <c r="D34" s="24"/>
      <c r="E34" s="4">
        <f>AVERAGE(E29:E33)</f>
        <v>100</v>
      </c>
      <c r="F34" s="23" t="s">
        <v>14</v>
      </c>
      <c r="G34" s="24"/>
      <c r="H34" s="4">
        <f>AVERAGE(H29:H33)</f>
        <v>100</v>
      </c>
      <c r="J34" s="13">
        <f>AVERAGE(B29:B33)</f>
        <v>489.6</v>
      </c>
      <c r="K34" s="13">
        <f>AVERAGE(F29:F33)</f>
        <v>82.61</v>
      </c>
      <c r="M34" s="19">
        <f>AVERAGE(D29:D33)</f>
        <v>0</v>
      </c>
      <c r="N34" s="19">
        <f>AVERAGE(G29:G33)</f>
        <v>0</v>
      </c>
    </row>
    <row r="35" spans="1:14" s="13" customFormat="1" x14ac:dyDescent="0.3">
      <c r="A35" s="13" t="s">
        <v>18</v>
      </c>
      <c r="B35" s="13">
        <v>491</v>
      </c>
      <c r="C35" s="13">
        <v>30</v>
      </c>
      <c r="D35" s="13">
        <v>0</v>
      </c>
      <c r="E35" s="2">
        <f>((B35-D35)/B35)*100</f>
        <v>100</v>
      </c>
      <c r="F35" s="13">
        <v>82.87</v>
      </c>
      <c r="G35" s="13">
        <v>0</v>
      </c>
      <c r="H35" s="2">
        <f>((F35-G35)/F35)*100</f>
        <v>100</v>
      </c>
    </row>
    <row r="36" spans="1:14" s="13" customFormat="1" x14ac:dyDescent="0.3">
      <c r="A36" s="13" t="s">
        <v>19</v>
      </c>
      <c r="B36" s="13">
        <v>491</v>
      </c>
      <c r="C36" s="13">
        <v>30</v>
      </c>
      <c r="D36" s="13">
        <v>0</v>
      </c>
      <c r="E36" s="2">
        <f>((B36-D36)/B36)*100</f>
        <v>100</v>
      </c>
      <c r="F36" s="13">
        <v>83.23</v>
      </c>
      <c r="G36" s="13">
        <v>0</v>
      </c>
      <c r="H36" s="2">
        <f>((F36-G36)/F36)*100</f>
        <v>100</v>
      </c>
    </row>
    <row r="37" spans="1:14" s="13" customFormat="1" x14ac:dyDescent="0.3">
      <c r="A37" s="13" t="s">
        <v>20</v>
      </c>
      <c r="B37" s="13">
        <v>491</v>
      </c>
      <c r="C37" s="13">
        <v>30</v>
      </c>
      <c r="D37" s="13">
        <v>0</v>
      </c>
      <c r="E37" s="2">
        <f t="shared" ref="E37:E39" si="12">((B37-D37)/B37)*100</f>
        <v>100</v>
      </c>
      <c r="F37" s="13">
        <v>83.23</v>
      </c>
      <c r="G37" s="13">
        <v>0</v>
      </c>
      <c r="H37" s="2">
        <f t="shared" ref="H37:H39" si="13">((F37-G37)/F37)*100</f>
        <v>100</v>
      </c>
    </row>
    <row r="38" spans="1:14" s="13" customFormat="1" x14ac:dyDescent="0.3">
      <c r="A38" s="13" t="s">
        <v>21</v>
      </c>
      <c r="B38" s="13">
        <v>491</v>
      </c>
      <c r="C38" s="13">
        <v>30</v>
      </c>
      <c r="D38" s="13">
        <v>0</v>
      </c>
      <c r="E38" s="2">
        <f t="shared" si="12"/>
        <v>100</v>
      </c>
      <c r="F38" s="13">
        <v>82.96</v>
      </c>
      <c r="G38" s="13">
        <v>0</v>
      </c>
      <c r="H38" s="2">
        <f t="shared" si="13"/>
        <v>100</v>
      </c>
    </row>
    <row r="39" spans="1:14" s="13" customFormat="1" x14ac:dyDescent="0.3">
      <c r="A39" s="13" t="s">
        <v>41</v>
      </c>
      <c r="B39" s="13">
        <v>484</v>
      </c>
      <c r="C39" s="13">
        <v>30</v>
      </c>
      <c r="D39" s="13">
        <v>0</v>
      </c>
      <c r="E39" s="2">
        <f t="shared" si="12"/>
        <v>100</v>
      </c>
      <c r="F39" s="13">
        <v>80.760000000000005</v>
      </c>
      <c r="G39" s="13">
        <v>0</v>
      </c>
      <c r="H39" s="2">
        <f t="shared" si="13"/>
        <v>100</v>
      </c>
    </row>
    <row r="40" spans="1:14" s="13" customFormat="1" x14ac:dyDescent="0.3">
      <c r="A40" s="3"/>
      <c r="B40" s="24" t="s">
        <v>13</v>
      </c>
      <c r="C40" s="24"/>
      <c r="D40" s="24"/>
      <c r="E40" s="4">
        <f>AVERAGE(E35:E39)</f>
        <v>100</v>
      </c>
      <c r="F40" s="23" t="s">
        <v>14</v>
      </c>
      <c r="G40" s="24"/>
      <c r="H40" s="4">
        <f>AVERAGE(H35:H39)</f>
        <v>100</v>
      </c>
      <c r="J40" s="13">
        <f>AVERAGE(B35:B39)</f>
        <v>489.6</v>
      </c>
      <c r="K40" s="13">
        <f>AVERAGE(F35:F39)</f>
        <v>82.61</v>
      </c>
      <c r="M40" s="19">
        <f>AVERAGE(D35:D39)</f>
        <v>0</v>
      </c>
      <c r="N40" s="19">
        <f>AVERAGE(G35:G39)</f>
        <v>0</v>
      </c>
    </row>
    <row r="41" spans="1:14" s="13" customFormat="1" x14ac:dyDescent="0.3">
      <c r="A41" s="13" t="s">
        <v>18</v>
      </c>
      <c r="B41" s="13">
        <v>491</v>
      </c>
      <c r="C41" s="13">
        <v>35</v>
      </c>
      <c r="D41" s="13">
        <v>0</v>
      </c>
      <c r="E41" s="2">
        <f>((B41-D41)/B41)*100</f>
        <v>100</v>
      </c>
      <c r="F41" s="13">
        <v>82.87</v>
      </c>
      <c r="G41" s="13">
        <v>0</v>
      </c>
      <c r="H41" s="2">
        <f>((F41-G41)/F41)*100</f>
        <v>100</v>
      </c>
    </row>
    <row r="42" spans="1:14" s="13" customFormat="1" x14ac:dyDescent="0.3">
      <c r="A42" s="13" t="s">
        <v>19</v>
      </c>
      <c r="B42" s="13">
        <v>491</v>
      </c>
      <c r="C42" s="13">
        <v>35</v>
      </c>
      <c r="D42" s="13">
        <v>0</v>
      </c>
      <c r="E42" s="2">
        <f>((B42-D42)/B42)*100</f>
        <v>100</v>
      </c>
      <c r="F42" s="13">
        <v>83.23</v>
      </c>
      <c r="G42" s="13">
        <v>0</v>
      </c>
      <c r="H42" s="2">
        <f>((F42-G42)/F42)*100</f>
        <v>100</v>
      </c>
    </row>
    <row r="43" spans="1:14" s="13" customFormat="1" x14ac:dyDescent="0.3">
      <c r="A43" s="13" t="s">
        <v>20</v>
      </c>
      <c r="B43" s="13">
        <v>491</v>
      </c>
      <c r="C43" s="13">
        <v>35</v>
      </c>
      <c r="D43" s="13">
        <v>0</v>
      </c>
      <c r="E43" s="2">
        <f t="shared" ref="E43:E45" si="14">((B43-D43)/B43)*100</f>
        <v>100</v>
      </c>
      <c r="F43" s="13">
        <v>83.23</v>
      </c>
      <c r="G43" s="13">
        <v>0</v>
      </c>
      <c r="H43" s="2">
        <f t="shared" ref="H43:H45" si="15">((F43-G43)/F43)*100</f>
        <v>100</v>
      </c>
    </row>
    <row r="44" spans="1:14" s="13" customFormat="1" x14ac:dyDescent="0.3">
      <c r="A44" s="13" t="s">
        <v>21</v>
      </c>
      <c r="B44" s="13">
        <v>491</v>
      </c>
      <c r="C44" s="13">
        <v>35</v>
      </c>
      <c r="D44" s="13">
        <v>0</v>
      </c>
      <c r="E44" s="2">
        <f t="shared" si="14"/>
        <v>100</v>
      </c>
      <c r="F44" s="13">
        <v>82.96</v>
      </c>
      <c r="G44" s="13">
        <v>0</v>
      </c>
      <c r="H44" s="2">
        <f t="shared" si="15"/>
        <v>100</v>
      </c>
    </row>
    <row r="45" spans="1:14" s="13" customFormat="1" x14ac:dyDescent="0.3">
      <c r="A45" s="13" t="s">
        <v>41</v>
      </c>
      <c r="B45" s="13">
        <v>484</v>
      </c>
      <c r="C45" s="13">
        <v>35</v>
      </c>
      <c r="D45" s="13">
        <v>0</v>
      </c>
      <c r="E45" s="2">
        <f t="shared" si="14"/>
        <v>100</v>
      </c>
      <c r="F45" s="13">
        <v>80.760000000000005</v>
      </c>
      <c r="G45" s="13">
        <v>0</v>
      </c>
      <c r="H45" s="2">
        <f t="shared" si="15"/>
        <v>100</v>
      </c>
    </row>
    <row r="46" spans="1:14" s="13" customFormat="1" x14ac:dyDescent="0.3">
      <c r="A46" s="3"/>
      <c r="B46" s="24" t="s">
        <v>13</v>
      </c>
      <c r="C46" s="24"/>
      <c r="D46" s="24"/>
      <c r="E46" s="4">
        <f>AVERAGE(E41:E45)</f>
        <v>100</v>
      </c>
      <c r="F46" s="23" t="s">
        <v>14</v>
      </c>
      <c r="G46" s="24"/>
      <c r="H46" s="4">
        <f>AVERAGE(H41:H45)</f>
        <v>100</v>
      </c>
      <c r="J46" s="13">
        <f>AVERAGE(B41:B45)</f>
        <v>489.6</v>
      </c>
      <c r="K46" s="13">
        <f>AVERAGE(F41:F45)</f>
        <v>82.61</v>
      </c>
      <c r="M46" s="19">
        <f>AVERAGE(D41:D45)</f>
        <v>0</v>
      </c>
      <c r="N46" s="19">
        <f>AVERAGE(G41:G45)</f>
        <v>0</v>
      </c>
    </row>
    <row r="47" spans="1:14" s="13" customFormat="1" x14ac:dyDescent="0.3">
      <c r="A47" s="13" t="s">
        <v>18</v>
      </c>
      <c r="B47" s="13">
        <v>491</v>
      </c>
      <c r="C47" s="13">
        <v>40</v>
      </c>
      <c r="D47" s="9">
        <v>62.6</v>
      </c>
      <c r="E47" s="2">
        <f>((B47-D47)/B47)*100</f>
        <v>87.250509164969444</v>
      </c>
      <c r="F47" s="13">
        <v>82.87</v>
      </c>
      <c r="G47" s="2">
        <v>50.323</v>
      </c>
      <c r="H47" s="2">
        <f>((F47-G47)/F47)*100</f>
        <v>39.274767708459038</v>
      </c>
    </row>
    <row r="48" spans="1:14" s="13" customFormat="1" x14ac:dyDescent="0.3">
      <c r="A48" s="13" t="s">
        <v>19</v>
      </c>
      <c r="B48" s="13">
        <v>491</v>
      </c>
      <c r="C48" s="13">
        <v>40</v>
      </c>
      <c r="D48" s="9">
        <v>61.2</v>
      </c>
      <c r="E48" s="2">
        <f>((B48-D48)/B48)*100</f>
        <v>87.535641547861502</v>
      </c>
      <c r="F48" s="13">
        <v>83.23</v>
      </c>
      <c r="G48" s="2">
        <v>50.460999999999999</v>
      </c>
      <c r="H48" s="2">
        <f>((F48-G48)/F48)*100</f>
        <v>39.371620809804163</v>
      </c>
    </row>
    <row r="49" spans="1:14" s="13" customFormat="1" x14ac:dyDescent="0.3">
      <c r="A49" s="13" t="s">
        <v>20</v>
      </c>
      <c r="B49" s="13">
        <v>491</v>
      </c>
      <c r="C49" s="13">
        <v>40</v>
      </c>
      <c r="D49" s="9">
        <v>63</v>
      </c>
      <c r="E49" s="2">
        <f t="shared" ref="E49:E51" si="16">((B49-D49)/B49)*100</f>
        <v>87.169042769857427</v>
      </c>
      <c r="F49" s="13">
        <v>83.23</v>
      </c>
      <c r="G49" s="2">
        <v>50.668999999999997</v>
      </c>
      <c r="H49" s="2">
        <f t="shared" ref="H49:H51" si="17">((F49-G49)/F49)*100</f>
        <v>39.121710921542721</v>
      </c>
    </row>
    <row r="50" spans="1:14" s="13" customFormat="1" x14ac:dyDescent="0.3">
      <c r="A50" s="13" t="s">
        <v>21</v>
      </c>
      <c r="B50" s="13">
        <v>491</v>
      </c>
      <c r="C50" s="13">
        <v>40</v>
      </c>
      <c r="D50" s="9">
        <v>65.8</v>
      </c>
      <c r="E50" s="2">
        <f t="shared" si="16"/>
        <v>86.598778004073324</v>
      </c>
      <c r="F50" s="13">
        <v>82.96</v>
      </c>
      <c r="G50" s="2">
        <v>49.998999999999995</v>
      </c>
      <c r="H50" s="2">
        <f t="shared" si="17"/>
        <v>39.731195756991319</v>
      </c>
    </row>
    <row r="51" spans="1:14" s="13" customFormat="1" x14ac:dyDescent="0.3">
      <c r="A51" s="13" t="s">
        <v>41</v>
      </c>
      <c r="B51" s="13">
        <v>484</v>
      </c>
      <c r="C51" s="13">
        <v>40</v>
      </c>
      <c r="D51" s="9">
        <v>70.8</v>
      </c>
      <c r="E51" s="2">
        <f t="shared" si="16"/>
        <v>85.371900826446279</v>
      </c>
      <c r="F51" s="13">
        <v>80.760000000000005</v>
      </c>
      <c r="G51" s="2">
        <v>48.659999999999989</v>
      </c>
      <c r="H51" s="2">
        <f t="shared" si="17"/>
        <v>39.747399702823195</v>
      </c>
    </row>
    <row r="52" spans="1:14" s="13" customFormat="1" x14ac:dyDescent="0.3">
      <c r="A52" s="3"/>
      <c r="B52" s="24" t="s">
        <v>13</v>
      </c>
      <c r="C52" s="24"/>
      <c r="D52" s="24"/>
      <c r="E52" s="4">
        <f>AVERAGE(E47:E51)</f>
        <v>86.785174462641592</v>
      </c>
      <c r="F52" s="23" t="s">
        <v>14</v>
      </c>
      <c r="G52" s="24"/>
      <c r="H52" s="4">
        <f>AVERAGE(H47:H51)</f>
        <v>39.449338979924093</v>
      </c>
      <c r="J52" s="13">
        <f>AVERAGE(B47:B51)</f>
        <v>489.6</v>
      </c>
      <c r="K52" s="13">
        <f>AVERAGE(F47:F51)</f>
        <v>82.61</v>
      </c>
      <c r="M52" s="19">
        <f>AVERAGE(D47:D51)</f>
        <v>64.680000000000007</v>
      </c>
      <c r="N52" s="19">
        <f>AVERAGE(G47:G51)</f>
        <v>50.02239999999999</v>
      </c>
    </row>
    <row r="53" spans="1:14" s="13" customFormat="1" x14ac:dyDescent="0.3">
      <c r="A53" s="13" t="s">
        <v>18</v>
      </c>
      <c r="B53" s="13">
        <v>491</v>
      </c>
      <c r="C53" s="13">
        <v>45</v>
      </c>
      <c r="D53" s="9">
        <v>56.6</v>
      </c>
      <c r="E53" s="2">
        <f>((B53-D53)/B53)*100</f>
        <v>88.472505091649694</v>
      </c>
      <c r="F53" s="13">
        <v>82.87</v>
      </c>
      <c r="G53" s="2">
        <v>49.503</v>
      </c>
      <c r="H53" s="2">
        <f>((F53-G53)/F53)*100</f>
        <v>40.264269337516595</v>
      </c>
    </row>
    <row r="54" spans="1:14" s="13" customFormat="1" x14ac:dyDescent="0.3">
      <c r="A54" s="13" t="s">
        <v>19</v>
      </c>
      <c r="B54" s="13">
        <v>491</v>
      </c>
      <c r="C54" s="13">
        <v>45</v>
      </c>
      <c r="D54" s="9">
        <v>56.4</v>
      </c>
      <c r="E54" s="2">
        <f>((B54-D54)/B54)*100</f>
        <v>88.513238289205702</v>
      </c>
      <c r="F54" s="13">
        <v>83.23</v>
      </c>
      <c r="G54" s="2">
        <v>49.658999999999999</v>
      </c>
      <c r="H54" s="2">
        <f>((F54-G54)/F54)*100</f>
        <v>40.335215667427619</v>
      </c>
    </row>
    <row r="55" spans="1:14" s="13" customFormat="1" x14ac:dyDescent="0.3">
      <c r="A55" s="13" t="s">
        <v>20</v>
      </c>
      <c r="B55" s="13">
        <v>491</v>
      </c>
      <c r="C55" s="13">
        <v>45</v>
      </c>
      <c r="D55" s="9">
        <v>56.2</v>
      </c>
      <c r="E55" s="2">
        <f t="shared" ref="E55:E57" si="18">((B55-D55)/B55)*100</f>
        <v>88.553971486761725</v>
      </c>
      <c r="F55" s="13">
        <v>83.23</v>
      </c>
      <c r="G55" s="2">
        <v>49.584000000000003</v>
      </c>
      <c r="H55" s="2">
        <f t="shared" ref="H55:H57" si="19">((F55-G55)/F55)*100</f>
        <v>40.425327405983417</v>
      </c>
    </row>
    <row r="56" spans="1:14" s="13" customFormat="1" x14ac:dyDescent="0.3">
      <c r="A56" s="13" t="s">
        <v>21</v>
      </c>
      <c r="B56" s="13">
        <v>491</v>
      </c>
      <c r="C56" s="13">
        <v>45</v>
      </c>
      <c r="D56" s="9">
        <v>57.2</v>
      </c>
      <c r="E56" s="2">
        <f t="shared" si="18"/>
        <v>88.350305498981669</v>
      </c>
      <c r="F56" s="13">
        <v>82.96</v>
      </c>
      <c r="G56" s="2">
        <v>48.250999999999998</v>
      </c>
      <c r="H56" s="2">
        <f t="shared" si="19"/>
        <v>41.838235294117645</v>
      </c>
    </row>
    <row r="57" spans="1:14" s="13" customFormat="1" x14ac:dyDescent="0.3">
      <c r="A57" s="13" t="s">
        <v>41</v>
      </c>
      <c r="B57" s="13">
        <v>484</v>
      </c>
      <c r="C57" s="13">
        <v>45</v>
      </c>
      <c r="D57" s="9">
        <v>60.6</v>
      </c>
      <c r="E57" s="2">
        <f t="shared" si="18"/>
        <v>87.47933884297521</v>
      </c>
      <c r="F57" s="13">
        <v>80.760000000000005</v>
      </c>
      <c r="G57" s="2">
        <v>47.369000000000007</v>
      </c>
      <c r="H57" s="2">
        <f t="shared" si="19"/>
        <v>41.345963348192171</v>
      </c>
    </row>
    <row r="58" spans="1:14" s="13" customFormat="1" x14ac:dyDescent="0.3">
      <c r="A58" s="3"/>
      <c r="B58" s="24" t="s">
        <v>13</v>
      </c>
      <c r="C58" s="24"/>
      <c r="D58" s="24"/>
      <c r="E58" s="4">
        <f>AVERAGE(E53:E57)</f>
        <v>88.273871841914811</v>
      </c>
      <c r="F58" s="23" t="s">
        <v>14</v>
      </c>
      <c r="G58" s="24"/>
      <c r="H58" s="4">
        <f>AVERAGE(H53:H57)</f>
        <v>40.841802210647494</v>
      </c>
      <c r="J58" s="13">
        <f>AVERAGE(B53:B57)</f>
        <v>489.6</v>
      </c>
      <c r="K58" s="13">
        <f>AVERAGE(F53:F57)</f>
        <v>82.61</v>
      </c>
      <c r="M58" s="19">
        <f>AVERAGE(D53:D57)</f>
        <v>57.4</v>
      </c>
      <c r="N58" s="19">
        <f>AVERAGE(G53:G57)</f>
        <v>48.873200000000004</v>
      </c>
    </row>
    <row r="59" spans="1:14" s="13" customFormat="1" x14ac:dyDescent="0.3">
      <c r="A59" s="13" t="s">
        <v>18</v>
      </c>
      <c r="B59" s="13">
        <v>491</v>
      </c>
      <c r="C59" s="13">
        <v>50</v>
      </c>
      <c r="D59" s="13">
        <v>57.3</v>
      </c>
      <c r="E59" s="2">
        <f>((B59-D59)/B59)*100</f>
        <v>88.329938900203658</v>
      </c>
      <c r="F59" s="13">
        <v>82.87</v>
      </c>
      <c r="G59" s="2">
        <v>49.382999999999996</v>
      </c>
      <c r="H59" s="2">
        <f>((F59-G59)/F59)*100</f>
        <v>40.409074453964053</v>
      </c>
    </row>
    <row r="60" spans="1:14" s="13" customFormat="1" x14ac:dyDescent="0.3">
      <c r="A60" s="13" t="s">
        <v>19</v>
      </c>
      <c r="B60" s="13">
        <v>491</v>
      </c>
      <c r="C60" s="13">
        <v>50</v>
      </c>
      <c r="D60" s="13">
        <v>56.7</v>
      </c>
      <c r="E60" s="2">
        <f>((B60-D60)/B60)*100</f>
        <v>88.452138492871697</v>
      </c>
      <c r="F60" s="13">
        <v>83.23</v>
      </c>
      <c r="G60" s="2">
        <v>49.584999999999994</v>
      </c>
      <c r="H60" s="2">
        <f>((F60-G60)/F60)*100</f>
        <v>40.424125916136013</v>
      </c>
    </row>
    <row r="61" spans="1:14" s="13" customFormat="1" x14ac:dyDescent="0.3">
      <c r="A61" s="13" t="s">
        <v>20</v>
      </c>
      <c r="B61" s="13">
        <v>491</v>
      </c>
      <c r="C61" s="13">
        <v>50</v>
      </c>
      <c r="D61" s="13">
        <v>56.3</v>
      </c>
      <c r="E61" s="2">
        <f t="shared" ref="E61:E63" si="20">((B61-D61)/B61)*100</f>
        <v>88.533604887983714</v>
      </c>
      <c r="F61" s="13">
        <v>83.23</v>
      </c>
      <c r="G61" s="2">
        <v>49.659000000000006</v>
      </c>
      <c r="H61" s="2">
        <f t="shared" ref="H61:H63" si="21">((F61-G61)/F61)*100</f>
        <v>40.335215667427605</v>
      </c>
    </row>
    <row r="62" spans="1:14" s="13" customFormat="1" x14ac:dyDescent="0.3">
      <c r="A62" s="13" t="s">
        <v>21</v>
      </c>
      <c r="B62" s="13">
        <v>491</v>
      </c>
      <c r="C62" s="13">
        <v>50</v>
      </c>
      <c r="D62" s="13">
        <v>55.9</v>
      </c>
      <c r="E62" s="2">
        <f t="shared" si="20"/>
        <v>88.61507128309573</v>
      </c>
      <c r="F62" s="13">
        <v>82.96</v>
      </c>
      <c r="G62" s="2">
        <v>47.835999999999999</v>
      </c>
      <c r="H62" s="2">
        <f t="shared" si="21"/>
        <v>42.338476374156222</v>
      </c>
    </row>
    <row r="63" spans="1:14" s="13" customFormat="1" x14ac:dyDescent="0.3">
      <c r="A63" s="13" t="s">
        <v>41</v>
      </c>
      <c r="B63" s="13">
        <v>484</v>
      </c>
      <c r="C63" s="13">
        <v>50</v>
      </c>
      <c r="D63" s="13">
        <v>59.3</v>
      </c>
      <c r="E63" s="2">
        <f t="shared" si="20"/>
        <v>87.74793388429751</v>
      </c>
      <c r="F63" s="13">
        <v>80.760000000000005</v>
      </c>
      <c r="G63" s="2">
        <v>47.369</v>
      </c>
      <c r="H63" s="2">
        <f t="shared" si="21"/>
        <v>41.345963348192178</v>
      </c>
    </row>
    <row r="64" spans="1:14" s="13" customFormat="1" x14ac:dyDescent="0.3">
      <c r="A64" s="3"/>
      <c r="B64" s="24" t="s">
        <v>13</v>
      </c>
      <c r="C64" s="24"/>
      <c r="D64" s="24"/>
      <c r="E64" s="4">
        <f>AVERAGE(E59:E63)</f>
        <v>88.335737489690473</v>
      </c>
      <c r="F64" s="23" t="s">
        <v>14</v>
      </c>
      <c r="G64" s="24"/>
      <c r="H64" s="4">
        <f>AVERAGE(H59:H63)</f>
        <v>40.970571151975214</v>
      </c>
      <c r="J64" s="13">
        <f>AVERAGE(B59:B63)</f>
        <v>489.6</v>
      </c>
      <c r="K64" s="13">
        <f>AVERAGE(F59:F63)</f>
        <v>82.61</v>
      </c>
      <c r="M64" s="19">
        <f>AVERAGE(D59:D63)</f>
        <v>57.1</v>
      </c>
      <c r="N64" s="19">
        <f>AVERAGE(G59:G63)</f>
        <v>48.766400000000004</v>
      </c>
    </row>
    <row r="65" spans="1:11" x14ac:dyDescent="0.3">
      <c r="E65" s="2"/>
      <c r="F65" s="5"/>
      <c r="H65" s="2"/>
    </row>
    <row r="66" spans="1:11" x14ac:dyDescent="0.3">
      <c r="E66" s="2"/>
      <c r="F66" s="5"/>
      <c r="H66" s="2"/>
    </row>
    <row r="67" spans="1:11" x14ac:dyDescent="0.3">
      <c r="E67" s="2"/>
      <c r="F67" s="5"/>
      <c r="H67" s="2"/>
    </row>
    <row r="68" spans="1:11" x14ac:dyDescent="0.3">
      <c r="E68" s="2"/>
      <c r="F68" s="5"/>
      <c r="H68" s="2"/>
    </row>
    <row r="69" spans="1:11" x14ac:dyDescent="0.3">
      <c r="A69" s="3"/>
      <c r="B69" s="24"/>
      <c r="C69" s="24"/>
      <c r="D69" s="24"/>
      <c r="E69" s="4"/>
      <c r="F69" s="23"/>
      <c r="G69" s="24"/>
      <c r="H69" s="4"/>
      <c r="J69" s="7"/>
      <c r="K69" s="7"/>
    </row>
    <row r="70" spans="1:11" x14ac:dyDescent="0.3">
      <c r="E70" s="2"/>
      <c r="F70" s="5"/>
      <c r="H70" s="2"/>
    </row>
    <row r="71" spans="1:11" x14ac:dyDescent="0.3">
      <c r="E71" s="2"/>
      <c r="F71" s="5"/>
      <c r="H71" s="2"/>
    </row>
    <row r="72" spans="1:11" x14ac:dyDescent="0.3">
      <c r="E72" s="2"/>
      <c r="F72" s="5"/>
      <c r="H72" s="2"/>
    </row>
    <row r="73" spans="1:11" x14ac:dyDescent="0.3">
      <c r="E73" s="2"/>
      <c r="F73" s="5"/>
      <c r="H73" s="2"/>
    </row>
    <row r="74" spans="1:11" x14ac:dyDescent="0.3">
      <c r="B74" s="24"/>
      <c r="C74" s="24"/>
      <c r="D74" s="24"/>
      <c r="E74" s="4"/>
      <c r="F74" s="23"/>
      <c r="G74" s="24"/>
      <c r="H74" s="4"/>
      <c r="J74" s="7"/>
      <c r="K74" s="7"/>
    </row>
  </sheetData>
  <mergeCells count="35">
    <mergeCell ref="F10:G10"/>
    <mergeCell ref="B69:D69"/>
    <mergeCell ref="F69:G69"/>
    <mergeCell ref="B74:D74"/>
    <mergeCell ref="F74:G74"/>
    <mergeCell ref="B10:D10"/>
    <mergeCell ref="B16:D16"/>
    <mergeCell ref="F16:G16"/>
    <mergeCell ref="B22:D22"/>
    <mergeCell ref="F22:G22"/>
    <mergeCell ref="B28:D28"/>
    <mergeCell ref="F28:G28"/>
    <mergeCell ref="B34:D34"/>
    <mergeCell ref="F34:G34"/>
    <mergeCell ref="B40:D40"/>
    <mergeCell ref="F40:G40"/>
    <mergeCell ref="A1:A4"/>
    <mergeCell ref="B1:B4"/>
    <mergeCell ref="C1:C4"/>
    <mergeCell ref="D1:E1"/>
    <mergeCell ref="G1:H1"/>
    <mergeCell ref="D2:E2"/>
    <mergeCell ref="G2:H2"/>
    <mergeCell ref="D3:D4"/>
    <mergeCell ref="E3:E4"/>
    <mergeCell ref="G3:G4"/>
    <mergeCell ref="H3:H4"/>
    <mergeCell ref="B64:D64"/>
    <mergeCell ref="F64:G64"/>
    <mergeCell ref="B46:D46"/>
    <mergeCell ref="F46:G46"/>
    <mergeCell ref="B52:D52"/>
    <mergeCell ref="F52:G52"/>
    <mergeCell ref="B58:D58"/>
    <mergeCell ref="F58:G5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D37C3-64EE-4EA8-8330-9EB41DEEEB25}">
  <dimension ref="A1:N44"/>
  <sheetViews>
    <sheetView topLeftCell="A22" workbookViewId="0">
      <selection activeCell="H41" sqref="H41:H43"/>
    </sheetView>
  </sheetViews>
  <sheetFormatPr defaultRowHeight="14.4" x14ac:dyDescent="0.3"/>
  <cols>
    <col min="1" max="1" width="13.44140625" style="5" customWidth="1"/>
    <col min="2" max="4" width="8.88671875" style="5"/>
    <col min="5" max="5" width="19.109375" style="5" customWidth="1"/>
    <col min="6" max="6" width="12.21875" style="1" customWidth="1"/>
    <col min="7" max="7" width="14.33203125" style="5" customWidth="1"/>
    <col min="8" max="8" width="18.21875" style="5" customWidth="1"/>
    <col min="9" max="16384" width="8.88671875" style="5"/>
  </cols>
  <sheetData>
    <row r="1" spans="1:14" x14ac:dyDescent="0.3">
      <c r="A1" s="20" t="s">
        <v>0</v>
      </c>
      <c r="B1" s="20" t="s">
        <v>1</v>
      </c>
      <c r="C1" s="20" t="s">
        <v>2</v>
      </c>
      <c r="D1" s="21" t="s">
        <v>3</v>
      </c>
      <c r="E1" s="21"/>
      <c r="G1" s="21" t="s">
        <v>4</v>
      </c>
      <c r="H1" s="21"/>
    </row>
    <row r="2" spans="1:14" x14ac:dyDescent="0.3">
      <c r="A2" s="20"/>
      <c r="B2" s="20"/>
      <c r="C2" s="20"/>
      <c r="D2" s="20" t="s">
        <v>5</v>
      </c>
      <c r="E2" s="20"/>
      <c r="G2" s="20" t="s">
        <v>5</v>
      </c>
      <c r="H2" s="20"/>
    </row>
    <row r="3" spans="1:14" x14ac:dyDescent="0.3">
      <c r="A3" s="20"/>
      <c r="B3" s="20"/>
      <c r="C3" s="20"/>
      <c r="D3" s="20" t="s">
        <v>6</v>
      </c>
      <c r="E3" s="22"/>
      <c r="G3" s="20" t="s">
        <v>7</v>
      </c>
      <c r="H3" s="22"/>
    </row>
    <row r="4" spans="1:14" ht="20.399999999999999" customHeight="1" x14ac:dyDescent="0.3">
      <c r="A4" s="20"/>
      <c r="B4" s="20"/>
      <c r="C4" s="20"/>
      <c r="D4" s="20"/>
      <c r="E4" s="20"/>
      <c r="F4" s="1" t="s">
        <v>8</v>
      </c>
      <c r="G4" s="20"/>
      <c r="H4" s="20"/>
    </row>
    <row r="5" spans="1:14" x14ac:dyDescent="0.3">
      <c r="A5" s="5" t="s">
        <v>15</v>
      </c>
      <c r="B5" s="5">
        <v>17</v>
      </c>
      <c r="C5" s="5">
        <v>5</v>
      </c>
      <c r="D5" s="9">
        <v>10.5</v>
      </c>
      <c r="E5" s="2">
        <f t="shared" ref="E5:E7" si="0">((B5-D5)/B5)*100</f>
        <v>38.235294117647058</v>
      </c>
      <c r="F5" s="10">
        <v>48.05</v>
      </c>
      <c r="G5" s="2">
        <v>47.825000000000003</v>
      </c>
      <c r="H5" s="2">
        <f t="shared" ref="H5:H7" si="1">((F5-G5)/F5)*100</f>
        <v>0.46826222684702251</v>
      </c>
    </row>
    <row r="6" spans="1:14" x14ac:dyDescent="0.3">
      <c r="A6" s="5" t="s">
        <v>16</v>
      </c>
      <c r="B6" s="5">
        <v>17</v>
      </c>
      <c r="C6" s="5">
        <v>5</v>
      </c>
      <c r="D6" s="9">
        <v>9.75</v>
      </c>
      <c r="E6" s="2">
        <f t="shared" si="0"/>
        <v>42.647058823529413</v>
      </c>
      <c r="F6" s="10">
        <v>47.9</v>
      </c>
      <c r="G6" s="2">
        <v>47.566249999999989</v>
      </c>
      <c r="H6" s="2">
        <f t="shared" si="1"/>
        <v>0.69676409185805654</v>
      </c>
    </row>
    <row r="7" spans="1:14" x14ac:dyDescent="0.3">
      <c r="A7" s="5" t="s">
        <v>17</v>
      </c>
      <c r="B7" s="5">
        <v>17</v>
      </c>
      <c r="C7" s="5">
        <v>5</v>
      </c>
      <c r="D7" s="9">
        <v>9</v>
      </c>
      <c r="E7" s="2">
        <f t="shared" si="0"/>
        <v>47.058823529411761</v>
      </c>
      <c r="F7" s="10">
        <v>48.2</v>
      </c>
      <c r="G7" s="2">
        <v>47.31</v>
      </c>
      <c r="H7" s="2">
        <f t="shared" si="1"/>
        <v>1.8464730290456441</v>
      </c>
    </row>
    <row r="8" spans="1:14" x14ac:dyDescent="0.3">
      <c r="A8" s="3"/>
      <c r="B8" s="24" t="s">
        <v>13</v>
      </c>
      <c r="C8" s="24"/>
      <c r="D8" s="24"/>
      <c r="E8" s="4">
        <f>AVERAGE(E5:E7)</f>
        <v>42.647058823529413</v>
      </c>
      <c r="F8" s="23" t="s">
        <v>14</v>
      </c>
      <c r="G8" s="24"/>
      <c r="H8" s="4">
        <f>AVERAGE(H5:H7)</f>
        <v>1.0038331159169076</v>
      </c>
      <c r="J8" s="19">
        <f>AVERAGE(B5:B7)</f>
        <v>17</v>
      </c>
      <c r="K8" s="19">
        <f>AVERAGE(F5:F7)</f>
        <v>48.04999999999999</v>
      </c>
      <c r="M8" s="9">
        <f>AVERAGE(D5:D7)</f>
        <v>9.75</v>
      </c>
      <c r="N8" s="2">
        <f>AVERAGE(G5:G7)</f>
        <v>47.567083333333329</v>
      </c>
    </row>
    <row r="9" spans="1:14" x14ac:dyDescent="0.3">
      <c r="A9" s="5" t="s">
        <v>15</v>
      </c>
      <c r="B9" s="10">
        <v>17</v>
      </c>
      <c r="C9" s="10">
        <v>10</v>
      </c>
      <c r="D9" s="9">
        <v>9.5</v>
      </c>
      <c r="E9" s="2">
        <f t="shared" ref="E9:E11" si="2">((B9-D9)/B9)*100</f>
        <v>44.117647058823529</v>
      </c>
      <c r="F9" s="5">
        <v>48.05</v>
      </c>
      <c r="G9" s="2">
        <v>46.900000000000006</v>
      </c>
      <c r="H9" s="2">
        <f t="shared" ref="H9:H11" si="3">((F9-G9)/F9)*100</f>
        <v>2.3933402705514912</v>
      </c>
    </row>
    <row r="10" spans="1:14" x14ac:dyDescent="0.3">
      <c r="A10" s="5" t="s">
        <v>16</v>
      </c>
      <c r="B10" s="5">
        <v>17</v>
      </c>
      <c r="C10" s="5">
        <v>10</v>
      </c>
      <c r="D10" s="9">
        <v>9.25</v>
      </c>
      <c r="E10" s="2">
        <f t="shared" si="2"/>
        <v>45.588235294117645</v>
      </c>
      <c r="F10" s="5">
        <v>47.9</v>
      </c>
      <c r="G10" s="2">
        <v>46.41</v>
      </c>
      <c r="H10" s="2">
        <f t="shared" si="3"/>
        <v>3.1106471816283969</v>
      </c>
    </row>
    <row r="11" spans="1:14" x14ac:dyDescent="0.3">
      <c r="A11" s="5" t="s">
        <v>17</v>
      </c>
      <c r="B11" s="5">
        <v>17</v>
      </c>
      <c r="C11" s="5">
        <v>10</v>
      </c>
      <c r="D11" s="9">
        <v>9.5</v>
      </c>
      <c r="E11" s="2">
        <f t="shared" si="2"/>
        <v>44.117647058823529</v>
      </c>
      <c r="F11" s="5">
        <v>48.2</v>
      </c>
      <c r="G11" s="2">
        <v>46.557499999999997</v>
      </c>
      <c r="H11" s="2">
        <f t="shared" si="3"/>
        <v>3.4076763485477288</v>
      </c>
    </row>
    <row r="12" spans="1:14" x14ac:dyDescent="0.3">
      <c r="A12" s="3"/>
      <c r="B12" s="24" t="s">
        <v>13</v>
      </c>
      <c r="C12" s="24"/>
      <c r="D12" s="24"/>
      <c r="E12" s="4">
        <f>AVERAGE(E9:E11)</f>
        <v>44.607843137254896</v>
      </c>
      <c r="F12" s="23" t="s">
        <v>14</v>
      </c>
      <c r="G12" s="24"/>
      <c r="H12" s="4">
        <f>AVERAGE(H9:H11)</f>
        <v>2.9705546002425387</v>
      </c>
      <c r="J12" s="19">
        <f>AVERAGE(B9:B11)</f>
        <v>17</v>
      </c>
      <c r="K12" s="19">
        <f>AVERAGE(F9:F11)</f>
        <v>48.04999999999999</v>
      </c>
      <c r="M12" s="9">
        <f>AVERAGE(D9:D11)</f>
        <v>9.4166666666666661</v>
      </c>
      <c r="N12" s="2">
        <f>AVERAGE(G9:G11)</f>
        <v>46.622500000000002</v>
      </c>
    </row>
    <row r="13" spans="1:14" x14ac:dyDescent="0.3">
      <c r="A13" s="11" t="s">
        <v>15</v>
      </c>
      <c r="B13" s="11">
        <v>17</v>
      </c>
      <c r="C13" s="11">
        <v>15</v>
      </c>
      <c r="D13" s="9">
        <v>4</v>
      </c>
      <c r="E13" s="2">
        <f t="shared" ref="E13:E15" si="4">((B13-D13)/B13)*100</f>
        <v>76.470588235294116</v>
      </c>
      <c r="F13" s="11">
        <v>48.05</v>
      </c>
      <c r="G13" s="2">
        <v>41.44</v>
      </c>
      <c r="H13" s="2">
        <f t="shared" ref="H13:H15" si="5">((F13-G13)/F13)*100</f>
        <v>13.756503642039542</v>
      </c>
    </row>
    <row r="14" spans="1:14" x14ac:dyDescent="0.3">
      <c r="A14" s="11" t="s">
        <v>16</v>
      </c>
      <c r="B14" s="11">
        <v>17</v>
      </c>
      <c r="C14" s="11">
        <v>15</v>
      </c>
      <c r="D14" s="9">
        <v>7.333333333333333</v>
      </c>
      <c r="E14" s="2">
        <f t="shared" si="4"/>
        <v>56.862745098039227</v>
      </c>
      <c r="F14" s="11">
        <v>47.9</v>
      </c>
      <c r="G14" s="2">
        <v>44.611666666666672</v>
      </c>
      <c r="H14" s="2">
        <f t="shared" si="5"/>
        <v>6.8649965205288668</v>
      </c>
      <c r="J14" s="6"/>
      <c r="K14" s="6"/>
    </row>
    <row r="15" spans="1:14" x14ac:dyDescent="0.3">
      <c r="A15" s="11" t="s">
        <v>17</v>
      </c>
      <c r="B15" s="11">
        <v>17</v>
      </c>
      <c r="C15" s="11">
        <v>15</v>
      </c>
      <c r="D15" s="9">
        <v>8</v>
      </c>
      <c r="E15" s="2">
        <f t="shared" si="4"/>
        <v>52.941176470588239</v>
      </c>
      <c r="F15" s="11">
        <v>48.2</v>
      </c>
      <c r="G15" s="2">
        <v>46.11</v>
      </c>
      <c r="H15" s="2">
        <f t="shared" si="5"/>
        <v>4.3360995850622475</v>
      </c>
    </row>
    <row r="16" spans="1:14" x14ac:dyDescent="0.3">
      <c r="A16" s="3"/>
      <c r="B16" s="24" t="s">
        <v>13</v>
      </c>
      <c r="C16" s="24"/>
      <c r="D16" s="24"/>
      <c r="E16" s="4">
        <f>AVERAGE(E13:E15)</f>
        <v>62.091503267973856</v>
      </c>
      <c r="F16" s="23" t="s">
        <v>14</v>
      </c>
      <c r="G16" s="24"/>
      <c r="H16" s="4">
        <f>AVERAGE(H13:H15)</f>
        <v>8.3191999158768848</v>
      </c>
      <c r="J16" s="19">
        <f>AVERAGE(B13:B15)</f>
        <v>17</v>
      </c>
      <c r="K16" s="19">
        <f>AVERAGE(F13:F15)</f>
        <v>48.04999999999999</v>
      </c>
      <c r="M16" s="9">
        <f>AVERAGE(D13:D15)</f>
        <v>6.4444444444444438</v>
      </c>
      <c r="N16" s="2">
        <f>AVERAGE(G13:G15)</f>
        <v>44.053888888888899</v>
      </c>
    </row>
    <row r="17" spans="1:14" x14ac:dyDescent="0.3">
      <c r="A17" s="11" t="s">
        <v>15</v>
      </c>
      <c r="B17" s="11">
        <v>17</v>
      </c>
      <c r="C17" s="11">
        <v>20</v>
      </c>
      <c r="D17" s="9">
        <v>6</v>
      </c>
      <c r="E17" s="2">
        <f t="shared" ref="E17:E19" si="6">((B17-D17)/B17)*100</f>
        <v>64.705882352941174</v>
      </c>
      <c r="F17" s="11">
        <v>48.05</v>
      </c>
      <c r="G17" s="2">
        <v>43.643333333333338</v>
      </c>
      <c r="H17" s="2">
        <f t="shared" ref="H17:H19" si="7">((F17-G17)/F17)*100</f>
        <v>9.1710024280263465</v>
      </c>
    </row>
    <row r="18" spans="1:14" x14ac:dyDescent="0.3">
      <c r="A18" s="11" t="s">
        <v>16</v>
      </c>
      <c r="B18" s="11">
        <v>17</v>
      </c>
      <c r="C18" s="11">
        <v>20</v>
      </c>
      <c r="D18" s="9">
        <v>4.5</v>
      </c>
      <c r="E18" s="2">
        <f t="shared" si="6"/>
        <v>73.529411764705884</v>
      </c>
      <c r="F18" s="11">
        <v>47.9</v>
      </c>
      <c r="G18" s="2">
        <v>41.842499999999994</v>
      </c>
      <c r="H18" s="2">
        <f t="shared" si="7"/>
        <v>12.646137787056377</v>
      </c>
    </row>
    <row r="19" spans="1:14" x14ac:dyDescent="0.3">
      <c r="A19" s="11" t="s">
        <v>17</v>
      </c>
      <c r="B19" s="11">
        <v>17</v>
      </c>
      <c r="C19" s="11">
        <v>20</v>
      </c>
      <c r="D19" s="9">
        <v>4</v>
      </c>
      <c r="E19" s="2">
        <f t="shared" si="6"/>
        <v>76.470588235294116</v>
      </c>
      <c r="F19" s="11">
        <v>48.2</v>
      </c>
      <c r="G19" s="2">
        <v>41.797999999999995</v>
      </c>
      <c r="H19" s="2">
        <f t="shared" si="7"/>
        <v>13.282157676348563</v>
      </c>
    </row>
    <row r="20" spans="1:14" x14ac:dyDescent="0.3">
      <c r="A20" s="3"/>
      <c r="B20" s="24" t="s">
        <v>13</v>
      </c>
      <c r="C20" s="24"/>
      <c r="D20" s="24"/>
      <c r="E20" s="4">
        <f>AVERAGE(E17:E19)</f>
        <v>71.568627450980401</v>
      </c>
      <c r="F20" s="23" t="s">
        <v>14</v>
      </c>
      <c r="G20" s="24"/>
      <c r="H20" s="4">
        <f>AVERAGE(H17:H19)</f>
        <v>11.699765963810428</v>
      </c>
      <c r="J20" s="5">
        <f>AVERAGE(B17:B19)</f>
        <v>17</v>
      </c>
      <c r="K20" s="11">
        <f>AVERAGE(F17:F19)</f>
        <v>48.04999999999999</v>
      </c>
      <c r="M20" s="9">
        <f>AVERAGE(D17:D19)</f>
        <v>4.833333333333333</v>
      </c>
      <c r="N20" s="2">
        <f>AVERAGE(G17:G19)</f>
        <v>42.427944444444442</v>
      </c>
    </row>
    <row r="21" spans="1:14" x14ac:dyDescent="0.3">
      <c r="A21" s="11" t="s">
        <v>15</v>
      </c>
      <c r="B21" s="11">
        <v>17</v>
      </c>
      <c r="C21" s="11">
        <v>25</v>
      </c>
      <c r="D21" s="9">
        <v>6</v>
      </c>
      <c r="E21" s="2">
        <f t="shared" ref="E21:E23" si="8">((B21-D21)/B21)*100</f>
        <v>64.705882352941174</v>
      </c>
      <c r="F21" s="11">
        <v>48.05</v>
      </c>
      <c r="G21" s="2">
        <v>43.643333333333338</v>
      </c>
      <c r="H21" s="2">
        <f t="shared" ref="H21:H23" si="9">((F21-G21)/F21)*100</f>
        <v>9.1710024280263465</v>
      </c>
    </row>
    <row r="22" spans="1:14" x14ac:dyDescent="0.3">
      <c r="A22" s="11" t="s">
        <v>16</v>
      </c>
      <c r="B22" s="11">
        <v>17</v>
      </c>
      <c r="C22" s="11">
        <v>25</v>
      </c>
      <c r="D22" s="9">
        <v>6</v>
      </c>
      <c r="E22" s="2">
        <f t="shared" si="8"/>
        <v>64.705882352941174</v>
      </c>
      <c r="F22" s="11">
        <v>47.9</v>
      </c>
      <c r="G22" s="2">
        <v>42.064999999999998</v>
      </c>
      <c r="H22" s="2">
        <f t="shared" si="9"/>
        <v>12.181628392484345</v>
      </c>
    </row>
    <row r="23" spans="1:14" x14ac:dyDescent="0.3">
      <c r="A23" s="11" t="s">
        <v>17</v>
      </c>
      <c r="B23" s="11">
        <v>17</v>
      </c>
      <c r="C23" s="11">
        <v>25</v>
      </c>
      <c r="D23" s="9">
        <v>8</v>
      </c>
      <c r="E23" s="2">
        <f t="shared" si="8"/>
        <v>52.941176470588239</v>
      </c>
      <c r="F23" s="11">
        <v>48.2</v>
      </c>
      <c r="G23" s="2">
        <v>45.887500000000003</v>
      </c>
      <c r="H23" s="2">
        <f t="shared" si="9"/>
        <v>4.7977178423236513</v>
      </c>
    </row>
    <row r="24" spans="1:14" x14ac:dyDescent="0.3">
      <c r="A24" s="3"/>
      <c r="B24" s="24" t="s">
        <v>13</v>
      </c>
      <c r="C24" s="24"/>
      <c r="D24" s="24"/>
      <c r="E24" s="4">
        <f>AVERAGE(E21:E23)</f>
        <v>60.784313725490193</v>
      </c>
      <c r="F24" s="23" t="s">
        <v>14</v>
      </c>
      <c r="G24" s="24"/>
      <c r="H24" s="4">
        <f>AVERAGE(H21:H23)</f>
        <v>8.7167828876114459</v>
      </c>
      <c r="J24" s="11">
        <f>AVERAGE(B21:B23)</f>
        <v>17</v>
      </c>
      <c r="K24" s="11">
        <f>AVERAGE(F21:F23)</f>
        <v>48.04999999999999</v>
      </c>
      <c r="M24" s="9">
        <f>AVERAGE(D21:D23)</f>
        <v>6.666666666666667</v>
      </c>
      <c r="N24" s="2">
        <f>AVERAGE(G21:G23)</f>
        <v>43.865277777777784</v>
      </c>
    </row>
    <row r="25" spans="1:14" x14ac:dyDescent="0.3">
      <c r="A25" s="11" t="s">
        <v>15</v>
      </c>
      <c r="B25" s="11">
        <v>17</v>
      </c>
      <c r="C25" s="11">
        <v>30</v>
      </c>
      <c r="D25" s="9">
        <v>6.2</v>
      </c>
      <c r="E25" s="2">
        <f t="shared" ref="E25:E27" si="10">((B25-D25)/B25)*100</f>
        <v>63.529411764705891</v>
      </c>
      <c r="F25" s="11">
        <v>48.05</v>
      </c>
      <c r="G25" s="2">
        <v>43.724000000000004</v>
      </c>
      <c r="H25" s="2">
        <f t="shared" ref="H25:H27" si="11">((F25-G25)/F25)*100</f>
        <v>9.0031217481789678</v>
      </c>
    </row>
    <row r="26" spans="1:14" x14ac:dyDescent="0.3">
      <c r="A26" s="11" t="s">
        <v>16</v>
      </c>
      <c r="B26" s="11">
        <v>17</v>
      </c>
      <c r="C26" s="11">
        <v>30</v>
      </c>
      <c r="D26" s="9">
        <v>4</v>
      </c>
      <c r="E26" s="2">
        <f t="shared" si="10"/>
        <v>76.470588235294116</v>
      </c>
      <c r="F26" s="11">
        <v>47.9</v>
      </c>
      <c r="G26" s="2">
        <v>35.477999999999994</v>
      </c>
      <c r="H26" s="2">
        <f t="shared" si="11"/>
        <v>25.933194154488525</v>
      </c>
    </row>
    <row r="27" spans="1:14" x14ac:dyDescent="0.3">
      <c r="A27" s="11" t="s">
        <v>17</v>
      </c>
      <c r="B27" s="11">
        <v>17</v>
      </c>
      <c r="C27" s="11">
        <v>30</v>
      </c>
      <c r="D27" s="9">
        <v>4</v>
      </c>
      <c r="E27" s="2">
        <f t="shared" si="10"/>
        <v>76.470588235294116</v>
      </c>
      <c r="F27" s="11">
        <v>48.2</v>
      </c>
      <c r="G27" s="2">
        <v>34.916249999999998</v>
      </c>
      <c r="H27" s="2">
        <f t="shared" si="11"/>
        <v>27.559647302904573</v>
      </c>
    </row>
    <row r="28" spans="1:14" x14ac:dyDescent="0.3">
      <c r="A28" s="3"/>
      <c r="B28" s="24" t="s">
        <v>13</v>
      </c>
      <c r="C28" s="24"/>
      <c r="D28" s="24"/>
      <c r="E28" s="4">
        <f>AVERAGE(E25:E27)</f>
        <v>72.156862745098039</v>
      </c>
      <c r="F28" s="23" t="s">
        <v>14</v>
      </c>
      <c r="G28" s="24"/>
      <c r="H28" s="4">
        <f>AVERAGE(H25:H27)</f>
        <v>20.83198773519069</v>
      </c>
      <c r="J28" s="11">
        <f>AVERAGE(B25:B27)</f>
        <v>17</v>
      </c>
      <c r="K28" s="11">
        <f>AVERAGE(F25:F27)</f>
        <v>48.04999999999999</v>
      </c>
      <c r="M28" s="9">
        <f>AVERAGE(D25:D27)</f>
        <v>4.7333333333333334</v>
      </c>
      <c r="N28" s="2">
        <f>AVERAGE(G25:G27)</f>
        <v>38.039416666666661</v>
      </c>
    </row>
    <row r="29" spans="1:14" x14ac:dyDescent="0.3">
      <c r="A29" s="11" t="s">
        <v>15</v>
      </c>
      <c r="B29" s="11">
        <v>17</v>
      </c>
      <c r="C29" s="11">
        <v>35</v>
      </c>
      <c r="D29" s="9">
        <v>4</v>
      </c>
      <c r="E29" s="2">
        <f t="shared" ref="E29:E31" si="12">((B29-D29)/B29)*100</f>
        <v>76.470588235294116</v>
      </c>
      <c r="F29" s="11">
        <v>48.05</v>
      </c>
      <c r="G29" s="2">
        <v>33.630000000000003</v>
      </c>
      <c r="H29" s="2">
        <f t="shared" ref="H29:H31" si="13">((F29-G29)/F29)*100</f>
        <v>30.010405827263259</v>
      </c>
      <c r="I29" s="11"/>
      <c r="J29" s="11"/>
      <c r="K29" s="11"/>
    </row>
    <row r="30" spans="1:14" x14ac:dyDescent="0.3">
      <c r="A30" s="11" t="s">
        <v>16</v>
      </c>
      <c r="B30" s="11">
        <v>17</v>
      </c>
      <c r="C30" s="11">
        <v>35</v>
      </c>
      <c r="D30" s="9">
        <v>4</v>
      </c>
      <c r="E30" s="2">
        <f t="shared" si="12"/>
        <v>76.470588235294116</v>
      </c>
      <c r="F30" s="11">
        <v>47.9</v>
      </c>
      <c r="G30" s="2">
        <v>33.83</v>
      </c>
      <c r="H30" s="2">
        <f t="shared" si="13"/>
        <v>29.373695198329859</v>
      </c>
      <c r="I30" s="11"/>
      <c r="J30" s="11"/>
      <c r="K30" s="11"/>
    </row>
    <row r="31" spans="1:14" x14ac:dyDescent="0.3">
      <c r="A31" s="11" t="s">
        <v>17</v>
      </c>
      <c r="B31" s="11">
        <v>17</v>
      </c>
      <c r="C31" s="11">
        <v>35</v>
      </c>
      <c r="D31" s="9">
        <v>6</v>
      </c>
      <c r="E31" s="2">
        <f t="shared" si="12"/>
        <v>64.705882352941174</v>
      </c>
      <c r="F31" s="11">
        <v>48.2</v>
      </c>
      <c r="G31" s="2">
        <v>38.619999999999997</v>
      </c>
      <c r="H31" s="2">
        <f t="shared" si="13"/>
        <v>19.875518672199181</v>
      </c>
      <c r="I31" s="11"/>
      <c r="J31" s="11"/>
      <c r="K31" s="11"/>
    </row>
    <row r="32" spans="1:14" x14ac:dyDescent="0.3">
      <c r="A32" s="3"/>
      <c r="B32" s="24" t="s">
        <v>13</v>
      </c>
      <c r="C32" s="24"/>
      <c r="D32" s="24"/>
      <c r="E32" s="4">
        <f>AVERAGE(E29:E31)</f>
        <v>72.549019607843135</v>
      </c>
      <c r="F32" s="23" t="s">
        <v>14</v>
      </c>
      <c r="G32" s="24"/>
      <c r="H32" s="4">
        <f>AVERAGE(H29:H31)</f>
        <v>26.419873232597435</v>
      </c>
      <c r="I32" s="11"/>
      <c r="J32" s="11">
        <f>AVERAGE(B29:B31)</f>
        <v>17</v>
      </c>
      <c r="K32" s="11">
        <f>AVERAGE(F29:F31)</f>
        <v>48.04999999999999</v>
      </c>
      <c r="M32" s="9">
        <f>AVERAGE(D29:D31)</f>
        <v>4.666666666666667</v>
      </c>
      <c r="N32" s="2">
        <f>AVERAGE(G29:G31)</f>
        <v>35.360000000000007</v>
      </c>
    </row>
    <row r="33" spans="1:14" x14ac:dyDescent="0.3">
      <c r="A33" s="11" t="s">
        <v>15</v>
      </c>
      <c r="B33" s="11">
        <v>17</v>
      </c>
      <c r="C33" s="11">
        <v>40</v>
      </c>
      <c r="D33" s="9">
        <v>4</v>
      </c>
      <c r="E33" s="2">
        <f t="shared" ref="E33:E35" si="14">((B33-D33)/B33)*100</f>
        <v>76.470588235294116</v>
      </c>
      <c r="F33" s="11">
        <v>48.05</v>
      </c>
      <c r="G33" s="2">
        <v>33.630000000000003</v>
      </c>
      <c r="H33" s="2">
        <f t="shared" ref="H33:H35" si="15">((F33-G33)/F33)*100</f>
        <v>30.010405827263259</v>
      </c>
      <c r="I33" s="11"/>
      <c r="J33" s="11"/>
      <c r="K33" s="11"/>
    </row>
    <row r="34" spans="1:14" x14ac:dyDescent="0.3">
      <c r="A34" s="11" t="s">
        <v>16</v>
      </c>
      <c r="B34" s="11">
        <v>17</v>
      </c>
      <c r="C34" s="11">
        <v>40</v>
      </c>
      <c r="D34" s="9">
        <v>4</v>
      </c>
      <c r="E34" s="2">
        <f t="shared" si="14"/>
        <v>76.470588235294116</v>
      </c>
      <c r="F34" s="11">
        <v>47.9</v>
      </c>
      <c r="G34" s="2">
        <v>33.83</v>
      </c>
      <c r="H34" s="2">
        <f t="shared" si="15"/>
        <v>29.373695198329859</v>
      </c>
      <c r="I34" s="11"/>
      <c r="J34" s="11"/>
      <c r="K34" s="11"/>
    </row>
    <row r="35" spans="1:14" x14ac:dyDescent="0.3">
      <c r="A35" s="11" t="s">
        <v>17</v>
      </c>
      <c r="B35" s="11">
        <v>17</v>
      </c>
      <c r="C35" s="11">
        <v>40</v>
      </c>
      <c r="D35" s="9">
        <v>4</v>
      </c>
      <c r="E35" s="2">
        <f t="shared" si="14"/>
        <v>76.470588235294116</v>
      </c>
      <c r="F35" s="11">
        <v>48.2</v>
      </c>
      <c r="G35" s="2">
        <v>33.83</v>
      </c>
      <c r="H35" s="2">
        <f t="shared" si="15"/>
        <v>29.813278008298759</v>
      </c>
      <c r="I35" s="11"/>
      <c r="J35" s="11"/>
      <c r="K35" s="11"/>
    </row>
    <row r="36" spans="1:14" x14ac:dyDescent="0.3">
      <c r="A36" s="3"/>
      <c r="B36" s="24" t="s">
        <v>13</v>
      </c>
      <c r="C36" s="24"/>
      <c r="D36" s="24"/>
      <c r="E36" s="4">
        <f>AVERAGE(E33:E35)</f>
        <v>76.470588235294116</v>
      </c>
      <c r="F36" s="23" t="s">
        <v>14</v>
      </c>
      <c r="G36" s="24"/>
      <c r="H36" s="4">
        <f>AVERAGE(H33:H35)</f>
        <v>29.732459677963959</v>
      </c>
      <c r="I36" s="11"/>
      <c r="J36" s="11">
        <f>AVERAGE(B33:B35)</f>
        <v>17</v>
      </c>
      <c r="K36" s="11">
        <f>AVERAGE(F33:F35)</f>
        <v>48.04999999999999</v>
      </c>
      <c r="M36" s="9">
        <f>AVERAGE(D33:D35)</f>
        <v>4</v>
      </c>
      <c r="N36" s="2">
        <f>AVERAGE(G33:G35)</f>
        <v>33.763333333333335</v>
      </c>
    </row>
    <row r="37" spans="1:14" x14ac:dyDescent="0.3">
      <c r="A37" s="11" t="s">
        <v>15</v>
      </c>
      <c r="B37" s="11">
        <v>17</v>
      </c>
      <c r="C37" s="11">
        <v>45</v>
      </c>
      <c r="D37" s="9">
        <v>4</v>
      </c>
      <c r="E37" s="2">
        <f t="shared" ref="E37:E39" si="16">((B37-D37)/B37)*100</f>
        <v>76.470588235294116</v>
      </c>
      <c r="F37" s="11">
        <v>48.05</v>
      </c>
      <c r="G37" s="2">
        <v>33.630000000000003</v>
      </c>
      <c r="H37" s="2">
        <f t="shared" ref="H37:H39" si="17">((F37-G37)/F37)*100</f>
        <v>30.010405827263259</v>
      </c>
      <c r="I37" s="11"/>
      <c r="J37" s="11"/>
      <c r="K37" s="11"/>
    </row>
    <row r="38" spans="1:14" x14ac:dyDescent="0.3">
      <c r="A38" s="11" t="s">
        <v>16</v>
      </c>
      <c r="B38" s="11">
        <v>17</v>
      </c>
      <c r="C38" s="11">
        <v>45</v>
      </c>
      <c r="D38" s="9">
        <v>4</v>
      </c>
      <c r="E38" s="2">
        <f t="shared" si="16"/>
        <v>76.470588235294116</v>
      </c>
      <c r="F38" s="11">
        <v>47.9</v>
      </c>
      <c r="G38" s="2">
        <v>33.83</v>
      </c>
      <c r="H38" s="2">
        <f t="shared" si="17"/>
        <v>29.373695198329859</v>
      </c>
      <c r="I38" s="11"/>
      <c r="J38" s="11"/>
      <c r="K38" s="11"/>
    </row>
    <row r="39" spans="1:14" x14ac:dyDescent="0.3">
      <c r="A39" s="11" t="s">
        <v>17</v>
      </c>
      <c r="B39" s="11">
        <v>17</v>
      </c>
      <c r="C39" s="11">
        <v>45</v>
      </c>
      <c r="D39" s="9">
        <v>4</v>
      </c>
      <c r="E39" s="2">
        <f t="shared" si="16"/>
        <v>76.470588235294116</v>
      </c>
      <c r="F39" s="11">
        <v>48.2</v>
      </c>
      <c r="G39" s="2">
        <v>33.83</v>
      </c>
      <c r="H39" s="2">
        <f t="shared" si="17"/>
        <v>29.813278008298759</v>
      </c>
      <c r="I39" s="11"/>
      <c r="J39" s="11"/>
      <c r="K39" s="11"/>
    </row>
    <row r="40" spans="1:14" x14ac:dyDescent="0.3">
      <c r="A40" s="3"/>
      <c r="B40" s="24" t="s">
        <v>13</v>
      </c>
      <c r="C40" s="24"/>
      <c r="D40" s="24"/>
      <c r="E40" s="4">
        <f>AVERAGE(E37:E39)</f>
        <v>76.470588235294116</v>
      </c>
      <c r="F40" s="23" t="s">
        <v>14</v>
      </c>
      <c r="G40" s="24"/>
      <c r="H40" s="4">
        <f>AVERAGE(H37:H39)</f>
        <v>29.732459677963959</v>
      </c>
      <c r="I40" s="11"/>
      <c r="J40" s="11">
        <f>AVERAGE(B37:B39)</f>
        <v>17</v>
      </c>
      <c r="K40" s="11">
        <f>AVERAGE(F37:F39)</f>
        <v>48.04999999999999</v>
      </c>
      <c r="M40" s="9">
        <f>AVERAGE(D37:D39)</f>
        <v>4</v>
      </c>
      <c r="N40" s="2">
        <f>AVERAGE(G37:G39)</f>
        <v>33.763333333333335</v>
      </c>
    </row>
    <row r="41" spans="1:14" x14ac:dyDescent="0.3">
      <c r="A41" s="11" t="s">
        <v>15</v>
      </c>
      <c r="B41" s="11">
        <v>17</v>
      </c>
      <c r="C41" s="11">
        <v>50</v>
      </c>
      <c r="D41" s="9">
        <v>2</v>
      </c>
      <c r="E41" s="2">
        <f t="shared" ref="E41:E43" si="18">((B41-D41)/B41)*100</f>
        <v>88.235294117647058</v>
      </c>
      <c r="F41" s="11">
        <v>48.05</v>
      </c>
      <c r="G41" s="2">
        <v>25.011000000000003</v>
      </c>
      <c r="H41" s="2">
        <f t="shared" ref="H41:H43" si="19">((F41-G41)/F41)*100</f>
        <v>47.947970863683651</v>
      </c>
      <c r="I41" s="11"/>
      <c r="J41" s="11"/>
      <c r="K41" s="11"/>
    </row>
    <row r="42" spans="1:14" x14ac:dyDescent="0.3">
      <c r="A42" s="11" t="s">
        <v>16</v>
      </c>
      <c r="B42" s="11">
        <v>17</v>
      </c>
      <c r="C42" s="11">
        <v>50</v>
      </c>
      <c r="D42" s="9">
        <v>2</v>
      </c>
      <c r="E42" s="2">
        <f t="shared" si="18"/>
        <v>88.235294117647058</v>
      </c>
      <c r="F42" s="11">
        <v>47.9</v>
      </c>
      <c r="G42" s="2">
        <v>25.240000000000002</v>
      </c>
      <c r="H42" s="2">
        <f t="shared" si="19"/>
        <v>47.306889352818366</v>
      </c>
      <c r="I42" s="11"/>
      <c r="J42" s="11"/>
      <c r="K42" s="11"/>
    </row>
    <row r="43" spans="1:14" x14ac:dyDescent="0.3">
      <c r="A43" s="11" t="s">
        <v>17</v>
      </c>
      <c r="B43" s="11">
        <v>17</v>
      </c>
      <c r="C43" s="11">
        <v>50</v>
      </c>
      <c r="D43" s="9">
        <v>2</v>
      </c>
      <c r="E43" s="2">
        <f t="shared" si="18"/>
        <v>88.235294117647058</v>
      </c>
      <c r="F43" s="11">
        <v>48.2</v>
      </c>
      <c r="G43" s="2">
        <v>25.330000000000002</v>
      </c>
      <c r="H43" s="2">
        <f t="shared" si="19"/>
        <v>47.448132780082986</v>
      </c>
      <c r="I43" s="11"/>
      <c r="J43" s="11"/>
      <c r="K43" s="11"/>
    </row>
    <row r="44" spans="1:14" x14ac:dyDescent="0.3">
      <c r="A44" s="3"/>
      <c r="B44" s="24" t="s">
        <v>13</v>
      </c>
      <c r="C44" s="24"/>
      <c r="D44" s="24"/>
      <c r="E44" s="4">
        <f>AVERAGE(E41:E43)</f>
        <v>88.235294117647058</v>
      </c>
      <c r="F44" s="23" t="s">
        <v>14</v>
      </c>
      <c r="G44" s="24"/>
      <c r="H44" s="4">
        <f>AVERAGE(H41:H43)</f>
        <v>47.567664332195001</v>
      </c>
      <c r="I44" s="11"/>
      <c r="J44" s="11">
        <f>AVERAGE(B41:B43)</f>
        <v>17</v>
      </c>
      <c r="K44" s="11">
        <f>AVERAGE(F41:F43)</f>
        <v>48.04999999999999</v>
      </c>
      <c r="M44" s="9">
        <f>AVERAGE(D41:D43)</f>
        <v>2</v>
      </c>
      <c r="N44" s="2">
        <f>AVERAGE(G41:G43)</f>
        <v>25.193666666666669</v>
      </c>
    </row>
  </sheetData>
  <mergeCells count="31">
    <mergeCell ref="F8:G8"/>
    <mergeCell ref="B12:D12"/>
    <mergeCell ref="F12:G12"/>
    <mergeCell ref="B8:D8"/>
    <mergeCell ref="A1:A4"/>
    <mergeCell ref="B1:B4"/>
    <mergeCell ref="C1:C4"/>
    <mergeCell ref="D1:E1"/>
    <mergeCell ref="G1:H1"/>
    <mergeCell ref="D2:E2"/>
    <mergeCell ref="G2:H2"/>
    <mergeCell ref="D3:D4"/>
    <mergeCell ref="E3:E4"/>
    <mergeCell ref="G3:G4"/>
    <mergeCell ref="H3:H4"/>
    <mergeCell ref="B16:D16"/>
    <mergeCell ref="F16:G16"/>
    <mergeCell ref="B20:D20"/>
    <mergeCell ref="F20:G20"/>
    <mergeCell ref="B24:D24"/>
    <mergeCell ref="F24:G24"/>
    <mergeCell ref="B40:D40"/>
    <mergeCell ref="F40:G40"/>
    <mergeCell ref="B44:D44"/>
    <mergeCell ref="F44:G44"/>
    <mergeCell ref="B28:D28"/>
    <mergeCell ref="F28:G28"/>
    <mergeCell ref="B32:D32"/>
    <mergeCell ref="F32:G32"/>
    <mergeCell ref="B36:D36"/>
    <mergeCell ref="F36:G3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1D638-9A68-46E5-8BF4-5068C6396900}">
  <dimension ref="A1:N54"/>
  <sheetViews>
    <sheetView tabSelected="1" topLeftCell="A27" workbookViewId="0">
      <selection activeCell="H50" sqref="H50:H53"/>
    </sheetView>
  </sheetViews>
  <sheetFormatPr defaultRowHeight="14.4" x14ac:dyDescent="0.3"/>
  <cols>
    <col min="5" max="5" width="19.109375" customWidth="1"/>
    <col min="6" max="6" width="12.21875" style="1" customWidth="1"/>
    <col min="7" max="7" width="14.33203125" customWidth="1"/>
    <col min="8" max="8" width="18.21875" customWidth="1"/>
  </cols>
  <sheetData>
    <row r="1" spans="1:14" x14ac:dyDescent="0.3">
      <c r="A1" s="20" t="s">
        <v>0</v>
      </c>
      <c r="B1" s="20" t="s">
        <v>1</v>
      </c>
      <c r="C1" s="20" t="s">
        <v>2</v>
      </c>
      <c r="D1" s="21" t="s">
        <v>3</v>
      </c>
      <c r="E1" s="21"/>
      <c r="G1" s="21" t="s">
        <v>4</v>
      </c>
      <c r="H1" s="21"/>
    </row>
    <row r="2" spans="1:14" x14ac:dyDescent="0.3">
      <c r="A2" s="20"/>
      <c r="B2" s="20"/>
      <c r="C2" s="20"/>
      <c r="D2" s="20" t="s">
        <v>5</v>
      </c>
      <c r="E2" s="20"/>
      <c r="G2" s="20" t="s">
        <v>5</v>
      </c>
      <c r="H2" s="20"/>
    </row>
    <row r="3" spans="1:14" x14ac:dyDescent="0.3">
      <c r="A3" s="20"/>
      <c r="B3" s="20"/>
      <c r="C3" s="20"/>
      <c r="D3" s="20" t="s">
        <v>6</v>
      </c>
      <c r="E3" s="22"/>
      <c r="G3" s="20" t="s">
        <v>7</v>
      </c>
      <c r="H3" s="22"/>
    </row>
    <row r="4" spans="1:14" ht="20.399999999999999" customHeight="1" x14ac:dyDescent="0.3">
      <c r="A4" s="20"/>
      <c r="B4" s="20"/>
      <c r="C4" s="20"/>
      <c r="D4" s="20"/>
      <c r="E4" s="20"/>
      <c r="F4" s="1" t="s">
        <v>8</v>
      </c>
      <c r="G4" s="20"/>
      <c r="H4" s="20"/>
    </row>
    <row r="5" spans="1:14" x14ac:dyDescent="0.3">
      <c r="A5" t="s">
        <v>9</v>
      </c>
      <c r="B5">
        <v>17</v>
      </c>
      <c r="C5">
        <v>5</v>
      </c>
      <c r="D5" s="9">
        <v>8.8333333333333339</v>
      </c>
      <c r="E5" s="2">
        <f t="shared" ref="E5:E8" si="0">((B5-D5)/B5)*100</f>
        <v>48.039215686274503</v>
      </c>
      <c r="F5" s="1">
        <v>92.77</v>
      </c>
      <c r="G5" s="2">
        <v>91.968333333333348</v>
      </c>
      <c r="H5" s="2">
        <f t="shared" ref="H5:H8" si="1">((F5-G5)/F5)*100</f>
        <v>0.8641442995220957</v>
      </c>
      <c r="J5" s="8"/>
    </row>
    <row r="6" spans="1:14" x14ac:dyDescent="0.3">
      <c r="A6" t="s">
        <v>10</v>
      </c>
      <c r="B6">
        <v>17</v>
      </c>
      <c r="C6">
        <v>5</v>
      </c>
      <c r="D6" s="9">
        <v>9.6</v>
      </c>
      <c r="E6" s="2">
        <f t="shared" si="0"/>
        <v>43.529411764705884</v>
      </c>
      <c r="F6" s="1">
        <v>92.81</v>
      </c>
      <c r="G6" s="2">
        <v>91.846000000000004</v>
      </c>
      <c r="H6" s="2">
        <f t="shared" si="1"/>
        <v>1.038681176597348</v>
      </c>
      <c r="J6" s="8"/>
    </row>
    <row r="7" spans="1:14" x14ac:dyDescent="0.3">
      <c r="A7" t="s">
        <v>11</v>
      </c>
      <c r="B7">
        <v>17</v>
      </c>
      <c r="C7">
        <v>5</v>
      </c>
      <c r="D7" s="9">
        <v>8.3333333333333339</v>
      </c>
      <c r="E7" s="2">
        <f t="shared" si="0"/>
        <v>50.980392156862742</v>
      </c>
      <c r="F7" s="1">
        <v>92.52</v>
      </c>
      <c r="G7" s="2">
        <v>91.958333333333329</v>
      </c>
      <c r="H7" s="2">
        <f t="shared" si="1"/>
        <v>0.60707594754287442</v>
      </c>
      <c r="J7" s="8"/>
    </row>
    <row r="8" spans="1:14" x14ac:dyDescent="0.3">
      <c r="A8" t="s">
        <v>12</v>
      </c>
      <c r="B8">
        <v>17</v>
      </c>
      <c r="C8">
        <v>5</v>
      </c>
      <c r="D8" s="9">
        <v>12</v>
      </c>
      <c r="E8" s="2">
        <f t="shared" si="0"/>
        <v>29.411764705882355</v>
      </c>
      <c r="F8" s="1">
        <v>92.49</v>
      </c>
      <c r="G8" s="2">
        <v>91.93</v>
      </c>
      <c r="H8" s="2">
        <f t="shared" si="1"/>
        <v>0.60547086171476716</v>
      </c>
      <c r="J8" s="8"/>
    </row>
    <row r="9" spans="1:14" x14ac:dyDescent="0.3">
      <c r="A9" s="3"/>
      <c r="B9" s="24" t="s">
        <v>13</v>
      </c>
      <c r="C9" s="24"/>
      <c r="D9" s="24"/>
      <c r="E9" s="4">
        <f>AVERAGE(E5:E8)</f>
        <v>42.990196078431367</v>
      </c>
      <c r="F9" s="23" t="s">
        <v>14</v>
      </c>
      <c r="G9" s="24"/>
      <c r="H9" s="4">
        <f>AVERAGE(H5:H8)</f>
        <v>0.77884307134427133</v>
      </c>
      <c r="J9" s="19">
        <f>AVERAGE(B5:B8)</f>
        <v>17</v>
      </c>
      <c r="K9" s="19">
        <f>AVERAGE(F5:F8)</f>
        <v>92.647499999999994</v>
      </c>
      <c r="M9" s="9">
        <f>AVERAGE(D5:D8)</f>
        <v>9.6916666666666664</v>
      </c>
      <c r="N9" s="2">
        <f>AVERAGE(G5:G8)</f>
        <v>91.925666666666672</v>
      </c>
    </row>
    <row r="10" spans="1:14" x14ac:dyDescent="0.3">
      <c r="A10" t="s">
        <v>9</v>
      </c>
      <c r="B10">
        <v>17</v>
      </c>
      <c r="C10">
        <v>10</v>
      </c>
      <c r="D10" s="9">
        <v>8.75</v>
      </c>
      <c r="E10" s="2">
        <f t="shared" ref="E10:E13" si="2">((B10-D10)/B10)*100</f>
        <v>48.529411764705884</v>
      </c>
      <c r="F10" s="1">
        <v>92.77</v>
      </c>
      <c r="G10" s="2">
        <v>91.98</v>
      </c>
      <c r="H10" s="2">
        <f t="shared" ref="H10:H13" si="3">((F10-G10)/F10)*100</f>
        <v>0.85156839495525716</v>
      </c>
    </row>
    <row r="11" spans="1:14" x14ac:dyDescent="0.3">
      <c r="A11" t="s">
        <v>10</v>
      </c>
      <c r="B11">
        <v>17</v>
      </c>
      <c r="C11">
        <v>10</v>
      </c>
      <c r="D11" s="9">
        <v>8.4</v>
      </c>
      <c r="E11" s="2">
        <f t="shared" si="2"/>
        <v>50.588235294117645</v>
      </c>
      <c r="F11" s="1">
        <v>92.81</v>
      </c>
      <c r="G11" s="2">
        <v>92.02</v>
      </c>
      <c r="H11" s="2">
        <f t="shared" si="3"/>
        <v>0.85120137916173499</v>
      </c>
    </row>
    <row r="12" spans="1:14" x14ac:dyDescent="0.3">
      <c r="A12" t="s">
        <v>11</v>
      </c>
      <c r="B12">
        <v>17</v>
      </c>
      <c r="C12">
        <v>10</v>
      </c>
      <c r="D12" s="9">
        <v>8.8000000000000007</v>
      </c>
      <c r="E12" s="2">
        <f t="shared" si="2"/>
        <v>48.235294117647051</v>
      </c>
      <c r="F12" s="1">
        <v>92.52</v>
      </c>
      <c r="G12" s="2">
        <v>91.942000000000007</v>
      </c>
      <c r="H12" s="2">
        <f t="shared" si="3"/>
        <v>0.62472978815390057</v>
      </c>
    </row>
    <row r="13" spans="1:14" x14ac:dyDescent="0.3">
      <c r="A13" t="s">
        <v>12</v>
      </c>
      <c r="B13">
        <v>17</v>
      </c>
      <c r="C13">
        <v>10</v>
      </c>
      <c r="D13" s="9">
        <v>9.25</v>
      </c>
      <c r="E13" s="2">
        <f t="shared" si="2"/>
        <v>45.588235294117645</v>
      </c>
      <c r="F13" s="1">
        <v>92.49</v>
      </c>
      <c r="G13" s="2">
        <v>91.485000000000014</v>
      </c>
      <c r="H13" s="2">
        <f t="shared" si="3"/>
        <v>1.0866039571845403</v>
      </c>
    </row>
    <row r="14" spans="1:14" x14ac:dyDescent="0.3">
      <c r="A14" s="3"/>
      <c r="B14" s="24" t="s">
        <v>13</v>
      </c>
      <c r="C14" s="24"/>
      <c r="D14" s="24"/>
      <c r="E14" s="4">
        <f>AVERAGE(E10:E13)</f>
        <v>48.235294117647058</v>
      </c>
      <c r="F14" s="23" t="s">
        <v>14</v>
      </c>
      <c r="G14" s="24"/>
      <c r="H14" s="4">
        <f>AVERAGE(H10:H13)</f>
        <v>0.85352587986385831</v>
      </c>
      <c r="J14" s="19">
        <f>AVERAGE(B10:B13)</f>
        <v>17</v>
      </c>
      <c r="K14" s="19">
        <f>AVERAGE(F10:F13)</f>
        <v>92.647499999999994</v>
      </c>
      <c r="L14" s="19"/>
      <c r="M14" s="9">
        <f>AVERAGE(D10:D13)</f>
        <v>8.8000000000000007</v>
      </c>
      <c r="N14" s="2">
        <f>AVERAGE(G10:G13)</f>
        <v>91.856750000000005</v>
      </c>
    </row>
    <row r="15" spans="1:14" x14ac:dyDescent="0.3">
      <c r="A15" t="s">
        <v>9</v>
      </c>
      <c r="B15">
        <v>17</v>
      </c>
      <c r="C15">
        <v>15</v>
      </c>
      <c r="D15" s="9">
        <v>7.5</v>
      </c>
      <c r="E15" s="2">
        <f t="shared" ref="E15:E18" si="4">((B15-D15)/B15)*100</f>
        <v>55.882352941176471</v>
      </c>
      <c r="F15" s="1">
        <v>92.77</v>
      </c>
      <c r="G15" s="2">
        <v>90.435000000000002</v>
      </c>
      <c r="H15" s="2">
        <f t="shared" ref="H15:H18" si="5">((F15-G15)/F15)*100</f>
        <v>2.5169774711652404</v>
      </c>
    </row>
    <row r="16" spans="1:14" x14ac:dyDescent="0.3">
      <c r="A16" t="s">
        <v>10</v>
      </c>
      <c r="B16">
        <v>17</v>
      </c>
      <c r="C16">
        <v>15</v>
      </c>
      <c r="D16" s="9">
        <v>7.6</v>
      </c>
      <c r="E16" s="2">
        <f t="shared" si="4"/>
        <v>55.294117647058826</v>
      </c>
      <c r="F16" s="1">
        <v>92.81</v>
      </c>
      <c r="G16" s="2">
        <v>92.02</v>
      </c>
      <c r="H16" s="2">
        <f t="shared" si="5"/>
        <v>0.85120137916173499</v>
      </c>
    </row>
    <row r="17" spans="1:14" x14ac:dyDescent="0.3">
      <c r="A17" t="s">
        <v>11</v>
      </c>
      <c r="B17">
        <v>17</v>
      </c>
      <c r="C17">
        <v>15</v>
      </c>
      <c r="D17" s="9">
        <v>7.6</v>
      </c>
      <c r="E17" s="2">
        <f t="shared" si="4"/>
        <v>55.294117647058826</v>
      </c>
      <c r="F17" s="1">
        <v>92.52</v>
      </c>
      <c r="G17" s="2">
        <v>90.474000000000004</v>
      </c>
      <c r="H17" s="2">
        <f t="shared" si="5"/>
        <v>2.2114137483787206</v>
      </c>
    </row>
    <row r="18" spans="1:14" x14ac:dyDescent="0.3">
      <c r="A18" t="s">
        <v>12</v>
      </c>
      <c r="B18">
        <v>17</v>
      </c>
      <c r="C18">
        <v>15</v>
      </c>
      <c r="D18" s="9">
        <v>9</v>
      </c>
      <c r="E18" s="2">
        <f t="shared" si="4"/>
        <v>47.058823529411761</v>
      </c>
      <c r="F18" s="1">
        <v>92.49</v>
      </c>
      <c r="G18" s="2">
        <v>91.808333333333337</v>
      </c>
      <c r="H18" s="2">
        <f t="shared" si="5"/>
        <v>0.73701661440875532</v>
      </c>
    </row>
    <row r="19" spans="1:14" x14ac:dyDescent="0.3">
      <c r="B19" s="24" t="s">
        <v>13</v>
      </c>
      <c r="C19" s="24"/>
      <c r="D19" s="24"/>
      <c r="E19" s="4">
        <f>AVERAGE(E15:E18)</f>
        <v>53.382352941176478</v>
      </c>
      <c r="F19" s="23" t="s">
        <v>14</v>
      </c>
      <c r="G19" s="24"/>
      <c r="H19" s="4">
        <f>AVERAGE(H15:H18)</f>
        <v>1.579152303278613</v>
      </c>
      <c r="J19" s="19">
        <f>AVERAGE(B15:B18)</f>
        <v>17</v>
      </c>
      <c r="K19" s="19">
        <f>AVERAGE(F15:F18)</f>
        <v>92.647499999999994</v>
      </c>
      <c r="L19" s="19"/>
      <c r="M19" s="9">
        <f>AVERAGE(D15:D18)</f>
        <v>7.9249999999999998</v>
      </c>
      <c r="N19" s="2">
        <f>AVERAGE(G15:G18)</f>
        <v>91.184333333333328</v>
      </c>
    </row>
    <row r="20" spans="1:14" x14ac:dyDescent="0.3">
      <c r="A20" s="8" t="s">
        <v>9</v>
      </c>
      <c r="B20" s="8">
        <v>17</v>
      </c>
      <c r="C20" s="8">
        <v>20</v>
      </c>
      <c r="D20" s="9">
        <v>8.4</v>
      </c>
      <c r="E20" s="2">
        <f t="shared" ref="E20:E23" si="6">((B20-D20)/B20)*100</f>
        <v>50.588235294117645</v>
      </c>
      <c r="F20" s="1">
        <v>92.77</v>
      </c>
      <c r="G20" s="2">
        <v>91.98</v>
      </c>
      <c r="H20" s="2">
        <f t="shared" ref="H20:H23" si="7">((F20-G20)/F20)*100</f>
        <v>0.85156839495525716</v>
      </c>
    </row>
    <row r="21" spans="1:14" x14ac:dyDescent="0.3">
      <c r="A21" s="8" t="s">
        <v>10</v>
      </c>
      <c r="B21" s="8">
        <v>17</v>
      </c>
      <c r="C21" s="8">
        <v>20</v>
      </c>
      <c r="D21" s="9">
        <v>8</v>
      </c>
      <c r="E21" s="2">
        <f t="shared" si="6"/>
        <v>52.941176470588239</v>
      </c>
      <c r="F21" s="1">
        <v>92.81</v>
      </c>
      <c r="G21" s="2">
        <v>92.02</v>
      </c>
      <c r="H21" s="2">
        <f t="shared" si="7"/>
        <v>0.85120137916173499</v>
      </c>
    </row>
    <row r="22" spans="1:14" x14ac:dyDescent="0.3">
      <c r="A22" s="8" t="s">
        <v>11</v>
      </c>
      <c r="B22" s="8">
        <v>17</v>
      </c>
      <c r="C22" s="8">
        <v>20</v>
      </c>
      <c r="D22" s="9">
        <v>7.4</v>
      </c>
      <c r="E22" s="2">
        <f t="shared" si="6"/>
        <v>56.470588235294116</v>
      </c>
      <c r="F22" s="1">
        <v>92.52</v>
      </c>
      <c r="G22" s="2">
        <v>91.97</v>
      </c>
      <c r="H22" s="2">
        <f t="shared" si="7"/>
        <v>0.59446606139212832</v>
      </c>
    </row>
    <row r="23" spans="1:14" x14ac:dyDescent="0.3">
      <c r="A23" s="8" t="s">
        <v>12</v>
      </c>
      <c r="B23" s="8">
        <v>17</v>
      </c>
      <c r="C23" s="8">
        <v>20</v>
      </c>
      <c r="D23" s="9">
        <v>8.5</v>
      </c>
      <c r="E23" s="2">
        <f t="shared" si="6"/>
        <v>50</v>
      </c>
      <c r="F23" s="1">
        <v>92.49</v>
      </c>
      <c r="G23" s="2">
        <v>91.912500000000009</v>
      </c>
      <c r="H23" s="2">
        <f t="shared" si="7"/>
        <v>0.6243918261433522</v>
      </c>
    </row>
    <row r="24" spans="1:14" x14ac:dyDescent="0.3">
      <c r="A24" s="8"/>
      <c r="B24" s="24" t="s">
        <v>13</v>
      </c>
      <c r="C24" s="24"/>
      <c r="D24" s="24"/>
      <c r="E24" s="4">
        <f>AVERAGE(E20:E23)</f>
        <v>52.5</v>
      </c>
      <c r="F24" s="23" t="s">
        <v>14</v>
      </c>
      <c r="G24" s="24"/>
      <c r="H24" s="4">
        <f>AVERAGE(H20:H23)</f>
        <v>0.7304069154131182</v>
      </c>
      <c r="J24" s="19">
        <f>AVERAGE(B20:B23)</f>
        <v>17</v>
      </c>
      <c r="K24" s="19">
        <f>AVERAGE(F20:F23)</f>
        <v>92.647499999999994</v>
      </c>
      <c r="L24" s="19"/>
      <c r="M24" s="9">
        <f>AVERAGE(D20:D23)</f>
        <v>8.0749999999999993</v>
      </c>
      <c r="N24" s="2">
        <f>AVERAGE(G20:G23)</f>
        <v>91.970625000000013</v>
      </c>
    </row>
    <row r="25" spans="1:14" x14ac:dyDescent="0.3">
      <c r="A25" s="8" t="s">
        <v>9</v>
      </c>
      <c r="B25" s="8">
        <v>17</v>
      </c>
      <c r="C25" s="8">
        <v>25</v>
      </c>
      <c r="D25" s="9">
        <v>10.333333333333334</v>
      </c>
      <c r="E25" s="2">
        <f t="shared" ref="E25:E28" si="8">((B25-D25)/B25)*100</f>
        <v>39.2156862745098</v>
      </c>
      <c r="F25" s="1">
        <v>92.77</v>
      </c>
      <c r="G25" s="2">
        <v>91.956666666666663</v>
      </c>
      <c r="H25" s="2">
        <f t="shared" ref="H25:H28" si="9">((F25-G25)/F25)*100</f>
        <v>0.87672020408896478</v>
      </c>
    </row>
    <row r="26" spans="1:14" x14ac:dyDescent="0.3">
      <c r="A26" s="8" t="s">
        <v>10</v>
      </c>
      <c r="B26" s="8">
        <v>17</v>
      </c>
      <c r="C26" s="8">
        <v>25</v>
      </c>
      <c r="D26" s="9">
        <v>9.6</v>
      </c>
      <c r="E26" s="2">
        <f t="shared" si="8"/>
        <v>43.529411764705884</v>
      </c>
      <c r="F26" s="1">
        <v>92.81</v>
      </c>
      <c r="G26" s="2">
        <v>92.02</v>
      </c>
      <c r="H26" s="2">
        <f t="shared" si="9"/>
        <v>0.85120137916173499</v>
      </c>
    </row>
    <row r="27" spans="1:14" x14ac:dyDescent="0.3">
      <c r="A27" s="8" t="s">
        <v>11</v>
      </c>
      <c r="B27" s="8">
        <v>17</v>
      </c>
      <c r="C27" s="8">
        <v>25</v>
      </c>
      <c r="D27" s="9">
        <v>9.6666666666666661</v>
      </c>
      <c r="E27" s="2">
        <f t="shared" si="8"/>
        <v>43.137254901960787</v>
      </c>
      <c r="F27" s="1">
        <v>92.52</v>
      </c>
      <c r="G27" s="2">
        <v>91.831666666666663</v>
      </c>
      <c r="H27" s="2">
        <f t="shared" si="9"/>
        <v>0.74398328289378801</v>
      </c>
    </row>
    <row r="28" spans="1:14" x14ac:dyDescent="0.3">
      <c r="A28" s="8" t="s">
        <v>12</v>
      </c>
      <c r="B28" s="8">
        <v>17</v>
      </c>
      <c r="C28" s="8">
        <v>25</v>
      </c>
      <c r="D28" s="9">
        <v>8.6666666666666661</v>
      </c>
      <c r="E28" s="2">
        <f t="shared" si="8"/>
        <v>49.019607843137258</v>
      </c>
      <c r="F28" s="1">
        <v>92.49</v>
      </c>
      <c r="G28" s="2">
        <v>91.686666666666667</v>
      </c>
      <c r="H28" s="2">
        <f t="shared" si="9"/>
        <v>0.86856236710274348</v>
      </c>
    </row>
    <row r="29" spans="1:14" x14ac:dyDescent="0.3">
      <c r="A29" s="8"/>
      <c r="B29" s="24" t="s">
        <v>13</v>
      </c>
      <c r="C29" s="24"/>
      <c r="D29" s="24"/>
      <c r="E29" s="4">
        <f>AVERAGE(E25:E28)</f>
        <v>43.725490196078432</v>
      </c>
      <c r="F29" s="23" t="s">
        <v>14</v>
      </c>
      <c r="G29" s="24"/>
      <c r="H29" s="4">
        <f>AVERAGE(H25:H28)</f>
        <v>0.8351168083118079</v>
      </c>
      <c r="J29" s="19">
        <f>AVERAGE(B25:B28)</f>
        <v>17</v>
      </c>
      <c r="K29" s="19">
        <f>AVERAGE(F25:F28)</f>
        <v>92.647499999999994</v>
      </c>
      <c r="L29" s="19"/>
      <c r="M29" s="9">
        <f>AVERAGE(D25:D28)</f>
        <v>9.5666666666666664</v>
      </c>
      <c r="N29" s="2">
        <f>AVERAGE(G25:G28)</f>
        <v>91.873750000000001</v>
      </c>
    </row>
    <row r="30" spans="1:14" x14ac:dyDescent="0.3">
      <c r="A30" s="8" t="s">
        <v>9</v>
      </c>
      <c r="B30" s="8">
        <v>17</v>
      </c>
      <c r="C30" s="8">
        <v>30</v>
      </c>
      <c r="D30" s="9">
        <v>9.6666666666666661</v>
      </c>
      <c r="E30" s="2">
        <f t="shared" ref="E30:E33" si="10">((B30-D30)/B30)*100</f>
        <v>43.137254901960787</v>
      </c>
      <c r="F30" s="1">
        <v>92.77</v>
      </c>
      <c r="G30" s="2">
        <v>91.98</v>
      </c>
      <c r="H30" s="2">
        <f t="shared" ref="H30:H33" si="11">((F30-G30)/F30)*100</f>
        <v>0.85156839495525716</v>
      </c>
    </row>
    <row r="31" spans="1:14" x14ac:dyDescent="0.3">
      <c r="A31" s="8" t="s">
        <v>10</v>
      </c>
      <c r="B31" s="8">
        <v>17</v>
      </c>
      <c r="C31" s="8">
        <v>30</v>
      </c>
      <c r="D31" s="9">
        <v>8.6666666666666661</v>
      </c>
      <c r="E31" s="2">
        <f t="shared" si="10"/>
        <v>49.019607843137258</v>
      </c>
      <c r="F31" s="1">
        <v>92.81</v>
      </c>
      <c r="G31" s="2">
        <v>89.986666666666665</v>
      </c>
      <c r="H31" s="2">
        <f t="shared" si="11"/>
        <v>3.0420572495779954</v>
      </c>
    </row>
    <row r="32" spans="1:14" x14ac:dyDescent="0.3">
      <c r="A32" s="8" t="s">
        <v>11</v>
      </c>
      <c r="B32" s="8">
        <v>17</v>
      </c>
      <c r="C32" s="8">
        <v>30</v>
      </c>
      <c r="D32" s="9">
        <v>8.4</v>
      </c>
      <c r="E32" s="2">
        <f t="shared" si="10"/>
        <v>50.588235294117645</v>
      </c>
      <c r="F32" s="1">
        <v>92.52</v>
      </c>
      <c r="G32" s="2">
        <v>91.79</v>
      </c>
      <c r="H32" s="2">
        <f t="shared" si="11"/>
        <v>0.7890185905749999</v>
      </c>
    </row>
    <row r="33" spans="1:14" x14ac:dyDescent="0.3">
      <c r="A33" s="8" t="s">
        <v>12</v>
      </c>
      <c r="B33" s="8">
        <v>17</v>
      </c>
      <c r="C33" s="8">
        <v>30</v>
      </c>
      <c r="D33" s="9">
        <v>10</v>
      </c>
      <c r="E33" s="2">
        <f t="shared" si="10"/>
        <v>41.17647058823529</v>
      </c>
      <c r="F33" s="1">
        <v>92.49</v>
      </c>
      <c r="G33" s="2">
        <v>91.93</v>
      </c>
      <c r="H33" s="2">
        <f t="shared" si="11"/>
        <v>0.60547086171476716</v>
      </c>
    </row>
    <row r="34" spans="1:14" x14ac:dyDescent="0.3">
      <c r="A34" s="8"/>
      <c r="B34" s="24" t="s">
        <v>13</v>
      </c>
      <c r="C34" s="24"/>
      <c r="D34" s="24"/>
      <c r="E34" s="4">
        <f>AVERAGE(E30:E33)</f>
        <v>45.980392156862749</v>
      </c>
      <c r="F34" s="23" t="s">
        <v>14</v>
      </c>
      <c r="G34" s="24"/>
      <c r="H34" s="4">
        <f>AVERAGE(H30:H33)</f>
        <v>1.322028774205755</v>
      </c>
      <c r="J34" s="19">
        <f>AVERAGE(B30:B33)</f>
        <v>17</v>
      </c>
      <c r="K34" s="19">
        <f>AVERAGE(F30:F33)</f>
        <v>92.647499999999994</v>
      </c>
      <c r="L34" s="19"/>
      <c r="M34" s="9">
        <f>AVERAGE(D30:D33)</f>
        <v>9.1833333333333336</v>
      </c>
      <c r="N34" s="2">
        <f>AVERAGE(G30:G33)</f>
        <v>91.421666666666667</v>
      </c>
    </row>
    <row r="35" spans="1:14" x14ac:dyDescent="0.3">
      <c r="A35" s="8" t="s">
        <v>9</v>
      </c>
      <c r="B35" s="8">
        <v>17</v>
      </c>
      <c r="C35" s="8">
        <v>35</v>
      </c>
      <c r="D35" s="9">
        <v>9.25</v>
      </c>
      <c r="E35" s="2">
        <f t="shared" ref="E35:E38" si="12">((B35-D35)/B35)*100</f>
        <v>45.588235294117645</v>
      </c>
      <c r="F35" s="1">
        <v>92.77</v>
      </c>
      <c r="G35" s="2">
        <v>91.962500000000006</v>
      </c>
      <c r="H35" s="2">
        <f t="shared" ref="H35:H38" si="13">((F35-G35)/F35)*100</f>
        <v>0.87043225180553019</v>
      </c>
    </row>
    <row r="36" spans="1:14" x14ac:dyDescent="0.3">
      <c r="A36" s="8" t="s">
        <v>10</v>
      </c>
      <c r="B36" s="8">
        <v>17</v>
      </c>
      <c r="C36" s="8">
        <v>35</v>
      </c>
      <c r="D36" s="9">
        <v>8.25</v>
      </c>
      <c r="E36" s="2">
        <f t="shared" si="12"/>
        <v>51.470588235294116</v>
      </c>
      <c r="F36" s="1">
        <v>92.81</v>
      </c>
      <c r="G36" s="2">
        <v>91.928749999999994</v>
      </c>
      <c r="H36" s="2">
        <f t="shared" si="13"/>
        <v>0.94952052580541801</v>
      </c>
    </row>
    <row r="37" spans="1:14" x14ac:dyDescent="0.3">
      <c r="A37" s="8" t="s">
        <v>11</v>
      </c>
      <c r="B37" s="8">
        <v>17</v>
      </c>
      <c r="C37" s="8">
        <v>35</v>
      </c>
      <c r="D37" s="9">
        <v>10.199999999999999</v>
      </c>
      <c r="E37" s="2">
        <f t="shared" si="12"/>
        <v>40</v>
      </c>
      <c r="F37" s="1">
        <v>92.52</v>
      </c>
      <c r="G37" s="2">
        <v>91.804000000000002</v>
      </c>
      <c r="H37" s="2">
        <f t="shared" si="13"/>
        <v>0.77388672719411367</v>
      </c>
    </row>
    <row r="38" spans="1:14" x14ac:dyDescent="0.3">
      <c r="A38" s="8" t="s">
        <v>12</v>
      </c>
      <c r="B38" s="8">
        <v>17</v>
      </c>
      <c r="C38" s="8">
        <v>35</v>
      </c>
      <c r="D38" s="9">
        <v>8</v>
      </c>
      <c r="E38" s="2">
        <f t="shared" si="12"/>
        <v>52.941176470588239</v>
      </c>
      <c r="F38" s="1">
        <v>92.49</v>
      </c>
      <c r="G38" s="2">
        <v>91.93</v>
      </c>
      <c r="H38" s="2">
        <f t="shared" si="13"/>
        <v>0.60547086171476716</v>
      </c>
    </row>
    <row r="39" spans="1:14" x14ac:dyDescent="0.3">
      <c r="A39" s="8"/>
      <c r="B39" s="24" t="s">
        <v>13</v>
      </c>
      <c r="C39" s="24"/>
      <c r="D39" s="24"/>
      <c r="E39" s="4">
        <f>AVERAGE(E35:E38)</f>
        <v>47.5</v>
      </c>
      <c r="F39" s="23" t="s">
        <v>14</v>
      </c>
      <c r="G39" s="24"/>
      <c r="H39" s="4">
        <f>AVERAGE(H35:H38)</f>
        <v>0.7998275916299572</v>
      </c>
      <c r="J39" s="19">
        <f>AVERAGE(B35:B38)</f>
        <v>17</v>
      </c>
      <c r="K39" s="19">
        <f>AVERAGE(F35:F38)</f>
        <v>92.647499999999994</v>
      </c>
      <c r="L39" s="19"/>
      <c r="M39" s="9">
        <f>AVERAGE(D35:D38)</f>
        <v>8.9250000000000007</v>
      </c>
      <c r="N39" s="2">
        <f>AVERAGE(G35:G38)</f>
        <v>91.906312499999999</v>
      </c>
    </row>
    <row r="40" spans="1:14" x14ac:dyDescent="0.3">
      <c r="A40" s="8" t="s">
        <v>9</v>
      </c>
      <c r="B40" s="8">
        <v>17</v>
      </c>
      <c r="C40" s="8">
        <v>40</v>
      </c>
      <c r="D40" s="9">
        <v>8.5714285714285712</v>
      </c>
      <c r="E40" s="2">
        <f t="shared" ref="E40:E43" si="14">((B40-D40)/B40)*100</f>
        <v>49.579831932773111</v>
      </c>
      <c r="F40" s="1">
        <v>92.77</v>
      </c>
      <c r="G40" s="2">
        <v>91.875714285714281</v>
      </c>
      <c r="H40" s="2">
        <f t="shared" ref="H40:H43" si="15">((F40-G40)/F40)*100</f>
        <v>0.96398158271608825</v>
      </c>
    </row>
    <row r="41" spans="1:14" x14ac:dyDescent="0.3">
      <c r="A41" s="8" t="s">
        <v>10</v>
      </c>
      <c r="B41" s="8">
        <v>17</v>
      </c>
      <c r="C41" s="8">
        <v>40</v>
      </c>
      <c r="D41" s="9">
        <v>9</v>
      </c>
      <c r="E41" s="2">
        <f t="shared" si="14"/>
        <v>47.058823529411761</v>
      </c>
      <c r="F41" s="1">
        <v>92.81</v>
      </c>
      <c r="G41" s="2">
        <v>92.006</v>
      </c>
      <c r="H41" s="2">
        <f t="shared" si="15"/>
        <v>0.86628596056459661</v>
      </c>
    </row>
    <row r="42" spans="1:14" x14ac:dyDescent="0.3">
      <c r="A42" s="8" t="s">
        <v>11</v>
      </c>
      <c r="B42" s="8">
        <v>17</v>
      </c>
      <c r="C42" s="8">
        <v>40</v>
      </c>
      <c r="D42" s="9">
        <v>8.3333333333333339</v>
      </c>
      <c r="E42" s="2">
        <f t="shared" si="14"/>
        <v>50.980392156862742</v>
      </c>
      <c r="F42" s="1">
        <v>92.52</v>
      </c>
      <c r="G42" s="2">
        <v>91.970000000000013</v>
      </c>
      <c r="H42" s="2">
        <f t="shared" si="15"/>
        <v>0.594466061392113</v>
      </c>
    </row>
    <row r="43" spans="1:14" x14ac:dyDescent="0.3">
      <c r="A43" s="8" t="s">
        <v>12</v>
      </c>
      <c r="B43" s="8">
        <v>17</v>
      </c>
      <c r="C43" s="8">
        <v>40</v>
      </c>
      <c r="D43" s="9">
        <v>8.25</v>
      </c>
      <c r="E43" s="2">
        <f t="shared" si="14"/>
        <v>51.470588235294116</v>
      </c>
      <c r="F43" s="1">
        <v>92.49</v>
      </c>
      <c r="G43" s="2">
        <v>91.798750000000013</v>
      </c>
      <c r="H43" s="2">
        <f t="shared" si="15"/>
        <v>0.74737809492916252</v>
      </c>
    </row>
    <row r="44" spans="1:14" x14ac:dyDescent="0.3">
      <c r="A44" s="8"/>
      <c r="B44" s="24" t="s">
        <v>13</v>
      </c>
      <c r="C44" s="24"/>
      <c r="D44" s="24"/>
      <c r="E44" s="4">
        <f>AVERAGE(E40:E43)</f>
        <v>49.772408963585434</v>
      </c>
      <c r="F44" s="23" t="s">
        <v>14</v>
      </c>
      <c r="G44" s="24"/>
      <c r="H44" s="4">
        <f>AVERAGE(H40:H43)</f>
        <v>0.79302792490049012</v>
      </c>
      <c r="J44" s="19">
        <f>AVERAGE(B40:B43)</f>
        <v>17</v>
      </c>
      <c r="K44" s="19">
        <f>AVERAGE(F40:F43)</f>
        <v>92.647499999999994</v>
      </c>
      <c r="L44" s="19"/>
      <c r="M44" s="9">
        <f>AVERAGE(D40:D43)</f>
        <v>8.5386904761904763</v>
      </c>
      <c r="N44" s="2">
        <f>AVERAGE(G40:G43)</f>
        <v>91.912616071428573</v>
      </c>
    </row>
    <row r="45" spans="1:14" x14ac:dyDescent="0.3">
      <c r="A45" s="8" t="s">
        <v>9</v>
      </c>
      <c r="B45" s="8">
        <v>17</v>
      </c>
      <c r="C45" s="8">
        <v>45</v>
      </c>
      <c r="D45" s="9">
        <v>9.5</v>
      </c>
      <c r="E45" s="2">
        <f t="shared" ref="E45:E48" si="16">((B45-D45)/B45)*100</f>
        <v>44.117647058823529</v>
      </c>
      <c r="F45" s="1">
        <v>92.77</v>
      </c>
      <c r="G45" s="2">
        <v>91.962500000000006</v>
      </c>
      <c r="H45" s="2">
        <f t="shared" ref="H45:H48" si="17">((F45-G45)/F45)*100</f>
        <v>0.87043225180553019</v>
      </c>
    </row>
    <row r="46" spans="1:14" x14ac:dyDescent="0.3">
      <c r="A46" s="8" t="s">
        <v>10</v>
      </c>
      <c r="B46" s="8">
        <v>17</v>
      </c>
      <c r="C46" s="8">
        <v>45</v>
      </c>
      <c r="D46" s="9">
        <v>9.4285714285714288</v>
      </c>
      <c r="E46" s="2">
        <f t="shared" si="16"/>
        <v>44.537815126050418</v>
      </c>
      <c r="F46" s="1">
        <v>92.81</v>
      </c>
      <c r="G46" s="2">
        <v>91.88</v>
      </c>
      <c r="H46" s="2">
        <f t="shared" si="17"/>
        <v>1.0020471931903963</v>
      </c>
    </row>
    <row r="47" spans="1:14" x14ac:dyDescent="0.3">
      <c r="A47" s="8" t="s">
        <v>11</v>
      </c>
      <c r="B47" s="8">
        <v>17</v>
      </c>
      <c r="C47" s="8">
        <v>45</v>
      </c>
      <c r="D47" s="9">
        <v>9.8333333333333339</v>
      </c>
      <c r="E47" s="2">
        <f t="shared" si="16"/>
        <v>42.156862745098032</v>
      </c>
      <c r="F47" s="1">
        <v>92.52</v>
      </c>
      <c r="G47" s="2">
        <v>91.958333333333329</v>
      </c>
      <c r="H47" s="2">
        <f t="shared" si="17"/>
        <v>0.60707594754287442</v>
      </c>
    </row>
    <row r="48" spans="1:14" x14ac:dyDescent="0.3">
      <c r="A48" s="8" t="s">
        <v>12</v>
      </c>
      <c r="B48" s="8">
        <v>17</v>
      </c>
      <c r="C48" s="8">
        <v>45</v>
      </c>
      <c r="D48" s="9">
        <v>11</v>
      </c>
      <c r="E48" s="2">
        <f t="shared" si="16"/>
        <v>35.294117647058826</v>
      </c>
      <c r="F48" s="1">
        <v>92.49</v>
      </c>
      <c r="G48" s="2">
        <v>91.564999999999998</v>
      </c>
      <c r="H48" s="2">
        <f t="shared" si="17"/>
        <v>1.0001081197967319</v>
      </c>
    </row>
    <row r="49" spans="1:14" x14ac:dyDescent="0.3">
      <c r="A49" s="8"/>
      <c r="B49" s="24" t="s">
        <v>13</v>
      </c>
      <c r="C49" s="24"/>
      <c r="D49" s="24"/>
      <c r="E49" s="4">
        <f>AVERAGE(E45:E48)</f>
        <v>41.526610644257701</v>
      </c>
      <c r="F49" s="23" t="s">
        <v>14</v>
      </c>
      <c r="G49" s="24"/>
      <c r="H49" s="4">
        <f>AVERAGE(H45:H48)</f>
        <v>0.86991587808388315</v>
      </c>
      <c r="J49" s="19">
        <f>AVERAGE(B45:B48)</f>
        <v>17</v>
      </c>
      <c r="K49" s="19">
        <f>AVERAGE(F45:F48)</f>
        <v>92.647499999999994</v>
      </c>
      <c r="L49" s="19"/>
      <c r="M49" s="9">
        <f>AVERAGE(D45:D48)</f>
        <v>9.9404761904761916</v>
      </c>
      <c r="N49" s="2">
        <f>AVERAGE(G45:G48)</f>
        <v>91.841458333333335</v>
      </c>
    </row>
    <row r="50" spans="1:14" x14ac:dyDescent="0.3">
      <c r="A50" s="8" t="s">
        <v>9</v>
      </c>
      <c r="B50" s="8">
        <v>17</v>
      </c>
      <c r="C50" s="8">
        <v>50</v>
      </c>
      <c r="D50" s="9">
        <v>8.7142857142857135</v>
      </c>
      <c r="E50" s="2">
        <f t="shared" ref="E50:E53" si="18">((B50-D50)/B50)*100</f>
        <v>48.739495798319332</v>
      </c>
      <c r="F50" s="1">
        <v>92.77</v>
      </c>
      <c r="G50" s="2">
        <v>91.970000000000013</v>
      </c>
      <c r="H50" s="2">
        <f t="shared" ref="H50:H53" si="19">((F50-G50)/F50)*100</f>
        <v>0.86234774172683304</v>
      </c>
    </row>
    <row r="51" spans="1:14" x14ac:dyDescent="0.3">
      <c r="A51" s="8" t="s">
        <v>10</v>
      </c>
      <c r="B51" s="8">
        <v>17</v>
      </c>
      <c r="C51" s="8">
        <v>50</v>
      </c>
      <c r="D51" s="9">
        <v>9.1428571428571423</v>
      </c>
      <c r="E51" s="2">
        <f t="shared" si="18"/>
        <v>46.218487394957982</v>
      </c>
      <c r="F51" s="1">
        <v>92.81</v>
      </c>
      <c r="G51" s="2">
        <v>92.009999999999991</v>
      </c>
      <c r="H51" s="2">
        <f t="shared" si="19"/>
        <v>0.86197608016378768</v>
      </c>
      <c r="K51" s="11"/>
    </row>
    <row r="52" spans="1:14" x14ac:dyDescent="0.3">
      <c r="A52" s="8" t="s">
        <v>11</v>
      </c>
      <c r="B52" s="8">
        <v>17</v>
      </c>
      <c r="C52" s="8">
        <v>50</v>
      </c>
      <c r="D52" s="9">
        <v>8.8000000000000007</v>
      </c>
      <c r="E52" s="2">
        <f t="shared" si="18"/>
        <v>48.235294117647051</v>
      </c>
      <c r="F52" s="1">
        <v>92.52</v>
      </c>
      <c r="G52" s="2">
        <v>91.97</v>
      </c>
      <c r="H52" s="2">
        <f t="shared" si="19"/>
        <v>0.59446606139212832</v>
      </c>
    </row>
    <row r="53" spans="1:14" x14ac:dyDescent="0.3">
      <c r="A53" s="8" t="s">
        <v>12</v>
      </c>
      <c r="B53" s="8">
        <v>17</v>
      </c>
      <c r="C53" s="8">
        <v>50</v>
      </c>
      <c r="D53" s="9">
        <v>8.5</v>
      </c>
      <c r="E53" s="2">
        <f t="shared" si="18"/>
        <v>50</v>
      </c>
      <c r="F53" s="1">
        <v>92.49</v>
      </c>
      <c r="G53" s="2">
        <v>91.720000000000013</v>
      </c>
      <c r="H53" s="2">
        <f t="shared" si="19"/>
        <v>0.83252243485780286</v>
      </c>
    </row>
    <row r="54" spans="1:14" x14ac:dyDescent="0.3">
      <c r="A54" s="8"/>
      <c r="B54" s="24" t="s">
        <v>13</v>
      </c>
      <c r="C54" s="24"/>
      <c r="D54" s="24"/>
      <c r="E54" s="4">
        <f>AVERAGE(E50:E53)</f>
        <v>48.298319327731093</v>
      </c>
      <c r="F54" s="23" t="s">
        <v>14</v>
      </c>
      <c r="G54" s="24"/>
      <c r="H54" s="4">
        <f>AVERAGE(H50:H53)</f>
        <v>0.787828079535138</v>
      </c>
      <c r="J54" s="19">
        <f>AVERAGE(B50:B53)</f>
        <v>17</v>
      </c>
      <c r="K54" s="19">
        <f>AVERAGE(F50:F53)</f>
        <v>92.647499999999994</v>
      </c>
      <c r="L54" s="19"/>
      <c r="M54" s="9">
        <f>AVERAGE(D50:D53)</f>
        <v>8.7892857142857146</v>
      </c>
      <c r="N54" s="2">
        <f>AVERAGE(G50:G53)</f>
        <v>91.917500000000018</v>
      </c>
    </row>
  </sheetData>
  <mergeCells count="31">
    <mergeCell ref="B19:D19"/>
    <mergeCell ref="F19:G19"/>
    <mergeCell ref="G3:G4"/>
    <mergeCell ref="H3:H4"/>
    <mergeCell ref="B9:D9"/>
    <mergeCell ref="F9:G9"/>
    <mergeCell ref="B14:D14"/>
    <mergeCell ref="F14:G14"/>
    <mergeCell ref="A1:A4"/>
    <mergeCell ref="B1:B4"/>
    <mergeCell ref="C1:C4"/>
    <mergeCell ref="D1:E1"/>
    <mergeCell ref="G1:H1"/>
    <mergeCell ref="D2:E2"/>
    <mergeCell ref="G2:H2"/>
    <mergeCell ref="D3:D4"/>
    <mergeCell ref="E3:E4"/>
    <mergeCell ref="B24:D24"/>
    <mergeCell ref="F24:G24"/>
    <mergeCell ref="B29:D29"/>
    <mergeCell ref="F29:G29"/>
    <mergeCell ref="B34:D34"/>
    <mergeCell ref="F34:G34"/>
    <mergeCell ref="B54:D54"/>
    <mergeCell ref="F54:G54"/>
    <mergeCell ref="B39:D39"/>
    <mergeCell ref="F39:G39"/>
    <mergeCell ref="B44:D44"/>
    <mergeCell ref="F44:G44"/>
    <mergeCell ref="B49:D49"/>
    <mergeCell ref="F49:G49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FA3DB-4726-4277-9A5F-507A2B29121C}">
  <dimension ref="A1:H84"/>
  <sheetViews>
    <sheetView workbookViewId="0">
      <selection activeCell="G66" sqref="G66:G75"/>
    </sheetView>
  </sheetViews>
  <sheetFormatPr defaultRowHeight="14.4" x14ac:dyDescent="0.3"/>
  <cols>
    <col min="1" max="1" width="10.77734375" customWidth="1"/>
    <col min="5" max="5" width="23.5546875" customWidth="1"/>
    <col min="8" max="8" width="21.109375" customWidth="1"/>
  </cols>
  <sheetData>
    <row r="1" spans="1:8" x14ac:dyDescent="0.3">
      <c r="A1" s="20" t="s">
        <v>0</v>
      </c>
      <c r="B1" s="20" t="s">
        <v>32</v>
      </c>
      <c r="C1" s="20" t="s">
        <v>2</v>
      </c>
      <c r="D1" s="21" t="s">
        <v>3</v>
      </c>
      <c r="E1" s="21"/>
      <c r="F1" s="1"/>
      <c r="G1" s="21" t="s">
        <v>4</v>
      </c>
      <c r="H1" s="21"/>
    </row>
    <row r="2" spans="1:8" x14ac:dyDescent="0.3">
      <c r="A2" s="20"/>
      <c r="B2" s="20"/>
      <c r="C2" s="20"/>
      <c r="D2" s="20" t="s">
        <v>5</v>
      </c>
      <c r="E2" s="20"/>
      <c r="F2" s="1"/>
      <c r="G2" s="20" t="s">
        <v>5</v>
      </c>
      <c r="H2" s="20"/>
    </row>
    <row r="3" spans="1:8" x14ac:dyDescent="0.3">
      <c r="A3" s="20"/>
      <c r="B3" s="20"/>
      <c r="C3" s="20"/>
      <c r="D3" s="20" t="s">
        <v>6</v>
      </c>
      <c r="E3" s="22"/>
      <c r="F3" s="1"/>
      <c r="G3" s="20" t="s">
        <v>7</v>
      </c>
      <c r="H3" s="22"/>
    </row>
    <row r="4" spans="1:8" ht="21" customHeight="1" x14ac:dyDescent="0.35">
      <c r="A4" s="20"/>
      <c r="B4" s="20"/>
      <c r="C4" s="20"/>
      <c r="D4" s="20"/>
      <c r="E4" s="20"/>
      <c r="F4" s="1" t="s">
        <v>39</v>
      </c>
      <c r="G4" s="20"/>
      <c r="H4" s="20"/>
    </row>
    <row r="5" spans="1:8" s="12" customFormat="1" x14ac:dyDescent="0.3">
      <c r="A5" s="12" t="s">
        <v>38</v>
      </c>
      <c r="B5" s="9">
        <v>477</v>
      </c>
      <c r="C5" s="12">
        <v>5</v>
      </c>
      <c r="D5" s="9">
        <v>125.8</v>
      </c>
      <c r="E5" s="2">
        <f t="shared" ref="E5:E7" si="0">((B5-D5)/B5)*100</f>
        <v>73.626834381551362</v>
      </c>
      <c r="F5" s="1">
        <v>39.18</v>
      </c>
      <c r="G5" s="12">
        <v>37.47</v>
      </c>
      <c r="H5" s="2">
        <f t="shared" ref="H5:H7" si="1">((F5-G5)/F5)*100</f>
        <v>4.3644716692189913</v>
      </c>
    </row>
    <row r="6" spans="1:8" s="12" customFormat="1" x14ac:dyDescent="0.3">
      <c r="A6" s="12" t="s">
        <v>38</v>
      </c>
      <c r="B6" s="9">
        <v>477</v>
      </c>
      <c r="C6" s="12">
        <v>10</v>
      </c>
      <c r="D6" s="19">
        <v>113.7</v>
      </c>
      <c r="E6" s="2">
        <f t="shared" si="0"/>
        <v>76.163522012578625</v>
      </c>
      <c r="F6" s="1">
        <v>39.18</v>
      </c>
      <c r="G6" s="2">
        <v>36.867999999999995</v>
      </c>
      <c r="H6" s="2">
        <f t="shared" si="1"/>
        <v>5.9009698825931718</v>
      </c>
    </row>
    <row r="7" spans="1:8" s="12" customFormat="1" x14ac:dyDescent="0.3">
      <c r="A7" s="12" t="s">
        <v>38</v>
      </c>
      <c r="B7" s="9">
        <v>477</v>
      </c>
      <c r="C7" s="12">
        <v>15</v>
      </c>
      <c r="D7" s="19">
        <v>111.4</v>
      </c>
      <c r="E7" s="2">
        <f t="shared" si="0"/>
        <v>76.64570230607967</v>
      </c>
      <c r="F7" s="1">
        <v>39.18</v>
      </c>
      <c r="G7" s="2">
        <v>36.597000000000001</v>
      </c>
      <c r="H7" s="2">
        <f t="shared" si="1"/>
        <v>6.5926493108728907</v>
      </c>
    </row>
    <row r="8" spans="1:8" s="12" customFormat="1" x14ac:dyDescent="0.3">
      <c r="A8" s="12" t="s">
        <v>38</v>
      </c>
      <c r="B8" s="9">
        <v>477</v>
      </c>
      <c r="C8" s="12">
        <v>20</v>
      </c>
      <c r="D8" s="19">
        <v>109.8</v>
      </c>
      <c r="E8" s="2">
        <f t="shared" ref="E8:E9" si="2">((B8-D8)/B8)*100</f>
        <v>76.981132075471692</v>
      </c>
      <c r="F8" s="1">
        <v>39.18</v>
      </c>
      <c r="G8" s="2">
        <v>36.868000000000009</v>
      </c>
      <c r="H8" s="2">
        <f t="shared" ref="H8:H9" si="3">((F8-G8)/F8)*100</f>
        <v>5.9009698825931354</v>
      </c>
    </row>
    <row r="9" spans="1:8" s="12" customFormat="1" x14ac:dyDescent="0.3">
      <c r="A9" s="12" t="s">
        <v>38</v>
      </c>
      <c r="B9" s="9">
        <v>477</v>
      </c>
      <c r="C9" s="12">
        <v>25</v>
      </c>
      <c r="D9" s="19">
        <v>110.6</v>
      </c>
      <c r="E9" s="2">
        <f t="shared" si="2"/>
        <v>76.813417190775681</v>
      </c>
      <c r="F9" s="1">
        <v>39.18</v>
      </c>
      <c r="G9" s="2">
        <v>36.771000000000001</v>
      </c>
      <c r="H9" s="2">
        <f t="shared" si="3"/>
        <v>6.1485451761102574</v>
      </c>
    </row>
    <row r="10" spans="1:8" s="12" customFormat="1" x14ac:dyDescent="0.3">
      <c r="A10" s="12" t="s">
        <v>38</v>
      </c>
      <c r="B10" s="9">
        <v>477</v>
      </c>
      <c r="C10" s="12">
        <v>30</v>
      </c>
      <c r="D10" s="19">
        <v>109.4</v>
      </c>
      <c r="E10" s="2">
        <f t="shared" ref="E10:E12" si="4">((B10-D10)/B10)*100</f>
        <v>77.064989517819711</v>
      </c>
      <c r="F10" s="1">
        <v>39.18</v>
      </c>
      <c r="G10" s="2">
        <v>36.541000000000011</v>
      </c>
      <c r="H10" s="2">
        <f t="shared" ref="H10:H12" si="5">((F10-G10)/F10)*100</f>
        <v>6.7355793772332531</v>
      </c>
    </row>
    <row r="11" spans="1:8" s="12" customFormat="1" x14ac:dyDescent="0.3">
      <c r="A11" s="12" t="s">
        <v>38</v>
      </c>
      <c r="B11" s="9">
        <v>477</v>
      </c>
      <c r="C11" s="12">
        <v>35</v>
      </c>
      <c r="D11" s="19">
        <v>112.6</v>
      </c>
      <c r="E11" s="2">
        <f t="shared" si="4"/>
        <v>76.394129979035625</v>
      </c>
      <c r="F11" s="1">
        <v>39.18</v>
      </c>
      <c r="G11" s="2">
        <v>35.841999999999999</v>
      </c>
      <c r="H11" s="2">
        <f t="shared" si="5"/>
        <v>8.5196528841245556</v>
      </c>
    </row>
    <row r="12" spans="1:8" s="12" customFormat="1" x14ac:dyDescent="0.3">
      <c r="A12" s="12" t="s">
        <v>38</v>
      </c>
      <c r="B12" s="9">
        <v>477</v>
      </c>
      <c r="C12" s="12">
        <v>40</v>
      </c>
      <c r="D12" s="19">
        <v>104.7</v>
      </c>
      <c r="E12" s="2">
        <f t="shared" si="4"/>
        <v>78.050314465408803</v>
      </c>
      <c r="F12" s="1">
        <v>39.18</v>
      </c>
      <c r="G12" s="2">
        <v>30.521999999999998</v>
      </c>
      <c r="H12" s="2">
        <f t="shared" si="5"/>
        <v>22.098009188361413</v>
      </c>
    </row>
    <row r="13" spans="1:8" s="12" customFormat="1" x14ac:dyDescent="0.3">
      <c r="A13" s="12" t="s">
        <v>38</v>
      </c>
      <c r="B13" s="9">
        <v>477</v>
      </c>
      <c r="C13" s="12">
        <v>45</v>
      </c>
      <c r="D13" s="19">
        <v>105.2</v>
      </c>
      <c r="E13" s="2">
        <f t="shared" ref="E13" si="6">((B13-D13)/B13)*100</f>
        <v>77.945492662473796</v>
      </c>
      <c r="F13" s="1">
        <v>39.18</v>
      </c>
      <c r="G13" s="2">
        <v>33.018000000000001</v>
      </c>
      <c r="H13" s="2">
        <f t="shared" ref="H13" si="7">((F13-G13)/F13)*100</f>
        <v>15.727411944869829</v>
      </c>
    </row>
    <row r="14" spans="1:8" s="12" customFormat="1" x14ac:dyDescent="0.3">
      <c r="A14" s="12" t="s">
        <v>38</v>
      </c>
      <c r="B14" s="9">
        <v>477</v>
      </c>
      <c r="C14" s="12">
        <v>50</v>
      </c>
      <c r="D14" s="19">
        <v>102.2</v>
      </c>
      <c r="E14" s="2">
        <f t="shared" ref="E14" si="8">((B14-D14)/B14)*100</f>
        <v>78.574423480083851</v>
      </c>
      <c r="F14" s="1">
        <v>39.18</v>
      </c>
      <c r="G14" s="2">
        <v>27.652999999999999</v>
      </c>
      <c r="H14" s="2">
        <f t="shared" ref="H14" si="9">((F14-G14)/F14)*100</f>
        <v>29.420622766717713</v>
      </c>
    </row>
    <row r="15" spans="1:8" s="12" customFormat="1" x14ac:dyDescent="0.3">
      <c r="A15" s="12" t="s">
        <v>37</v>
      </c>
      <c r="B15" s="9">
        <v>209.66</v>
      </c>
      <c r="C15" s="12">
        <v>5</v>
      </c>
      <c r="D15" s="9">
        <v>77.13333333333334</v>
      </c>
      <c r="E15" s="2">
        <f t="shared" ref="E15:E18" si="10">((B15-D15)/B15)*100</f>
        <v>63.210276956342007</v>
      </c>
      <c r="F15" s="1">
        <v>82.99</v>
      </c>
      <c r="G15" s="2">
        <v>81.63666666666667</v>
      </c>
      <c r="H15" s="2">
        <f t="shared" ref="H15:H18" si="11">((F15-G15)/F15)*100</f>
        <v>1.6307185604691223</v>
      </c>
    </row>
    <row r="16" spans="1:8" s="12" customFormat="1" x14ac:dyDescent="0.3">
      <c r="A16" s="12" t="s">
        <v>37</v>
      </c>
      <c r="B16" s="9">
        <v>209.66</v>
      </c>
      <c r="C16" s="12">
        <v>10</v>
      </c>
      <c r="D16" s="9">
        <v>74.118518518518513</v>
      </c>
      <c r="E16" s="2">
        <f t="shared" si="10"/>
        <v>64.64823117498878</v>
      </c>
      <c r="F16" s="1">
        <v>82.99</v>
      </c>
      <c r="G16" s="2">
        <v>78.072925925925915</v>
      </c>
      <c r="H16" s="2">
        <f t="shared" si="11"/>
        <v>5.9248994747247616</v>
      </c>
    </row>
    <row r="17" spans="1:8" s="12" customFormat="1" x14ac:dyDescent="0.3">
      <c r="A17" s="12" t="s">
        <v>37</v>
      </c>
      <c r="B17" s="9">
        <v>209.66</v>
      </c>
      <c r="C17" s="12">
        <v>15</v>
      </c>
      <c r="D17" s="9">
        <v>71.141666666666666</v>
      </c>
      <c r="E17" s="2">
        <v>60.225961538461533</v>
      </c>
      <c r="F17" s="1">
        <v>82.99</v>
      </c>
      <c r="G17" s="2">
        <v>76.311379629629641</v>
      </c>
      <c r="H17" s="2">
        <v>8.7007719481878905</v>
      </c>
    </row>
    <row r="18" spans="1:8" s="12" customFormat="1" x14ac:dyDescent="0.3">
      <c r="A18" s="12" t="s">
        <v>37</v>
      </c>
      <c r="B18" s="9">
        <v>209.66</v>
      </c>
      <c r="C18" s="12">
        <v>20</v>
      </c>
      <c r="D18" s="9">
        <v>68.840211640211635</v>
      </c>
      <c r="E18" s="2">
        <f t="shared" si="10"/>
        <v>67.165786683100421</v>
      </c>
      <c r="F18" s="1">
        <v>82.99</v>
      </c>
      <c r="G18" s="2">
        <v>74.363915343915338</v>
      </c>
      <c r="H18" s="2">
        <f t="shared" si="11"/>
        <v>10.394125383883187</v>
      </c>
    </row>
    <row r="19" spans="1:8" s="12" customFormat="1" x14ac:dyDescent="0.3">
      <c r="A19" s="12" t="s">
        <v>37</v>
      </c>
      <c r="B19" s="9">
        <v>209.66</v>
      </c>
      <c r="C19" s="12">
        <v>25</v>
      </c>
      <c r="D19" s="9">
        <v>69.6388888888889</v>
      </c>
      <c r="E19" s="2">
        <f t="shared" ref="E19:E21" si="12">((B19-D19)/B19)*100</f>
        <v>66.784847424931371</v>
      </c>
      <c r="F19" s="1">
        <v>82.99</v>
      </c>
      <c r="G19" s="2">
        <v>73.504305555555561</v>
      </c>
      <c r="H19" s="2">
        <f t="shared" ref="H19:H21" si="13">((F19-G19)/F19)*100</f>
        <v>11.42992462277917</v>
      </c>
    </row>
    <row r="20" spans="1:8" s="12" customFormat="1" x14ac:dyDescent="0.3">
      <c r="A20" s="12" t="s">
        <v>37</v>
      </c>
      <c r="B20" s="9">
        <v>209.66</v>
      </c>
      <c r="C20" s="12">
        <v>30</v>
      </c>
      <c r="D20" s="9">
        <v>67.444444444444443</v>
      </c>
      <c r="E20" s="2">
        <f t="shared" si="12"/>
        <v>67.831515575482001</v>
      </c>
      <c r="F20" s="1">
        <v>82.99</v>
      </c>
      <c r="G20" s="2">
        <v>71.402777777777786</v>
      </c>
      <c r="H20" s="2">
        <f t="shared" si="13"/>
        <v>13.962190893146415</v>
      </c>
    </row>
    <row r="21" spans="1:8" s="12" customFormat="1" x14ac:dyDescent="0.3">
      <c r="A21" s="12" t="s">
        <v>37</v>
      </c>
      <c r="B21" s="9">
        <v>209.66</v>
      </c>
      <c r="C21" s="12">
        <v>35</v>
      </c>
      <c r="D21" s="9">
        <v>64.783333333333331</v>
      </c>
      <c r="E21" s="2">
        <f t="shared" si="12"/>
        <v>69.100766320073774</v>
      </c>
      <c r="F21" s="1">
        <v>82.99</v>
      </c>
      <c r="G21" s="2">
        <v>67.107166666666672</v>
      </c>
      <c r="H21" s="2">
        <f t="shared" si="13"/>
        <v>19.1382495883038</v>
      </c>
    </row>
    <row r="22" spans="1:8" s="12" customFormat="1" x14ac:dyDescent="0.3">
      <c r="A22" s="12" t="s">
        <v>37</v>
      </c>
      <c r="B22" s="9">
        <v>209.66</v>
      </c>
      <c r="C22" s="12">
        <v>40</v>
      </c>
      <c r="D22" s="9">
        <v>56.244444444444447</v>
      </c>
      <c r="E22" s="2">
        <f t="shared" ref="E22" si="14">((B22-D22)/B22)*100</f>
        <v>73.173497832469508</v>
      </c>
      <c r="F22" s="1">
        <v>82.99</v>
      </c>
      <c r="G22" s="2">
        <v>63.379444444444438</v>
      </c>
      <c r="H22" s="2">
        <f t="shared" ref="H22" si="15">((F22-G22)/F22)*100</f>
        <v>23.630022358784863</v>
      </c>
    </row>
    <row r="23" spans="1:8" s="12" customFormat="1" x14ac:dyDescent="0.3">
      <c r="A23" s="12" t="s">
        <v>37</v>
      </c>
      <c r="B23" s="9">
        <v>209.66</v>
      </c>
      <c r="C23" s="12">
        <v>45</v>
      </c>
      <c r="D23" s="9">
        <v>49.766666666666673</v>
      </c>
      <c r="E23" s="2">
        <f t="shared" ref="E23" si="16">((B23-D23)/B23)*100</f>
        <v>76.263156221183493</v>
      </c>
      <c r="F23" s="1">
        <v>82.99</v>
      </c>
      <c r="G23" s="2">
        <v>55.008333333333333</v>
      </c>
      <c r="H23" s="2">
        <f t="shared" ref="H23" si="17">((F23-G23)/F23)*100</f>
        <v>33.716913684379641</v>
      </c>
    </row>
    <row r="24" spans="1:8" s="12" customFormat="1" x14ac:dyDescent="0.3">
      <c r="A24" s="12" t="s">
        <v>37</v>
      </c>
      <c r="B24" s="9">
        <v>209.66</v>
      </c>
      <c r="C24" s="12">
        <v>50</v>
      </c>
      <c r="D24" s="9">
        <v>50.033333333333331</v>
      </c>
      <c r="E24" s="2">
        <f t="shared" ref="E24:E45" si="18">((B24-D24)/B24)*100</f>
        <v>76.135966167445702</v>
      </c>
      <c r="F24" s="1">
        <v>82.99</v>
      </c>
      <c r="G24" s="2">
        <v>54.762666666666668</v>
      </c>
      <c r="H24" s="2">
        <f t="shared" ref="H24:H45" si="19">((F24-G24)/F24)*100</f>
        <v>34.01293328513475</v>
      </c>
    </row>
    <row r="25" spans="1:8" s="17" customFormat="1" x14ac:dyDescent="0.3">
      <c r="A25" s="17" t="s">
        <v>35</v>
      </c>
      <c r="B25" s="9">
        <v>650</v>
      </c>
      <c r="C25" s="17">
        <v>5</v>
      </c>
      <c r="D25" s="9">
        <v>0</v>
      </c>
      <c r="E25" s="2">
        <v>0</v>
      </c>
      <c r="F25" s="17">
        <v>83.54</v>
      </c>
      <c r="G25" s="17">
        <v>0</v>
      </c>
      <c r="H25" s="2">
        <v>0</v>
      </c>
    </row>
    <row r="26" spans="1:8" s="17" customFormat="1" x14ac:dyDescent="0.3">
      <c r="A26" s="17" t="s">
        <v>35</v>
      </c>
      <c r="B26" s="9">
        <v>650</v>
      </c>
      <c r="C26" s="17">
        <v>10</v>
      </c>
      <c r="D26" s="9">
        <v>0</v>
      </c>
      <c r="E26" s="2">
        <v>0</v>
      </c>
      <c r="F26" s="17">
        <v>83.54</v>
      </c>
      <c r="G26" s="17">
        <v>0</v>
      </c>
      <c r="H26" s="2">
        <v>0</v>
      </c>
    </row>
    <row r="27" spans="1:8" s="17" customFormat="1" x14ac:dyDescent="0.3">
      <c r="A27" s="17" t="s">
        <v>35</v>
      </c>
      <c r="B27" s="9">
        <v>650</v>
      </c>
      <c r="C27" s="17">
        <v>15</v>
      </c>
      <c r="D27" s="9">
        <v>0</v>
      </c>
      <c r="E27" s="2">
        <v>0</v>
      </c>
      <c r="F27" s="17">
        <v>83.54</v>
      </c>
      <c r="G27" s="17">
        <v>0</v>
      </c>
      <c r="H27" s="2">
        <v>0</v>
      </c>
    </row>
    <row r="28" spans="1:8" s="17" customFormat="1" x14ac:dyDescent="0.3">
      <c r="A28" s="17" t="s">
        <v>35</v>
      </c>
      <c r="B28" s="9">
        <v>650</v>
      </c>
      <c r="C28" s="17">
        <v>20</v>
      </c>
      <c r="D28" s="9">
        <v>0</v>
      </c>
      <c r="E28" s="2">
        <v>0</v>
      </c>
      <c r="F28" s="17">
        <v>83.54</v>
      </c>
      <c r="G28" s="17">
        <v>0</v>
      </c>
      <c r="H28" s="2">
        <v>0</v>
      </c>
    </row>
    <row r="29" spans="1:8" s="17" customFormat="1" x14ac:dyDescent="0.3">
      <c r="A29" s="17" t="s">
        <v>35</v>
      </c>
      <c r="B29" s="9">
        <v>650</v>
      </c>
      <c r="C29" s="17">
        <v>25</v>
      </c>
      <c r="D29" s="9">
        <v>186</v>
      </c>
      <c r="E29" s="2">
        <f t="shared" si="18"/>
        <v>71.384615384615387</v>
      </c>
      <c r="F29" s="17">
        <v>83.54</v>
      </c>
      <c r="G29" s="17">
        <v>64.28</v>
      </c>
      <c r="H29" s="2">
        <f t="shared" si="19"/>
        <v>23.054824036389757</v>
      </c>
    </row>
    <row r="30" spans="1:8" s="17" customFormat="1" x14ac:dyDescent="0.3">
      <c r="A30" s="17" t="s">
        <v>35</v>
      </c>
      <c r="B30" s="9">
        <v>650</v>
      </c>
      <c r="C30" s="17">
        <v>30</v>
      </c>
      <c r="D30" s="9">
        <v>161</v>
      </c>
      <c r="E30" s="2">
        <f t="shared" si="18"/>
        <v>75.230769230769241</v>
      </c>
      <c r="F30" s="17">
        <v>83.54</v>
      </c>
      <c r="G30" s="17">
        <v>60.7</v>
      </c>
      <c r="H30" s="2">
        <f t="shared" si="19"/>
        <v>27.340196313143405</v>
      </c>
    </row>
    <row r="31" spans="1:8" s="17" customFormat="1" x14ac:dyDescent="0.3">
      <c r="A31" s="17" t="s">
        <v>35</v>
      </c>
      <c r="B31" s="9">
        <v>650</v>
      </c>
      <c r="C31" s="17">
        <v>35</v>
      </c>
      <c r="D31" s="9">
        <v>153.6</v>
      </c>
      <c r="E31" s="2">
        <f t="shared" si="18"/>
        <v>76.369230769230768</v>
      </c>
      <c r="F31" s="17">
        <v>83.54</v>
      </c>
      <c r="G31" s="17">
        <v>59.19</v>
      </c>
      <c r="H31" s="2">
        <f t="shared" si="19"/>
        <v>29.147713670098163</v>
      </c>
    </row>
    <row r="32" spans="1:8" s="6" customFormat="1" x14ac:dyDescent="0.3">
      <c r="A32" s="6" t="s">
        <v>35</v>
      </c>
      <c r="B32" s="9">
        <v>650</v>
      </c>
      <c r="C32" s="7">
        <v>40</v>
      </c>
      <c r="D32" s="9">
        <v>155.19999999999999</v>
      </c>
      <c r="E32" s="2">
        <f t="shared" ref="E32:E35" si="20">((B32-D32)/B32)*100</f>
        <v>76.123076923076923</v>
      </c>
      <c r="F32" s="17">
        <v>83.54</v>
      </c>
      <c r="G32" s="7">
        <v>60.04</v>
      </c>
      <c r="H32" s="2">
        <f t="shared" ref="H32:H35" si="21">((F32-G32)/F32)*100</f>
        <v>28.130237012209726</v>
      </c>
    </row>
    <row r="33" spans="1:8" s="6" customFormat="1" x14ac:dyDescent="0.3">
      <c r="A33" s="6" t="s">
        <v>35</v>
      </c>
      <c r="B33" s="9">
        <v>650</v>
      </c>
      <c r="C33" s="7">
        <v>45</v>
      </c>
      <c r="D33" s="9">
        <v>153.4</v>
      </c>
      <c r="E33" s="2">
        <f t="shared" si="20"/>
        <v>76.400000000000006</v>
      </c>
      <c r="F33" s="17">
        <v>83.54</v>
      </c>
      <c r="G33" s="7">
        <v>59.02</v>
      </c>
      <c r="H33" s="2">
        <f t="shared" si="21"/>
        <v>29.351209001675844</v>
      </c>
    </row>
    <row r="34" spans="1:8" x14ac:dyDescent="0.3">
      <c r="A34" t="s">
        <v>35</v>
      </c>
      <c r="B34" s="9">
        <v>650</v>
      </c>
      <c r="C34" s="7">
        <v>50</v>
      </c>
      <c r="D34" s="9">
        <v>151.6</v>
      </c>
      <c r="E34" s="2">
        <f t="shared" si="20"/>
        <v>76.676923076923075</v>
      </c>
      <c r="F34" s="17">
        <v>83.54</v>
      </c>
      <c r="G34" s="7">
        <v>58.87</v>
      </c>
      <c r="H34" s="2">
        <f t="shared" si="21"/>
        <v>29.530763706009104</v>
      </c>
    </row>
    <row r="35" spans="1:8" s="18" customFormat="1" x14ac:dyDescent="0.3">
      <c r="A35" s="18" t="s">
        <v>45</v>
      </c>
      <c r="B35" s="9">
        <v>7</v>
      </c>
      <c r="C35" s="18">
        <v>5</v>
      </c>
      <c r="D35" s="9">
        <v>5.6</v>
      </c>
      <c r="E35" s="2">
        <f t="shared" si="20"/>
        <v>20.000000000000004</v>
      </c>
      <c r="F35" s="18">
        <v>7.52</v>
      </c>
      <c r="G35" s="18">
        <v>7.42</v>
      </c>
      <c r="H35" s="2">
        <f t="shared" si="21"/>
        <v>1.3297872340425485</v>
      </c>
    </row>
    <row r="36" spans="1:8" s="14" customFormat="1" x14ac:dyDescent="0.3">
      <c r="A36" s="14" t="s">
        <v>36</v>
      </c>
      <c r="B36" s="9">
        <v>859.33333333333337</v>
      </c>
      <c r="C36" s="14">
        <v>5</v>
      </c>
      <c r="D36" s="9">
        <v>277.36666666666667</v>
      </c>
      <c r="E36" s="2">
        <f t="shared" ref="E36:E44" si="22">((B36-D36)/B36)*100</f>
        <v>67.723041117145073</v>
      </c>
      <c r="F36" s="25">
        <v>68.75333333333333</v>
      </c>
      <c r="G36" s="2">
        <v>66.942999999999998</v>
      </c>
      <c r="H36" s="2">
        <f t="shared" ref="H36:H44" si="23">((F36-G36)/F36)*100</f>
        <v>2.6330844565111984</v>
      </c>
    </row>
    <row r="37" spans="1:8" s="14" customFormat="1" x14ac:dyDescent="0.3">
      <c r="A37" s="14" t="s">
        <v>36</v>
      </c>
      <c r="B37" s="9">
        <v>859.33333333333337</v>
      </c>
      <c r="C37" s="14">
        <v>10</v>
      </c>
      <c r="D37" s="9">
        <v>270.89999999999998</v>
      </c>
      <c r="E37" s="2">
        <f t="shared" ref="E37:E42" si="24">((B37-D37)/B37)*100</f>
        <v>68.475562451512801</v>
      </c>
      <c r="F37" s="25">
        <v>68.75333333333333</v>
      </c>
      <c r="G37" s="2">
        <v>64.594000000000008</v>
      </c>
      <c r="H37" s="2">
        <f t="shared" ref="H37:H42" si="25">((F37-G37)/F37)*100</f>
        <v>6.0496460777659102</v>
      </c>
    </row>
    <row r="38" spans="1:8" s="14" customFormat="1" x14ac:dyDescent="0.3">
      <c r="A38" s="14" t="s">
        <v>36</v>
      </c>
      <c r="B38" s="9">
        <v>859.33333333333337</v>
      </c>
      <c r="C38" s="14">
        <v>15</v>
      </c>
      <c r="D38" s="9">
        <v>262.0333333333333</v>
      </c>
      <c r="E38" s="2">
        <f t="shared" si="24"/>
        <v>69.507370054305667</v>
      </c>
      <c r="F38" s="25">
        <v>68.75333333333333</v>
      </c>
      <c r="G38" s="2">
        <v>62.286333333333339</v>
      </c>
      <c r="H38" s="2">
        <f t="shared" si="25"/>
        <v>9.406089401725966</v>
      </c>
    </row>
    <row r="39" spans="1:8" s="14" customFormat="1" x14ac:dyDescent="0.3">
      <c r="A39" s="14" t="s">
        <v>36</v>
      </c>
      <c r="B39" s="9">
        <v>859.33333333333337</v>
      </c>
      <c r="C39" s="14">
        <v>20</v>
      </c>
      <c r="D39" s="9">
        <v>251.93333333333331</v>
      </c>
      <c r="E39" s="2">
        <f t="shared" si="24"/>
        <v>70.682699767261454</v>
      </c>
      <c r="F39" s="25">
        <v>68.75333333333333</v>
      </c>
      <c r="G39" s="2">
        <v>59.590333333333341</v>
      </c>
      <c r="H39" s="2">
        <f t="shared" si="25"/>
        <v>13.327353825269064</v>
      </c>
    </row>
    <row r="40" spans="1:8" s="14" customFormat="1" x14ac:dyDescent="0.3">
      <c r="A40" s="14" t="s">
        <v>36</v>
      </c>
      <c r="B40" s="9">
        <v>859.33333333333337</v>
      </c>
      <c r="C40" s="14">
        <v>25</v>
      </c>
      <c r="D40" s="9">
        <v>247.76666666666665</v>
      </c>
      <c r="E40" s="2">
        <f t="shared" si="24"/>
        <v>71.167571761055086</v>
      </c>
      <c r="F40" s="25">
        <v>68.75333333333333</v>
      </c>
      <c r="G40" s="2">
        <v>58.197333333333347</v>
      </c>
      <c r="H40" s="2">
        <f t="shared" si="25"/>
        <v>15.353437409095294</v>
      </c>
    </row>
    <row r="41" spans="1:8" s="14" customFormat="1" x14ac:dyDescent="0.3">
      <c r="A41" s="14" t="s">
        <v>36</v>
      </c>
      <c r="B41" s="9">
        <v>859.33333333333337</v>
      </c>
      <c r="C41" s="14">
        <v>30</v>
      </c>
      <c r="D41" s="9">
        <v>242.70000000000002</v>
      </c>
      <c r="E41" s="2">
        <f t="shared" si="24"/>
        <v>71.757176105508151</v>
      </c>
      <c r="F41" s="25">
        <v>68.75333333333333</v>
      </c>
      <c r="G41" s="2">
        <v>56.397666666666673</v>
      </c>
      <c r="H41" s="2">
        <f t="shared" si="25"/>
        <v>17.971007466304652</v>
      </c>
    </row>
    <row r="42" spans="1:8" s="14" customFormat="1" x14ac:dyDescent="0.3">
      <c r="A42" s="14" t="s">
        <v>36</v>
      </c>
      <c r="B42" s="9">
        <v>859.33333333333337</v>
      </c>
      <c r="C42" s="14">
        <v>35</v>
      </c>
      <c r="D42" s="9">
        <v>233.06666666666663</v>
      </c>
      <c r="E42" s="2">
        <f t="shared" si="24"/>
        <v>72.87820015515905</v>
      </c>
      <c r="F42" s="25">
        <v>68.75333333333333</v>
      </c>
      <c r="G42" s="2">
        <v>54.432999999999993</v>
      </c>
      <c r="H42" s="2">
        <f t="shared" si="25"/>
        <v>20.828565887714543</v>
      </c>
    </row>
    <row r="43" spans="1:8" s="14" customFormat="1" x14ac:dyDescent="0.3">
      <c r="A43" s="14" t="s">
        <v>36</v>
      </c>
      <c r="B43" s="9">
        <v>859.33333333333337</v>
      </c>
      <c r="C43" s="14">
        <v>40</v>
      </c>
      <c r="D43" s="9">
        <v>225.9666666666667</v>
      </c>
      <c r="E43" s="2">
        <f t="shared" si="22"/>
        <v>73.704422032583395</v>
      </c>
      <c r="F43" s="25">
        <v>68.75333333333333</v>
      </c>
      <c r="G43" s="2">
        <v>51.975000000000001</v>
      </c>
      <c r="H43" s="2">
        <f t="shared" si="23"/>
        <v>24.403665276835056</v>
      </c>
    </row>
    <row r="44" spans="1:8" s="14" customFormat="1" x14ac:dyDescent="0.3">
      <c r="A44" s="14" t="s">
        <v>36</v>
      </c>
      <c r="B44" s="9">
        <v>859.33333333333337</v>
      </c>
      <c r="C44" s="14">
        <v>45</v>
      </c>
      <c r="D44" s="9">
        <v>203.46666666666667</v>
      </c>
      <c r="E44" s="2">
        <f t="shared" si="22"/>
        <v>76.322730799069035</v>
      </c>
      <c r="F44" s="25">
        <v>68.75333333333333</v>
      </c>
      <c r="G44" s="2">
        <v>45.556666666666672</v>
      </c>
      <c r="H44" s="2">
        <f t="shared" si="23"/>
        <v>33.738970231746329</v>
      </c>
    </row>
    <row r="45" spans="1:8" s="14" customFormat="1" x14ac:dyDescent="0.3">
      <c r="A45" s="14" t="s">
        <v>36</v>
      </c>
      <c r="B45" s="9">
        <v>859.33333333333337</v>
      </c>
      <c r="C45" s="14">
        <v>50</v>
      </c>
      <c r="D45" s="9">
        <v>197.46666666666667</v>
      </c>
      <c r="E45" s="2">
        <f t="shared" si="18"/>
        <v>77.020946470131875</v>
      </c>
      <c r="F45" s="25">
        <v>68.75333333333333</v>
      </c>
      <c r="G45" s="2">
        <v>42.643333333333338</v>
      </c>
      <c r="H45" s="2">
        <f t="shared" si="19"/>
        <v>37.976340541064666</v>
      </c>
    </row>
    <row r="46" spans="1:8" s="13" customFormat="1" x14ac:dyDescent="0.3">
      <c r="A46" s="13" t="s">
        <v>34</v>
      </c>
      <c r="B46" s="9">
        <v>489.6</v>
      </c>
      <c r="C46" s="13">
        <v>5</v>
      </c>
      <c r="D46" s="9">
        <v>0</v>
      </c>
      <c r="E46" s="2">
        <v>0</v>
      </c>
      <c r="F46" s="1">
        <v>82.61</v>
      </c>
      <c r="G46" s="2">
        <v>0</v>
      </c>
      <c r="H46" s="2">
        <v>0</v>
      </c>
    </row>
    <row r="47" spans="1:8" s="13" customFormat="1" x14ac:dyDescent="0.3">
      <c r="A47" s="13" t="s">
        <v>34</v>
      </c>
      <c r="B47" s="9">
        <v>489.6</v>
      </c>
      <c r="C47" s="13">
        <v>10</v>
      </c>
      <c r="D47" s="9">
        <v>0</v>
      </c>
      <c r="E47" s="2">
        <v>0</v>
      </c>
      <c r="F47" s="1">
        <v>82.61</v>
      </c>
      <c r="G47" s="2">
        <v>0</v>
      </c>
      <c r="H47" s="2">
        <v>0</v>
      </c>
    </row>
    <row r="48" spans="1:8" s="13" customFormat="1" x14ac:dyDescent="0.3">
      <c r="A48" s="13" t="s">
        <v>34</v>
      </c>
      <c r="B48" s="9">
        <v>489.6</v>
      </c>
      <c r="C48" s="13">
        <v>15</v>
      </c>
      <c r="D48" s="9">
        <v>0</v>
      </c>
      <c r="E48" s="2">
        <v>0</v>
      </c>
      <c r="F48" s="1">
        <v>82.61</v>
      </c>
      <c r="G48" s="2">
        <v>0</v>
      </c>
      <c r="H48" s="2">
        <v>0</v>
      </c>
    </row>
    <row r="49" spans="1:8" s="13" customFormat="1" x14ac:dyDescent="0.3">
      <c r="A49" s="13" t="s">
        <v>34</v>
      </c>
      <c r="B49" s="9">
        <v>489.6</v>
      </c>
      <c r="C49" s="13">
        <v>20</v>
      </c>
      <c r="D49" s="9">
        <v>0</v>
      </c>
      <c r="E49" s="2">
        <v>0</v>
      </c>
      <c r="F49" s="1">
        <v>82.61</v>
      </c>
      <c r="G49" s="2">
        <v>0</v>
      </c>
      <c r="H49" s="2">
        <v>0</v>
      </c>
    </row>
    <row r="50" spans="1:8" s="13" customFormat="1" x14ac:dyDescent="0.3">
      <c r="A50" s="13" t="s">
        <v>34</v>
      </c>
      <c r="B50" s="9">
        <v>489.6</v>
      </c>
      <c r="C50" s="13">
        <v>25</v>
      </c>
      <c r="D50" s="9">
        <v>0</v>
      </c>
      <c r="E50" s="2">
        <v>0</v>
      </c>
      <c r="F50" s="1">
        <v>82.61</v>
      </c>
      <c r="G50" s="2">
        <v>0</v>
      </c>
      <c r="H50" s="2">
        <v>0</v>
      </c>
    </row>
    <row r="51" spans="1:8" s="13" customFormat="1" x14ac:dyDescent="0.3">
      <c r="A51" s="13" t="s">
        <v>34</v>
      </c>
      <c r="B51" s="9">
        <v>489.6</v>
      </c>
      <c r="C51" s="13">
        <v>30</v>
      </c>
      <c r="D51" s="9">
        <v>0</v>
      </c>
      <c r="E51" s="2">
        <v>0</v>
      </c>
      <c r="F51" s="1">
        <v>82.61</v>
      </c>
      <c r="G51" s="2">
        <v>0</v>
      </c>
      <c r="H51" s="2">
        <v>0</v>
      </c>
    </row>
    <row r="52" spans="1:8" s="13" customFormat="1" x14ac:dyDescent="0.3">
      <c r="A52" s="13" t="s">
        <v>34</v>
      </c>
      <c r="B52" s="9">
        <v>489.6</v>
      </c>
      <c r="C52" s="13">
        <v>35</v>
      </c>
      <c r="D52" s="9">
        <v>0</v>
      </c>
      <c r="E52" s="2">
        <v>0</v>
      </c>
      <c r="F52" s="1">
        <v>82.61</v>
      </c>
      <c r="G52" s="2">
        <v>0</v>
      </c>
      <c r="H52" s="2">
        <v>0</v>
      </c>
    </row>
    <row r="53" spans="1:8" s="6" customFormat="1" x14ac:dyDescent="0.3">
      <c r="A53" s="6" t="s">
        <v>34</v>
      </c>
      <c r="B53" s="9">
        <v>489.6</v>
      </c>
      <c r="C53" s="6">
        <v>40</v>
      </c>
      <c r="D53" s="9">
        <v>64.680000000000007</v>
      </c>
      <c r="E53" s="2">
        <f>((B53-D53)/B53)*100</f>
        <v>86.789215686274517</v>
      </c>
      <c r="F53" s="1">
        <v>82.61</v>
      </c>
      <c r="G53" s="2">
        <v>50.02239999999999</v>
      </c>
      <c r="H53" s="2">
        <f>((F53-G53)/F53)*100</f>
        <v>39.447524512770862</v>
      </c>
    </row>
    <row r="54" spans="1:8" s="6" customFormat="1" x14ac:dyDescent="0.3">
      <c r="A54" s="6" t="s">
        <v>34</v>
      </c>
      <c r="B54" s="9">
        <v>489.6</v>
      </c>
      <c r="C54" s="6">
        <v>45</v>
      </c>
      <c r="D54" s="9">
        <v>57.4</v>
      </c>
      <c r="E54" s="2">
        <f>((B54-D54)/B54)*100</f>
        <v>88.276143790849687</v>
      </c>
      <c r="F54" s="1">
        <v>82.61</v>
      </c>
      <c r="G54" s="2">
        <v>48.873200000000004</v>
      </c>
      <c r="H54" s="2">
        <f>((F54-G54)/F54)*100</f>
        <v>40.838639389904365</v>
      </c>
    </row>
    <row r="55" spans="1:8" x14ac:dyDescent="0.3">
      <c r="A55" t="s">
        <v>34</v>
      </c>
      <c r="B55" s="9">
        <v>489.6</v>
      </c>
      <c r="C55">
        <v>50</v>
      </c>
      <c r="D55" s="9">
        <v>57.1</v>
      </c>
      <c r="E55" s="2">
        <f>((B55-D55)/B55)*100</f>
        <v>88.337418300653596</v>
      </c>
      <c r="F55" s="1">
        <v>82.61</v>
      </c>
      <c r="G55" s="2">
        <v>48.766400000000004</v>
      </c>
      <c r="H55" s="2">
        <f>((F55-G55)/F55)*100</f>
        <v>40.967921559133266</v>
      </c>
    </row>
    <row r="56" spans="1:8" s="6" customFormat="1" x14ac:dyDescent="0.3">
      <c r="A56" s="6" t="s">
        <v>33</v>
      </c>
      <c r="B56" s="9">
        <v>17</v>
      </c>
      <c r="C56" s="6">
        <v>5</v>
      </c>
      <c r="D56" s="9">
        <v>9.75</v>
      </c>
      <c r="E56" s="2">
        <f>((B56-D56)/B56)*100</f>
        <v>42.647058823529413</v>
      </c>
      <c r="F56" s="1">
        <v>48.05</v>
      </c>
      <c r="G56" s="2">
        <v>47.567083333333329</v>
      </c>
      <c r="H56" s="2">
        <f>((F56-G56)/F56)*100</f>
        <v>1.0050294831772488</v>
      </c>
    </row>
    <row r="57" spans="1:8" s="6" customFormat="1" x14ac:dyDescent="0.3">
      <c r="A57" s="6" t="s">
        <v>33</v>
      </c>
      <c r="B57" s="9">
        <v>17</v>
      </c>
      <c r="C57" s="6">
        <v>10</v>
      </c>
      <c r="D57" s="9">
        <v>9.4166666666666661</v>
      </c>
      <c r="E57" s="2">
        <f t="shared" ref="E57" si="26">((B57-D57)/B57)*100</f>
        <v>44.607843137254903</v>
      </c>
      <c r="F57" s="1">
        <v>48.05</v>
      </c>
      <c r="G57" s="2">
        <v>46.622500000000002</v>
      </c>
      <c r="H57" s="2">
        <f t="shared" ref="H57" si="27">((F57-G57)/F57)*100</f>
        <v>2.970863683662841</v>
      </c>
    </row>
    <row r="58" spans="1:8" x14ac:dyDescent="0.3">
      <c r="A58" t="s">
        <v>33</v>
      </c>
      <c r="B58" s="9">
        <v>17</v>
      </c>
      <c r="C58" s="11">
        <v>15</v>
      </c>
      <c r="D58" s="9">
        <v>6.4444444444444438</v>
      </c>
      <c r="E58" s="2">
        <f t="shared" ref="E58" si="28">((B58-D58)/B58)*100</f>
        <v>62.09150326797387</v>
      </c>
      <c r="F58" s="1">
        <v>48.05</v>
      </c>
      <c r="G58" s="2">
        <v>44.053888888888899</v>
      </c>
      <c r="H58" s="2">
        <f t="shared" ref="H58" si="29">((F58-G58)/F58)*100</f>
        <v>8.316568389409154</v>
      </c>
    </row>
    <row r="59" spans="1:8" s="11" customFormat="1" x14ac:dyDescent="0.3">
      <c r="A59" s="11" t="s">
        <v>33</v>
      </c>
      <c r="B59" s="9">
        <v>17</v>
      </c>
      <c r="C59" s="11">
        <v>20</v>
      </c>
      <c r="D59" s="9">
        <v>4.833333333333333</v>
      </c>
      <c r="E59" s="2">
        <f t="shared" ref="E59:E60" si="30">((B59-D59)/B59)*100</f>
        <v>71.568627450980401</v>
      </c>
      <c r="F59" s="1">
        <v>48.05</v>
      </c>
      <c r="G59" s="2">
        <v>42.427944444444442</v>
      </c>
      <c r="H59" s="2">
        <f t="shared" ref="H59:H60" si="31">((F59-G59)/F59)*100</f>
        <v>11.700427795120822</v>
      </c>
    </row>
    <row r="60" spans="1:8" s="11" customFormat="1" x14ac:dyDescent="0.3">
      <c r="A60" s="11" t="s">
        <v>33</v>
      </c>
      <c r="B60" s="9">
        <v>17</v>
      </c>
      <c r="C60" s="11">
        <v>25</v>
      </c>
      <c r="D60" s="9">
        <v>6.666666666666667</v>
      </c>
      <c r="E60" s="2">
        <f t="shared" si="30"/>
        <v>60.784313725490193</v>
      </c>
      <c r="F60" s="1">
        <v>48.05</v>
      </c>
      <c r="G60" s="2">
        <v>43.865277777777784</v>
      </c>
      <c r="H60" s="2">
        <f t="shared" si="31"/>
        <v>8.7090993178401934</v>
      </c>
    </row>
    <row r="61" spans="1:8" s="11" customFormat="1" x14ac:dyDescent="0.3">
      <c r="A61" s="11" t="s">
        <v>33</v>
      </c>
      <c r="B61" s="9">
        <v>17</v>
      </c>
      <c r="C61" s="11">
        <v>30</v>
      </c>
      <c r="D61" s="9">
        <v>4.7333333333333334</v>
      </c>
      <c r="E61" s="2">
        <f t="shared" ref="E61" si="32">((B61-D61)/B61)*100</f>
        <v>72.156862745098039</v>
      </c>
      <c r="F61" s="1">
        <v>48.05</v>
      </c>
      <c r="G61" s="2">
        <v>38.039416666666661</v>
      </c>
      <c r="H61" s="2">
        <f t="shared" ref="H61" si="33">((F61-G61)/F61)*100</f>
        <v>20.833680194242117</v>
      </c>
    </row>
    <row r="62" spans="1:8" s="11" customFormat="1" x14ac:dyDescent="0.3">
      <c r="A62" s="11" t="s">
        <v>33</v>
      </c>
      <c r="B62" s="9">
        <v>17</v>
      </c>
      <c r="C62" s="11">
        <v>35</v>
      </c>
      <c r="D62" s="9">
        <v>4.666666666666667</v>
      </c>
      <c r="E62" s="2">
        <f t="shared" ref="E62" si="34">((B62-D62)/B62)*100</f>
        <v>72.549019607843135</v>
      </c>
      <c r="F62" s="1">
        <v>48.05</v>
      </c>
      <c r="G62" s="2">
        <v>35.360000000000007</v>
      </c>
      <c r="H62" s="2">
        <f t="shared" ref="H62" si="35">((F62-G62)/F62)*100</f>
        <v>26.409989594172718</v>
      </c>
    </row>
    <row r="63" spans="1:8" s="11" customFormat="1" x14ac:dyDescent="0.3">
      <c r="A63" s="11" t="s">
        <v>33</v>
      </c>
      <c r="B63" s="9">
        <v>17</v>
      </c>
      <c r="C63" s="11">
        <v>40</v>
      </c>
      <c r="D63" s="9">
        <v>4</v>
      </c>
      <c r="E63" s="2">
        <f t="shared" ref="E63" si="36">((B63-D63)/B63)*100</f>
        <v>76.470588235294116</v>
      </c>
      <c r="F63" s="1">
        <v>48.05</v>
      </c>
      <c r="G63" s="2">
        <v>33.763333333333335</v>
      </c>
      <c r="H63" s="2">
        <f t="shared" ref="H63" si="37">((F63-G63)/F63)*100</f>
        <v>29.732917100242794</v>
      </c>
    </row>
    <row r="64" spans="1:8" s="11" customFormat="1" x14ac:dyDescent="0.3">
      <c r="A64" s="11" t="s">
        <v>33</v>
      </c>
      <c r="B64" s="9">
        <v>17</v>
      </c>
      <c r="C64" s="11">
        <v>45</v>
      </c>
      <c r="D64" s="9">
        <v>4</v>
      </c>
      <c r="E64" s="2">
        <f t="shared" ref="E64" si="38">((B64-D64)/B64)*100</f>
        <v>76.470588235294116</v>
      </c>
      <c r="F64" s="1">
        <v>48.05</v>
      </c>
      <c r="G64" s="2">
        <v>33.763333333333335</v>
      </c>
      <c r="H64" s="2">
        <f t="shared" ref="H64" si="39">((F64-G64)/F64)*100</f>
        <v>29.732917100242794</v>
      </c>
    </row>
    <row r="65" spans="1:8" s="11" customFormat="1" x14ac:dyDescent="0.3">
      <c r="A65" s="11" t="s">
        <v>33</v>
      </c>
      <c r="B65" s="9">
        <v>17</v>
      </c>
      <c r="C65" s="11">
        <v>50</v>
      </c>
      <c r="D65" s="9">
        <v>2</v>
      </c>
      <c r="E65" s="2">
        <f t="shared" ref="E65" si="40">((B65-D65)/B65)*100</f>
        <v>88.235294117647058</v>
      </c>
      <c r="F65" s="1">
        <v>48.05</v>
      </c>
      <c r="G65" s="2">
        <v>25.193666666666669</v>
      </c>
      <c r="H65" s="2">
        <f t="shared" ref="H65" si="41">((F65-G65)/F65)*100</f>
        <v>47.567811307665622</v>
      </c>
    </row>
    <row r="66" spans="1:8" x14ac:dyDescent="0.3">
      <c r="A66" t="s">
        <v>31</v>
      </c>
      <c r="B66" s="9">
        <v>16.25</v>
      </c>
      <c r="C66">
        <v>5</v>
      </c>
      <c r="D66" s="9">
        <v>8.8025793650793638</v>
      </c>
      <c r="E66" s="2">
        <f>((B66-D66)/B66)*100</f>
        <v>45.830280830280842</v>
      </c>
      <c r="F66" s="25">
        <v>91.523750000000007</v>
      </c>
      <c r="G66" s="2">
        <v>90.708752976190482</v>
      </c>
      <c r="H66" s="2">
        <f>((F66-G66)/F66)*100</f>
        <v>0.89047599536680366</v>
      </c>
    </row>
    <row r="67" spans="1:8" s="6" customFormat="1" x14ac:dyDescent="0.3">
      <c r="A67" s="6" t="s">
        <v>31</v>
      </c>
      <c r="B67" s="9">
        <v>16.25</v>
      </c>
      <c r="C67" s="6">
        <v>10</v>
      </c>
      <c r="D67" s="9">
        <v>8.6459821428571431</v>
      </c>
      <c r="E67" s="2">
        <f t="shared" ref="E67:E68" si="42">((B67-D67)/B67)*100</f>
        <v>46.793956043956044</v>
      </c>
      <c r="F67" s="25">
        <v>91.523750000000007</v>
      </c>
      <c r="G67" s="2">
        <v>90.662504464285718</v>
      </c>
      <c r="H67" s="2">
        <f t="shared" ref="H67:H68" si="43">((F67-G67)/F67)*100</f>
        <v>0.94100770096755115</v>
      </c>
    </row>
    <row r="68" spans="1:8" s="6" customFormat="1" x14ac:dyDescent="0.3">
      <c r="A68" s="6" t="s">
        <v>31</v>
      </c>
      <c r="B68" s="9">
        <v>16.25</v>
      </c>
      <c r="C68" s="6">
        <v>15</v>
      </c>
      <c r="D68" s="9">
        <v>7.6547619047619042</v>
      </c>
      <c r="E68" s="2">
        <f t="shared" si="42"/>
        <v>52.893772893772898</v>
      </c>
      <c r="F68" s="25">
        <v>91.523750000000007</v>
      </c>
      <c r="G68" s="2">
        <v>89.577666666666659</v>
      </c>
      <c r="H68" s="2">
        <f t="shared" si="43"/>
        <v>2.1263151185712434</v>
      </c>
    </row>
    <row r="69" spans="1:8" s="8" customFormat="1" x14ac:dyDescent="0.3">
      <c r="A69" s="8" t="s">
        <v>31</v>
      </c>
      <c r="B69" s="9">
        <v>16.25</v>
      </c>
      <c r="C69" s="8">
        <v>20</v>
      </c>
      <c r="D69" s="9">
        <v>7.53125</v>
      </c>
      <c r="E69" s="2">
        <f>((B69-D69)/B69)*100</f>
        <v>53.653846153846153</v>
      </c>
      <c r="F69" s="25">
        <v>91.523750000000007</v>
      </c>
      <c r="G69" s="2">
        <v>89.014812500000005</v>
      </c>
      <c r="H69" s="2">
        <f>((F69-G69)/F69)*100</f>
        <v>2.7412966579712936</v>
      </c>
    </row>
    <row r="70" spans="1:8" s="8" customFormat="1" x14ac:dyDescent="0.3">
      <c r="A70" s="8" t="s">
        <v>31</v>
      </c>
      <c r="B70" s="9">
        <v>16.25</v>
      </c>
      <c r="C70" s="8">
        <v>25</v>
      </c>
      <c r="D70" s="9">
        <v>8.2354166666666657</v>
      </c>
      <c r="E70" s="2">
        <f t="shared" ref="E70:E71" si="44">((B70-D70)/B70)*100</f>
        <v>49.320512820512825</v>
      </c>
      <c r="F70" s="25">
        <v>91.523750000000007</v>
      </c>
      <c r="G70" s="2">
        <v>88.992291666666674</v>
      </c>
      <c r="H70" s="2">
        <f t="shared" ref="H70:H71" si="45">((F70-G70)/F70)*100</f>
        <v>2.7659032036311153</v>
      </c>
    </row>
    <row r="71" spans="1:8" s="8" customFormat="1" x14ac:dyDescent="0.3">
      <c r="A71" s="8" t="s">
        <v>31</v>
      </c>
      <c r="B71" s="9">
        <v>16.25</v>
      </c>
      <c r="C71" s="8">
        <v>30</v>
      </c>
      <c r="D71" s="9">
        <v>7.7916666666666661</v>
      </c>
      <c r="E71" s="2">
        <f t="shared" si="44"/>
        <v>52.051282051282058</v>
      </c>
      <c r="F71" s="25">
        <v>91.523750000000007</v>
      </c>
      <c r="G71" s="2">
        <v>88.43220833333335</v>
      </c>
      <c r="H71" s="2">
        <f t="shared" si="45"/>
        <v>3.3778572956928197</v>
      </c>
    </row>
    <row r="72" spans="1:8" s="8" customFormat="1" x14ac:dyDescent="0.3">
      <c r="A72" s="8" t="s">
        <v>31</v>
      </c>
      <c r="B72" s="9">
        <v>16.25</v>
      </c>
      <c r="C72" s="8">
        <v>35</v>
      </c>
      <c r="D72" s="9">
        <v>8.0738095238095244</v>
      </c>
      <c r="E72" s="2">
        <f>((B72-D72)/B72)*100</f>
        <v>50.315018315018314</v>
      </c>
      <c r="F72" s="25">
        <v>91.523750000000007</v>
      </c>
      <c r="G72" s="2">
        <v>89.145156249999985</v>
      </c>
      <c r="H72" s="2">
        <f>((F72-G72)/F72)*100</f>
        <v>2.5988814378781697</v>
      </c>
    </row>
    <row r="73" spans="1:8" s="8" customFormat="1" x14ac:dyDescent="0.3">
      <c r="A73" s="8" t="s">
        <v>31</v>
      </c>
      <c r="B73" s="9">
        <v>16.25</v>
      </c>
      <c r="C73" s="8">
        <v>40</v>
      </c>
      <c r="D73" s="9">
        <v>7.7380952380952381</v>
      </c>
      <c r="E73" s="2">
        <f t="shared" ref="E73:E74" si="46">((B73-D73)/B73)*100</f>
        <v>52.380952380952387</v>
      </c>
      <c r="F73" s="25">
        <v>91.523750000000007</v>
      </c>
      <c r="G73" s="2">
        <v>89.086620535714289</v>
      </c>
      <c r="H73" s="2">
        <f t="shared" ref="H73:H74" si="47">((F73-G73)/F73)*100</f>
        <v>2.6628382952902583</v>
      </c>
    </row>
    <row r="74" spans="1:8" s="8" customFormat="1" x14ac:dyDescent="0.3">
      <c r="A74" s="8" t="s">
        <v>31</v>
      </c>
      <c r="B74" s="9">
        <v>16.25</v>
      </c>
      <c r="C74" s="8">
        <v>45</v>
      </c>
      <c r="D74" s="9">
        <v>8.7619047619047628</v>
      </c>
      <c r="E74" s="2">
        <f t="shared" si="46"/>
        <v>46.08058608058608</v>
      </c>
      <c r="F74" s="25">
        <v>91.523750000000007</v>
      </c>
      <c r="G74" s="2">
        <v>88.946979166666665</v>
      </c>
      <c r="H74" s="2">
        <f t="shared" si="47"/>
        <v>2.8154122108560253</v>
      </c>
    </row>
    <row r="75" spans="1:8" s="8" customFormat="1" x14ac:dyDescent="0.3">
      <c r="A75" s="8" t="s">
        <v>31</v>
      </c>
      <c r="B75" s="9">
        <v>16.25</v>
      </c>
      <c r="C75" s="8">
        <v>50</v>
      </c>
      <c r="D75" s="9">
        <v>7.8619047619047615</v>
      </c>
      <c r="E75" s="2">
        <f t="shared" ref="E75" si="48">((B75-D75)/B75)*100</f>
        <v>51.619047619047635</v>
      </c>
      <c r="F75" s="25">
        <v>91.523750000000007</v>
      </c>
      <c r="G75" s="2">
        <v>89.058065476190478</v>
      </c>
      <c r="H75" s="2">
        <f t="shared" ref="H75" si="49">((F75-G75)/F75)*100</f>
        <v>2.6940379123555673</v>
      </c>
    </row>
    <row r="76" spans="1:8" s="6" customFormat="1" x14ac:dyDescent="0.3">
      <c r="B76" s="9"/>
      <c r="D76" s="9"/>
      <c r="E76" s="2"/>
      <c r="F76" s="1"/>
      <c r="H76" s="2"/>
    </row>
    <row r="77" spans="1:8" s="6" customFormat="1" x14ac:dyDescent="0.3">
      <c r="B77" s="9"/>
      <c r="D77" s="9"/>
      <c r="E77" s="2"/>
      <c r="F77" s="1"/>
      <c r="H77" s="2"/>
    </row>
    <row r="78" spans="1:8" x14ac:dyDescent="0.3">
      <c r="B78" s="9"/>
      <c r="D78" s="9"/>
      <c r="E78" s="2"/>
      <c r="F78" s="1"/>
      <c r="H78" s="2"/>
    </row>
    <row r="79" spans="1:8" s="6" customFormat="1" x14ac:dyDescent="0.3">
      <c r="B79" s="9"/>
      <c r="D79" s="9"/>
      <c r="E79" s="2"/>
      <c r="F79" s="1"/>
      <c r="H79" s="2"/>
    </row>
    <row r="80" spans="1:8" s="6" customFormat="1" x14ac:dyDescent="0.3">
      <c r="B80" s="9"/>
      <c r="D80" s="9"/>
      <c r="E80" s="2"/>
      <c r="F80" s="1"/>
      <c r="H80" s="2"/>
    </row>
    <row r="81" spans="2:8" x14ac:dyDescent="0.3">
      <c r="B81" s="9"/>
      <c r="D81" s="9"/>
      <c r="E81" s="2"/>
      <c r="F81" s="1"/>
      <c r="H81" s="2"/>
    </row>
    <row r="82" spans="2:8" s="6" customFormat="1" x14ac:dyDescent="0.3">
      <c r="B82" s="9"/>
      <c r="D82" s="9"/>
      <c r="E82" s="2"/>
      <c r="F82" s="1"/>
      <c r="H82" s="2"/>
    </row>
    <row r="83" spans="2:8" s="6" customFormat="1" x14ac:dyDescent="0.3">
      <c r="B83" s="9"/>
      <c r="D83" s="9"/>
      <c r="E83" s="2"/>
      <c r="F83" s="1"/>
      <c r="H83" s="2"/>
    </row>
    <row r="84" spans="2:8" x14ac:dyDescent="0.3">
      <c r="B84" s="9"/>
      <c r="D84" s="9"/>
      <c r="E84" s="2"/>
      <c r="F84" s="1"/>
      <c r="H84" s="2"/>
    </row>
  </sheetData>
  <mergeCells count="11">
    <mergeCell ref="H3:H4"/>
    <mergeCell ref="A1:A4"/>
    <mergeCell ref="B1:B4"/>
    <mergeCell ref="C1:C4"/>
    <mergeCell ref="D1:E1"/>
    <mergeCell ref="G1:H1"/>
    <mergeCell ref="D2:E2"/>
    <mergeCell ref="G2:H2"/>
    <mergeCell ref="D3:D4"/>
    <mergeCell ref="E3:E4"/>
    <mergeCell ref="G3:G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async</vt:lpstr>
      <vt:lpstr>body parser</vt:lpstr>
      <vt:lpstr>cheerio</vt:lpstr>
      <vt:lpstr>debug</vt:lpstr>
      <vt:lpstr>express</vt:lpstr>
      <vt:lpstr>passport</vt:lpstr>
      <vt:lpstr>shortid</vt:lpstr>
      <vt:lpstr>uuid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Jibran Saleem</dc:creator>
  <cp:lastModifiedBy>Jibran Saleem</cp:lastModifiedBy>
  <dcterms:created xsi:type="dcterms:W3CDTF">2022-05-15T07:01:04Z</dcterms:created>
  <dcterms:modified xsi:type="dcterms:W3CDTF">2022-06-27T09:13:31Z</dcterms:modified>
</cp:coreProperties>
</file>