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++\Sheets\"/>
    </mc:Choice>
  </mc:AlternateContent>
  <xr:revisionPtr revIDLastSave="0" documentId="13_ncr:1_{71D0A2A3-6F51-4731-B2D8-65A182F735B0}" xr6:coauthVersionLast="47" xr6:coauthVersionMax="47" xr10:uidLastSave="{00000000-0000-0000-0000-000000000000}"/>
  <bookViews>
    <workbookView xWindow="-108" yWindow="-108" windowWidth="23256" windowHeight="12456" activeTab="7" xr2:uid="{667457AC-97C6-4D9E-9F22-2A49421D9E5E}"/>
  </bookViews>
  <sheets>
    <sheet name="async" sheetId="8" r:id="rId1"/>
    <sheet name="body parser" sheetId="6" r:id="rId2"/>
    <sheet name="cheerio" sheetId="4" r:id="rId3"/>
    <sheet name="debug" sheetId="7" r:id="rId4"/>
    <sheet name="express" sheetId="5" r:id="rId5"/>
    <sheet name="passport" sheetId="3" r:id="rId6"/>
    <sheet name="shortid" sheetId="2" r:id="rId7"/>
    <sheet name="uuid" sheetId="1" r:id="rId8"/>
    <sheet name="Combin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E31" i="1"/>
  <c r="H31" i="1"/>
  <c r="H35" i="9"/>
  <c r="E35" i="9"/>
  <c r="H11" i="7"/>
  <c r="E11" i="7"/>
  <c r="H34" i="9"/>
  <c r="H33" i="9"/>
  <c r="H32" i="9"/>
  <c r="H31" i="9"/>
  <c r="H30" i="9"/>
  <c r="H29" i="9"/>
  <c r="E34" i="9"/>
  <c r="E33" i="9"/>
  <c r="E32" i="9"/>
  <c r="E31" i="9"/>
  <c r="E30" i="9"/>
  <c r="E29" i="9"/>
  <c r="H14" i="4"/>
  <c r="H13" i="4"/>
  <c r="H12" i="4"/>
  <c r="H11" i="4"/>
  <c r="H10" i="4"/>
  <c r="H9" i="4"/>
  <c r="E14" i="4"/>
  <c r="E13" i="4"/>
  <c r="E12" i="4"/>
  <c r="E11" i="4"/>
  <c r="E10" i="4"/>
  <c r="E9" i="4"/>
  <c r="K20" i="5"/>
  <c r="J20" i="5"/>
  <c r="H19" i="5"/>
  <c r="E19" i="5"/>
  <c r="H18" i="5"/>
  <c r="E18" i="5"/>
  <c r="H17" i="5"/>
  <c r="E17" i="5"/>
  <c r="K44" i="5"/>
  <c r="J44" i="5"/>
  <c r="H43" i="5"/>
  <c r="E43" i="5"/>
  <c r="H42" i="5"/>
  <c r="E42" i="5"/>
  <c r="H41" i="5"/>
  <c r="E41" i="5"/>
  <c r="E39" i="5"/>
  <c r="E38" i="5"/>
  <c r="E37" i="5"/>
  <c r="E35" i="5"/>
  <c r="E34" i="5"/>
  <c r="E33" i="5"/>
  <c r="E31" i="5"/>
  <c r="E30" i="5"/>
  <c r="E29" i="5"/>
  <c r="E27" i="5"/>
  <c r="E26" i="5"/>
  <c r="E25" i="5"/>
  <c r="E23" i="5"/>
  <c r="E22" i="5"/>
  <c r="E21" i="5"/>
  <c r="E15" i="5"/>
  <c r="E14" i="5"/>
  <c r="E13" i="5"/>
  <c r="E11" i="5"/>
  <c r="E10" i="5"/>
  <c r="E9" i="5"/>
  <c r="E7" i="5"/>
  <c r="E6" i="5"/>
  <c r="E5" i="5"/>
  <c r="H39" i="5"/>
  <c r="H38" i="5"/>
  <c r="H37" i="5"/>
  <c r="H35" i="5"/>
  <c r="H34" i="5"/>
  <c r="H33" i="5"/>
  <c r="H31" i="5"/>
  <c r="H30" i="5"/>
  <c r="H29" i="5"/>
  <c r="H27" i="5"/>
  <c r="H26" i="5"/>
  <c r="H25" i="5"/>
  <c r="H23" i="5"/>
  <c r="H22" i="5"/>
  <c r="H21" i="5"/>
  <c r="H15" i="5"/>
  <c r="H14" i="5"/>
  <c r="H13" i="5"/>
  <c r="H11" i="5"/>
  <c r="H10" i="5"/>
  <c r="H9" i="5"/>
  <c r="H7" i="5"/>
  <c r="H6" i="5"/>
  <c r="H5" i="5"/>
  <c r="E45" i="9"/>
  <c r="E44" i="9"/>
  <c r="E43" i="9"/>
  <c r="E42" i="9"/>
  <c r="E41" i="9"/>
  <c r="E40" i="9"/>
  <c r="E39" i="9"/>
  <c r="E38" i="9"/>
  <c r="E37" i="9"/>
  <c r="E36" i="9"/>
  <c r="H44" i="9"/>
  <c r="H43" i="9"/>
  <c r="H42" i="9"/>
  <c r="H41" i="9"/>
  <c r="H40" i="9"/>
  <c r="H39" i="9"/>
  <c r="H38" i="9"/>
  <c r="H37" i="9"/>
  <c r="H36" i="9"/>
  <c r="K44" i="6"/>
  <c r="J44" i="6"/>
  <c r="H43" i="6"/>
  <c r="E43" i="6"/>
  <c r="H42" i="6"/>
  <c r="E42" i="6"/>
  <c r="H41" i="6"/>
  <c r="E41" i="6"/>
  <c r="K40" i="6"/>
  <c r="J40" i="6"/>
  <c r="H39" i="6"/>
  <c r="E39" i="6"/>
  <c r="H38" i="6"/>
  <c r="E38" i="6"/>
  <c r="H37" i="6"/>
  <c r="E37" i="6"/>
  <c r="K12" i="6"/>
  <c r="J12" i="6"/>
  <c r="H11" i="6"/>
  <c r="E11" i="6"/>
  <c r="H10" i="6"/>
  <c r="E10" i="6"/>
  <c r="H9" i="6"/>
  <c r="E9" i="6"/>
  <c r="H22" i="9"/>
  <c r="H21" i="9"/>
  <c r="H20" i="9"/>
  <c r="H19" i="9"/>
  <c r="H18" i="9"/>
  <c r="H17" i="9"/>
  <c r="H15" i="9"/>
  <c r="E22" i="9"/>
  <c r="E21" i="9"/>
  <c r="E20" i="9"/>
  <c r="E19" i="9"/>
  <c r="E18" i="9"/>
  <c r="E17" i="9"/>
  <c r="E15" i="9"/>
  <c r="E23" i="6"/>
  <c r="E22" i="6"/>
  <c r="E21" i="6"/>
  <c r="E19" i="6"/>
  <c r="E18" i="6"/>
  <c r="E17" i="6"/>
  <c r="E15" i="6"/>
  <c r="E14" i="6"/>
  <c r="E13" i="6"/>
  <c r="E7" i="6"/>
  <c r="E6" i="6"/>
  <c r="E5" i="6"/>
  <c r="E27" i="6"/>
  <c r="E26" i="6"/>
  <c r="E25" i="6"/>
  <c r="E31" i="6"/>
  <c r="E30" i="6"/>
  <c r="E29" i="6"/>
  <c r="E35" i="6"/>
  <c r="E34" i="6"/>
  <c r="E33" i="6"/>
  <c r="H35" i="6"/>
  <c r="H34" i="6"/>
  <c r="H33" i="6"/>
  <c r="H31" i="6"/>
  <c r="H30" i="6"/>
  <c r="H29" i="6"/>
  <c r="H27" i="6"/>
  <c r="H26" i="6"/>
  <c r="H25" i="6"/>
  <c r="H23" i="6"/>
  <c r="H22" i="6"/>
  <c r="H21" i="6"/>
  <c r="H19" i="6"/>
  <c r="H18" i="6"/>
  <c r="H17" i="6"/>
  <c r="H15" i="6"/>
  <c r="H14" i="6"/>
  <c r="H13" i="6"/>
  <c r="H7" i="6"/>
  <c r="H6" i="6"/>
  <c r="H5" i="6"/>
  <c r="H14" i="9"/>
  <c r="H13" i="9"/>
  <c r="H12" i="9"/>
  <c r="H11" i="9"/>
  <c r="H10" i="9"/>
  <c r="H9" i="9"/>
  <c r="H8" i="9"/>
  <c r="H7" i="9"/>
  <c r="E14" i="9"/>
  <c r="E13" i="9"/>
  <c r="E12" i="9"/>
  <c r="E11" i="9"/>
  <c r="E10" i="9"/>
  <c r="E9" i="9"/>
  <c r="E8" i="9"/>
  <c r="E7" i="9"/>
  <c r="H6" i="9"/>
  <c r="E6" i="9"/>
  <c r="H5" i="9"/>
  <c r="E5" i="9"/>
  <c r="E20" i="5" l="1"/>
  <c r="H20" i="5"/>
  <c r="H44" i="5"/>
  <c r="E44" i="5"/>
  <c r="E40" i="6"/>
  <c r="E44" i="6"/>
  <c r="H40" i="6"/>
  <c r="H44" i="6"/>
  <c r="E12" i="6"/>
  <c r="H12" i="6"/>
  <c r="K44" i="2" l="1"/>
  <c r="J44" i="2"/>
  <c r="H64" i="9"/>
  <c r="E64" i="9"/>
  <c r="K24" i="2"/>
  <c r="J24" i="2"/>
  <c r="K20" i="2"/>
  <c r="J20" i="2"/>
  <c r="K16" i="2"/>
  <c r="J16" i="2"/>
  <c r="K12" i="2"/>
  <c r="J12" i="2"/>
  <c r="K8" i="2"/>
  <c r="J8" i="2"/>
  <c r="K40" i="5"/>
  <c r="J40" i="5"/>
  <c r="K36" i="5"/>
  <c r="J36" i="5"/>
  <c r="K32" i="5"/>
  <c r="J32" i="5"/>
  <c r="K28" i="5"/>
  <c r="J28" i="5"/>
  <c r="K24" i="5"/>
  <c r="J24" i="5"/>
  <c r="K16" i="5"/>
  <c r="J16" i="5"/>
  <c r="K12" i="5"/>
  <c r="J12" i="5"/>
  <c r="K8" i="5"/>
  <c r="J8" i="5"/>
  <c r="K36" i="6"/>
  <c r="J36" i="6"/>
  <c r="H36" i="6"/>
  <c r="E36" i="6"/>
  <c r="K32" i="6"/>
  <c r="J32" i="6"/>
  <c r="H32" i="6"/>
  <c r="E32" i="6"/>
  <c r="K28" i="6"/>
  <c r="J28" i="6"/>
  <c r="H28" i="6"/>
  <c r="E28" i="6"/>
  <c r="K24" i="6"/>
  <c r="J24" i="6"/>
  <c r="H24" i="6"/>
  <c r="E24" i="6"/>
  <c r="K8" i="6"/>
  <c r="J8" i="6"/>
  <c r="K24" i="8"/>
  <c r="J24" i="8"/>
  <c r="H23" i="8"/>
  <c r="H24" i="8" s="1"/>
  <c r="E23" i="8"/>
  <c r="E24" i="8" s="1"/>
  <c r="K22" i="8"/>
  <c r="J22" i="8"/>
  <c r="H21" i="8"/>
  <c r="H22" i="8" s="1"/>
  <c r="E21" i="8"/>
  <c r="E22" i="8" s="1"/>
  <c r="K20" i="8"/>
  <c r="J20" i="8"/>
  <c r="H19" i="8"/>
  <c r="H20" i="8" s="1"/>
  <c r="E19" i="8"/>
  <c r="E20" i="8" s="1"/>
  <c r="K18" i="8"/>
  <c r="J18" i="8"/>
  <c r="H17" i="8"/>
  <c r="H18" i="8" s="1"/>
  <c r="E17" i="8"/>
  <c r="E18" i="8" s="1"/>
  <c r="K16" i="8"/>
  <c r="J16" i="8"/>
  <c r="H15" i="8"/>
  <c r="H16" i="8" s="1"/>
  <c r="E15" i="8"/>
  <c r="E16" i="8" s="1"/>
  <c r="K14" i="8"/>
  <c r="J14" i="8"/>
  <c r="H13" i="8"/>
  <c r="H14" i="8" s="1"/>
  <c r="E13" i="8"/>
  <c r="E14" i="8" s="1"/>
  <c r="K12" i="8"/>
  <c r="J12" i="8"/>
  <c r="H11" i="8"/>
  <c r="H12" i="8" s="1"/>
  <c r="E11" i="8"/>
  <c r="E12" i="8" s="1"/>
  <c r="K10" i="8"/>
  <c r="J10" i="8"/>
  <c r="H9" i="8"/>
  <c r="H10" i="8" s="1"/>
  <c r="E9" i="8"/>
  <c r="E10" i="8" s="1"/>
  <c r="K8" i="8"/>
  <c r="J8" i="8"/>
  <c r="H7" i="8"/>
  <c r="H8" i="8" s="1"/>
  <c r="E7" i="8"/>
  <c r="E8" i="8" s="1"/>
  <c r="K6" i="8"/>
  <c r="J6" i="8"/>
  <c r="E6" i="1"/>
  <c r="H6" i="1"/>
  <c r="K54" i="1"/>
  <c r="J54" i="1"/>
  <c r="K49" i="1"/>
  <c r="J49" i="1"/>
  <c r="K44" i="1"/>
  <c r="J44" i="1"/>
  <c r="K39" i="1"/>
  <c r="J39" i="1"/>
  <c r="K34" i="1"/>
  <c r="J34" i="1"/>
  <c r="K29" i="1"/>
  <c r="J29" i="1"/>
  <c r="K24" i="1"/>
  <c r="J24" i="1"/>
  <c r="K19" i="1"/>
  <c r="J19" i="1"/>
  <c r="K14" i="1"/>
  <c r="J14" i="1"/>
  <c r="K9" i="1"/>
  <c r="J9" i="1"/>
  <c r="H45" i="9"/>
  <c r="E53" i="9"/>
  <c r="E54" i="9"/>
  <c r="E55" i="9"/>
  <c r="K68" i="3"/>
  <c r="J68" i="3"/>
  <c r="H67" i="3"/>
  <c r="E67" i="3"/>
  <c r="H66" i="3"/>
  <c r="E66" i="3"/>
  <c r="H65" i="3"/>
  <c r="E65" i="3"/>
  <c r="H64" i="3"/>
  <c r="E64" i="3"/>
  <c r="H63" i="3"/>
  <c r="E63" i="3"/>
  <c r="K62" i="3"/>
  <c r="J62" i="3"/>
  <c r="H61" i="3"/>
  <c r="E61" i="3"/>
  <c r="H60" i="3"/>
  <c r="E60" i="3"/>
  <c r="H59" i="3"/>
  <c r="E59" i="3"/>
  <c r="H58" i="3"/>
  <c r="E58" i="3"/>
  <c r="H57" i="3"/>
  <c r="E57" i="3"/>
  <c r="K56" i="3"/>
  <c r="J56" i="3"/>
  <c r="H55" i="3"/>
  <c r="E55" i="3"/>
  <c r="H54" i="3"/>
  <c r="E54" i="3"/>
  <c r="H53" i="3"/>
  <c r="E53" i="3"/>
  <c r="H52" i="3"/>
  <c r="E52" i="3"/>
  <c r="H51" i="3"/>
  <c r="E51" i="3"/>
  <c r="K50" i="3"/>
  <c r="J50" i="3"/>
  <c r="K40" i="3"/>
  <c r="J40" i="3"/>
  <c r="K34" i="3"/>
  <c r="J34" i="3"/>
  <c r="K28" i="3"/>
  <c r="J28" i="3"/>
  <c r="K22" i="3"/>
  <c r="J22" i="3"/>
  <c r="K16" i="3"/>
  <c r="J16" i="3"/>
  <c r="H16" i="3"/>
  <c r="K10" i="3"/>
  <c r="J10" i="3"/>
  <c r="E68" i="3" l="1"/>
  <c r="E36" i="5"/>
  <c r="E40" i="5"/>
  <c r="H16" i="5"/>
  <c r="H24" i="5"/>
  <c r="H28" i="5"/>
  <c r="H32" i="5"/>
  <c r="H36" i="5"/>
  <c r="H40" i="5"/>
  <c r="E8" i="5"/>
  <c r="E12" i="5"/>
  <c r="E16" i="5"/>
  <c r="E28" i="5"/>
  <c r="E32" i="5"/>
  <c r="E24" i="5"/>
  <c r="H8" i="5"/>
  <c r="H12" i="5"/>
  <c r="E62" i="3"/>
  <c r="H22" i="3"/>
  <c r="H56" i="3"/>
  <c r="H62" i="3"/>
  <c r="H68" i="3"/>
  <c r="H34" i="3"/>
  <c r="E50" i="3"/>
  <c r="E56" i="3"/>
  <c r="H40" i="3"/>
  <c r="H50" i="3"/>
  <c r="E28" i="3"/>
  <c r="E34" i="3"/>
  <c r="E40" i="3"/>
  <c r="H28" i="3"/>
  <c r="E22" i="3"/>
  <c r="E16" i="3"/>
  <c r="H24" i="9"/>
  <c r="E24" i="9"/>
  <c r="H23" i="9"/>
  <c r="E23" i="9"/>
  <c r="H16" i="9"/>
  <c r="E16" i="9"/>
  <c r="K20" i="6"/>
  <c r="J20" i="6"/>
  <c r="K16" i="6"/>
  <c r="J16" i="6"/>
  <c r="H20" i="6" l="1"/>
  <c r="E20" i="6"/>
  <c r="E16" i="6"/>
  <c r="H16" i="6"/>
  <c r="H43" i="2"/>
  <c r="E43" i="2"/>
  <c r="H42" i="2"/>
  <c r="E42" i="2"/>
  <c r="H41" i="2"/>
  <c r="E41" i="2"/>
  <c r="K40" i="2"/>
  <c r="J40" i="2"/>
  <c r="K36" i="2"/>
  <c r="J36" i="2"/>
  <c r="K32" i="2"/>
  <c r="J32" i="2"/>
  <c r="H65" i="9"/>
  <c r="E65" i="9"/>
  <c r="H63" i="9"/>
  <c r="E63" i="9"/>
  <c r="H62" i="9"/>
  <c r="E62" i="9"/>
  <c r="K28" i="2"/>
  <c r="J28" i="2"/>
  <c r="H27" i="2"/>
  <c r="E27" i="2"/>
  <c r="H26" i="2"/>
  <c r="E26" i="2"/>
  <c r="H25" i="2"/>
  <c r="E25" i="2"/>
  <c r="H23" i="2"/>
  <c r="E23" i="2"/>
  <c r="H22" i="2"/>
  <c r="E22" i="2"/>
  <c r="H21" i="2"/>
  <c r="E21" i="2"/>
  <c r="H19" i="2"/>
  <c r="E19" i="2"/>
  <c r="H18" i="2"/>
  <c r="E18" i="2"/>
  <c r="H17" i="2"/>
  <c r="E17" i="2"/>
  <c r="H61" i="9"/>
  <c r="E61" i="9"/>
  <c r="H60" i="9"/>
  <c r="E60" i="9"/>
  <c r="H59" i="9"/>
  <c r="E59" i="9"/>
  <c r="H58" i="9"/>
  <c r="E58" i="9"/>
  <c r="H15" i="2"/>
  <c r="E15" i="2"/>
  <c r="H14" i="2"/>
  <c r="E14" i="2"/>
  <c r="H13" i="2"/>
  <c r="E13" i="2"/>
  <c r="H50" i="1"/>
  <c r="E50" i="1"/>
  <c r="H53" i="1"/>
  <c r="E53" i="1"/>
  <c r="H52" i="1"/>
  <c r="E52" i="1"/>
  <c r="H51" i="1"/>
  <c r="E51" i="1"/>
  <c r="H48" i="1"/>
  <c r="E48" i="1"/>
  <c r="H47" i="1"/>
  <c r="E47" i="1"/>
  <c r="H46" i="1"/>
  <c r="E46" i="1"/>
  <c r="H45" i="1"/>
  <c r="E45" i="1"/>
  <c r="H43" i="1"/>
  <c r="E43" i="1"/>
  <c r="H42" i="1"/>
  <c r="E42" i="1"/>
  <c r="H41" i="1"/>
  <c r="E41" i="1"/>
  <c r="H40" i="1"/>
  <c r="E40" i="1"/>
  <c r="H35" i="1"/>
  <c r="E35" i="1"/>
  <c r="H38" i="1"/>
  <c r="E38" i="1"/>
  <c r="H37" i="1"/>
  <c r="E37" i="1"/>
  <c r="H36" i="1"/>
  <c r="E36" i="1"/>
  <c r="H33" i="1"/>
  <c r="E33" i="1"/>
  <c r="H32" i="1"/>
  <c r="E32" i="1"/>
  <c r="H30" i="1"/>
  <c r="E30" i="1"/>
  <c r="E28" i="1"/>
  <c r="E27" i="1"/>
  <c r="E26" i="1"/>
  <c r="E25" i="1"/>
  <c r="H22" i="1"/>
  <c r="E22" i="1"/>
  <c r="H23" i="1"/>
  <c r="E23" i="1"/>
  <c r="H21" i="1"/>
  <c r="E21" i="1"/>
  <c r="H20" i="1"/>
  <c r="E20" i="1"/>
  <c r="H75" i="9"/>
  <c r="E75" i="9"/>
  <c r="H74" i="9"/>
  <c r="E74" i="9"/>
  <c r="H73" i="9"/>
  <c r="E73" i="9"/>
  <c r="H72" i="9"/>
  <c r="E72" i="9"/>
  <c r="H71" i="9"/>
  <c r="E71" i="9"/>
  <c r="H70" i="9"/>
  <c r="E70" i="9"/>
  <c r="H69" i="9"/>
  <c r="E69" i="9"/>
  <c r="H55" i="9"/>
  <c r="H54" i="9"/>
  <c r="H53" i="9"/>
  <c r="H57" i="9"/>
  <c r="E57" i="9"/>
  <c r="H56" i="9"/>
  <c r="E56" i="9"/>
  <c r="H68" i="9"/>
  <c r="H67" i="9"/>
  <c r="E68" i="9"/>
  <c r="E67" i="9"/>
  <c r="H66" i="9"/>
  <c r="E66" i="9"/>
  <c r="E39" i="1" l="1"/>
  <c r="E49" i="1"/>
  <c r="E29" i="1"/>
  <c r="H29" i="1"/>
  <c r="H39" i="1"/>
  <c r="H49" i="1"/>
  <c r="E54" i="1"/>
  <c r="H54" i="1"/>
  <c r="E44" i="2"/>
  <c r="H44" i="2"/>
  <c r="E36" i="2"/>
  <c r="H36" i="2"/>
  <c r="E40" i="2"/>
  <c r="H40" i="2"/>
  <c r="H16" i="2"/>
  <c r="H20" i="2"/>
  <c r="H24" i="2"/>
  <c r="E32" i="2"/>
  <c r="H32" i="2"/>
  <c r="E28" i="2"/>
  <c r="H28" i="2"/>
  <c r="E24" i="2"/>
  <c r="E20" i="2"/>
  <c r="E16" i="2"/>
  <c r="E24" i="1"/>
  <c r="E34" i="1"/>
  <c r="E44" i="1"/>
  <c r="H24" i="1"/>
  <c r="H34" i="1"/>
  <c r="H44" i="1"/>
  <c r="H5" i="8"/>
  <c r="E5" i="8"/>
  <c r="E6" i="8" l="1"/>
  <c r="H6" i="8"/>
  <c r="H12" i="7"/>
  <c r="E12" i="7"/>
  <c r="H10" i="7"/>
  <c r="E10" i="7"/>
  <c r="H9" i="7"/>
  <c r="E9" i="7"/>
  <c r="H8" i="7"/>
  <c r="E8" i="7"/>
  <c r="H7" i="7"/>
  <c r="E7" i="7"/>
  <c r="H6" i="7"/>
  <c r="E6" i="7"/>
  <c r="H5" i="7"/>
  <c r="E5" i="7"/>
  <c r="E13" i="7" l="1"/>
  <c r="H13" i="7"/>
  <c r="E15" i="4"/>
  <c r="H15" i="4"/>
  <c r="H8" i="6"/>
  <c r="E8" i="6"/>
  <c r="E10" i="3"/>
  <c r="H10" i="3"/>
  <c r="H18" i="1" l="1"/>
  <c r="E18" i="1"/>
  <c r="H17" i="1"/>
  <c r="E17" i="1"/>
  <c r="H16" i="1"/>
  <c r="E16" i="1"/>
  <c r="H15" i="1"/>
  <c r="E15" i="1"/>
  <c r="H13" i="1"/>
  <c r="E13" i="1"/>
  <c r="H12" i="1"/>
  <c r="E12" i="1"/>
  <c r="H11" i="1"/>
  <c r="E11" i="1"/>
  <c r="H10" i="1"/>
  <c r="E10" i="1"/>
  <c r="H8" i="1"/>
  <c r="E8" i="1"/>
  <c r="H7" i="1"/>
  <c r="E7" i="1"/>
  <c r="H5" i="1"/>
  <c r="E5" i="1"/>
  <c r="H14" i="1" l="1"/>
  <c r="E9" i="1"/>
  <c r="H12" i="2"/>
  <c r="E8" i="2"/>
  <c r="E12" i="2"/>
  <c r="E19" i="1"/>
  <c r="H9" i="1"/>
  <c r="H19" i="1"/>
  <c r="E14" i="1"/>
  <c r="H8" i="2"/>
</calcChain>
</file>

<file path=xl/sharedStrings.xml><?xml version="1.0" encoding="utf-8"?>
<sst xmlns="http://schemas.openxmlformats.org/spreadsheetml/2006/main" count="497" uniqueCount="53">
  <si>
    <t>Name</t>
  </si>
  <si>
    <t>|T|</t>
  </si>
  <si>
    <t>α</t>
  </si>
  <si>
    <t>Test Suite Reduction</t>
  </si>
  <si>
    <t>Fault Detection Loss</t>
  </si>
  <si>
    <t>Avg</t>
  </si>
  <si>
    <r>
      <t>|T'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</si>
  <si>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r>
      <t>|F'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</si>
  <si>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|F|</t>
  </si>
  <si>
    <t>uuid-3.2.0</t>
  </si>
  <si>
    <t>uuid-3.2.1</t>
  </si>
  <si>
    <t>uuid-3.3.0</t>
  </si>
  <si>
    <t>uuid-3.3.3</t>
  </si>
  <si>
    <t>Average Test Suite Reduction</t>
  </si>
  <si>
    <t>Average Fault Detection Loss</t>
  </si>
  <si>
    <t>shortid-2.2.12</t>
  </si>
  <si>
    <t>shortid-2.2.14</t>
  </si>
  <si>
    <t>shortid-2.2.15</t>
  </si>
  <si>
    <t>passport-0.2.0</t>
  </si>
  <si>
    <t>passport-0.2.1</t>
  </si>
  <si>
    <t>passport-0.2.2</t>
  </si>
  <si>
    <t>passport-0.3.0</t>
  </si>
  <si>
    <t>cheerio-1.0.0</t>
  </si>
  <si>
    <t>body-parser-1.16.1</t>
  </si>
  <si>
    <t>body-parser-1.17.0</t>
  </si>
  <si>
    <t>debug-3.2.0</t>
  </si>
  <si>
    <t>debug-3.2.2</t>
  </si>
  <si>
    <t>debug-3.2.3</t>
  </si>
  <si>
    <t>debug-3.2.4</t>
  </si>
  <si>
    <t>debug-3.2.5</t>
  </si>
  <si>
    <t>debug-3.2.6</t>
  </si>
  <si>
    <t>debug-3.2.7</t>
  </si>
  <si>
    <t>debug-4.0.0</t>
  </si>
  <si>
    <t>async-2.4.0</t>
  </si>
  <si>
    <t>uuid</t>
  </si>
  <si>
    <r>
      <t>|T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</si>
  <si>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</t>
  </si>
  <si>
    <t>passport</t>
  </si>
  <si>
    <t>cheerio</t>
  </si>
  <si>
    <t>express</t>
  </si>
  <si>
    <t>body parser</t>
  </si>
  <si>
    <t>async</t>
  </si>
  <si>
    <r>
      <t>|F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</si>
  <si>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body-parser-1.18.0</t>
  </si>
  <si>
    <t>passport-0.3.1</t>
  </si>
  <si>
    <t>passport-0.3.2</t>
  </si>
  <si>
    <t>passport-0.4.0</t>
  </si>
  <si>
    <t>passport-0.4.1</t>
  </si>
  <si>
    <t>passport-0.5.0</t>
  </si>
  <si>
    <t>express-4.16.0</t>
  </si>
  <si>
    <t>express-4.16.1</t>
  </si>
  <si>
    <t>express-4.16.2</t>
  </si>
  <si>
    <t>debug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</si>
</sst>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0" fontId="0" fillId="0" borderId="0" xfId="0" applyBorder="1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C880-62EC-4462-A956-CEC2D4ACC39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0E3ACA-E617-4B96-BF80-B8F03C27F56E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EA1022-C291-4FE8-AD25-35B60035867E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6019F-B0C6-4DAB-8AE1-90DD1791CE58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47E6A-2243-43FF-ADA0-AC30489A75CB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3778D1-3A26-44C9-AEA0-EE4AD949FBAE}"/>
            </a:ext>
          </a:extLst>
        </xdr:cNvPr>
        <xdr:cNvSpPr txBox="1"/>
      </xdr:nvSpPr>
      <xdr:spPr>
        <a:xfrm>
          <a:off x="765048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C63E40-0B51-4FD1-9F5F-054071A46419}"/>
            </a:ext>
          </a:extLst>
        </xdr:cNvPr>
        <xdr:cNvSpPr txBox="1"/>
      </xdr:nvSpPr>
      <xdr:spPr>
        <a:xfrm>
          <a:off x="7650480" y="2636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48EB7-D84D-4098-9640-A8A63496371D}"/>
            </a:ext>
          </a:extLst>
        </xdr:cNvPr>
        <xdr:cNvSpPr txBox="1"/>
      </xdr:nvSpPr>
      <xdr:spPr>
        <a:xfrm>
          <a:off x="7650480" y="336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4BB3A9-A2AF-45BA-8E02-9E51F398E113}"/>
            </a:ext>
          </a:extLst>
        </xdr:cNvPr>
        <xdr:cNvSpPr txBox="1"/>
      </xdr:nvSpPr>
      <xdr:spPr>
        <a:xfrm>
          <a:off x="7650480" y="355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1FB042-2438-46FC-A93B-813B8760CC64}"/>
            </a:ext>
          </a:extLst>
        </xdr:cNvPr>
        <xdr:cNvSpPr txBox="1"/>
      </xdr:nvSpPr>
      <xdr:spPr>
        <a:xfrm>
          <a:off x="765048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38E3DC-3E90-4ED9-974D-8D7899D99D2E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82E4C8-A0E7-4E20-A0BD-4213F30B387F}"/>
            </a:ext>
          </a:extLst>
        </xdr:cNvPr>
        <xdr:cNvSpPr txBox="1"/>
      </xdr:nvSpPr>
      <xdr:spPr>
        <a:xfrm>
          <a:off x="7650480" y="5196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3F73B4-8140-469F-B77C-D33ADD276EE4}"/>
            </a:ext>
          </a:extLst>
        </xdr:cNvPr>
        <xdr:cNvSpPr txBox="1"/>
      </xdr:nvSpPr>
      <xdr:spPr>
        <a:xfrm>
          <a:off x="7650480" y="537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123A49-6D66-4476-9258-092411173BF4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7A4F38-A262-4C35-9BBC-E0A4B02B3F52}"/>
            </a:ext>
          </a:extLst>
        </xdr:cNvPr>
        <xdr:cNvSpPr txBox="1"/>
      </xdr:nvSpPr>
      <xdr:spPr>
        <a:xfrm>
          <a:off x="7650480" y="6294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285E44-F840-4938-BD7E-12CC4957B740}"/>
            </a:ext>
          </a:extLst>
        </xdr:cNvPr>
        <xdr:cNvSpPr txBox="1"/>
      </xdr:nvSpPr>
      <xdr:spPr>
        <a:xfrm>
          <a:off x="7650480" y="7025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640716-5909-4904-91A1-B3223A9453D8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A8D8779-970B-40FF-9259-79794DD2CBE6}"/>
            </a:ext>
          </a:extLst>
        </xdr:cNvPr>
        <xdr:cNvSpPr txBox="1"/>
      </xdr:nvSpPr>
      <xdr:spPr>
        <a:xfrm>
          <a:off x="765048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A97FC8-0834-4678-ABEB-0A280C0BF1C2}"/>
            </a:ext>
          </a:extLst>
        </xdr:cNvPr>
        <xdr:cNvSpPr txBox="1"/>
      </xdr:nvSpPr>
      <xdr:spPr>
        <a:xfrm>
          <a:off x="7650480" y="812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70EC58B-6820-4CD4-B8C9-198ACC48BC7D}"/>
            </a:ext>
          </a:extLst>
        </xdr:cNvPr>
        <xdr:cNvSpPr txBox="1"/>
      </xdr:nvSpPr>
      <xdr:spPr>
        <a:xfrm>
          <a:off x="7650480" y="8854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AABBD7-2B48-4E7C-90A6-01A3E21471E8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73B0F9-B1F2-4E67-A59E-324D7CA05D26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9538F2-78B0-453E-BC26-A0F8765C91F3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04CBF87-30A5-40F8-AFD3-856B3215E6E3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10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3F500A1-3F24-4A8D-BF4D-1221D9D33156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B52416-024A-4221-9A7C-231567A0F662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CB3C8E-9775-4A6C-816E-9C55B8D6529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1095C9C-958A-44E3-9BA9-E0BE5104BF1F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4DC7D10-F9C2-4227-908F-46AB2C0089F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C481AD4-2D4B-4CE1-B619-56BBE3AC710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16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BD1EE01-202C-4495-BCF6-9C8D2569E7C1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992B34-821A-4493-A506-B380AC19D23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DAB79B0-2BFE-4A71-A201-68F5F83DBF02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BF785C0-734C-46DD-831F-8E147CFE2E20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20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2356A18-F048-4060-96E2-A8717FB621CC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973922-5678-453F-AD42-F82EFF2FE92B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22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36F0665-6211-4FC8-B755-42EC990AEB44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35D1F25-243E-4F07-9D6E-A17D7C2C7EDC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451F8A-CD3C-4FD4-BDC2-BA75ED189D2D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E7B34-645A-46DD-86D6-B9FD8541A4E1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A5560E-153E-4ABA-90C3-B3D8418BFD39}"/>
            </a:ext>
          </a:extLst>
        </xdr:cNvPr>
        <xdr:cNvSpPr txBox="1"/>
      </xdr:nvSpPr>
      <xdr:spPr>
        <a:xfrm>
          <a:off x="765048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A85FBF-D865-40FA-955B-A29975C59CD8}"/>
            </a:ext>
          </a:extLst>
        </xdr:cNvPr>
        <xdr:cNvSpPr txBox="1"/>
      </xdr:nvSpPr>
      <xdr:spPr>
        <a:xfrm>
          <a:off x="765048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84803C-0C68-4B85-B4F7-7A88645D1485}"/>
            </a:ext>
          </a:extLst>
        </xdr:cNvPr>
        <xdr:cNvSpPr txBox="1"/>
      </xdr:nvSpPr>
      <xdr:spPr>
        <a:xfrm>
          <a:off x="765048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18B2E2-0A1A-446F-BA56-F24EFBCCBB52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FC43D-E0B3-4C27-85D4-C4B14FCF58CB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BD6F01-7CB2-4C1A-A620-036A14FA6552}"/>
            </a:ext>
          </a:extLst>
        </xdr:cNvPr>
        <xdr:cNvSpPr txBox="1"/>
      </xdr:nvSpPr>
      <xdr:spPr>
        <a:xfrm>
          <a:off x="765048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4A0A93-059A-44D6-AA17-05CF68704731}"/>
            </a:ext>
          </a:extLst>
        </xdr:cNvPr>
        <xdr:cNvSpPr txBox="1"/>
      </xdr:nvSpPr>
      <xdr:spPr>
        <a:xfrm>
          <a:off x="765048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3A29641-E922-4CBC-94DB-A8BA38425383}"/>
            </a:ext>
          </a:extLst>
        </xdr:cNvPr>
        <xdr:cNvSpPr txBox="1"/>
      </xdr:nvSpPr>
      <xdr:spPr>
        <a:xfrm>
          <a:off x="7650480" y="10500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F7243E-C084-47AA-8150-261F25045768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065A50D-6AF9-4E1D-81CA-F17E1B99316A}"/>
            </a:ext>
          </a:extLst>
        </xdr:cNvPr>
        <xdr:cNvSpPr txBox="1"/>
      </xdr:nvSpPr>
      <xdr:spPr>
        <a:xfrm>
          <a:off x="7650480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FCBB30F-1075-4F9B-B79B-F31A3BACAE4F}"/>
            </a:ext>
          </a:extLst>
        </xdr:cNvPr>
        <xdr:cNvSpPr txBox="1"/>
      </xdr:nvSpPr>
      <xdr:spPr>
        <a:xfrm>
          <a:off x="7650480" y="6659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FE7BF6-156A-4497-B97D-76EB5FA4E811}"/>
            </a:ext>
          </a:extLst>
        </xdr:cNvPr>
        <xdr:cNvSpPr txBox="1"/>
      </xdr:nvSpPr>
      <xdr:spPr>
        <a:xfrm>
          <a:off x="7650480" y="775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C53CC1-447D-4236-9ADE-5C9D4CF261E2}"/>
            </a:ext>
          </a:extLst>
        </xdr:cNvPr>
        <xdr:cNvSpPr txBox="1"/>
      </xdr:nvSpPr>
      <xdr:spPr>
        <a:xfrm>
          <a:off x="7650480" y="4099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CFCC58-7735-465C-A032-C92BC478C71B}"/>
            </a:ext>
          </a:extLst>
        </xdr:cNvPr>
        <xdr:cNvSpPr txBox="1"/>
      </xdr:nvSpPr>
      <xdr:spPr>
        <a:xfrm>
          <a:off x="7650480" y="7574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808B43-916D-4901-9C49-02C3789EA918}"/>
            </a:ext>
          </a:extLst>
        </xdr:cNvPr>
        <xdr:cNvSpPr txBox="1"/>
      </xdr:nvSpPr>
      <xdr:spPr>
        <a:xfrm>
          <a:off x="7650480" y="8671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B017E-6D92-4FD2-A1E1-3B461D98286E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9FFC0-ACB1-4E3D-B78B-51C8ED8934B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1A0EF-859A-4D4D-BF07-E2CA69F33FE9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8705FE-C347-4F75-82A0-77085611CE50}"/>
            </a:ext>
          </a:extLst>
        </xdr:cNvPr>
        <xdr:cNvSpPr txBox="1"/>
      </xdr:nvSpPr>
      <xdr:spPr>
        <a:xfrm>
          <a:off x="7368540" y="135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66AC0-5D83-412B-B122-182D948A000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8A93FE-841D-4B52-B6A5-3452CEAD62F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B1D1EC-71AF-49D6-8F0A-E1F3563B220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C5F7C9-2A82-497F-BD20-700F6F5C837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E34EB7-0EE3-4BA2-814E-1066CCB5B85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3D383D-1F3E-4C6A-B46E-39DFC9346A3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AEA45A-226D-40F8-B6DA-D828ED5B530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9F443-5171-4ADB-AA55-302596CC654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5C90E3F-FB49-447D-AFC0-A288AF93ED58}"/>
            </a:ext>
          </a:extLst>
        </xdr:cNvPr>
        <xdr:cNvSpPr txBox="1"/>
      </xdr:nvSpPr>
      <xdr:spPr>
        <a:xfrm>
          <a:off x="7368540" y="10774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7486D0-8B35-4786-93F8-931F2DBB7CEE}"/>
            </a:ext>
          </a:extLst>
        </xdr:cNvPr>
        <xdr:cNvSpPr txBox="1"/>
      </xdr:nvSpPr>
      <xdr:spPr>
        <a:xfrm>
          <a:off x="736854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B1D017-0E17-40D6-9497-D8F23FF184DB}"/>
            </a:ext>
          </a:extLst>
        </xdr:cNvPr>
        <xdr:cNvSpPr txBox="1"/>
      </xdr:nvSpPr>
      <xdr:spPr>
        <a:xfrm>
          <a:off x="736854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8A47B2-7A72-4B0C-8391-3EECE661A282}"/>
            </a:ext>
          </a:extLst>
        </xdr:cNvPr>
        <xdr:cNvSpPr txBox="1"/>
      </xdr:nvSpPr>
      <xdr:spPr>
        <a:xfrm>
          <a:off x="736854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6AD90EE-7201-4344-A895-1A992BDC1F0C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E2CA6B1-D7D0-4F5E-86A5-84DBA0E9E0CA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41891D9-8968-438F-8F38-7D926CFA850E}"/>
            </a:ext>
          </a:extLst>
        </xdr:cNvPr>
        <xdr:cNvSpPr txBox="1"/>
      </xdr:nvSpPr>
      <xdr:spPr>
        <a:xfrm>
          <a:off x="736854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60FACED-48B8-4F1F-9AF1-A4364DD2B9EE}"/>
            </a:ext>
          </a:extLst>
        </xdr:cNvPr>
        <xdr:cNvSpPr txBox="1"/>
      </xdr:nvSpPr>
      <xdr:spPr>
        <a:xfrm>
          <a:off x="736854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1C58BE-0200-4AD0-82CE-CAB8A2027C6F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A93C1E-BB1C-48F1-A330-9E40080B5404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484AC6-C121-4828-A9C3-14A74928EC30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17167C-5E4E-4939-8B33-B08F991D7FC3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06C7A-E26E-499B-BB3C-88A30E93A0E1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A42CB9-9735-4470-AD00-0FD2A94ABEBA}"/>
            </a:ext>
          </a:extLst>
        </xdr:cNvPr>
        <xdr:cNvSpPr txBox="1"/>
      </xdr:nvSpPr>
      <xdr:spPr>
        <a:xfrm>
          <a:off x="736854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2DEF9A-7087-4FDC-AEEE-5B65B257147E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7DF472-549F-4EF2-9630-91D0D541A33A}"/>
            </a:ext>
          </a:extLst>
        </xdr:cNvPr>
        <xdr:cNvSpPr txBox="1"/>
      </xdr:nvSpPr>
      <xdr:spPr>
        <a:xfrm>
          <a:off x="736854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C3932-BE94-4F14-9C24-91D3AA943E42}"/>
            </a:ext>
          </a:extLst>
        </xdr:cNvPr>
        <xdr:cNvSpPr txBox="1"/>
      </xdr:nvSpPr>
      <xdr:spPr>
        <a:xfrm>
          <a:off x="7368540" y="976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49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7D89FF-5084-413D-909D-BEDC8AFFCE0F}"/>
            </a:ext>
          </a:extLst>
        </xdr:cNvPr>
        <xdr:cNvSpPr txBox="1"/>
      </xdr:nvSpPr>
      <xdr:spPr>
        <a:xfrm>
          <a:off x="7368540" y="1159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55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E082F9-B536-4278-8D45-EFB2730DC5B7}"/>
            </a:ext>
          </a:extLst>
        </xdr:cNvPr>
        <xdr:cNvSpPr txBox="1"/>
      </xdr:nvSpPr>
      <xdr:spPr>
        <a:xfrm>
          <a:off x="7368540" y="13426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61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F8242-C221-4A39-A1C7-54E5E72EC269}"/>
            </a:ext>
          </a:extLst>
        </xdr:cNvPr>
        <xdr:cNvSpPr txBox="1"/>
      </xdr:nvSpPr>
      <xdr:spPr>
        <a:xfrm>
          <a:off x="7368540" y="15255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67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E57AF2-C7A5-42AD-B4F4-E4C700316AFD}"/>
            </a:ext>
          </a:extLst>
        </xdr:cNvPr>
        <xdr:cNvSpPr txBox="1"/>
      </xdr:nvSpPr>
      <xdr:spPr>
        <a:xfrm>
          <a:off x="7368540" y="17084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5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8B947-2E39-4070-B782-73C67BCE2F49}"/>
            </a:ext>
          </a:extLst>
        </xdr:cNvPr>
        <xdr:cNvSpPr txBox="1"/>
      </xdr:nvSpPr>
      <xdr:spPr>
        <a:xfrm>
          <a:off x="705612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0D2AF-B512-4D6F-A286-8B8637AFEC30}"/>
            </a:ext>
          </a:extLst>
        </xdr:cNvPr>
        <xdr:cNvSpPr txBox="1"/>
      </xdr:nvSpPr>
      <xdr:spPr>
        <a:xfrm>
          <a:off x="77038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|𝑇|−|〖𝑇^′〗_𝑎𝑣𝑔 |)/(|𝑇|)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|𝐹|−|〖𝐹′〗_𝑎𝑣𝑔 |)/(|𝐹|)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33623</xdr:colOff>
      <xdr:row>2</xdr:row>
      <xdr:rowOff>42703</xdr:rowOff>
    </xdr:from>
    <xdr:ext cx="1388072" cy="382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−|〖𝑇^′〗_𝑎𝑣𝑔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〖|𝑇〗_𝑎𝑣𝑔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370632" cy="386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−|〖𝐹′〗_𝑎𝑣𝑔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|𝐹_𝑎𝑣𝑔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AF9F-F67B-430D-AB39-5B05428D9C95}">
  <dimension ref="A1:K29"/>
  <sheetViews>
    <sheetView workbookViewId="0">
      <selection activeCell="A24" sqref="A24:XFD26"/>
    </sheetView>
  </sheetViews>
  <sheetFormatPr defaultRowHeight="14.4" x14ac:dyDescent="0.3"/>
  <cols>
    <col min="1" max="1" width="17.5546875" style="6" customWidth="1"/>
    <col min="2" max="4" width="8.88671875" style="6"/>
    <col min="5" max="5" width="19.109375" style="6" customWidth="1"/>
    <col min="6" max="6" width="12.21875" style="1" customWidth="1"/>
    <col min="7" max="7" width="14.33203125" style="6" customWidth="1"/>
    <col min="8" max="8" width="18.21875" style="6" customWidth="1"/>
    <col min="9" max="16384" width="8.88671875" style="6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x14ac:dyDescent="0.3">
      <c r="A5" s="6" t="s">
        <v>33</v>
      </c>
      <c r="B5" s="6">
        <v>477</v>
      </c>
      <c r="C5" s="6">
        <v>5</v>
      </c>
      <c r="D5" s="17">
        <v>127</v>
      </c>
      <c r="E5" s="2">
        <f>((B5-D5)/B5)*100</f>
        <v>73.375262054507346</v>
      </c>
      <c r="F5" s="2">
        <v>39.18</v>
      </c>
      <c r="G5" s="17">
        <v>37.57</v>
      </c>
      <c r="H5" s="2">
        <f>((F5-G5)/F5)*100</f>
        <v>4.1092394078611525</v>
      </c>
    </row>
    <row r="6" spans="1:11" x14ac:dyDescent="0.3">
      <c r="A6" s="3"/>
      <c r="B6" s="23" t="s">
        <v>13</v>
      </c>
      <c r="C6" s="23"/>
      <c r="D6" s="23"/>
      <c r="E6" s="4">
        <f>AVERAGE(E5:E5)</f>
        <v>73.375262054507346</v>
      </c>
      <c r="F6" s="24" t="s">
        <v>14</v>
      </c>
      <c r="G6" s="23"/>
      <c r="H6" s="4">
        <f>AVERAGE(H5:H5)</f>
        <v>4.1092394078611525</v>
      </c>
      <c r="J6" s="6">
        <f>AVERAGE(B5:B5)</f>
        <v>477</v>
      </c>
      <c r="K6" s="2">
        <f>AVERAGE(F5:F5)</f>
        <v>39.18</v>
      </c>
    </row>
    <row r="7" spans="1:11" s="16" customFormat="1" x14ac:dyDescent="0.3">
      <c r="A7" s="16" t="s">
        <v>33</v>
      </c>
      <c r="B7" s="16">
        <v>477</v>
      </c>
      <c r="C7" s="16">
        <v>10</v>
      </c>
      <c r="D7" s="9">
        <v>111.6</v>
      </c>
      <c r="E7" s="2">
        <f>((B7-D7)/B7)*100</f>
        <v>76.603773584905653</v>
      </c>
      <c r="F7" s="2">
        <v>39.18</v>
      </c>
      <c r="G7" s="2">
        <v>36.738</v>
      </c>
      <c r="H7" s="2">
        <f>((F7-G7)/F7)*100</f>
        <v>6.2327718223583473</v>
      </c>
    </row>
    <row r="8" spans="1:11" s="16" customFormat="1" x14ac:dyDescent="0.3">
      <c r="A8" s="3"/>
      <c r="B8" s="23" t="s">
        <v>13</v>
      </c>
      <c r="C8" s="23"/>
      <c r="D8" s="23"/>
      <c r="E8" s="4">
        <f>AVERAGE(E7:E7)</f>
        <v>76.603773584905653</v>
      </c>
      <c r="F8" s="24" t="s">
        <v>14</v>
      </c>
      <c r="G8" s="23"/>
      <c r="H8" s="4">
        <f>AVERAGE(H7:H7)</f>
        <v>6.2327718223583473</v>
      </c>
      <c r="J8" s="16">
        <f>AVERAGE(B7:B7)</f>
        <v>477</v>
      </c>
      <c r="K8" s="2">
        <f>AVERAGE(F7:F7)</f>
        <v>39.18</v>
      </c>
    </row>
    <row r="9" spans="1:11" s="16" customFormat="1" x14ac:dyDescent="0.3">
      <c r="A9" s="16" t="s">
        <v>33</v>
      </c>
      <c r="B9" s="16">
        <v>477</v>
      </c>
      <c r="C9" s="16">
        <v>15</v>
      </c>
      <c r="D9" s="9">
        <v>112.4</v>
      </c>
      <c r="E9" s="2">
        <f>((B9-D9)/B9)*100</f>
        <v>76.436058700209657</v>
      </c>
      <c r="F9" s="2">
        <v>39.18</v>
      </c>
      <c r="G9" s="2">
        <v>36.530000000000008</v>
      </c>
      <c r="H9" s="2">
        <f>((F9-G9)/F9)*100</f>
        <v>6.763654925982622</v>
      </c>
    </row>
    <row r="10" spans="1:11" s="16" customFormat="1" x14ac:dyDescent="0.3">
      <c r="A10" s="3"/>
      <c r="B10" s="23" t="s">
        <v>13</v>
      </c>
      <c r="C10" s="23"/>
      <c r="D10" s="23"/>
      <c r="E10" s="4">
        <f>AVERAGE(E9:E9)</f>
        <v>76.436058700209657</v>
      </c>
      <c r="F10" s="24" t="s">
        <v>14</v>
      </c>
      <c r="G10" s="23"/>
      <c r="H10" s="4">
        <f>AVERAGE(H9:H9)</f>
        <v>6.763654925982622</v>
      </c>
      <c r="J10" s="16">
        <f>AVERAGE(B9:B9)</f>
        <v>477</v>
      </c>
      <c r="K10" s="2">
        <f>AVERAGE(F9:F9)</f>
        <v>39.18</v>
      </c>
    </row>
    <row r="11" spans="1:11" s="16" customFormat="1" x14ac:dyDescent="0.3">
      <c r="A11" s="16" t="s">
        <v>33</v>
      </c>
      <c r="B11" s="16">
        <v>477</v>
      </c>
      <c r="C11" s="16">
        <v>20</v>
      </c>
      <c r="D11" s="9">
        <v>103.8</v>
      </c>
      <c r="E11" s="2">
        <f>((B11-D11)/B11)*100</f>
        <v>78.238993710691815</v>
      </c>
      <c r="F11" s="2">
        <v>39.18</v>
      </c>
      <c r="G11" s="2">
        <v>36.732000000000006</v>
      </c>
      <c r="H11" s="2">
        <f>((F11-G11)/F11)*100</f>
        <v>6.2480857580397995</v>
      </c>
    </row>
    <row r="12" spans="1:11" s="16" customFormat="1" x14ac:dyDescent="0.3">
      <c r="A12" s="3"/>
      <c r="B12" s="23" t="s">
        <v>13</v>
      </c>
      <c r="C12" s="23"/>
      <c r="D12" s="23"/>
      <c r="E12" s="4">
        <f>AVERAGE(E11:E11)</f>
        <v>78.238993710691815</v>
      </c>
      <c r="F12" s="24" t="s">
        <v>14</v>
      </c>
      <c r="G12" s="23"/>
      <c r="H12" s="4">
        <f>AVERAGE(H11:H11)</f>
        <v>6.2480857580397995</v>
      </c>
      <c r="J12" s="16">
        <f>AVERAGE(B11:B11)</f>
        <v>477</v>
      </c>
      <c r="K12" s="2">
        <f>AVERAGE(F11:F11)</f>
        <v>39.18</v>
      </c>
    </row>
    <row r="13" spans="1:11" s="16" customFormat="1" x14ac:dyDescent="0.3">
      <c r="A13" s="16" t="s">
        <v>33</v>
      </c>
      <c r="B13" s="16">
        <v>477</v>
      </c>
      <c r="C13" s="16">
        <v>25</v>
      </c>
      <c r="D13" s="9">
        <v>112</v>
      </c>
      <c r="E13" s="2">
        <f>((B13-D13)/B13)*100</f>
        <v>76.519916142557648</v>
      </c>
      <c r="F13" s="2">
        <v>39.18</v>
      </c>
      <c r="G13" s="2">
        <v>36.665000000000006</v>
      </c>
      <c r="H13" s="2">
        <f>((F13-G13)/F13)*100</f>
        <v>6.4190913731495494</v>
      </c>
    </row>
    <row r="14" spans="1:11" s="16" customFormat="1" x14ac:dyDescent="0.3">
      <c r="A14" s="3"/>
      <c r="B14" s="23" t="s">
        <v>13</v>
      </c>
      <c r="C14" s="23"/>
      <c r="D14" s="23"/>
      <c r="E14" s="4">
        <f>AVERAGE(E13:E13)</f>
        <v>76.519916142557648</v>
      </c>
      <c r="F14" s="24" t="s">
        <v>14</v>
      </c>
      <c r="G14" s="23"/>
      <c r="H14" s="4">
        <f>AVERAGE(H13:H13)</f>
        <v>6.4190913731495494</v>
      </c>
      <c r="J14" s="16">
        <f>AVERAGE(B13:B13)</f>
        <v>477</v>
      </c>
      <c r="K14" s="2">
        <f>AVERAGE(F13:F13)</f>
        <v>39.18</v>
      </c>
    </row>
    <row r="15" spans="1:11" s="16" customFormat="1" x14ac:dyDescent="0.3">
      <c r="A15" s="16" t="s">
        <v>33</v>
      </c>
      <c r="B15" s="16">
        <v>477</v>
      </c>
      <c r="C15" s="16">
        <v>30</v>
      </c>
      <c r="D15" s="9">
        <v>100.5</v>
      </c>
      <c r="E15" s="2">
        <f>((B15-D15)/B15)*100</f>
        <v>78.930817610062903</v>
      </c>
      <c r="F15" s="2">
        <v>39.18</v>
      </c>
      <c r="G15" s="2">
        <v>36.1</v>
      </c>
      <c r="H15" s="2">
        <f>((F15-G15)/F15)*100</f>
        <v>7.8611536498213326</v>
      </c>
    </row>
    <row r="16" spans="1:11" s="16" customFormat="1" x14ac:dyDescent="0.3">
      <c r="A16" s="3"/>
      <c r="B16" s="23" t="s">
        <v>13</v>
      </c>
      <c r="C16" s="23"/>
      <c r="D16" s="23"/>
      <c r="E16" s="4">
        <f>AVERAGE(E15:E15)</f>
        <v>78.930817610062903</v>
      </c>
      <c r="F16" s="24" t="s">
        <v>14</v>
      </c>
      <c r="G16" s="23"/>
      <c r="H16" s="4">
        <f>AVERAGE(H15:H15)</f>
        <v>7.8611536498213326</v>
      </c>
      <c r="J16" s="16">
        <f>AVERAGE(B15:B15)</f>
        <v>477</v>
      </c>
      <c r="K16" s="2">
        <f>AVERAGE(F15:F15)</f>
        <v>39.18</v>
      </c>
    </row>
    <row r="17" spans="1:11" s="16" customFormat="1" x14ac:dyDescent="0.3">
      <c r="A17" s="16" t="s">
        <v>33</v>
      </c>
      <c r="B17" s="16">
        <v>477</v>
      </c>
      <c r="C17" s="16">
        <v>35</v>
      </c>
      <c r="D17" s="9">
        <v>110.16666666666667</v>
      </c>
      <c r="E17" s="2">
        <f>((B17-D17)/B17)*100</f>
        <v>76.904262753319358</v>
      </c>
      <c r="F17" s="2">
        <v>39.18</v>
      </c>
      <c r="G17" s="2">
        <v>34.991666666666667</v>
      </c>
      <c r="H17" s="2">
        <f>((F17-G17)/F17)*100</f>
        <v>10.68997787987068</v>
      </c>
    </row>
    <row r="18" spans="1:11" s="16" customFormat="1" x14ac:dyDescent="0.3">
      <c r="A18" s="3"/>
      <c r="B18" s="23" t="s">
        <v>13</v>
      </c>
      <c r="C18" s="23"/>
      <c r="D18" s="23"/>
      <c r="E18" s="4">
        <f>AVERAGE(E17:E17)</f>
        <v>76.904262753319358</v>
      </c>
      <c r="F18" s="24" t="s">
        <v>14</v>
      </c>
      <c r="G18" s="23"/>
      <c r="H18" s="4">
        <f>AVERAGE(H17:H17)</f>
        <v>10.68997787987068</v>
      </c>
      <c r="J18" s="16">
        <f>AVERAGE(B17:B17)</f>
        <v>477</v>
      </c>
      <c r="K18" s="2">
        <f>AVERAGE(F17:F17)</f>
        <v>39.18</v>
      </c>
    </row>
    <row r="19" spans="1:11" s="16" customFormat="1" x14ac:dyDescent="0.3">
      <c r="A19" s="16" t="s">
        <v>33</v>
      </c>
      <c r="B19" s="16">
        <v>477</v>
      </c>
      <c r="C19" s="16">
        <v>40</v>
      </c>
      <c r="D19" s="9">
        <v>105.75</v>
      </c>
      <c r="E19" s="2">
        <f>((B19-D19)/B19)*100</f>
        <v>77.830188679245282</v>
      </c>
      <c r="F19" s="2">
        <v>39.18</v>
      </c>
      <c r="G19" s="2">
        <v>33.457499999999996</v>
      </c>
      <c r="H19" s="2">
        <f>((F19-G19)/F19)*100</f>
        <v>14.605666156202155</v>
      </c>
    </row>
    <row r="20" spans="1:11" s="16" customFormat="1" x14ac:dyDescent="0.3">
      <c r="A20" s="3"/>
      <c r="B20" s="23" t="s">
        <v>13</v>
      </c>
      <c r="C20" s="23"/>
      <c r="D20" s="23"/>
      <c r="E20" s="4">
        <f>AVERAGE(E19:E19)</f>
        <v>77.830188679245282</v>
      </c>
      <c r="F20" s="24" t="s">
        <v>14</v>
      </c>
      <c r="G20" s="23"/>
      <c r="H20" s="4">
        <f>AVERAGE(H19:H19)</f>
        <v>14.605666156202155</v>
      </c>
      <c r="J20" s="16">
        <f>AVERAGE(B19:B19)</f>
        <v>477</v>
      </c>
      <c r="K20" s="2">
        <f>AVERAGE(F19:F19)</f>
        <v>39.18</v>
      </c>
    </row>
    <row r="21" spans="1:11" s="16" customFormat="1" x14ac:dyDescent="0.3">
      <c r="A21" s="16" t="s">
        <v>33</v>
      </c>
      <c r="B21" s="16">
        <v>477</v>
      </c>
      <c r="C21" s="16">
        <v>45</v>
      </c>
      <c r="D21" s="9">
        <v>104.5</v>
      </c>
      <c r="E21" s="2">
        <f>((B21-D21)/B21)*100</f>
        <v>78.092243186582806</v>
      </c>
      <c r="F21" s="2">
        <v>39.18</v>
      </c>
      <c r="G21" s="2">
        <v>30.477499999999999</v>
      </c>
      <c r="H21" s="2">
        <f>((F21-G21)/F21)*100</f>
        <v>22.211587544665647</v>
      </c>
    </row>
    <row r="22" spans="1:11" s="16" customFormat="1" x14ac:dyDescent="0.3">
      <c r="A22" s="3"/>
      <c r="B22" s="23" t="s">
        <v>13</v>
      </c>
      <c r="C22" s="23"/>
      <c r="D22" s="23"/>
      <c r="E22" s="4">
        <f>AVERAGE(E21:E21)</f>
        <v>78.092243186582806</v>
      </c>
      <c r="F22" s="24" t="s">
        <v>14</v>
      </c>
      <c r="G22" s="23"/>
      <c r="H22" s="4">
        <f>AVERAGE(H21:H21)</f>
        <v>22.211587544665647</v>
      </c>
      <c r="J22" s="16">
        <f>AVERAGE(B21:B21)</f>
        <v>477</v>
      </c>
      <c r="K22" s="2">
        <f>AVERAGE(F21:F21)</f>
        <v>39.18</v>
      </c>
    </row>
    <row r="23" spans="1:11" s="16" customFormat="1" x14ac:dyDescent="0.3">
      <c r="A23" s="16" t="s">
        <v>33</v>
      </c>
      <c r="B23" s="16">
        <v>477</v>
      </c>
      <c r="C23" s="16">
        <v>50</v>
      </c>
      <c r="D23" s="9">
        <v>102.8</v>
      </c>
      <c r="E23" s="2">
        <f>((B23-D23)/B23)*100</f>
        <v>78.448637316561843</v>
      </c>
      <c r="F23" s="2">
        <v>39.18</v>
      </c>
      <c r="G23" s="2">
        <v>26.506</v>
      </c>
      <c r="H23" s="2">
        <f>((F23-G23)/F23)*100</f>
        <v>32.348136804492086</v>
      </c>
    </row>
    <row r="24" spans="1:11" s="16" customFormat="1" x14ac:dyDescent="0.3">
      <c r="A24" s="3"/>
      <c r="B24" s="23" t="s">
        <v>13</v>
      </c>
      <c r="C24" s="23"/>
      <c r="D24" s="23"/>
      <c r="E24" s="4">
        <f>AVERAGE(E23:E23)</f>
        <v>78.448637316561843</v>
      </c>
      <c r="F24" s="24" t="s">
        <v>14</v>
      </c>
      <c r="G24" s="23"/>
      <c r="H24" s="4">
        <f>AVERAGE(H23:H23)</f>
        <v>32.348136804492086</v>
      </c>
      <c r="J24" s="16">
        <f>AVERAGE(B23:B23)</f>
        <v>477</v>
      </c>
      <c r="K24" s="2">
        <f>AVERAGE(F23:F23)</f>
        <v>39.18</v>
      </c>
    </row>
    <row r="25" spans="1:11" x14ac:dyDescent="0.3">
      <c r="A25" s="3"/>
      <c r="B25" s="23"/>
      <c r="C25" s="23"/>
      <c r="D25" s="23"/>
      <c r="E25" s="4"/>
      <c r="F25" s="24"/>
      <c r="G25" s="23"/>
      <c r="H25" s="4"/>
      <c r="J25" s="7"/>
      <c r="K25" s="2"/>
    </row>
    <row r="26" spans="1:11" x14ac:dyDescent="0.3">
      <c r="E26" s="2"/>
      <c r="F26" s="2"/>
      <c r="H26" s="2"/>
    </row>
    <row r="27" spans="1:11" x14ac:dyDescent="0.3">
      <c r="E27" s="2"/>
      <c r="F27" s="2"/>
      <c r="H27" s="2"/>
    </row>
    <row r="28" spans="1:11" x14ac:dyDescent="0.3">
      <c r="E28" s="2"/>
      <c r="F28" s="2"/>
      <c r="H28" s="2"/>
    </row>
    <row r="29" spans="1:11" x14ac:dyDescent="0.3">
      <c r="B29" s="23"/>
      <c r="C29" s="23"/>
      <c r="D29" s="23"/>
      <c r="E29" s="4"/>
      <c r="F29" s="24"/>
      <c r="G29" s="23"/>
      <c r="H29" s="4"/>
      <c r="J29" s="7"/>
      <c r="K29" s="2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6:G6"/>
    <mergeCell ref="B25:D25"/>
    <mergeCell ref="F25:G25"/>
    <mergeCell ref="B29:D29"/>
    <mergeCell ref="F29:G29"/>
    <mergeCell ref="B6:D6"/>
    <mergeCell ref="B8:D8"/>
    <mergeCell ref="F8:G8"/>
    <mergeCell ref="B10:D10"/>
    <mergeCell ref="F10:G10"/>
    <mergeCell ref="B12:D12"/>
    <mergeCell ref="F12:G12"/>
    <mergeCell ref="B24:D24"/>
    <mergeCell ref="F24:G24"/>
    <mergeCell ref="B14:D14"/>
    <mergeCell ref="F14:G14"/>
    <mergeCell ref="B22:D22"/>
    <mergeCell ref="F22:G22"/>
    <mergeCell ref="B16:D16"/>
    <mergeCell ref="F16:G16"/>
    <mergeCell ref="B18:D18"/>
    <mergeCell ref="F18:G18"/>
    <mergeCell ref="B20:D20"/>
    <mergeCell ref="F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AB46-8B61-4632-BF89-9553CC1F4507}">
  <dimension ref="A1:K54"/>
  <sheetViews>
    <sheetView topLeftCell="A13" workbookViewId="0">
      <selection activeCell="H41" sqref="H41:H43"/>
    </sheetView>
  </sheetViews>
  <sheetFormatPr defaultRowHeight="14.4" x14ac:dyDescent="0.3"/>
  <cols>
    <col min="1" max="1" width="17.554687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x14ac:dyDescent="0.3">
      <c r="A5" s="5" t="s">
        <v>23</v>
      </c>
      <c r="B5" s="5">
        <v>205</v>
      </c>
      <c r="C5" s="5">
        <v>5</v>
      </c>
      <c r="D5" s="9">
        <v>73.5</v>
      </c>
      <c r="E5" s="2">
        <f t="shared" ref="E5:E7" si="0">((B5-D5)/B5)*100</f>
        <v>64.146341463414629</v>
      </c>
      <c r="F5" s="5">
        <v>83.39</v>
      </c>
      <c r="G5" s="2">
        <v>81.497500000000002</v>
      </c>
      <c r="H5" s="2">
        <f t="shared" ref="H5:H7" si="1">((F5-G5)/F5)*100</f>
        <v>2.269456769396808</v>
      </c>
    </row>
    <row r="6" spans="1:11" x14ac:dyDescent="0.3">
      <c r="A6" s="5" t="s">
        <v>24</v>
      </c>
      <c r="B6" s="5">
        <v>205</v>
      </c>
      <c r="C6" s="5">
        <v>5</v>
      </c>
      <c r="D6" s="9">
        <v>75</v>
      </c>
      <c r="E6" s="2">
        <f t="shared" si="0"/>
        <v>63.414634146341463</v>
      </c>
      <c r="F6" s="12">
        <v>83.39</v>
      </c>
      <c r="G6" s="2">
        <v>82.410000000000011</v>
      </c>
      <c r="H6" s="2">
        <f t="shared" si="1"/>
        <v>1.175200863412867</v>
      </c>
    </row>
    <row r="7" spans="1:11" s="12" customFormat="1" x14ac:dyDescent="0.3">
      <c r="A7" s="12" t="s">
        <v>43</v>
      </c>
      <c r="B7" s="12">
        <v>219</v>
      </c>
      <c r="C7" s="12">
        <v>5</v>
      </c>
      <c r="D7" s="9">
        <v>82</v>
      </c>
      <c r="E7" s="2">
        <f t="shared" si="0"/>
        <v>62.557077625570777</v>
      </c>
      <c r="F7" s="12">
        <v>82.19</v>
      </c>
      <c r="G7" s="2">
        <v>81.265000000000001</v>
      </c>
      <c r="H7" s="2">
        <f t="shared" si="1"/>
        <v>1.125441051222773</v>
      </c>
    </row>
    <row r="8" spans="1:11" x14ac:dyDescent="0.3">
      <c r="A8" s="3"/>
      <c r="B8" s="23" t="s">
        <v>13</v>
      </c>
      <c r="C8" s="23"/>
      <c r="D8" s="23"/>
      <c r="E8" s="4">
        <f>AVERAGE(E5:E7)</f>
        <v>63.372684411775623</v>
      </c>
      <c r="F8" s="24" t="s">
        <v>14</v>
      </c>
      <c r="G8" s="23"/>
      <c r="H8" s="4">
        <f>AVERAGE(H5:H7)</f>
        <v>1.523366228010816</v>
      </c>
      <c r="J8" s="12">
        <f>AVERAGE(B5:B7)</f>
        <v>209.66666666666666</v>
      </c>
      <c r="K8" s="12">
        <f>AVERAGE(F5:F7)</f>
        <v>82.99</v>
      </c>
    </row>
    <row r="9" spans="1:11" s="17" customFormat="1" x14ac:dyDescent="0.3">
      <c r="A9" s="17" t="s">
        <v>23</v>
      </c>
      <c r="B9" s="17">
        <v>205</v>
      </c>
      <c r="C9" s="17">
        <v>10</v>
      </c>
      <c r="D9" s="9">
        <v>69.2</v>
      </c>
      <c r="E9" s="2">
        <f t="shared" ref="E9:E11" si="2">((B9-D9)/B9)*100</f>
        <v>66.243902439024396</v>
      </c>
      <c r="F9" s="17">
        <v>83.39</v>
      </c>
      <c r="G9" s="2">
        <v>75.705999999999989</v>
      </c>
      <c r="H9" s="2">
        <f t="shared" ref="H9:H11" si="3">((F9-G9)/F9)*100</f>
        <v>9.2145341168005892</v>
      </c>
    </row>
    <row r="10" spans="1:11" s="17" customFormat="1" x14ac:dyDescent="0.3">
      <c r="A10" s="17" t="s">
        <v>24</v>
      </c>
      <c r="B10" s="17">
        <v>205</v>
      </c>
      <c r="C10" s="17">
        <v>10</v>
      </c>
      <c r="D10" s="9">
        <v>71</v>
      </c>
      <c r="E10" s="2">
        <f t="shared" si="2"/>
        <v>65.365853658536594</v>
      </c>
      <c r="F10" s="17">
        <v>83.39</v>
      </c>
      <c r="G10" s="2">
        <v>78.257999999999996</v>
      </c>
      <c r="H10" s="2">
        <f t="shared" si="3"/>
        <v>6.1542151337090836</v>
      </c>
    </row>
    <row r="11" spans="1:11" s="17" customFormat="1" x14ac:dyDescent="0.3">
      <c r="A11" s="17" t="s">
        <v>43</v>
      </c>
      <c r="B11" s="17">
        <v>219</v>
      </c>
      <c r="C11" s="17">
        <v>10</v>
      </c>
      <c r="D11" s="9">
        <v>79.666666666666671</v>
      </c>
      <c r="E11" s="2">
        <f t="shared" si="2"/>
        <v>63.62252663622526</v>
      </c>
      <c r="F11" s="17">
        <v>82.19</v>
      </c>
      <c r="G11" s="2">
        <v>77.75833333333334</v>
      </c>
      <c r="H11" s="2">
        <f t="shared" si="3"/>
        <v>5.3919779372997416</v>
      </c>
    </row>
    <row r="12" spans="1:11" s="17" customFormat="1" x14ac:dyDescent="0.3">
      <c r="A12" s="3"/>
      <c r="B12" s="23" t="s">
        <v>13</v>
      </c>
      <c r="C12" s="23"/>
      <c r="D12" s="23"/>
      <c r="E12" s="4">
        <f>AVERAGE(E9:E11)</f>
        <v>65.077427577928745</v>
      </c>
      <c r="F12" s="24" t="s">
        <v>14</v>
      </c>
      <c r="G12" s="23"/>
      <c r="H12" s="4">
        <f>AVERAGE(H9:H11)</f>
        <v>6.9202423959364721</v>
      </c>
      <c r="J12" s="17">
        <f>AVERAGE(B9:B11)</f>
        <v>209.66666666666666</v>
      </c>
      <c r="K12" s="17">
        <f>AVERAGE(F9:F11)</f>
        <v>82.99</v>
      </c>
    </row>
    <row r="13" spans="1:11" s="12" customFormat="1" x14ac:dyDescent="0.3">
      <c r="A13" s="12" t="s">
        <v>23</v>
      </c>
      <c r="B13" s="12">
        <v>205</v>
      </c>
      <c r="C13" s="12">
        <v>15</v>
      </c>
      <c r="D13" s="9">
        <v>70.25</v>
      </c>
      <c r="E13" s="2">
        <f t="shared" ref="E13:E15" si="4">((B13-D13)/B13)*100</f>
        <v>65.731707317073173</v>
      </c>
      <c r="F13" s="12">
        <v>83.39</v>
      </c>
      <c r="G13" s="9">
        <v>79.210000000000008</v>
      </c>
      <c r="H13" s="2">
        <f t="shared" ref="H13:H15" si="5">((F13-G13)/F13)*100</f>
        <v>5.0125914378222713</v>
      </c>
    </row>
    <row r="14" spans="1:11" s="12" customFormat="1" x14ac:dyDescent="0.3">
      <c r="A14" s="12" t="s">
        <v>24</v>
      </c>
      <c r="B14" s="12">
        <v>205</v>
      </c>
      <c r="C14" s="12">
        <v>15</v>
      </c>
      <c r="D14" s="9">
        <v>66.599999999999994</v>
      </c>
      <c r="E14" s="2">
        <f t="shared" si="4"/>
        <v>67.512195121951223</v>
      </c>
      <c r="F14" s="12">
        <v>83.39</v>
      </c>
      <c r="G14" s="9">
        <v>75.955999999999989</v>
      </c>
      <c r="H14" s="2">
        <f t="shared" si="5"/>
        <v>8.9147379781748555</v>
      </c>
    </row>
    <row r="15" spans="1:11" s="12" customFormat="1" x14ac:dyDescent="0.3">
      <c r="A15" s="12" t="s">
        <v>43</v>
      </c>
      <c r="B15" s="12">
        <v>219</v>
      </c>
      <c r="C15" s="12">
        <v>15</v>
      </c>
      <c r="D15" s="9">
        <v>74.666666666666671</v>
      </c>
      <c r="E15" s="2">
        <f t="shared" si="4"/>
        <v>65.905631659056311</v>
      </c>
      <c r="F15" s="12">
        <v>82.19</v>
      </c>
      <c r="G15" s="9">
        <v>71.876666666666665</v>
      </c>
      <c r="H15" s="2">
        <f t="shared" si="5"/>
        <v>12.548160765705479</v>
      </c>
    </row>
    <row r="16" spans="1:11" s="12" customFormat="1" x14ac:dyDescent="0.3">
      <c r="A16" s="3"/>
      <c r="B16" s="23" t="s">
        <v>13</v>
      </c>
      <c r="C16" s="23"/>
      <c r="D16" s="23"/>
      <c r="E16" s="4">
        <f>AVERAGE(E13:E15)</f>
        <v>66.383178032693579</v>
      </c>
      <c r="F16" s="24" t="s">
        <v>14</v>
      </c>
      <c r="G16" s="23"/>
      <c r="H16" s="4">
        <f>AVERAGE(H13:H15)</f>
        <v>8.8251633939008673</v>
      </c>
      <c r="J16" s="12">
        <f>AVERAGE(B13:B15)</f>
        <v>209.66666666666666</v>
      </c>
      <c r="K16" s="12">
        <f>AVERAGE(F13:F15)</f>
        <v>82.99</v>
      </c>
    </row>
    <row r="17" spans="1:11" s="12" customFormat="1" x14ac:dyDescent="0.3">
      <c r="A17" s="12" t="s">
        <v>23</v>
      </c>
      <c r="B17" s="12">
        <v>205</v>
      </c>
      <c r="C17" s="12">
        <v>20</v>
      </c>
      <c r="D17" s="9">
        <v>62</v>
      </c>
      <c r="E17" s="2">
        <f t="shared" ref="E17:E19" si="6">((B17-D17)/B17)*100</f>
        <v>69.756097560975604</v>
      </c>
      <c r="F17" s="12">
        <v>83.39</v>
      </c>
      <c r="G17" s="2">
        <v>75.225000000000009</v>
      </c>
      <c r="H17" s="2">
        <f t="shared" ref="H17:H19" si="7">((F17-G17)/F17)*100</f>
        <v>9.791341887516479</v>
      </c>
    </row>
    <row r="18" spans="1:11" s="12" customFormat="1" x14ac:dyDescent="0.3">
      <c r="A18" s="12" t="s">
        <v>24</v>
      </c>
      <c r="B18" s="12">
        <v>205</v>
      </c>
      <c r="C18" s="12">
        <v>20</v>
      </c>
      <c r="D18" s="9">
        <v>66.599999999999994</v>
      </c>
      <c r="E18" s="2">
        <f t="shared" si="6"/>
        <v>67.512195121951223</v>
      </c>
      <c r="F18" s="12">
        <v>83.39</v>
      </c>
      <c r="G18" s="2">
        <v>71.185999999999993</v>
      </c>
      <c r="H18" s="2">
        <f t="shared" si="7"/>
        <v>14.634848303153863</v>
      </c>
    </row>
    <row r="19" spans="1:11" s="12" customFormat="1" x14ac:dyDescent="0.3">
      <c r="A19" s="12" t="s">
        <v>43</v>
      </c>
      <c r="B19" s="12">
        <v>219</v>
      </c>
      <c r="C19" s="12">
        <v>20</v>
      </c>
      <c r="D19" s="9">
        <v>73.5</v>
      </c>
      <c r="E19" s="2">
        <f t="shared" si="6"/>
        <v>66.438356164383563</v>
      </c>
      <c r="F19" s="12">
        <v>82.19</v>
      </c>
      <c r="G19" s="2">
        <v>72.15333333333335</v>
      </c>
      <c r="H19" s="2">
        <f t="shared" si="7"/>
        <v>12.21154236119558</v>
      </c>
    </row>
    <row r="20" spans="1:11" s="12" customFormat="1" x14ac:dyDescent="0.3">
      <c r="A20" s="3"/>
      <c r="B20" s="23" t="s">
        <v>13</v>
      </c>
      <c r="C20" s="23"/>
      <c r="D20" s="23"/>
      <c r="E20" s="4">
        <f>AVERAGE(E17:E19)</f>
        <v>67.902216282436783</v>
      </c>
      <c r="F20" s="24" t="s">
        <v>14</v>
      </c>
      <c r="G20" s="23"/>
      <c r="H20" s="4">
        <f>AVERAGE(H17:H19)</f>
        <v>12.212577517288642</v>
      </c>
      <c r="J20" s="12">
        <f>AVERAGE(B17:B19)</f>
        <v>209.66666666666666</v>
      </c>
      <c r="K20" s="12">
        <f>AVERAGE(F17:F19)</f>
        <v>82.99</v>
      </c>
    </row>
    <row r="21" spans="1:11" s="16" customFormat="1" x14ac:dyDescent="0.3">
      <c r="A21" s="16" t="s">
        <v>23</v>
      </c>
      <c r="B21" s="16">
        <v>205</v>
      </c>
      <c r="C21" s="16">
        <v>25</v>
      </c>
      <c r="D21" s="17">
        <v>66.75</v>
      </c>
      <c r="E21" s="2">
        <f t="shared" ref="E21:E23" si="8">((B21-D21)/B21)*100</f>
        <v>67.439024390243901</v>
      </c>
      <c r="F21" s="16">
        <v>83.39</v>
      </c>
      <c r="G21" s="9">
        <v>72.682500000000005</v>
      </c>
      <c r="H21" s="2">
        <f t="shared" ref="H21:H23" si="9">((F21-G21)/F21)*100</f>
        <v>12.840268617340204</v>
      </c>
    </row>
    <row r="22" spans="1:11" s="16" customFormat="1" x14ac:dyDescent="0.3">
      <c r="A22" s="16" t="s">
        <v>24</v>
      </c>
      <c r="B22" s="16">
        <v>205</v>
      </c>
      <c r="C22" s="16">
        <v>25</v>
      </c>
      <c r="D22" s="17">
        <v>68.75</v>
      </c>
      <c r="E22" s="2">
        <f t="shared" si="8"/>
        <v>66.463414634146346</v>
      </c>
      <c r="F22" s="16">
        <v>83.39</v>
      </c>
      <c r="G22" s="9">
        <v>76.327500000000001</v>
      </c>
      <c r="H22" s="2">
        <f t="shared" si="9"/>
        <v>8.4692409161770001</v>
      </c>
    </row>
    <row r="23" spans="1:11" s="16" customFormat="1" x14ac:dyDescent="0.3">
      <c r="A23" s="16" t="s">
        <v>43</v>
      </c>
      <c r="B23" s="16">
        <v>219</v>
      </c>
      <c r="C23" s="16">
        <v>25</v>
      </c>
      <c r="D23" s="17">
        <v>76.666666666666671</v>
      </c>
      <c r="E23" s="2">
        <f t="shared" si="8"/>
        <v>64.992389649923894</v>
      </c>
      <c r="F23" s="16">
        <v>82.19</v>
      </c>
      <c r="G23" s="9">
        <v>74.673333333333332</v>
      </c>
      <c r="H23" s="2">
        <f t="shared" si="9"/>
        <v>9.1454759297562553</v>
      </c>
    </row>
    <row r="24" spans="1:11" s="16" customFormat="1" x14ac:dyDescent="0.3">
      <c r="A24" s="3"/>
      <c r="B24" s="23" t="s">
        <v>13</v>
      </c>
      <c r="C24" s="23"/>
      <c r="D24" s="23"/>
      <c r="E24" s="4">
        <f>AVERAGE(E21:E23)</f>
        <v>66.298276224771385</v>
      </c>
      <c r="F24" s="24" t="s">
        <v>14</v>
      </c>
      <c r="G24" s="23"/>
      <c r="H24" s="4">
        <f>AVERAGE(H21:H23)</f>
        <v>10.151661821091153</v>
      </c>
      <c r="J24" s="16">
        <f>AVERAGE(B21:B23)</f>
        <v>209.66666666666666</v>
      </c>
      <c r="K24" s="16">
        <f>AVERAGE(F21:F23)</f>
        <v>82.99</v>
      </c>
    </row>
    <row r="25" spans="1:11" s="16" customFormat="1" x14ac:dyDescent="0.3">
      <c r="A25" s="16" t="s">
        <v>23</v>
      </c>
      <c r="B25" s="16">
        <v>205</v>
      </c>
      <c r="C25" s="16">
        <v>30</v>
      </c>
      <c r="D25" s="9">
        <v>67.5</v>
      </c>
      <c r="E25" s="2">
        <f t="shared" ref="E25:E27" si="10">((B25-D25)/B25)*100</f>
        <v>67.073170731707322</v>
      </c>
      <c r="F25" s="16">
        <v>83.39</v>
      </c>
      <c r="G25" s="2">
        <v>65.875</v>
      </c>
      <c r="H25" s="2">
        <f t="shared" ref="H25:H27" si="11">((F25-G25)/F25)*100</f>
        <v>21.003717472118961</v>
      </c>
    </row>
    <row r="26" spans="1:11" s="16" customFormat="1" x14ac:dyDescent="0.3">
      <c r="A26" s="16" t="s">
        <v>24</v>
      </c>
      <c r="B26" s="16">
        <v>205</v>
      </c>
      <c r="C26" s="16">
        <v>30</v>
      </c>
      <c r="D26" s="9">
        <v>67</v>
      </c>
      <c r="E26" s="2">
        <f t="shared" si="10"/>
        <v>67.317073170731717</v>
      </c>
      <c r="F26" s="16">
        <v>83.39</v>
      </c>
      <c r="G26" s="2">
        <v>76.49666666666667</v>
      </c>
      <c r="H26" s="2">
        <f t="shared" si="11"/>
        <v>8.2663788623735837</v>
      </c>
    </row>
    <row r="27" spans="1:11" s="16" customFormat="1" x14ac:dyDescent="0.3">
      <c r="A27" s="16" t="s">
        <v>43</v>
      </c>
      <c r="B27" s="16">
        <v>219</v>
      </c>
      <c r="C27" s="16">
        <v>30</v>
      </c>
      <c r="D27" s="9">
        <v>70.666666666666671</v>
      </c>
      <c r="E27" s="2">
        <f t="shared" si="10"/>
        <v>67.732115677321147</v>
      </c>
      <c r="F27" s="16">
        <v>82.19</v>
      </c>
      <c r="G27" s="2">
        <v>68.563333333333318</v>
      </c>
      <c r="H27" s="2">
        <f t="shared" si="11"/>
        <v>16.579470332968341</v>
      </c>
    </row>
    <row r="28" spans="1:11" s="16" customFormat="1" x14ac:dyDescent="0.3">
      <c r="A28" s="3"/>
      <c r="B28" s="23" t="s">
        <v>13</v>
      </c>
      <c r="C28" s="23"/>
      <c r="D28" s="23"/>
      <c r="E28" s="4">
        <f>AVERAGE(E25:E27)</f>
        <v>67.374119859920071</v>
      </c>
      <c r="F28" s="24" t="s">
        <v>14</v>
      </c>
      <c r="G28" s="23"/>
      <c r="H28" s="4">
        <f>AVERAGE(H25:H27)</f>
        <v>15.283188889153628</v>
      </c>
      <c r="J28" s="16">
        <f>AVERAGE(B25:B27)</f>
        <v>209.66666666666666</v>
      </c>
      <c r="K28" s="16">
        <f>AVERAGE(F25:F27)</f>
        <v>82.99</v>
      </c>
    </row>
    <row r="29" spans="1:11" s="16" customFormat="1" x14ac:dyDescent="0.3">
      <c r="A29" s="16" t="s">
        <v>23</v>
      </c>
      <c r="B29" s="16">
        <v>205</v>
      </c>
      <c r="C29" s="16">
        <v>35</v>
      </c>
      <c r="D29" s="9">
        <v>66</v>
      </c>
      <c r="E29" s="2">
        <f t="shared" ref="E29:E31" si="12">((B29-D29)/B29)*100</f>
        <v>67.804878048780495</v>
      </c>
      <c r="F29" s="16">
        <v>83.39</v>
      </c>
      <c r="G29" s="2">
        <v>67.569999999999993</v>
      </c>
      <c r="H29" s="2">
        <f t="shared" ref="H29:H31" si="13">((F29-G29)/F29)*100</f>
        <v>18.971099652236486</v>
      </c>
    </row>
    <row r="30" spans="1:11" s="16" customFormat="1" x14ac:dyDescent="0.3">
      <c r="A30" s="16" t="s">
        <v>24</v>
      </c>
      <c r="B30" s="16">
        <v>205</v>
      </c>
      <c r="C30" s="16">
        <v>35</v>
      </c>
      <c r="D30" s="9">
        <v>62</v>
      </c>
      <c r="E30" s="2">
        <f t="shared" si="12"/>
        <v>69.756097560975604</v>
      </c>
      <c r="F30" s="16">
        <v>83.39</v>
      </c>
      <c r="G30" s="2">
        <v>64.435000000000002</v>
      </c>
      <c r="H30" s="2">
        <f t="shared" si="13"/>
        <v>22.730543230603185</v>
      </c>
    </row>
    <row r="31" spans="1:11" s="16" customFormat="1" x14ac:dyDescent="0.3">
      <c r="A31" s="16" t="s">
        <v>43</v>
      </c>
      <c r="B31" s="16">
        <v>219</v>
      </c>
      <c r="C31" s="16">
        <v>35</v>
      </c>
      <c r="D31" s="9">
        <v>72</v>
      </c>
      <c r="E31" s="2">
        <f t="shared" si="12"/>
        <v>67.123287671232873</v>
      </c>
      <c r="F31" s="16">
        <v>82.19</v>
      </c>
      <c r="G31" s="2">
        <v>69.924999999999997</v>
      </c>
      <c r="H31" s="2">
        <f t="shared" si="13"/>
        <v>14.922739992699844</v>
      </c>
    </row>
    <row r="32" spans="1:11" s="16" customFormat="1" x14ac:dyDescent="0.3">
      <c r="A32" s="3"/>
      <c r="B32" s="23" t="s">
        <v>13</v>
      </c>
      <c r="C32" s="23"/>
      <c r="D32" s="23"/>
      <c r="E32" s="4">
        <f>AVERAGE(E29:E31)</f>
        <v>68.228087760329657</v>
      </c>
      <c r="F32" s="24" t="s">
        <v>14</v>
      </c>
      <c r="G32" s="23"/>
      <c r="H32" s="4">
        <f>AVERAGE(H29:H31)</f>
        <v>18.874794291846506</v>
      </c>
      <c r="J32" s="16">
        <f>AVERAGE(B29:B31)</f>
        <v>209.66666666666666</v>
      </c>
      <c r="K32" s="16">
        <f>AVERAGE(F29:F31)</f>
        <v>82.99</v>
      </c>
    </row>
    <row r="33" spans="1:11" s="16" customFormat="1" x14ac:dyDescent="0.3">
      <c r="A33" s="16" t="s">
        <v>23</v>
      </c>
      <c r="B33" s="16">
        <v>205</v>
      </c>
      <c r="C33" s="16">
        <v>40</v>
      </c>
      <c r="D33" s="9">
        <v>52</v>
      </c>
      <c r="E33" s="2">
        <f t="shared" ref="E33:E35" si="14">((B33-D33)/B33)*100</f>
        <v>74.634146341463421</v>
      </c>
      <c r="F33" s="16">
        <v>83.39</v>
      </c>
      <c r="G33" s="2">
        <v>60.732499999999995</v>
      </c>
      <c r="H33" s="2">
        <f t="shared" ref="H33:H35" si="15">((F33-G33)/F33)*100</f>
        <v>27.170524043650325</v>
      </c>
    </row>
    <row r="34" spans="1:11" s="16" customFormat="1" x14ac:dyDescent="0.3">
      <c r="A34" s="16" t="s">
        <v>24</v>
      </c>
      <c r="B34" s="16">
        <v>205</v>
      </c>
      <c r="C34" s="16">
        <v>40</v>
      </c>
      <c r="D34" s="9">
        <v>60.6</v>
      </c>
      <c r="E34" s="2">
        <f t="shared" si="14"/>
        <v>70.439024390243915</v>
      </c>
      <c r="F34" s="16">
        <v>83.39</v>
      </c>
      <c r="G34" s="2">
        <v>70.736000000000004</v>
      </c>
      <c r="H34" s="2">
        <f t="shared" si="15"/>
        <v>15.174481352680171</v>
      </c>
    </row>
    <row r="35" spans="1:11" s="16" customFormat="1" x14ac:dyDescent="0.3">
      <c r="A35" s="16" t="s">
        <v>43</v>
      </c>
      <c r="B35" s="16">
        <v>219</v>
      </c>
      <c r="C35" s="16">
        <v>40</v>
      </c>
      <c r="D35" s="9">
        <v>58.666666666666664</v>
      </c>
      <c r="E35" s="2">
        <f t="shared" si="14"/>
        <v>73.211567732115682</v>
      </c>
      <c r="F35" s="16">
        <v>82.19</v>
      </c>
      <c r="G35" s="2">
        <v>60.006666666666668</v>
      </c>
      <c r="H35" s="2">
        <f t="shared" si="15"/>
        <v>26.990307012207481</v>
      </c>
    </row>
    <row r="36" spans="1:11" s="16" customFormat="1" x14ac:dyDescent="0.3">
      <c r="A36" s="3"/>
      <c r="B36" s="23" t="s">
        <v>13</v>
      </c>
      <c r="C36" s="23"/>
      <c r="D36" s="23"/>
      <c r="E36" s="4">
        <f>AVERAGE(E33:E35)</f>
        <v>72.761579487941006</v>
      </c>
      <c r="F36" s="24" t="s">
        <v>14</v>
      </c>
      <c r="G36" s="23"/>
      <c r="H36" s="4">
        <f>AVERAGE(H33:H35)</f>
        <v>23.111770802845992</v>
      </c>
      <c r="J36" s="16">
        <f>AVERAGE(B33:B35)</f>
        <v>209.66666666666666</v>
      </c>
      <c r="K36" s="16">
        <f>AVERAGE(F33:F35)</f>
        <v>82.99</v>
      </c>
    </row>
    <row r="37" spans="1:11" s="17" customFormat="1" x14ac:dyDescent="0.3">
      <c r="A37" s="19" t="s">
        <v>23</v>
      </c>
      <c r="B37" s="19">
        <v>205</v>
      </c>
      <c r="C37" s="17">
        <v>45</v>
      </c>
      <c r="D37" s="9">
        <v>33.857142857142854</v>
      </c>
      <c r="E37" s="2">
        <f t="shared" ref="E37:E39" si="16">((B37-D37)/B37)*100</f>
        <v>83.484320557491287</v>
      </c>
      <c r="F37" s="19">
        <v>83.39</v>
      </c>
      <c r="G37" s="2">
        <v>46.654285714285713</v>
      </c>
      <c r="H37" s="2">
        <f t="shared" ref="H37:H39" si="17">((F37-G37)/F37)*100</f>
        <v>44.052901170061503</v>
      </c>
    </row>
    <row r="38" spans="1:11" s="17" customFormat="1" x14ac:dyDescent="0.3">
      <c r="A38" s="19" t="s">
        <v>24</v>
      </c>
      <c r="B38" s="19">
        <v>205</v>
      </c>
      <c r="C38" s="17">
        <v>45</v>
      </c>
      <c r="D38" s="9">
        <v>29</v>
      </c>
      <c r="E38" s="2">
        <f t="shared" si="16"/>
        <v>85.853658536585371</v>
      </c>
      <c r="F38" s="19">
        <v>83.39</v>
      </c>
      <c r="G38" s="2">
        <v>45.45</v>
      </c>
      <c r="H38" s="2">
        <f t="shared" si="17"/>
        <v>45.497061997841463</v>
      </c>
    </row>
    <row r="39" spans="1:11" s="17" customFormat="1" x14ac:dyDescent="0.3">
      <c r="A39" s="19" t="s">
        <v>43</v>
      </c>
      <c r="B39" s="19">
        <v>219</v>
      </c>
      <c r="C39" s="17">
        <v>45</v>
      </c>
      <c r="D39" s="9">
        <v>34.444444444444443</v>
      </c>
      <c r="E39" s="2">
        <f t="shared" si="16"/>
        <v>84.271943176052758</v>
      </c>
      <c r="F39" s="19">
        <v>82.19</v>
      </c>
      <c r="G39" s="2">
        <v>45.5</v>
      </c>
      <c r="H39" s="2">
        <f t="shared" si="17"/>
        <v>44.640467210122885</v>
      </c>
    </row>
    <row r="40" spans="1:11" s="17" customFormat="1" x14ac:dyDescent="0.3">
      <c r="A40" s="3"/>
      <c r="B40" s="23" t="s">
        <v>13</v>
      </c>
      <c r="C40" s="23"/>
      <c r="D40" s="23"/>
      <c r="E40" s="4">
        <f>AVERAGE(E37:E39)</f>
        <v>84.536640756709815</v>
      </c>
      <c r="F40" s="24" t="s">
        <v>14</v>
      </c>
      <c r="G40" s="23"/>
      <c r="H40" s="4">
        <f>AVERAGE(H37:H39)</f>
        <v>44.730143459341953</v>
      </c>
      <c r="J40" s="17">
        <f>AVERAGE(B37:B39)</f>
        <v>209.66666666666666</v>
      </c>
      <c r="K40" s="17">
        <f>AVERAGE(F37:F39)</f>
        <v>82.99</v>
      </c>
    </row>
    <row r="41" spans="1:11" s="17" customFormat="1" x14ac:dyDescent="0.3">
      <c r="A41" s="17" t="s">
        <v>23</v>
      </c>
      <c r="B41" s="17">
        <v>205</v>
      </c>
      <c r="C41" s="17">
        <v>50</v>
      </c>
      <c r="D41" s="9">
        <v>48</v>
      </c>
      <c r="E41" s="2">
        <f t="shared" ref="E41:E43" si="18">((B41-D41)/B41)*100</f>
        <v>76.585365853658544</v>
      </c>
      <c r="F41" s="17">
        <v>83.39</v>
      </c>
      <c r="G41" s="9">
        <v>56.16</v>
      </c>
      <c r="H41" s="2">
        <f t="shared" ref="H41:H43" si="19">((F41-G41)/F41)*100</f>
        <v>32.653795419115006</v>
      </c>
    </row>
    <row r="42" spans="1:11" s="17" customFormat="1" x14ac:dyDescent="0.3">
      <c r="A42" s="17" t="s">
        <v>24</v>
      </c>
      <c r="B42" s="17">
        <v>205</v>
      </c>
      <c r="C42" s="17">
        <v>50</v>
      </c>
      <c r="D42" s="9">
        <v>50</v>
      </c>
      <c r="E42" s="2">
        <f t="shared" si="18"/>
        <v>75.609756097560975</v>
      </c>
      <c r="F42" s="17">
        <v>83.39</v>
      </c>
      <c r="G42" s="9">
        <v>61.58</v>
      </c>
      <c r="H42" s="2">
        <f t="shared" si="19"/>
        <v>26.15421513370908</v>
      </c>
    </row>
    <row r="43" spans="1:11" s="17" customFormat="1" x14ac:dyDescent="0.3">
      <c r="A43" s="17" t="s">
        <v>43</v>
      </c>
      <c r="B43" s="17">
        <v>219</v>
      </c>
      <c r="C43" s="17">
        <v>50</v>
      </c>
      <c r="D43" s="9">
        <v>29</v>
      </c>
      <c r="E43" s="2">
        <f t="shared" si="18"/>
        <v>86.757990867579906</v>
      </c>
      <c r="F43" s="17">
        <v>82.19</v>
      </c>
      <c r="G43" s="9">
        <v>45.45</v>
      </c>
      <c r="H43" s="2">
        <f t="shared" si="19"/>
        <v>44.70130186154033</v>
      </c>
    </row>
    <row r="44" spans="1:11" s="17" customFormat="1" x14ac:dyDescent="0.3">
      <c r="A44" s="3"/>
      <c r="B44" s="23" t="s">
        <v>13</v>
      </c>
      <c r="C44" s="23"/>
      <c r="D44" s="23"/>
      <c r="E44" s="4">
        <f>AVERAGE(E41:E43)</f>
        <v>79.65103760626647</v>
      </c>
      <c r="F44" s="24" t="s">
        <v>14</v>
      </c>
      <c r="G44" s="23"/>
      <c r="H44" s="4">
        <f>AVERAGE(H41:H43)</f>
        <v>34.503104138121472</v>
      </c>
      <c r="J44" s="17">
        <f>AVERAGE(B41:B43)</f>
        <v>209.66666666666666</v>
      </c>
      <c r="K44" s="17">
        <f>AVERAGE(F41:F43)</f>
        <v>82.99</v>
      </c>
    </row>
    <row r="45" spans="1:11" x14ac:dyDescent="0.3">
      <c r="E45" s="2"/>
      <c r="F45" s="5"/>
      <c r="H45" s="2"/>
    </row>
    <row r="46" spans="1:11" x14ac:dyDescent="0.3">
      <c r="E46" s="2"/>
      <c r="F46" s="5"/>
      <c r="H46" s="2"/>
    </row>
    <row r="47" spans="1:11" x14ac:dyDescent="0.3">
      <c r="E47" s="2"/>
      <c r="F47" s="5"/>
      <c r="H47" s="2"/>
    </row>
    <row r="48" spans="1:11" x14ac:dyDescent="0.3">
      <c r="E48" s="2"/>
      <c r="F48" s="5"/>
      <c r="H48" s="2"/>
    </row>
    <row r="49" spans="1:11" x14ac:dyDescent="0.3">
      <c r="A49" s="3"/>
      <c r="B49" s="23"/>
      <c r="C49" s="23"/>
      <c r="D49" s="23"/>
      <c r="E49" s="4"/>
      <c r="F49" s="24"/>
      <c r="G49" s="23"/>
      <c r="H49" s="4"/>
      <c r="J49" s="7"/>
      <c r="K49" s="7"/>
    </row>
    <row r="50" spans="1:11" x14ac:dyDescent="0.3">
      <c r="E50" s="2"/>
      <c r="F50" s="5"/>
      <c r="H50" s="2"/>
    </row>
    <row r="51" spans="1:11" x14ac:dyDescent="0.3">
      <c r="E51" s="2"/>
      <c r="F51" s="5"/>
      <c r="H51" s="2"/>
    </row>
    <row r="52" spans="1:11" x14ac:dyDescent="0.3">
      <c r="E52" s="2"/>
      <c r="F52" s="5"/>
      <c r="H52" s="2"/>
    </row>
    <row r="53" spans="1:11" x14ac:dyDescent="0.3">
      <c r="E53" s="2"/>
      <c r="F53" s="5"/>
      <c r="H53" s="2"/>
    </row>
    <row r="54" spans="1:11" x14ac:dyDescent="0.3">
      <c r="B54" s="23"/>
      <c r="C54" s="23"/>
      <c r="D54" s="23"/>
      <c r="E54" s="4"/>
      <c r="F54" s="24"/>
      <c r="G54" s="23"/>
      <c r="H54" s="4"/>
      <c r="J54" s="7"/>
      <c r="K54" s="7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49:D49"/>
    <mergeCell ref="F49:G49"/>
    <mergeCell ref="B54:D54"/>
    <mergeCell ref="F54:G54"/>
    <mergeCell ref="B8:D8"/>
    <mergeCell ref="B16:D16"/>
    <mergeCell ref="F16:G16"/>
    <mergeCell ref="B20:D20"/>
    <mergeCell ref="F20:G20"/>
    <mergeCell ref="B12:D12"/>
    <mergeCell ref="F12:G12"/>
    <mergeCell ref="B44:D44"/>
    <mergeCell ref="F44:G44"/>
    <mergeCell ref="B40:D40"/>
    <mergeCell ref="F40:G40"/>
    <mergeCell ref="F8:G8"/>
    <mergeCell ref="B36:D36"/>
    <mergeCell ref="F36:G36"/>
    <mergeCell ref="B24:D24"/>
    <mergeCell ref="F24:G24"/>
    <mergeCell ref="B28:D28"/>
    <mergeCell ref="F28:G28"/>
    <mergeCell ref="B32:D32"/>
    <mergeCell ref="F32:G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404-06AE-438B-8C63-3769B52C1D2B}">
  <dimension ref="A1:K16"/>
  <sheetViews>
    <sheetView workbookViewId="0">
      <selection activeCell="H14" sqref="H1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s="16" customFormat="1" x14ac:dyDescent="0.3">
      <c r="A5" s="16" t="s">
        <v>22</v>
      </c>
      <c r="B5" s="16">
        <v>650</v>
      </c>
      <c r="C5" s="16">
        <v>5</v>
      </c>
      <c r="D5" s="16">
        <v>0</v>
      </c>
      <c r="E5" s="2">
        <v>0</v>
      </c>
      <c r="F5" s="16">
        <v>83.54</v>
      </c>
      <c r="G5" s="16">
        <v>0</v>
      </c>
      <c r="H5" s="2">
        <v>0</v>
      </c>
    </row>
    <row r="6" spans="1:11" s="16" customFormat="1" x14ac:dyDescent="0.3">
      <c r="A6" s="16" t="s">
        <v>22</v>
      </c>
      <c r="B6" s="16">
        <v>650</v>
      </c>
      <c r="C6" s="16">
        <v>10</v>
      </c>
      <c r="D6" s="16">
        <v>0</v>
      </c>
      <c r="E6" s="2">
        <v>0</v>
      </c>
      <c r="F6" s="18">
        <v>83.54</v>
      </c>
      <c r="G6" s="16">
        <v>0</v>
      </c>
      <c r="H6" s="2">
        <v>0</v>
      </c>
    </row>
    <row r="7" spans="1:11" s="16" customFormat="1" x14ac:dyDescent="0.3">
      <c r="A7" s="16" t="s">
        <v>22</v>
      </c>
      <c r="B7" s="16">
        <v>650</v>
      </c>
      <c r="C7" s="16">
        <v>15</v>
      </c>
      <c r="D7" s="16">
        <v>0</v>
      </c>
      <c r="E7" s="2">
        <v>0</v>
      </c>
      <c r="F7" s="18">
        <v>83.54</v>
      </c>
      <c r="G7" s="16">
        <v>0</v>
      </c>
      <c r="H7" s="2">
        <v>0</v>
      </c>
    </row>
    <row r="8" spans="1:11" s="16" customFormat="1" x14ac:dyDescent="0.3">
      <c r="A8" s="16" t="s">
        <v>22</v>
      </c>
      <c r="B8" s="16">
        <v>650</v>
      </c>
      <c r="C8" s="16">
        <v>20</v>
      </c>
      <c r="D8" s="16">
        <v>0</v>
      </c>
      <c r="E8" s="2">
        <v>0</v>
      </c>
      <c r="F8" s="18">
        <v>83.54</v>
      </c>
      <c r="G8" s="16">
        <v>0</v>
      </c>
      <c r="H8" s="2">
        <v>0</v>
      </c>
    </row>
    <row r="9" spans="1:11" x14ac:dyDescent="0.3">
      <c r="A9" s="5" t="s">
        <v>22</v>
      </c>
      <c r="B9" s="5">
        <v>650</v>
      </c>
      <c r="C9" s="5">
        <v>25</v>
      </c>
      <c r="D9" s="16">
        <v>186.28</v>
      </c>
      <c r="E9" s="2">
        <f t="shared" ref="E9:E14" si="0">((B9-D9)/B9)*100</f>
        <v>71.341538461538462</v>
      </c>
      <c r="F9" s="18">
        <v>83.54</v>
      </c>
      <c r="G9" s="16">
        <v>64.150000000000006</v>
      </c>
      <c r="H9" s="2">
        <f t="shared" ref="H9:H14" si="1">((F9-G9)/F9)*100</f>
        <v>23.21043811347857</v>
      </c>
    </row>
    <row r="10" spans="1:11" x14ac:dyDescent="0.3">
      <c r="A10" s="5" t="s">
        <v>22</v>
      </c>
      <c r="B10" s="5">
        <v>650</v>
      </c>
      <c r="C10" s="5">
        <v>30</v>
      </c>
      <c r="D10" s="16">
        <v>161</v>
      </c>
      <c r="E10" s="2">
        <f t="shared" si="0"/>
        <v>75.230769230769241</v>
      </c>
      <c r="F10" s="18">
        <v>83.54</v>
      </c>
      <c r="G10" s="16">
        <v>61.12</v>
      </c>
      <c r="H10" s="2">
        <f t="shared" si="1"/>
        <v>26.837443141010304</v>
      </c>
    </row>
    <row r="11" spans="1:11" x14ac:dyDescent="0.3">
      <c r="A11" s="5" t="s">
        <v>22</v>
      </c>
      <c r="B11" s="5">
        <v>650</v>
      </c>
      <c r="C11" s="5">
        <v>35</v>
      </c>
      <c r="D11" s="16">
        <v>153.83000000000001</v>
      </c>
      <c r="E11" s="2">
        <f t="shared" si="0"/>
        <v>76.333846153846153</v>
      </c>
      <c r="F11" s="18">
        <v>83.54</v>
      </c>
      <c r="G11" s="16">
        <v>59.43</v>
      </c>
      <c r="H11" s="2">
        <f t="shared" si="1"/>
        <v>28.860426143164958</v>
      </c>
    </row>
    <row r="12" spans="1:11" s="16" customFormat="1" x14ac:dyDescent="0.3">
      <c r="A12" s="16" t="s">
        <v>22</v>
      </c>
      <c r="B12" s="16">
        <v>650</v>
      </c>
      <c r="C12" s="16">
        <v>40</v>
      </c>
      <c r="D12" s="16">
        <v>155.33000000000001</v>
      </c>
      <c r="E12" s="2">
        <f t="shared" si="0"/>
        <v>76.103076923076912</v>
      </c>
      <c r="F12" s="18">
        <v>83.54</v>
      </c>
      <c r="G12" s="16">
        <v>59.91</v>
      </c>
      <c r="H12" s="2">
        <f t="shared" si="1"/>
        <v>28.285851089298546</v>
      </c>
    </row>
    <row r="13" spans="1:11" s="16" customFormat="1" x14ac:dyDescent="0.3">
      <c r="A13" s="16" t="s">
        <v>22</v>
      </c>
      <c r="B13" s="16">
        <v>650</v>
      </c>
      <c r="C13" s="16">
        <v>45</v>
      </c>
      <c r="D13" s="16">
        <v>154.71</v>
      </c>
      <c r="E13" s="2">
        <f t="shared" si="0"/>
        <v>76.198461538461544</v>
      </c>
      <c r="F13" s="18">
        <v>83.54</v>
      </c>
      <c r="G13" s="16">
        <v>59.29</v>
      </c>
      <c r="H13" s="2">
        <f t="shared" si="1"/>
        <v>29.028010533875992</v>
      </c>
    </row>
    <row r="14" spans="1:11" s="16" customFormat="1" x14ac:dyDescent="0.3">
      <c r="A14" s="16" t="s">
        <v>22</v>
      </c>
      <c r="B14" s="16">
        <v>650</v>
      </c>
      <c r="C14" s="16">
        <v>50</v>
      </c>
      <c r="D14" s="16">
        <v>152.41999999999999</v>
      </c>
      <c r="E14" s="2">
        <f t="shared" si="0"/>
        <v>76.550769230769234</v>
      </c>
      <c r="F14" s="18">
        <v>83.54</v>
      </c>
      <c r="G14" s="16">
        <v>59.11</v>
      </c>
      <c r="H14" s="2">
        <f t="shared" si="1"/>
        <v>29.243476179075898</v>
      </c>
    </row>
    <row r="15" spans="1:11" x14ac:dyDescent="0.3">
      <c r="A15" s="3"/>
      <c r="B15" s="23" t="s">
        <v>13</v>
      </c>
      <c r="C15" s="23"/>
      <c r="D15" s="23"/>
      <c r="E15" s="4">
        <f>AVERAGE(E9:E11)</f>
        <v>74.302051282051295</v>
      </c>
      <c r="F15" s="24" t="s">
        <v>14</v>
      </c>
      <c r="G15" s="23"/>
      <c r="H15" s="4">
        <f>AVERAGE(H9:H11)</f>
        <v>26.302769132551276</v>
      </c>
    </row>
    <row r="16" spans="1:11" x14ac:dyDescent="0.3">
      <c r="K16" s="7"/>
    </row>
  </sheetData>
  <mergeCells count="13">
    <mergeCell ref="H3:H4"/>
    <mergeCell ref="B15:D15"/>
    <mergeCell ref="F15:G15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37F-9F85-4F17-9B48-132CF0930A6B}">
  <dimension ref="A1:H13"/>
  <sheetViews>
    <sheetView workbookViewId="0">
      <selection activeCell="J13" sqref="J1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8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8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8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8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8" x14ac:dyDescent="0.3">
      <c r="A5" s="5" t="s">
        <v>25</v>
      </c>
      <c r="B5" s="5">
        <v>7</v>
      </c>
      <c r="C5" s="5">
        <v>5</v>
      </c>
      <c r="D5" s="18">
        <v>4</v>
      </c>
      <c r="E5" s="2">
        <f t="shared" ref="E5:E12" si="0">((B5-D5)/B5)*100</f>
        <v>42.857142857142854</v>
      </c>
      <c r="F5" s="5">
        <v>7.63</v>
      </c>
      <c r="G5" s="18">
        <v>7.47</v>
      </c>
      <c r="H5" s="2">
        <f t="shared" ref="H5:H12" si="1">((F5-G5)/F5)*100</f>
        <v>2.0969855832241171</v>
      </c>
    </row>
    <row r="6" spans="1:8" x14ac:dyDescent="0.3">
      <c r="A6" s="5" t="s">
        <v>26</v>
      </c>
      <c r="B6" s="5">
        <v>7</v>
      </c>
      <c r="C6" s="5">
        <v>5</v>
      </c>
      <c r="D6" s="18">
        <v>4</v>
      </c>
      <c r="E6" s="2">
        <f t="shared" si="0"/>
        <v>42.857142857142854</v>
      </c>
      <c r="F6" s="5">
        <v>7.39</v>
      </c>
      <c r="G6" s="18">
        <v>7.24</v>
      </c>
      <c r="H6" s="2">
        <f t="shared" si="1"/>
        <v>2.0297699594045935</v>
      </c>
    </row>
    <row r="7" spans="1:8" x14ac:dyDescent="0.3">
      <c r="A7" s="5" t="s">
        <v>27</v>
      </c>
      <c r="B7" s="5">
        <v>7</v>
      </c>
      <c r="C7" s="5">
        <v>5</v>
      </c>
      <c r="D7" s="18">
        <v>4</v>
      </c>
      <c r="E7" s="2">
        <f t="shared" si="0"/>
        <v>42.857142857142854</v>
      </c>
      <c r="F7" s="18">
        <v>7.39</v>
      </c>
      <c r="G7" s="18">
        <v>7.24</v>
      </c>
      <c r="H7" s="2">
        <f t="shared" si="1"/>
        <v>2.0297699594045935</v>
      </c>
    </row>
    <row r="8" spans="1:8" x14ac:dyDescent="0.3">
      <c r="A8" s="5" t="s">
        <v>28</v>
      </c>
      <c r="B8" s="5">
        <v>7</v>
      </c>
      <c r="C8" s="5">
        <v>5</v>
      </c>
      <c r="D8" s="18">
        <v>4</v>
      </c>
      <c r="E8" s="2">
        <f t="shared" si="0"/>
        <v>42.857142857142854</v>
      </c>
      <c r="F8" s="18">
        <v>7.39</v>
      </c>
      <c r="G8" s="18">
        <v>7.24</v>
      </c>
      <c r="H8" s="2">
        <f t="shared" si="1"/>
        <v>2.0297699594045935</v>
      </c>
    </row>
    <row r="9" spans="1:8" x14ac:dyDescent="0.3">
      <c r="A9" s="5" t="s">
        <v>29</v>
      </c>
      <c r="B9" s="5">
        <v>7</v>
      </c>
      <c r="C9" s="5">
        <v>5</v>
      </c>
      <c r="D9" s="18">
        <v>4</v>
      </c>
      <c r="E9" s="2">
        <f t="shared" si="0"/>
        <v>42.857142857142854</v>
      </c>
      <c r="F9" s="18">
        <v>7.39</v>
      </c>
      <c r="G9" s="18">
        <v>7.24</v>
      </c>
      <c r="H9" s="2">
        <f t="shared" si="1"/>
        <v>2.0297699594045935</v>
      </c>
    </row>
    <row r="10" spans="1:8" x14ac:dyDescent="0.3">
      <c r="A10" s="5" t="s">
        <v>30</v>
      </c>
      <c r="B10" s="5">
        <v>7</v>
      </c>
      <c r="C10" s="5">
        <v>5</v>
      </c>
      <c r="D10" s="18">
        <v>4</v>
      </c>
      <c r="E10" s="2">
        <f t="shared" si="0"/>
        <v>42.857142857142854</v>
      </c>
      <c r="F10" s="18">
        <v>7.39</v>
      </c>
      <c r="G10" s="18">
        <v>7.24</v>
      </c>
      <c r="H10" s="2">
        <f t="shared" si="1"/>
        <v>2.0297699594045935</v>
      </c>
    </row>
    <row r="11" spans="1:8" x14ac:dyDescent="0.3">
      <c r="A11" s="5" t="s">
        <v>31</v>
      </c>
      <c r="B11" s="5">
        <v>7</v>
      </c>
      <c r="C11" s="5">
        <v>5</v>
      </c>
      <c r="D11" s="18">
        <v>4</v>
      </c>
      <c r="E11" s="2">
        <f t="shared" si="0"/>
        <v>42.857142857142854</v>
      </c>
      <c r="F11" s="5">
        <v>7.36</v>
      </c>
      <c r="G11" s="18">
        <v>7.22</v>
      </c>
      <c r="H11" s="2">
        <f t="shared" si="1"/>
        <v>1.902173913043486</v>
      </c>
    </row>
    <row r="12" spans="1:8" x14ac:dyDescent="0.3">
      <c r="A12" s="5" t="s">
        <v>32</v>
      </c>
      <c r="B12" s="5">
        <v>7</v>
      </c>
      <c r="C12" s="5">
        <v>5</v>
      </c>
      <c r="D12" s="18">
        <v>4</v>
      </c>
      <c r="E12" s="2">
        <f t="shared" si="0"/>
        <v>42.857142857142854</v>
      </c>
      <c r="F12" s="5">
        <v>7.78</v>
      </c>
      <c r="G12" s="18">
        <v>7.63</v>
      </c>
      <c r="H12" s="2">
        <f t="shared" si="1"/>
        <v>1.9280205655527036</v>
      </c>
    </row>
    <row r="13" spans="1:8" x14ac:dyDescent="0.3">
      <c r="A13" s="3"/>
      <c r="B13" s="23" t="s">
        <v>13</v>
      </c>
      <c r="C13" s="23"/>
      <c r="D13" s="23"/>
      <c r="E13" s="4">
        <f>AVERAGE(E5:E12)</f>
        <v>42.857142857142847</v>
      </c>
      <c r="F13" s="24" t="s">
        <v>14</v>
      </c>
      <c r="G13" s="23"/>
      <c r="H13" s="4">
        <f>AVERAGE(H5:H12)</f>
        <v>2.0095037323554092</v>
      </c>
    </row>
  </sheetData>
  <mergeCells count="13">
    <mergeCell ref="H3:H4"/>
    <mergeCell ref="B13:D13"/>
    <mergeCell ref="F13:G13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C9E-E739-4148-9966-47540D652621}">
  <dimension ref="A1:K44"/>
  <sheetViews>
    <sheetView topLeftCell="A13" workbookViewId="0">
      <selection activeCell="H41" sqref="H41:H4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s="16" customFormat="1" x14ac:dyDescent="0.3">
      <c r="A5" s="16" t="s">
        <v>49</v>
      </c>
      <c r="B5" s="16">
        <v>859</v>
      </c>
      <c r="C5" s="16">
        <v>5</v>
      </c>
      <c r="D5" s="17">
        <v>279.2</v>
      </c>
      <c r="E5" s="2">
        <f t="shared" ref="E5:E7" si="0">((B5-D5)/B5)*100</f>
        <v>67.497089639115245</v>
      </c>
      <c r="F5" s="16">
        <v>69.34</v>
      </c>
      <c r="G5" s="17">
        <v>67.41</v>
      </c>
      <c r="H5" s="2">
        <f t="shared" ref="H5:H7" si="1">((F5-G5)/F5)*100</f>
        <v>2.7833862128641575</v>
      </c>
    </row>
    <row r="6" spans="1:11" s="16" customFormat="1" x14ac:dyDescent="0.3">
      <c r="A6" s="16" t="s">
        <v>50</v>
      </c>
      <c r="B6" s="16">
        <v>859</v>
      </c>
      <c r="C6" s="16">
        <v>5</v>
      </c>
      <c r="D6" s="17">
        <v>276</v>
      </c>
      <c r="E6" s="2">
        <f t="shared" si="0"/>
        <v>67.869615832363223</v>
      </c>
      <c r="F6" s="16">
        <v>69.47</v>
      </c>
      <c r="G6" s="17">
        <v>67.19</v>
      </c>
      <c r="H6" s="2">
        <f t="shared" si="1"/>
        <v>3.2819922268605168</v>
      </c>
    </row>
    <row r="7" spans="1:11" s="16" customFormat="1" x14ac:dyDescent="0.3">
      <c r="A7" s="16" t="s">
        <v>51</v>
      </c>
      <c r="B7" s="16">
        <v>860</v>
      </c>
      <c r="C7" s="16">
        <v>5</v>
      </c>
      <c r="D7" s="17">
        <v>276.25</v>
      </c>
      <c r="E7" s="2">
        <f t="shared" si="0"/>
        <v>67.877906976744185</v>
      </c>
      <c r="F7" s="16">
        <v>67.45</v>
      </c>
      <c r="G7" s="17">
        <v>65.87</v>
      </c>
      <c r="H7" s="2">
        <f t="shared" si="1"/>
        <v>2.3424759080800568</v>
      </c>
    </row>
    <row r="8" spans="1:11" s="16" customFormat="1" x14ac:dyDescent="0.3">
      <c r="A8" s="3"/>
      <c r="B8" s="23" t="s">
        <v>13</v>
      </c>
      <c r="C8" s="23"/>
      <c r="D8" s="23"/>
      <c r="E8" s="4">
        <f>AVERAGE(E5:E7)</f>
        <v>67.748204149407556</v>
      </c>
      <c r="F8" s="24" t="s">
        <v>14</v>
      </c>
      <c r="G8" s="23"/>
      <c r="H8" s="4">
        <f>AVERAGE(H5:H7)</f>
        <v>2.8026181159349104</v>
      </c>
      <c r="J8" s="16">
        <f>AVERAGE(B5:B7)</f>
        <v>859.33333333333337</v>
      </c>
      <c r="K8" s="16">
        <f>AVERAGE(F5:F7)</f>
        <v>68.75333333333333</v>
      </c>
    </row>
    <row r="9" spans="1:11" s="16" customFormat="1" x14ac:dyDescent="0.3">
      <c r="A9" s="16" t="s">
        <v>49</v>
      </c>
      <c r="B9" s="16">
        <v>859</v>
      </c>
      <c r="C9" s="16">
        <v>10</v>
      </c>
      <c r="D9" s="9">
        <v>273.8</v>
      </c>
      <c r="E9" s="2">
        <f t="shared" ref="E9:E11" si="2">((B9-D9)/B9)*100</f>
        <v>68.125727590221203</v>
      </c>
      <c r="F9" s="16">
        <v>69.34</v>
      </c>
      <c r="G9" s="2">
        <v>66.22</v>
      </c>
      <c r="H9" s="2">
        <f t="shared" ref="H9:H11" si="3">((F9-G9)/F9)*100</f>
        <v>4.4995673492933435</v>
      </c>
    </row>
    <row r="10" spans="1:11" s="16" customFormat="1" x14ac:dyDescent="0.3">
      <c r="A10" s="16" t="s">
        <v>50</v>
      </c>
      <c r="B10" s="16">
        <v>859</v>
      </c>
      <c r="C10" s="16">
        <v>10</v>
      </c>
      <c r="D10" s="9">
        <v>271.83333333333331</v>
      </c>
      <c r="E10" s="2">
        <f t="shared" si="2"/>
        <v>68.354675979821508</v>
      </c>
      <c r="F10" s="16">
        <v>69.47</v>
      </c>
      <c r="G10" s="2">
        <v>64.771666666666661</v>
      </c>
      <c r="H10" s="2">
        <f t="shared" si="3"/>
        <v>6.7631111750875741</v>
      </c>
    </row>
    <row r="11" spans="1:11" s="16" customFormat="1" x14ac:dyDescent="0.3">
      <c r="A11" s="16" t="s">
        <v>51</v>
      </c>
      <c r="B11" s="16">
        <v>860</v>
      </c>
      <c r="C11" s="16">
        <v>10</v>
      </c>
      <c r="D11" s="9">
        <v>270.39999999999998</v>
      </c>
      <c r="E11" s="2">
        <f t="shared" si="2"/>
        <v>68.558139534883722</v>
      </c>
      <c r="F11" s="16">
        <v>67.45</v>
      </c>
      <c r="G11" s="2">
        <v>63.26400000000001</v>
      </c>
      <c r="H11" s="2">
        <f t="shared" si="3"/>
        <v>6.2060785767234883</v>
      </c>
    </row>
    <row r="12" spans="1:11" s="16" customFormat="1" x14ac:dyDescent="0.3">
      <c r="A12" s="3"/>
      <c r="B12" s="23" t="s">
        <v>13</v>
      </c>
      <c r="C12" s="23"/>
      <c r="D12" s="23"/>
      <c r="E12" s="4">
        <f>AVERAGE(E9:E11)</f>
        <v>68.346181034975473</v>
      </c>
      <c r="F12" s="24" t="s">
        <v>14</v>
      </c>
      <c r="G12" s="23"/>
      <c r="H12" s="4">
        <f>AVERAGE(H9:H11)</f>
        <v>5.822919033701468</v>
      </c>
      <c r="J12" s="16">
        <f>AVERAGE(B9:B11)</f>
        <v>859.33333333333337</v>
      </c>
      <c r="K12" s="16">
        <f>AVERAGE(F9:F11)</f>
        <v>68.75333333333333</v>
      </c>
    </row>
    <row r="13" spans="1:11" s="16" customFormat="1" x14ac:dyDescent="0.3">
      <c r="A13" s="16" t="s">
        <v>49</v>
      </c>
      <c r="B13" s="16">
        <v>859</v>
      </c>
      <c r="C13" s="16">
        <v>15</v>
      </c>
      <c r="D13" s="9">
        <v>255.16666666666666</v>
      </c>
      <c r="E13" s="2">
        <f t="shared" ref="E13:E15" si="4">((B13-D13)/B13)*100</f>
        <v>70.294916569654646</v>
      </c>
      <c r="F13" s="16">
        <v>69.34</v>
      </c>
      <c r="G13" s="2">
        <v>61.571666666666665</v>
      </c>
      <c r="H13" s="2">
        <f t="shared" ref="H13:H15" si="5">((F13-G13)/F13)*100</f>
        <v>11.20324968753005</v>
      </c>
    </row>
    <row r="14" spans="1:11" s="16" customFormat="1" x14ac:dyDescent="0.3">
      <c r="A14" s="16" t="s">
        <v>50</v>
      </c>
      <c r="B14" s="16">
        <v>859</v>
      </c>
      <c r="C14" s="16">
        <v>15</v>
      </c>
      <c r="D14" s="9">
        <v>269</v>
      </c>
      <c r="E14" s="2">
        <f t="shared" si="4"/>
        <v>68.684516880093128</v>
      </c>
      <c r="F14" s="16">
        <v>69.47</v>
      </c>
      <c r="G14" s="2">
        <v>63.779999999999994</v>
      </c>
      <c r="H14" s="2">
        <f t="shared" si="5"/>
        <v>8.1905858644019069</v>
      </c>
    </row>
    <row r="15" spans="1:11" s="16" customFormat="1" x14ac:dyDescent="0.3">
      <c r="A15" s="16" t="s">
        <v>51</v>
      </c>
      <c r="B15" s="16">
        <v>860</v>
      </c>
      <c r="C15" s="16">
        <v>15</v>
      </c>
      <c r="D15" s="9">
        <v>261.2</v>
      </c>
      <c r="E15" s="2">
        <f t="shared" si="4"/>
        <v>69.627906976744185</v>
      </c>
      <c r="F15" s="16">
        <v>67.45</v>
      </c>
      <c r="G15" s="2">
        <v>62.17</v>
      </c>
      <c r="H15" s="2">
        <f t="shared" si="5"/>
        <v>7.8280207561156434</v>
      </c>
    </row>
    <row r="16" spans="1:11" s="16" customFormat="1" x14ac:dyDescent="0.3">
      <c r="A16" s="3"/>
      <c r="B16" s="23" t="s">
        <v>13</v>
      </c>
      <c r="C16" s="23"/>
      <c r="D16" s="23"/>
      <c r="E16" s="4">
        <f>AVERAGE(E13:E15)</f>
        <v>69.535780142163986</v>
      </c>
      <c r="F16" s="24" t="s">
        <v>14</v>
      </c>
      <c r="G16" s="23"/>
      <c r="H16" s="4">
        <f>AVERAGE(H13:H15)</f>
        <v>9.0739521026825329</v>
      </c>
      <c r="J16" s="16">
        <f>AVERAGE(B13:B15)</f>
        <v>859.33333333333337</v>
      </c>
      <c r="K16" s="16">
        <f>AVERAGE(F13:F15)</f>
        <v>68.75333333333333</v>
      </c>
    </row>
    <row r="17" spans="1:11" s="17" customFormat="1" x14ac:dyDescent="0.3">
      <c r="A17" s="17" t="s">
        <v>49</v>
      </c>
      <c r="B17" s="17">
        <v>859</v>
      </c>
      <c r="C17" s="17">
        <v>20</v>
      </c>
      <c r="D17" s="9">
        <v>255.57142857142858</v>
      </c>
      <c r="E17" s="2">
        <f t="shared" ref="E17:E19" si="6">((B17-D17)/B17)*100</f>
        <v>70.247796441044414</v>
      </c>
      <c r="F17" s="17">
        <v>69.34</v>
      </c>
      <c r="G17" s="2">
        <v>60.421428571428571</v>
      </c>
      <c r="H17" s="2">
        <f t="shared" ref="H17:H19" si="7">((F17-G17)/F17)*100</f>
        <v>12.862087436647579</v>
      </c>
    </row>
    <row r="18" spans="1:11" s="17" customFormat="1" x14ac:dyDescent="0.3">
      <c r="A18" s="17" t="s">
        <v>50</v>
      </c>
      <c r="B18" s="17">
        <v>859</v>
      </c>
      <c r="C18" s="17">
        <v>20</v>
      </c>
      <c r="D18" s="9">
        <v>250</v>
      </c>
      <c r="E18" s="2">
        <f t="shared" si="6"/>
        <v>70.896391152502915</v>
      </c>
      <c r="F18" s="17">
        <v>69.47</v>
      </c>
      <c r="G18" s="2">
        <v>59.443333333333335</v>
      </c>
      <c r="H18" s="2">
        <f t="shared" si="7"/>
        <v>14.433088623386588</v>
      </c>
    </row>
    <row r="19" spans="1:11" s="17" customFormat="1" x14ac:dyDescent="0.3">
      <c r="A19" s="17" t="s">
        <v>51</v>
      </c>
      <c r="B19" s="17">
        <v>860</v>
      </c>
      <c r="C19" s="17">
        <v>20</v>
      </c>
      <c r="D19" s="9">
        <v>250.14285714285714</v>
      </c>
      <c r="E19" s="2">
        <f t="shared" si="6"/>
        <v>70.913621262458477</v>
      </c>
      <c r="F19" s="17">
        <v>67.45</v>
      </c>
      <c r="G19" s="2">
        <v>59.028571428571432</v>
      </c>
      <c r="H19" s="2">
        <f t="shared" si="7"/>
        <v>12.48543894948639</v>
      </c>
    </row>
    <row r="20" spans="1:11" s="17" customFormat="1" x14ac:dyDescent="0.3">
      <c r="A20" s="3"/>
      <c r="B20" s="23" t="s">
        <v>13</v>
      </c>
      <c r="C20" s="23"/>
      <c r="D20" s="23"/>
      <c r="E20" s="4">
        <f>AVERAGE(E17:E19)</f>
        <v>70.685936285335274</v>
      </c>
      <c r="F20" s="24" t="s">
        <v>14</v>
      </c>
      <c r="G20" s="23"/>
      <c r="H20" s="4">
        <f>AVERAGE(H17:H19)</f>
        <v>13.260205003173519</v>
      </c>
      <c r="J20" s="17">
        <f>AVERAGE(B17:B19)</f>
        <v>859.33333333333337</v>
      </c>
      <c r="K20" s="17">
        <f>AVERAGE(F17:F19)</f>
        <v>68.75333333333333</v>
      </c>
    </row>
    <row r="21" spans="1:11" s="16" customFormat="1" x14ac:dyDescent="0.3">
      <c r="A21" s="16" t="s">
        <v>49</v>
      </c>
      <c r="B21" s="16">
        <v>859</v>
      </c>
      <c r="C21" s="16">
        <v>25</v>
      </c>
      <c r="D21" s="9">
        <v>244.16666666666666</v>
      </c>
      <c r="E21" s="2">
        <f t="shared" ref="E21:E23" si="8">((B21-D21)/B21)*100</f>
        <v>71.575475358944516</v>
      </c>
      <c r="F21" s="16">
        <v>69.34</v>
      </c>
      <c r="G21" s="2">
        <v>58.293333333333329</v>
      </c>
      <c r="H21" s="2">
        <f t="shared" ref="H21:H23" si="9">((F21-G21)/F21)*100</f>
        <v>15.931160465339881</v>
      </c>
    </row>
    <row r="22" spans="1:11" s="16" customFormat="1" x14ac:dyDescent="0.3">
      <c r="A22" s="16" t="s">
        <v>50</v>
      </c>
      <c r="B22" s="16">
        <v>859</v>
      </c>
      <c r="C22" s="16">
        <v>25</v>
      </c>
      <c r="D22" s="9">
        <v>250.83333333333334</v>
      </c>
      <c r="E22" s="2">
        <f t="shared" si="8"/>
        <v>70.799379123011249</v>
      </c>
      <c r="F22" s="16">
        <v>69.47</v>
      </c>
      <c r="G22" s="2">
        <v>59.214999999999996</v>
      </c>
      <c r="H22" s="2">
        <f t="shared" si="9"/>
        <v>14.761767669497628</v>
      </c>
    </row>
    <row r="23" spans="1:11" s="16" customFormat="1" x14ac:dyDescent="0.3">
      <c r="A23" s="16" t="s">
        <v>51</v>
      </c>
      <c r="B23" s="16">
        <v>860</v>
      </c>
      <c r="C23" s="16">
        <v>25</v>
      </c>
      <c r="D23" s="9">
        <v>245.14285714285714</v>
      </c>
      <c r="E23" s="2">
        <f t="shared" si="8"/>
        <v>71.495016611295682</v>
      </c>
      <c r="F23" s="16">
        <v>67.45</v>
      </c>
      <c r="G23" s="2">
        <v>56.610000000000007</v>
      </c>
      <c r="H23" s="2">
        <f t="shared" si="9"/>
        <v>16.071163825055589</v>
      </c>
    </row>
    <row r="24" spans="1:11" s="16" customFormat="1" x14ac:dyDescent="0.3">
      <c r="A24" s="3"/>
      <c r="B24" s="23" t="s">
        <v>13</v>
      </c>
      <c r="C24" s="23"/>
      <c r="D24" s="23"/>
      <c r="E24" s="4">
        <f>AVERAGE(E21:E23)</f>
        <v>71.289957031083816</v>
      </c>
      <c r="F24" s="24" t="s">
        <v>14</v>
      </c>
      <c r="G24" s="23"/>
      <c r="H24" s="4">
        <f>AVERAGE(H21:H23)</f>
        <v>15.588030653297698</v>
      </c>
      <c r="J24" s="16">
        <f>AVERAGE(B21:B23)</f>
        <v>859.33333333333337</v>
      </c>
      <c r="K24" s="16">
        <f>AVERAGE(F21:F23)</f>
        <v>68.75333333333333</v>
      </c>
    </row>
    <row r="25" spans="1:11" s="16" customFormat="1" x14ac:dyDescent="0.3">
      <c r="A25" s="16" t="s">
        <v>49</v>
      </c>
      <c r="B25" s="16">
        <v>859</v>
      </c>
      <c r="C25" s="16">
        <v>30</v>
      </c>
      <c r="D25" s="9">
        <v>223.8</v>
      </c>
      <c r="E25" s="2">
        <f t="shared" ref="E25:E27" si="10">((B25-D25)/B25)*100</f>
        <v>73.946449359720617</v>
      </c>
      <c r="F25" s="16">
        <v>69.34</v>
      </c>
      <c r="G25" s="2">
        <v>54.81</v>
      </c>
      <c r="H25" s="2">
        <f t="shared" ref="H25:H27" si="11">((F25-G25)/F25)*100</f>
        <v>20.954715892702623</v>
      </c>
    </row>
    <row r="26" spans="1:11" s="16" customFormat="1" x14ac:dyDescent="0.3">
      <c r="A26" s="16" t="s">
        <v>50</v>
      </c>
      <c r="B26" s="16">
        <v>859</v>
      </c>
      <c r="C26" s="16">
        <v>30</v>
      </c>
      <c r="D26" s="9">
        <v>248</v>
      </c>
      <c r="E26" s="2">
        <f t="shared" si="10"/>
        <v>71.129220023282898</v>
      </c>
      <c r="F26" s="16">
        <v>69.47</v>
      </c>
      <c r="G26" s="2">
        <v>56.333333333333343</v>
      </c>
      <c r="H26" s="2">
        <f t="shared" si="11"/>
        <v>18.909841178446314</v>
      </c>
    </row>
    <row r="27" spans="1:11" s="16" customFormat="1" x14ac:dyDescent="0.3">
      <c r="A27" s="16" t="s">
        <v>51</v>
      </c>
      <c r="B27" s="16">
        <v>860</v>
      </c>
      <c r="C27" s="16">
        <v>30</v>
      </c>
      <c r="D27" s="9">
        <v>244</v>
      </c>
      <c r="E27" s="2">
        <f t="shared" si="10"/>
        <v>71.627906976744185</v>
      </c>
      <c r="F27" s="16">
        <v>67.45</v>
      </c>
      <c r="G27" s="2">
        <v>54.230000000000004</v>
      </c>
      <c r="H27" s="2">
        <f t="shared" si="11"/>
        <v>19.599703484062267</v>
      </c>
    </row>
    <row r="28" spans="1:11" s="16" customFormat="1" x14ac:dyDescent="0.3">
      <c r="A28" s="3"/>
      <c r="B28" s="23" t="s">
        <v>13</v>
      </c>
      <c r="C28" s="23"/>
      <c r="D28" s="23"/>
      <c r="E28" s="4">
        <f>AVERAGE(E25:E27)</f>
        <v>72.234525453249233</v>
      </c>
      <c r="F28" s="24" t="s">
        <v>14</v>
      </c>
      <c r="G28" s="23"/>
      <c r="H28" s="4">
        <f>AVERAGE(H25:H27)</f>
        <v>19.821420185070401</v>
      </c>
      <c r="J28" s="16">
        <f>AVERAGE(B25:B27)</f>
        <v>859.33333333333337</v>
      </c>
      <c r="K28" s="16">
        <f>AVERAGE(F25:F27)</f>
        <v>68.75333333333333</v>
      </c>
    </row>
    <row r="29" spans="1:11" s="16" customFormat="1" x14ac:dyDescent="0.3">
      <c r="A29" s="16" t="s">
        <v>49</v>
      </c>
      <c r="B29" s="16">
        <v>859</v>
      </c>
      <c r="C29" s="16">
        <v>35</v>
      </c>
      <c r="D29" s="9">
        <v>236.75</v>
      </c>
      <c r="E29" s="2">
        <f t="shared" ref="E29:E31" si="12">((B29-D29)/B29)*100</f>
        <v>72.43888242142026</v>
      </c>
      <c r="F29" s="16">
        <v>69.34</v>
      </c>
      <c r="G29" s="2">
        <v>55.699999999999996</v>
      </c>
      <c r="H29" s="2">
        <f t="shared" ref="H29:H31" si="13">((F29-G29)/F29)*100</f>
        <v>19.671185462936265</v>
      </c>
    </row>
    <row r="30" spans="1:11" s="16" customFormat="1" x14ac:dyDescent="0.3">
      <c r="A30" s="16" t="s">
        <v>50</v>
      </c>
      <c r="B30" s="16">
        <v>859</v>
      </c>
      <c r="C30" s="16">
        <v>35</v>
      </c>
      <c r="D30" s="9">
        <v>231.33333333333334</v>
      </c>
      <c r="E30" s="2">
        <f t="shared" si="12"/>
        <v>73.069460613116021</v>
      </c>
      <c r="F30" s="16">
        <v>69.47</v>
      </c>
      <c r="G30" s="2">
        <v>54.633333333333333</v>
      </c>
      <c r="H30" s="2">
        <f t="shared" si="13"/>
        <v>21.356940645842329</v>
      </c>
    </row>
    <row r="31" spans="1:11" s="16" customFormat="1" x14ac:dyDescent="0.3">
      <c r="A31" s="16" t="s">
        <v>51</v>
      </c>
      <c r="B31" s="16">
        <v>860</v>
      </c>
      <c r="C31" s="16">
        <v>35</v>
      </c>
      <c r="D31" s="9">
        <v>234.33333333333334</v>
      </c>
      <c r="E31" s="2">
        <f t="shared" si="12"/>
        <v>72.751937984496124</v>
      </c>
      <c r="F31" s="16">
        <v>67.45</v>
      </c>
      <c r="G31" s="2">
        <v>52.62</v>
      </c>
      <c r="H31" s="2">
        <f t="shared" si="13"/>
        <v>21.986656782802083</v>
      </c>
    </row>
    <row r="32" spans="1:11" s="16" customFormat="1" x14ac:dyDescent="0.3">
      <c r="A32" s="3"/>
      <c r="B32" s="23" t="s">
        <v>13</v>
      </c>
      <c r="C32" s="23"/>
      <c r="D32" s="23"/>
      <c r="E32" s="4">
        <f>AVERAGE(E29:E31)</f>
        <v>72.753427006344126</v>
      </c>
      <c r="F32" s="24" t="s">
        <v>14</v>
      </c>
      <c r="G32" s="23"/>
      <c r="H32" s="4">
        <f>AVERAGE(H29:H31)</f>
        <v>21.004927630526893</v>
      </c>
      <c r="J32" s="16">
        <f>AVERAGE(B29:B31)</f>
        <v>859.33333333333337</v>
      </c>
      <c r="K32" s="16">
        <f>AVERAGE(F29:F31)</f>
        <v>68.75333333333333</v>
      </c>
    </row>
    <row r="33" spans="1:11" s="16" customFormat="1" x14ac:dyDescent="0.3">
      <c r="A33" s="16" t="s">
        <v>49</v>
      </c>
      <c r="B33" s="16">
        <v>859</v>
      </c>
      <c r="C33" s="16">
        <v>40</v>
      </c>
      <c r="D33" s="9">
        <v>238</v>
      </c>
      <c r="E33" s="2">
        <f t="shared" ref="E33:E35" si="14">((B33-D33)/B33)*100</f>
        <v>72.293364377182769</v>
      </c>
      <c r="F33" s="16">
        <v>69.34</v>
      </c>
      <c r="G33" s="2">
        <v>55.681666666666665</v>
      </c>
      <c r="H33" s="2">
        <f t="shared" ref="H33:H35" si="15">((F33-G33)/F33)*100</f>
        <v>19.697625228343433</v>
      </c>
    </row>
    <row r="34" spans="1:11" s="16" customFormat="1" x14ac:dyDescent="0.3">
      <c r="A34" s="16" t="s">
        <v>50</v>
      </c>
      <c r="B34" s="16">
        <v>859</v>
      </c>
      <c r="C34" s="16">
        <v>40</v>
      </c>
      <c r="D34" s="9">
        <v>224.8</v>
      </c>
      <c r="E34" s="2">
        <f t="shared" si="14"/>
        <v>73.830034924330619</v>
      </c>
      <c r="F34" s="16">
        <v>69.47</v>
      </c>
      <c r="G34" s="2">
        <v>52.386000000000003</v>
      </c>
      <c r="H34" s="2">
        <f t="shared" si="15"/>
        <v>24.591910177054839</v>
      </c>
    </row>
    <row r="35" spans="1:11" s="16" customFormat="1" x14ac:dyDescent="0.3">
      <c r="A35" s="16" t="s">
        <v>51</v>
      </c>
      <c r="B35" s="16">
        <v>860</v>
      </c>
      <c r="C35" s="16">
        <v>40</v>
      </c>
      <c r="D35" s="9">
        <v>212</v>
      </c>
      <c r="E35" s="2">
        <f t="shared" si="14"/>
        <v>75.348837209302317</v>
      </c>
      <c r="F35" s="16">
        <v>67.45</v>
      </c>
      <c r="G35" s="2">
        <v>48.205714285714286</v>
      </c>
      <c r="H35" s="2">
        <f t="shared" si="15"/>
        <v>28.531187122736419</v>
      </c>
    </row>
    <row r="36" spans="1:11" s="16" customFormat="1" x14ac:dyDescent="0.3">
      <c r="A36" s="3"/>
      <c r="B36" s="23" t="s">
        <v>13</v>
      </c>
      <c r="C36" s="23"/>
      <c r="D36" s="23"/>
      <c r="E36" s="4">
        <f>AVERAGE(E33:E35)</f>
        <v>73.824078836938568</v>
      </c>
      <c r="F36" s="24" t="s">
        <v>14</v>
      </c>
      <c r="G36" s="23"/>
      <c r="H36" s="4">
        <f>AVERAGE(H33:H35)</f>
        <v>24.2735741760449</v>
      </c>
      <c r="J36" s="16">
        <f>AVERAGE(B33:B35)</f>
        <v>859.33333333333337</v>
      </c>
      <c r="K36" s="16">
        <f>AVERAGE(F33:F35)</f>
        <v>68.75333333333333</v>
      </c>
    </row>
    <row r="37" spans="1:11" s="16" customFormat="1" x14ac:dyDescent="0.3">
      <c r="A37" s="16" t="s">
        <v>49</v>
      </c>
      <c r="B37" s="16">
        <v>859</v>
      </c>
      <c r="C37" s="16">
        <v>45</v>
      </c>
      <c r="D37" s="9">
        <v>199</v>
      </c>
      <c r="E37" s="2">
        <f t="shared" ref="E37:E39" si="16">((B37-D37)/B37)*100</f>
        <v>76.833527357392313</v>
      </c>
      <c r="F37" s="16">
        <v>69.34</v>
      </c>
      <c r="G37" s="2">
        <v>45.847499999999997</v>
      </c>
      <c r="H37" s="2">
        <f t="shared" ref="H37:H39" si="17">((F37-G37)/F37)*100</f>
        <v>33.880155754254403</v>
      </c>
    </row>
    <row r="38" spans="1:11" s="16" customFormat="1" x14ac:dyDescent="0.3">
      <c r="A38" s="16" t="s">
        <v>50</v>
      </c>
      <c r="B38" s="16">
        <v>859</v>
      </c>
      <c r="C38" s="16">
        <v>45</v>
      </c>
      <c r="D38" s="9">
        <v>206.8</v>
      </c>
      <c r="E38" s="2">
        <f t="shared" si="16"/>
        <v>75.925494761350407</v>
      </c>
      <c r="F38" s="16">
        <v>69.47</v>
      </c>
      <c r="G38" s="2">
        <v>47.58</v>
      </c>
      <c r="H38" s="2">
        <f t="shared" si="17"/>
        <v>31.510004318410829</v>
      </c>
    </row>
    <row r="39" spans="1:11" s="16" customFormat="1" x14ac:dyDescent="0.3">
      <c r="A39" s="16" t="s">
        <v>51</v>
      </c>
      <c r="B39" s="16">
        <v>860</v>
      </c>
      <c r="C39" s="16">
        <v>45</v>
      </c>
      <c r="D39" s="9">
        <v>201.83333333333334</v>
      </c>
      <c r="E39" s="2">
        <f t="shared" si="16"/>
        <v>76.531007751937992</v>
      </c>
      <c r="F39" s="16">
        <v>67.45</v>
      </c>
      <c r="G39" s="2">
        <v>44.18333333333333</v>
      </c>
      <c r="H39" s="2">
        <f t="shared" si="17"/>
        <v>34.494687422782313</v>
      </c>
    </row>
    <row r="40" spans="1:11" s="16" customFormat="1" x14ac:dyDescent="0.3">
      <c r="A40" s="3"/>
      <c r="B40" s="23" t="s">
        <v>13</v>
      </c>
      <c r="C40" s="23"/>
      <c r="D40" s="23"/>
      <c r="E40" s="4">
        <f>AVERAGE(E37:E39)</f>
        <v>76.430009956893571</v>
      </c>
      <c r="F40" s="24" t="s">
        <v>14</v>
      </c>
      <c r="G40" s="23"/>
      <c r="H40" s="4">
        <f>AVERAGE(H37:H39)</f>
        <v>33.294949165149177</v>
      </c>
      <c r="J40" s="16">
        <f>AVERAGE(B37:B39)</f>
        <v>859.33333333333337</v>
      </c>
      <c r="K40" s="16">
        <f>AVERAGE(F37:F39)</f>
        <v>68.75333333333333</v>
      </c>
    </row>
    <row r="41" spans="1:11" s="17" customFormat="1" x14ac:dyDescent="0.3">
      <c r="A41" s="17" t="s">
        <v>49</v>
      </c>
      <c r="B41" s="17">
        <v>859</v>
      </c>
      <c r="C41" s="17">
        <v>50</v>
      </c>
      <c r="D41" s="9">
        <v>194</v>
      </c>
      <c r="E41" s="2">
        <f t="shared" ref="E41:E43" si="18">((B41-D41)/B41)*100</f>
        <v>77.415599534342263</v>
      </c>
      <c r="F41" s="17">
        <v>69.34</v>
      </c>
      <c r="G41" s="2">
        <v>43.528000000000006</v>
      </c>
      <c r="H41" s="2">
        <f t="shared" ref="H41:H43" si="19">((F41-G41)/F41)*100</f>
        <v>37.2252668012691</v>
      </c>
    </row>
    <row r="42" spans="1:11" s="17" customFormat="1" x14ac:dyDescent="0.3">
      <c r="A42" s="17" t="s">
        <v>50</v>
      </c>
      <c r="B42" s="17">
        <v>859</v>
      </c>
      <c r="C42" s="17">
        <v>50</v>
      </c>
      <c r="D42" s="9">
        <v>198.57142857142858</v>
      </c>
      <c r="E42" s="2">
        <f t="shared" si="18"/>
        <v>76.883419258273747</v>
      </c>
      <c r="F42" s="17">
        <v>69.47</v>
      </c>
      <c r="G42" s="2">
        <v>42.595714285714287</v>
      </c>
      <c r="H42" s="2">
        <f t="shared" si="19"/>
        <v>38.684735445927323</v>
      </c>
    </row>
    <row r="43" spans="1:11" s="17" customFormat="1" x14ac:dyDescent="0.3">
      <c r="A43" s="17" t="s">
        <v>51</v>
      </c>
      <c r="B43" s="17">
        <v>860</v>
      </c>
      <c r="C43" s="17">
        <v>50</v>
      </c>
      <c r="D43" s="9">
        <v>193.42857142857142</v>
      </c>
      <c r="E43" s="2">
        <f t="shared" si="18"/>
        <v>77.50830564784053</v>
      </c>
      <c r="F43" s="17">
        <v>67.45</v>
      </c>
      <c r="G43" s="2">
        <v>39.681428571428569</v>
      </c>
      <c r="H43" s="2">
        <f t="shared" si="19"/>
        <v>41.169119983056241</v>
      </c>
    </row>
    <row r="44" spans="1:11" s="17" customFormat="1" x14ac:dyDescent="0.3">
      <c r="A44" s="3"/>
      <c r="B44" s="23" t="s">
        <v>13</v>
      </c>
      <c r="C44" s="23"/>
      <c r="D44" s="23"/>
      <c r="E44" s="4">
        <f>AVERAGE(E41:E43)</f>
        <v>77.269108146818851</v>
      </c>
      <c r="F44" s="24" t="s">
        <v>14</v>
      </c>
      <c r="G44" s="23"/>
      <c r="H44" s="4">
        <f>AVERAGE(H41:H43)</f>
        <v>39.026374076750891</v>
      </c>
      <c r="J44" s="17">
        <f>AVERAGE(B41:B43)</f>
        <v>859.33333333333337</v>
      </c>
      <c r="K44" s="17">
        <f>AVERAGE(F41:F43)</f>
        <v>68.75333333333333</v>
      </c>
    </row>
  </sheetData>
  <mergeCells count="31">
    <mergeCell ref="B44:D44"/>
    <mergeCell ref="F44:G44"/>
    <mergeCell ref="B20:D20"/>
    <mergeCell ref="F20:G2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8:D8"/>
    <mergeCell ref="F8:G8"/>
    <mergeCell ref="B12:D12"/>
    <mergeCell ref="F12:G12"/>
    <mergeCell ref="B16:D16"/>
    <mergeCell ref="F16:G16"/>
    <mergeCell ref="B36:D36"/>
    <mergeCell ref="F36:G36"/>
    <mergeCell ref="B40:D40"/>
    <mergeCell ref="F40:G40"/>
    <mergeCell ref="B24:D24"/>
    <mergeCell ref="F24:G24"/>
    <mergeCell ref="B28:D28"/>
    <mergeCell ref="F28:G28"/>
    <mergeCell ref="B32:D32"/>
    <mergeCell ref="F32:G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A10E-0277-4F61-95AC-289125E6ED69}">
  <dimension ref="A1:K78"/>
  <sheetViews>
    <sheetView topLeftCell="A40" workbookViewId="0">
      <selection activeCell="H63" sqref="H63:H67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x14ac:dyDescent="0.3">
      <c r="A5" s="5" t="s">
        <v>18</v>
      </c>
      <c r="B5" s="5">
        <v>491</v>
      </c>
      <c r="C5" s="5">
        <v>5</v>
      </c>
      <c r="D5" s="5">
        <v>0</v>
      </c>
      <c r="E5" s="2">
        <v>0</v>
      </c>
      <c r="F5" s="5">
        <v>82.87</v>
      </c>
      <c r="G5" s="5">
        <v>0</v>
      </c>
      <c r="H5" s="2">
        <v>0</v>
      </c>
    </row>
    <row r="6" spans="1:11" s="13" customFormat="1" x14ac:dyDescent="0.3">
      <c r="A6" s="13" t="s">
        <v>19</v>
      </c>
      <c r="B6" s="13">
        <v>491</v>
      </c>
      <c r="C6" s="13">
        <v>5</v>
      </c>
      <c r="D6" s="13">
        <v>0</v>
      </c>
      <c r="E6" s="2">
        <v>0</v>
      </c>
      <c r="F6" s="13">
        <v>83.23</v>
      </c>
      <c r="G6" s="13">
        <v>0</v>
      </c>
      <c r="H6" s="2">
        <v>0</v>
      </c>
    </row>
    <row r="7" spans="1:11" x14ac:dyDescent="0.3">
      <c r="A7" s="5" t="s">
        <v>20</v>
      </c>
      <c r="B7" s="5">
        <v>491</v>
      </c>
      <c r="C7" s="13">
        <v>5</v>
      </c>
      <c r="D7" s="13">
        <v>0</v>
      </c>
      <c r="E7" s="2">
        <v>0</v>
      </c>
      <c r="F7" s="5">
        <v>83.23</v>
      </c>
      <c r="G7" s="13">
        <v>0</v>
      </c>
      <c r="H7" s="2">
        <v>0</v>
      </c>
    </row>
    <row r="8" spans="1:11" s="13" customFormat="1" x14ac:dyDescent="0.3">
      <c r="A8" s="13" t="s">
        <v>21</v>
      </c>
      <c r="B8" s="13">
        <v>491</v>
      </c>
      <c r="C8" s="13">
        <v>5</v>
      </c>
      <c r="D8" s="13">
        <v>0</v>
      </c>
      <c r="E8" s="2">
        <v>0</v>
      </c>
      <c r="F8" s="13">
        <v>82.96</v>
      </c>
      <c r="G8" s="13">
        <v>0</v>
      </c>
      <c r="H8" s="2">
        <v>0</v>
      </c>
    </row>
    <row r="9" spans="1:11" x14ac:dyDescent="0.3">
      <c r="A9" s="5" t="s">
        <v>48</v>
      </c>
      <c r="B9" s="5">
        <v>484</v>
      </c>
      <c r="C9" s="13">
        <v>5</v>
      </c>
      <c r="D9" s="13">
        <v>0</v>
      </c>
      <c r="E9" s="2">
        <v>0</v>
      </c>
      <c r="F9" s="5">
        <v>80.760000000000005</v>
      </c>
      <c r="G9" s="13">
        <v>0</v>
      </c>
      <c r="H9" s="2">
        <v>0</v>
      </c>
    </row>
    <row r="10" spans="1:11" x14ac:dyDescent="0.3">
      <c r="A10" s="3"/>
      <c r="B10" s="23" t="s">
        <v>13</v>
      </c>
      <c r="C10" s="23"/>
      <c r="D10" s="23"/>
      <c r="E10" s="4">
        <f>AVERAGE(E5:E9)</f>
        <v>0</v>
      </c>
      <c r="F10" s="24" t="s">
        <v>14</v>
      </c>
      <c r="G10" s="23"/>
      <c r="H10" s="4">
        <f>AVERAGE(H5:H9)</f>
        <v>0</v>
      </c>
      <c r="J10" s="5">
        <f>AVERAGE(B5:B9)</f>
        <v>489.6</v>
      </c>
      <c r="K10" s="7">
        <f>AVERAGE(F5:F9)</f>
        <v>82.61</v>
      </c>
    </row>
    <row r="11" spans="1:11" x14ac:dyDescent="0.3">
      <c r="A11" s="13" t="s">
        <v>18</v>
      </c>
      <c r="B11" s="13">
        <v>491</v>
      </c>
      <c r="C11" s="13">
        <v>10</v>
      </c>
      <c r="D11" s="13">
        <v>0</v>
      </c>
      <c r="E11" s="2">
        <v>0</v>
      </c>
      <c r="F11" s="13">
        <v>82.87</v>
      </c>
      <c r="G11" s="13">
        <v>0</v>
      </c>
      <c r="H11" s="2">
        <v>0</v>
      </c>
      <c r="I11" s="13"/>
      <c r="J11" s="13"/>
      <c r="K11" s="13"/>
    </row>
    <row r="12" spans="1:11" x14ac:dyDescent="0.3">
      <c r="A12" s="13" t="s">
        <v>19</v>
      </c>
      <c r="B12" s="13">
        <v>491</v>
      </c>
      <c r="C12" s="13">
        <v>10</v>
      </c>
      <c r="D12" s="13">
        <v>0</v>
      </c>
      <c r="E12" s="2">
        <v>0</v>
      </c>
      <c r="F12" s="13">
        <v>83.23</v>
      </c>
      <c r="G12" s="13">
        <v>0</v>
      </c>
      <c r="H12" s="2">
        <v>0</v>
      </c>
      <c r="I12" s="13"/>
      <c r="J12" s="13"/>
      <c r="K12" s="13"/>
    </row>
    <row r="13" spans="1:11" x14ac:dyDescent="0.3">
      <c r="A13" s="13" t="s">
        <v>20</v>
      </c>
      <c r="B13" s="13">
        <v>491</v>
      </c>
      <c r="C13" s="13">
        <v>10</v>
      </c>
      <c r="D13" s="13">
        <v>0</v>
      </c>
      <c r="E13" s="2">
        <v>0</v>
      </c>
      <c r="F13" s="13">
        <v>83.23</v>
      </c>
      <c r="G13" s="13">
        <v>0</v>
      </c>
      <c r="H13" s="2">
        <v>0</v>
      </c>
      <c r="I13" s="13"/>
      <c r="J13" s="13"/>
      <c r="K13" s="13"/>
    </row>
    <row r="14" spans="1:11" x14ac:dyDescent="0.3">
      <c r="A14" s="13" t="s">
        <v>21</v>
      </c>
      <c r="B14" s="13">
        <v>491</v>
      </c>
      <c r="C14" s="13">
        <v>10</v>
      </c>
      <c r="D14" s="13">
        <v>0</v>
      </c>
      <c r="E14" s="2">
        <v>0</v>
      </c>
      <c r="F14" s="13">
        <v>82.96</v>
      </c>
      <c r="G14" s="13">
        <v>0</v>
      </c>
      <c r="H14" s="2">
        <v>0</v>
      </c>
      <c r="I14" s="13"/>
      <c r="J14" s="13"/>
      <c r="K14" s="13"/>
    </row>
    <row r="15" spans="1:11" x14ac:dyDescent="0.3">
      <c r="A15" s="13" t="s">
        <v>48</v>
      </c>
      <c r="B15" s="13">
        <v>484</v>
      </c>
      <c r="C15" s="13">
        <v>10</v>
      </c>
      <c r="D15" s="13">
        <v>0</v>
      </c>
      <c r="E15" s="2">
        <v>0</v>
      </c>
      <c r="F15" s="13">
        <v>80.760000000000005</v>
      </c>
      <c r="G15" s="13">
        <v>0</v>
      </c>
      <c r="H15" s="2">
        <v>0</v>
      </c>
      <c r="I15" s="13"/>
      <c r="J15" s="13"/>
      <c r="K15" s="13"/>
    </row>
    <row r="16" spans="1:11" x14ac:dyDescent="0.3">
      <c r="A16" s="3"/>
      <c r="B16" s="23" t="s">
        <v>13</v>
      </c>
      <c r="C16" s="23"/>
      <c r="D16" s="23"/>
      <c r="E16" s="4">
        <f>AVERAGE(E11:E15)</f>
        <v>0</v>
      </c>
      <c r="F16" s="24" t="s">
        <v>14</v>
      </c>
      <c r="G16" s="23"/>
      <c r="H16" s="4">
        <f>AVERAGE(H11:H15)</f>
        <v>0</v>
      </c>
      <c r="I16" s="13"/>
      <c r="J16" s="13">
        <f>AVERAGE(B11:B15)</f>
        <v>489.6</v>
      </c>
      <c r="K16" s="13">
        <f>AVERAGE(F11:F15)</f>
        <v>82.61</v>
      </c>
    </row>
    <row r="17" spans="1:11" s="13" customFormat="1" x14ac:dyDescent="0.3">
      <c r="A17" s="13" t="s">
        <v>18</v>
      </c>
      <c r="B17" s="13">
        <v>491</v>
      </c>
      <c r="C17" s="13">
        <v>15</v>
      </c>
      <c r="D17" s="13">
        <v>0</v>
      </c>
      <c r="E17" s="2">
        <v>0</v>
      </c>
      <c r="F17" s="13">
        <v>82.87</v>
      </c>
      <c r="G17" s="13">
        <v>0</v>
      </c>
      <c r="H17" s="2">
        <v>0</v>
      </c>
    </row>
    <row r="18" spans="1:11" s="13" customFormat="1" x14ac:dyDescent="0.3">
      <c r="A18" s="13" t="s">
        <v>19</v>
      </c>
      <c r="B18" s="13">
        <v>491</v>
      </c>
      <c r="C18" s="13">
        <v>15</v>
      </c>
      <c r="D18" s="13">
        <v>0</v>
      </c>
      <c r="E18" s="2">
        <v>0</v>
      </c>
      <c r="F18" s="13">
        <v>83.23</v>
      </c>
      <c r="G18" s="13">
        <v>0</v>
      </c>
      <c r="H18" s="2">
        <v>0</v>
      </c>
    </row>
    <row r="19" spans="1:11" s="13" customFormat="1" x14ac:dyDescent="0.3">
      <c r="A19" s="13" t="s">
        <v>20</v>
      </c>
      <c r="B19" s="13">
        <v>491</v>
      </c>
      <c r="C19" s="13">
        <v>15</v>
      </c>
      <c r="D19" s="13">
        <v>0</v>
      </c>
      <c r="E19" s="2">
        <v>0</v>
      </c>
      <c r="F19" s="13">
        <v>83.23</v>
      </c>
      <c r="G19" s="13">
        <v>0</v>
      </c>
      <c r="H19" s="2">
        <v>0</v>
      </c>
    </row>
    <row r="20" spans="1:11" s="13" customFormat="1" x14ac:dyDescent="0.3">
      <c r="A20" s="13" t="s">
        <v>21</v>
      </c>
      <c r="B20" s="13">
        <v>491</v>
      </c>
      <c r="C20" s="13">
        <v>15</v>
      </c>
      <c r="D20" s="13">
        <v>0</v>
      </c>
      <c r="E20" s="2">
        <v>0</v>
      </c>
      <c r="F20" s="13">
        <v>82.96</v>
      </c>
      <c r="G20" s="13">
        <v>0</v>
      </c>
      <c r="H20" s="2">
        <v>0</v>
      </c>
    </row>
    <row r="21" spans="1:11" s="13" customFormat="1" x14ac:dyDescent="0.3">
      <c r="A21" s="13" t="s">
        <v>48</v>
      </c>
      <c r="B21" s="13">
        <v>484</v>
      </c>
      <c r="C21" s="13">
        <v>15</v>
      </c>
      <c r="D21" s="13">
        <v>0</v>
      </c>
      <c r="E21" s="2">
        <v>0</v>
      </c>
      <c r="F21" s="13">
        <v>80.760000000000005</v>
      </c>
      <c r="G21" s="13">
        <v>0</v>
      </c>
      <c r="H21" s="2">
        <v>0</v>
      </c>
    </row>
    <row r="22" spans="1:11" s="13" customFormat="1" x14ac:dyDescent="0.3">
      <c r="A22" s="3"/>
      <c r="B22" s="23" t="s">
        <v>13</v>
      </c>
      <c r="C22" s="23"/>
      <c r="D22" s="23"/>
      <c r="E22" s="4">
        <f>AVERAGE(E17:E21)</f>
        <v>0</v>
      </c>
      <c r="F22" s="24" t="s">
        <v>14</v>
      </c>
      <c r="G22" s="23"/>
      <c r="H22" s="4">
        <f>AVERAGE(H17:H21)</f>
        <v>0</v>
      </c>
      <c r="J22" s="13">
        <f>AVERAGE(B17:B21)</f>
        <v>489.6</v>
      </c>
      <c r="K22" s="13">
        <f>AVERAGE(F17:F21)</f>
        <v>82.61</v>
      </c>
    </row>
    <row r="23" spans="1:11" s="13" customFormat="1" x14ac:dyDescent="0.3">
      <c r="A23" s="13" t="s">
        <v>18</v>
      </c>
      <c r="B23" s="13">
        <v>491</v>
      </c>
      <c r="C23" s="13">
        <v>20</v>
      </c>
      <c r="D23" s="13">
        <v>0</v>
      </c>
      <c r="E23" s="2">
        <v>0</v>
      </c>
      <c r="F23" s="13">
        <v>82.87</v>
      </c>
      <c r="G23" s="13">
        <v>0</v>
      </c>
      <c r="H23" s="2">
        <v>0</v>
      </c>
    </row>
    <row r="24" spans="1:11" s="13" customFormat="1" x14ac:dyDescent="0.3">
      <c r="A24" s="13" t="s">
        <v>19</v>
      </c>
      <c r="B24" s="13">
        <v>491</v>
      </c>
      <c r="C24" s="13">
        <v>20</v>
      </c>
      <c r="D24" s="13">
        <v>0</v>
      </c>
      <c r="E24" s="2">
        <v>0</v>
      </c>
      <c r="F24" s="13">
        <v>83.23</v>
      </c>
      <c r="G24" s="13">
        <v>0</v>
      </c>
      <c r="H24" s="2">
        <v>0</v>
      </c>
    </row>
    <row r="25" spans="1:11" s="13" customFormat="1" x14ac:dyDescent="0.3">
      <c r="A25" s="13" t="s">
        <v>20</v>
      </c>
      <c r="B25" s="13">
        <v>491</v>
      </c>
      <c r="C25" s="13">
        <v>20</v>
      </c>
      <c r="D25" s="13">
        <v>0</v>
      </c>
      <c r="E25" s="2">
        <v>0</v>
      </c>
      <c r="F25" s="13">
        <v>83.23</v>
      </c>
      <c r="G25" s="13">
        <v>0</v>
      </c>
      <c r="H25" s="2">
        <v>0</v>
      </c>
    </row>
    <row r="26" spans="1:11" s="13" customFormat="1" x14ac:dyDescent="0.3">
      <c r="A26" s="13" t="s">
        <v>21</v>
      </c>
      <c r="B26" s="13">
        <v>491</v>
      </c>
      <c r="C26" s="13">
        <v>20</v>
      </c>
      <c r="D26" s="13">
        <v>0</v>
      </c>
      <c r="E26" s="2">
        <v>0</v>
      </c>
      <c r="F26" s="13">
        <v>82.96</v>
      </c>
      <c r="G26" s="13">
        <v>0</v>
      </c>
      <c r="H26" s="2">
        <v>0</v>
      </c>
    </row>
    <row r="27" spans="1:11" s="13" customFormat="1" x14ac:dyDescent="0.3">
      <c r="A27" s="13" t="s">
        <v>48</v>
      </c>
      <c r="B27" s="13">
        <v>484</v>
      </c>
      <c r="C27" s="13">
        <v>20</v>
      </c>
      <c r="D27" s="13">
        <v>0</v>
      </c>
      <c r="E27" s="2">
        <v>0</v>
      </c>
      <c r="F27" s="13">
        <v>80.760000000000005</v>
      </c>
      <c r="G27" s="13">
        <v>0</v>
      </c>
      <c r="H27" s="2">
        <v>0</v>
      </c>
    </row>
    <row r="28" spans="1:11" s="13" customFormat="1" x14ac:dyDescent="0.3">
      <c r="A28" s="3"/>
      <c r="B28" s="23" t="s">
        <v>13</v>
      </c>
      <c r="C28" s="23"/>
      <c r="D28" s="23"/>
      <c r="E28" s="4">
        <f>AVERAGE(E23:E27)</f>
        <v>0</v>
      </c>
      <c r="F28" s="24" t="s">
        <v>14</v>
      </c>
      <c r="G28" s="23"/>
      <c r="H28" s="4">
        <f>AVERAGE(H23:H27)</f>
        <v>0</v>
      </c>
      <c r="J28" s="13">
        <f>AVERAGE(B23:B27)</f>
        <v>489.6</v>
      </c>
      <c r="K28" s="13">
        <f>AVERAGE(F23:F27)</f>
        <v>82.61</v>
      </c>
    </row>
    <row r="29" spans="1:11" s="13" customFormat="1" x14ac:dyDescent="0.3">
      <c r="A29" s="13" t="s">
        <v>18</v>
      </c>
      <c r="B29" s="13">
        <v>491</v>
      </c>
      <c r="C29" s="13">
        <v>25</v>
      </c>
      <c r="D29" s="13">
        <v>0</v>
      </c>
      <c r="E29" s="2">
        <v>0</v>
      </c>
      <c r="F29" s="13">
        <v>82.87</v>
      </c>
      <c r="G29" s="13">
        <v>0</v>
      </c>
      <c r="H29" s="2">
        <v>0</v>
      </c>
    </row>
    <row r="30" spans="1:11" s="13" customFormat="1" x14ac:dyDescent="0.3">
      <c r="A30" s="13" t="s">
        <v>19</v>
      </c>
      <c r="B30" s="13">
        <v>491</v>
      </c>
      <c r="C30" s="13">
        <v>25</v>
      </c>
      <c r="D30" s="13">
        <v>0</v>
      </c>
      <c r="E30" s="2">
        <v>0</v>
      </c>
      <c r="F30" s="13">
        <v>83.23</v>
      </c>
      <c r="G30" s="13">
        <v>0</v>
      </c>
      <c r="H30" s="2">
        <v>0</v>
      </c>
    </row>
    <row r="31" spans="1:11" s="13" customFormat="1" x14ac:dyDescent="0.3">
      <c r="A31" s="13" t="s">
        <v>20</v>
      </c>
      <c r="B31" s="13">
        <v>491</v>
      </c>
      <c r="C31" s="13">
        <v>25</v>
      </c>
      <c r="D31" s="13">
        <v>0</v>
      </c>
      <c r="E31" s="2">
        <v>0</v>
      </c>
      <c r="F31" s="13">
        <v>83.23</v>
      </c>
      <c r="G31" s="13">
        <v>0</v>
      </c>
      <c r="H31" s="2">
        <v>0</v>
      </c>
    </row>
    <row r="32" spans="1:11" s="13" customFormat="1" x14ac:dyDescent="0.3">
      <c r="A32" s="13" t="s">
        <v>21</v>
      </c>
      <c r="B32" s="13">
        <v>491</v>
      </c>
      <c r="C32" s="13">
        <v>25</v>
      </c>
      <c r="D32" s="13">
        <v>0</v>
      </c>
      <c r="E32" s="2">
        <v>0</v>
      </c>
      <c r="F32" s="13">
        <v>82.96</v>
      </c>
      <c r="G32" s="13">
        <v>0</v>
      </c>
      <c r="H32" s="2">
        <v>0</v>
      </c>
    </row>
    <row r="33" spans="1:11" s="13" customFormat="1" x14ac:dyDescent="0.3">
      <c r="A33" s="13" t="s">
        <v>48</v>
      </c>
      <c r="B33" s="13">
        <v>484</v>
      </c>
      <c r="C33" s="13">
        <v>25</v>
      </c>
      <c r="D33" s="13">
        <v>0</v>
      </c>
      <c r="E33" s="2">
        <v>0</v>
      </c>
      <c r="F33" s="13">
        <v>80.760000000000005</v>
      </c>
      <c r="G33" s="13">
        <v>0</v>
      </c>
      <c r="H33" s="2">
        <v>0</v>
      </c>
    </row>
    <row r="34" spans="1:11" s="13" customFormat="1" x14ac:dyDescent="0.3">
      <c r="A34" s="3"/>
      <c r="B34" s="23" t="s">
        <v>13</v>
      </c>
      <c r="C34" s="23"/>
      <c r="D34" s="23"/>
      <c r="E34" s="4">
        <f>AVERAGE(E29:E33)</f>
        <v>0</v>
      </c>
      <c r="F34" s="24" t="s">
        <v>14</v>
      </c>
      <c r="G34" s="23"/>
      <c r="H34" s="4">
        <f>AVERAGE(H29:H33)</f>
        <v>0</v>
      </c>
      <c r="J34" s="13">
        <f>AVERAGE(B29:B33)</f>
        <v>489.6</v>
      </c>
      <c r="K34" s="13">
        <f>AVERAGE(F29:F33)</f>
        <v>82.61</v>
      </c>
    </row>
    <row r="35" spans="1:11" s="13" customFormat="1" x14ac:dyDescent="0.3">
      <c r="A35" s="13" t="s">
        <v>18</v>
      </c>
      <c r="B35" s="13">
        <v>491</v>
      </c>
      <c r="C35" s="13">
        <v>30</v>
      </c>
      <c r="D35" s="13">
        <v>0</v>
      </c>
      <c r="E35" s="2">
        <v>0</v>
      </c>
      <c r="F35" s="13">
        <v>82.87</v>
      </c>
      <c r="G35" s="13">
        <v>0</v>
      </c>
      <c r="H35" s="2">
        <v>0</v>
      </c>
    </row>
    <row r="36" spans="1:11" s="13" customFormat="1" x14ac:dyDescent="0.3">
      <c r="A36" s="13" t="s">
        <v>19</v>
      </c>
      <c r="B36" s="13">
        <v>491</v>
      </c>
      <c r="C36" s="13">
        <v>30</v>
      </c>
      <c r="D36" s="13">
        <v>0</v>
      </c>
      <c r="E36" s="2">
        <v>0</v>
      </c>
      <c r="F36" s="13">
        <v>83.23</v>
      </c>
      <c r="G36" s="13">
        <v>0</v>
      </c>
      <c r="H36" s="2">
        <v>0</v>
      </c>
    </row>
    <row r="37" spans="1:11" s="13" customFormat="1" x14ac:dyDescent="0.3">
      <c r="A37" s="13" t="s">
        <v>20</v>
      </c>
      <c r="B37" s="13">
        <v>491</v>
      </c>
      <c r="C37" s="13">
        <v>30</v>
      </c>
      <c r="D37" s="13">
        <v>0</v>
      </c>
      <c r="E37" s="2">
        <v>0</v>
      </c>
      <c r="F37" s="13">
        <v>83.23</v>
      </c>
      <c r="G37" s="13">
        <v>0</v>
      </c>
      <c r="H37" s="2">
        <v>0</v>
      </c>
    </row>
    <row r="38" spans="1:11" s="13" customFormat="1" x14ac:dyDescent="0.3">
      <c r="A38" s="13" t="s">
        <v>21</v>
      </c>
      <c r="B38" s="13">
        <v>491</v>
      </c>
      <c r="C38" s="13">
        <v>30</v>
      </c>
      <c r="D38" s="13">
        <v>0</v>
      </c>
      <c r="E38" s="2">
        <v>0</v>
      </c>
      <c r="F38" s="13">
        <v>82.96</v>
      </c>
      <c r="G38" s="13">
        <v>0</v>
      </c>
      <c r="H38" s="2">
        <v>0</v>
      </c>
    </row>
    <row r="39" spans="1:11" s="13" customFormat="1" x14ac:dyDescent="0.3">
      <c r="A39" s="13" t="s">
        <v>48</v>
      </c>
      <c r="B39" s="13">
        <v>484</v>
      </c>
      <c r="C39" s="13">
        <v>30</v>
      </c>
      <c r="D39" s="13">
        <v>0</v>
      </c>
      <c r="E39" s="2">
        <v>0</v>
      </c>
      <c r="F39" s="13">
        <v>80.760000000000005</v>
      </c>
      <c r="G39" s="13">
        <v>0</v>
      </c>
      <c r="H39" s="2">
        <v>0</v>
      </c>
    </row>
    <row r="40" spans="1:11" s="13" customFormat="1" x14ac:dyDescent="0.3">
      <c r="A40" s="3"/>
      <c r="B40" s="23" t="s">
        <v>13</v>
      </c>
      <c r="C40" s="23"/>
      <c r="D40" s="23"/>
      <c r="E40" s="4">
        <f>AVERAGE(E35:E39)</f>
        <v>0</v>
      </c>
      <c r="F40" s="24" t="s">
        <v>14</v>
      </c>
      <c r="G40" s="23"/>
      <c r="H40" s="4">
        <f>AVERAGE(H35:H39)</f>
        <v>0</v>
      </c>
      <c r="J40" s="13">
        <f>AVERAGE(B35:B39)</f>
        <v>489.6</v>
      </c>
      <c r="K40" s="13">
        <f>AVERAGE(F35:F39)</f>
        <v>82.61</v>
      </c>
    </row>
    <row r="41" spans="1:11" s="13" customFormat="1" x14ac:dyDescent="0.3">
      <c r="A41" s="13" t="s">
        <v>18</v>
      </c>
      <c r="B41" s="13">
        <v>491</v>
      </c>
      <c r="C41" s="13">
        <v>35</v>
      </c>
      <c r="D41" s="13">
        <v>0</v>
      </c>
      <c r="E41" s="2">
        <v>0</v>
      </c>
      <c r="F41" s="13">
        <v>82.87</v>
      </c>
      <c r="G41" s="13">
        <v>0</v>
      </c>
      <c r="H41" s="2">
        <v>0</v>
      </c>
    </row>
    <row r="42" spans="1:11" s="13" customFormat="1" x14ac:dyDescent="0.3">
      <c r="A42" s="13" t="s">
        <v>19</v>
      </c>
      <c r="B42" s="13">
        <v>491</v>
      </c>
      <c r="C42" s="13">
        <v>35</v>
      </c>
      <c r="D42" s="13">
        <v>0</v>
      </c>
      <c r="E42" s="2">
        <v>0</v>
      </c>
      <c r="F42" s="13">
        <v>83.23</v>
      </c>
      <c r="G42" s="13">
        <v>0</v>
      </c>
      <c r="H42" s="2">
        <v>0</v>
      </c>
    </row>
    <row r="43" spans="1:11" s="13" customFormat="1" x14ac:dyDescent="0.3">
      <c r="A43" s="13" t="s">
        <v>20</v>
      </c>
      <c r="B43" s="13">
        <v>491</v>
      </c>
      <c r="C43" s="13">
        <v>35</v>
      </c>
      <c r="D43" s="13">
        <v>0</v>
      </c>
      <c r="E43" s="2">
        <v>0</v>
      </c>
      <c r="F43" s="13">
        <v>83.23</v>
      </c>
      <c r="G43" s="13">
        <v>0</v>
      </c>
      <c r="H43" s="2">
        <v>0</v>
      </c>
    </row>
    <row r="44" spans="1:11" s="13" customFormat="1" x14ac:dyDescent="0.3">
      <c r="A44" s="13" t="s">
        <v>21</v>
      </c>
      <c r="B44" s="13">
        <v>491</v>
      </c>
      <c r="C44" s="13">
        <v>35</v>
      </c>
      <c r="D44" s="13">
        <v>0</v>
      </c>
      <c r="E44" s="2">
        <v>0</v>
      </c>
      <c r="F44" s="13">
        <v>82.96</v>
      </c>
      <c r="G44" s="13">
        <v>0</v>
      </c>
      <c r="H44" s="2">
        <v>0</v>
      </c>
    </row>
    <row r="45" spans="1:11" s="13" customFormat="1" x14ac:dyDescent="0.3">
      <c r="A45" s="13" t="s">
        <v>44</v>
      </c>
      <c r="B45" s="13">
        <v>491</v>
      </c>
      <c r="C45" s="13">
        <v>35</v>
      </c>
      <c r="D45" s="13">
        <v>0</v>
      </c>
      <c r="E45" s="2">
        <v>0</v>
      </c>
      <c r="F45" s="13">
        <v>81.33</v>
      </c>
      <c r="G45" s="13">
        <v>0</v>
      </c>
      <c r="H45" s="2">
        <v>0</v>
      </c>
    </row>
    <row r="46" spans="1:11" s="13" customFormat="1" x14ac:dyDescent="0.3">
      <c r="A46" s="13" t="s">
        <v>45</v>
      </c>
      <c r="B46" s="13">
        <v>491</v>
      </c>
      <c r="C46" s="13">
        <v>35</v>
      </c>
      <c r="D46" s="13">
        <v>0</v>
      </c>
      <c r="E46" s="2">
        <v>0</v>
      </c>
      <c r="F46" s="13">
        <v>81.99</v>
      </c>
      <c r="G46" s="13">
        <v>0</v>
      </c>
      <c r="H46" s="2">
        <v>0</v>
      </c>
    </row>
    <row r="47" spans="1:11" s="13" customFormat="1" x14ac:dyDescent="0.3">
      <c r="A47" s="13" t="s">
        <v>46</v>
      </c>
      <c r="B47" s="13">
        <v>491</v>
      </c>
      <c r="C47" s="13">
        <v>35</v>
      </c>
      <c r="D47" s="13">
        <v>0</v>
      </c>
      <c r="E47" s="2">
        <v>0</v>
      </c>
      <c r="F47" s="13">
        <v>79.17</v>
      </c>
      <c r="G47" s="13">
        <v>0</v>
      </c>
      <c r="H47" s="2">
        <v>0</v>
      </c>
    </row>
    <row r="48" spans="1:11" s="13" customFormat="1" x14ac:dyDescent="0.3">
      <c r="A48" s="13" t="s">
        <v>47</v>
      </c>
      <c r="B48" s="13">
        <v>494</v>
      </c>
      <c r="C48" s="13">
        <v>35</v>
      </c>
      <c r="D48" s="13">
        <v>0</v>
      </c>
      <c r="E48" s="2">
        <v>0</v>
      </c>
      <c r="F48" s="13">
        <v>79.510000000000005</v>
      </c>
      <c r="G48" s="13">
        <v>0</v>
      </c>
      <c r="H48" s="2">
        <v>0</v>
      </c>
    </row>
    <row r="49" spans="1:11" s="13" customFormat="1" x14ac:dyDescent="0.3">
      <c r="A49" s="13" t="s">
        <v>48</v>
      </c>
      <c r="B49" s="13">
        <v>484</v>
      </c>
      <c r="C49" s="13">
        <v>35</v>
      </c>
      <c r="D49" s="13">
        <v>0</v>
      </c>
      <c r="E49" s="2">
        <v>0</v>
      </c>
      <c r="F49" s="13">
        <v>80.760000000000005</v>
      </c>
      <c r="G49" s="13">
        <v>0</v>
      </c>
      <c r="H49" s="2">
        <v>0</v>
      </c>
    </row>
    <row r="50" spans="1:11" s="13" customFormat="1" x14ac:dyDescent="0.3">
      <c r="A50" s="3"/>
      <c r="B50" s="23" t="s">
        <v>13</v>
      </c>
      <c r="C50" s="23"/>
      <c r="D50" s="23"/>
      <c r="E50" s="4">
        <f>AVERAGE(E41:E49)</f>
        <v>0</v>
      </c>
      <c r="F50" s="24" t="s">
        <v>14</v>
      </c>
      <c r="G50" s="23"/>
      <c r="H50" s="4">
        <f>AVERAGE(H41:H49)</f>
        <v>0</v>
      </c>
      <c r="J50" s="13">
        <f>AVERAGE(B41:B49)</f>
        <v>490.55555555555554</v>
      </c>
      <c r="K50" s="13">
        <f>AVERAGE(F41:F49)</f>
        <v>81.672222222222217</v>
      </c>
    </row>
    <row r="51" spans="1:11" s="13" customFormat="1" x14ac:dyDescent="0.3">
      <c r="A51" s="13" t="s">
        <v>18</v>
      </c>
      <c r="B51" s="13">
        <v>491</v>
      </c>
      <c r="C51" s="13">
        <v>40</v>
      </c>
      <c r="D51" s="16">
        <v>67</v>
      </c>
      <c r="E51" s="2">
        <f>((B51-D51)/B51)*100</f>
        <v>86.354378818737274</v>
      </c>
      <c r="F51" s="13">
        <v>82.87</v>
      </c>
      <c r="G51" s="2">
        <v>50.338000000000001</v>
      </c>
      <c r="H51" s="2">
        <f>((F51-G51)/F51)*100</f>
        <v>39.256667068903106</v>
      </c>
    </row>
    <row r="52" spans="1:11" s="13" customFormat="1" x14ac:dyDescent="0.3">
      <c r="A52" s="13" t="s">
        <v>19</v>
      </c>
      <c r="B52" s="13">
        <v>491</v>
      </c>
      <c r="C52" s="13">
        <v>40</v>
      </c>
      <c r="D52" s="16">
        <v>67</v>
      </c>
      <c r="E52" s="2">
        <f>((B52-D52)/B52)*100</f>
        <v>86.354378818737274</v>
      </c>
      <c r="F52" s="13">
        <v>83.23</v>
      </c>
      <c r="G52" s="2">
        <v>50.626999999999995</v>
      </c>
      <c r="H52" s="2">
        <f>((F52-G52)/F52)*100</f>
        <v>39.172173495133976</v>
      </c>
    </row>
    <row r="53" spans="1:11" s="13" customFormat="1" x14ac:dyDescent="0.3">
      <c r="A53" s="13" t="s">
        <v>20</v>
      </c>
      <c r="B53" s="13">
        <v>491</v>
      </c>
      <c r="C53" s="13">
        <v>40</v>
      </c>
      <c r="D53" s="16">
        <v>67</v>
      </c>
      <c r="E53" s="2">
        <f t="shared" ref="E53:E55" si="0">((B53-D53)/B53)*100</f>
        <v>86.354378818737274</v>
      </c>
      <c r="F53" s="13">
        <v>83.23</v>
      </c>
      <c r="G53" s="2">
        <v>50.596999999999994</v>
      </c>
      <c r="H53" s="2">
        <f t="shared" ref="H53:H55" si="1">((F53-G53)/F53)*100</f>
        <v>39.208218190556302</v>
      </c>
    </row>
    <row r="54" spans="1:11" s="13" customFormat="1" x14ac:dyDescent="0.3">
      <c r="A54" s="13" t="s">
        <v>21</v>
      </c>
      <c r="B54" s="13">
        <v>491</v>
      </c>
      <c r="C54" s="13">
        <v>40</v>
      </c>
      <c r="D54" s="16">
        <v>68</v>
      </c>
      <c r="E54" s="2">
        <f t="shared" si="0"/>
        <v>86.150712830957232</v>
      </c>
      <c r="F54" s="13">
        <v>82.96</v>
      </c>
      <c r="G54" s="2">
        <v>50.029999999999994</v>
      </c>
      <c r="H54" s="2">
        <f t="shared" si="1"/>
        <v>39.693828351012542</v>
      </c>
    </row>
    <row r="55" spans="1:11" s="13" customFormat="1" x14ac:dyDescent="0.3">
      <c r="A55" s="13" t="s">
        <v>48</v>
      </c>
      <c r="B55" s="13">
        <v>484</v>
      </c>
      <c r="C55" s="13">
        <v>40</v>
      </c>
      <c r="D55" s="16">
        <v>74</v>
      </c>
      <c r="E55" s="2">
        <f t="shared" si="0"/>
        <v>84.710743801652882</v>
      </c>
      <c r="F55" s="13">
        <v>80.760000000000005</v>
      </c>
      <c r="G55" s="2">
        <v>48.66</v>
      </c>
      <c r="H55" s="2">
        <f t="shared" si="1"/>
        <v>39.747399702823188</v>
      </c>
    </row>
    <row r="56" spans="1:11" s="13" customFormat="1" x14ac:dyDescent="0.3">
      <c r="A56" s="3"/>
      <c r="B56" s="23" t="s">
        <v>13</v>
      </c>
      <c r="C56" s="23"/>
      <c r="D56" s="23"/>
      <c r="E56" s="4">
        <f>AVERAGE(E51:E55)</f>
        <v>85.984918617764393</v>
      </c>
      <c r="F56" s="24" t="s">
        <v>14</v>
      </c>
      <c r="G56" s="23"/>
      <c r="H56" s="4">
        <f>AVERAGE(H51:H55)</f>
        <v>39.415657361685817</v>
      </c>
      <c r="J56" s="13">
        <f>AVERAGE(B51:B55)</f>
        <v>489.6</v>
      </c>
      <c r="K56" s="13">
        <f>AVERAGE(F51:F55)</f>
        <v>82.61</v>
      </c>
    </row>
    <row r="57" spans="1:11" s="13" customFormat="1" x14ac:dyDescent="0.3">
      <c r="A57" s="13" t="s">
        <v>18</v>
      </c>
      <c r="B57" s="13">
        <v>491</v>
      </c>
      <c r="C57" s="13">
        <v>45</v>
      </c>
      <c r="D57" s="16">
        <v>67</v>
      </c>
      <c r="E57" s="2">
        <f>((B57-D57)/B57)*100</f>
        <v>86.354378818737274</v>
      </c>
      <c r="F57" s="13">
        <v>82.87</v>
      </c>
      <c r="G57" s="2">
        <v>50.279000000000011</v>
      </c>
      <c r="H57" s="2">
        <f>((F57-G57)/F57)*100</f>
        <v>39.327862917823083</v>
      </c>
    </row>
    <row r="58" spans="1:11" s="13" customFormat="1" x14ac:dyDescent="0.3">
      <c r="A58" s="13" t="s">
        <v>19</v>
      </c>
      <c r="B58" s="13">
        <v>491</v>
      </c>
      <c r="C58" s="13">
        <v>45</v>
      </c>
      <c r="D58" s="16">
        <v>67</v>
      </c>
      <c r="E58" s="2">
        <f>((B58-D58)/B58)*100</f>
        <v>86.354378818737274</v>
      </c>
      <c r="F58" s="13">
        <v>83.23</v>
      </c>
      <c r="G58" s="2">
        <v>50.509</v>
      </c>
      <c r="H58" s="2">
        <f>((F58-G58)/F58)*100</f>
        <v>39.313949297128445</v>
      </c>
    </row>
    <row r="59" spans="1:11" s="13" customFormat="1" x14ac:dyDescent="0.3">
      <c r="A59" s="13" t="s">
        <v>20</v>
      </c>
      <c r="B59" s="13">
        <v>491</v>
      </c>
      <c r="C59" s="13">
        <v>45</v>
      </c>
      <c r="D59" s="16">
        <v>67</v>
      </c>
      <c r="E59" s="2">
        <f t="shared" ref="E59:E61" si="2">((B59-D59)/B59)*100</f>
        <v>86.354378818737274</v>
      </c>
      <c r="F59" s="13">
        <v>83.23</v>
      </c>
      <c r="G59" s="2">
        <v>50.449999999999996</v>
      </c>
      <c r="H59" s="2">
        <f t="shared" ref="H59:H61" si="3">((F59-G59)/F59)*100</f>
        <v>39.38483719812568</v>
      </c>
    </row>
    <row r="60" spans="1:11" s="13" customFormat="1" x14ac:dyDescent="0.3">
      <c r="A60" s="13" t="s">
        <v>21</v>
      </c>
      <c r="B60" s="13">
        <v>491</v>
      </c>
      <c r="C60" s="13">
        <v>45</v>
      </c>
      <c r="D60" s="16">
        <v>68</v>
      </c>
      <c r="E60" s="2">
        <f t="shared" si="2"/>
        <v>86.150712830957232</v>
      </c>
      <c r="F60" s="13">
        <v>82.96</v>
      </c>
      <c r="G60" s="2">
        <v>49.480000000000004</v>
      </c>
      <c r="H60" s="2">
        <f t="shared" si="3"/>
        <v>40.356798457087741</v>
      </c>
    </row>
    <row r="61" spans="1:11" s="13" customFormat="1" x14ac:dyDescent="0.3">
      <c r="A61" s="13" t="s">
        <v>48</v>
      </c>
      <c r="B61" s="13">
        <v>484</v>
      </c>
      <c r="C61" s="13">
        <v>45</v>
      </c>
      <c r="D61" s="16">
        <v>74</v>
      </c>
      <c r="E61" s="2">
        <f t="shared" si="2"/>
        <v>84.710743801652882</v>
      </c>
      <c r="F61" s="13">
        <v>80.760000000000005</v>
      </c>
      <c r="G61" s="2">
        <v>48.261000000000003</v>
      </c>
      <c r="H61" s="2">
        <f t="shared" si="3"/>
        <v>40.24145616641902</v>
      </c>
    </row>
    <row r="62" spans="1:11" s="13" customFormat="1" x14ac:dyDescent="0.3">
      <c r="A62" s="3"/>
      <c r="B62" s="23" t="s">
        <v>13</v>
      </c>
      <c r="C62" s="23"/>
      <c r="D62" s="23"/>
      <c r="E62" s="4">
        <f>AVERAGE(E57:E61)</f>
        <v>85.984918617764393</v>
      </c>
      <c r="F62" s="24" t="s">
        <v>14</v>
      </c>
      <c r="G62" s="23"/>
      <c r="H62" s="4">
        <f>AVERAGE(H57:H61)</f>
        <v>39.724980807316797</v>
      </c>
      <c r="J62" s="13">
        <f>AVERAGE(B57:B61)</f>
        <v>489.6</v>
      </c>
      <c r="K62" s="13">
        <f>AVERAGE(F57:F61)</f>
        <v>82.61</v>
      </c>
    </row>
    <row r="63" spans="1:11" s="13" customFormat="1" x14ac:dyDescent="0.3">
      <c r="A63" s="13" t="s">
        <v>18</v>
      </c>
      <c r="B63" s="13">
        <v>491</v>
      </c>
      <c r="C63" s="13">
        <v>50</v>
      </c>
      <c r="D63" s="16">
        <v>67</v>
      </c>
      <c r="E63" s="2">
        <f>((B63-D63)/B63)*100</f>
        <v>86.354378818737274</v>
      </c>
      <c r="F63" s="13">
        <v>82.87</v>
      </c>
      <c r="G63" s="2">
        <v>50.338000000000001</v>
      </c>
      <c r="H63" s="2">
        <f>((F63-G63)/F63)*100</f>
        <v>39.256667068903106</v>
      </c>
    </row>
    <row r="64" spans="1:11" s="13" customFormat="1" x14ac:dyDescent="0.3">
      <c r="A64" s="13" t="s">
        <v>19</v>
      </c>
      <c r="B64" s="13">
        <v>491</v>
      </c>
      <c r="C64" s="13">
        <v>50</v>
      </c>
      <c r="D64" s="16">
        <v>67</v>
      </c>
      <c r="E64" s="2">
        <f>((B64-D64)/B64)*100</f>
        <v>86.354378818737274</v>
      </c>
      <c r="F64" s="13">
        <v>83.23</v>
      </c>
      <c r="G64" s="2">
        <v>50.626999999999995</v>
      </c>
      <c r="H64" s="2">
        <f>((F64-G64)/F64)*100</f>
        <v>39.172173495133976</v>
      </c>
    </row>
    <row r="65" spans="1:11" s="13" customFormat="1" x14ac:dyDescent="0.3">
      <c r="A65" s="13" t="s">
        <v>20</v>
      </c>
      <c r="B65" s="13">
        <v>491</v>
      </c>
      <c r="C65" s="13">
        <v>50</v>
      </c>
      <c r="D65" s="16">
        <v>67</v>
      </c>
      <c r="E65" s="2">
        <f t="shared" ref="E65:E67" si="4">((B65-D65)/B65)*100</f>
        <v>86.354378818737274</v>
      </c>
      <c r="F65" s="13">
        <v>83.23</v>
      </c>
      <c r="G65" s="2">
        <v>50.509</v>
      </c>
      <c r="H65" s="2">
        <f t="shared" ref="H65:H67" si="5">((F65-G65)/F65)*100</f>
        <v>39.313949297128445</v>
      </c>
    </row>
    <row r="66" spans="1:11" s="13" customFormat="1" x14ac:dyDescent="0.3">
      <c r="A66" s="13" t="s">
        <v>21</v>
      </c>
      <c r="B66" s="13">
        <v>491</v>
      </c>
      <c r="C66" s="13">
        <v>50</v>
      </c>
      <c r="D66" s="16">
        <v>68</v>
      </c>
      <c r="E66" s="2">
        <f t="shared" si="4"/>
        <v>86.150712830957232</v>
      </c>
      <c r="F66" s="13">
        <v>82.96</v>
      </c>
      <c r="G66" s="2">
        <v>49.657000000000004</v>
      </c>
      <c r="H66" s="2">
        <f t="shared" si="5"/>
        <v>40.143442622950808</v>
      </c>
    </row>
    <row r="67" spans="1:11" s="13" customFormat="1" x14ac:dyDescent="0.3">
      <c r="A67" s="13" t="s">
        <v>48</v>
      </c>
      <c r="B67" s="13">
        <v>484</v>
      </c>
      <c r="C67" s="13">
        <v>50</v>
      </c>
      <c r="D67" s="16">
        <v>74</v>
      </c>
      <c r="E67" s="2">
        <f t="shared" si="4"/>
        <v>84.710743801652882</v>
      </c>
      <c r="F67" s="13">
        <v>80.760000000000005</v>
      </c>
      <c r="G67" s="2">
        <v>48.090000000000011</v>
      </c>
      <c r="H67" s="2">
        <f t="shared" si="5"/>
        <v>40.453194650817224</v>
      </c>
    </row>
    <row r="68" spans="1:11" s="13" customFormat="1" x14ac:dyDescent="0.3">
      <c r="A68" s="3"/>
      <c r="B68" s="23" t="s">
        <v>13</v>
      </c>
      <c r="C68" s="23"/>
      <c r="D68" s="23"/>
      <c r="E68" s="4">
        <f>AVERAGE(E63:E67)</f>
        <v>85.984918617764393</v>
      </c>
      <c r="F68" s="24" t="s">
        <v>14</v>
      </c>
      <c r="G68" s="23"/>
      <c r="H68" s="4">
        <f>AVERAGE(H63:H67)</f>
        <v>39.667885426986707</v>
      </c>
      <c r="J68" s="13">
        <f>AVERAGE(B63:B67)</f>
        <v>489.6</v>
      </c>
      <c r="K68" s="13">
        <f>AVERAGE(F63:F67)</f>
        <v>82.61</v>
      </c>
    </row>
    <row r="69" spans="1:11" x14ac:dyDescent="0.3">
      <c r="E69" s="2"/>
      <c r="F69" s="5"/>
      <c r="H69" s="2"/>
    </row>
    <row r="70" spans="1:11" x14ac:dyDescent="0.3">
      <c r="E70" s="2"/>
      <c r="F70" s="5"/>
      <c r="H70" s="2"/>
    </row>
    <row r="71" spans="1:11" x14ac:dyDescent="0.3">
      <c r="E71" s="2"/>
      <c r="F71" s="5"/>
      <c r="H71" s="2"/>
    </row>
    <row r="72" spans="1:11" x14ac:dyDescent="0.3">
      <c r="E72" s="2"/>
      <c r="F72" s="5"/>
      <c r="H72" s="2"/>
    </row>
    <row r="73" spans="1:11" x14ac:dyDescent="0.3">
      <c r="A73" s="3"/>
      <c r="B73" s="23"/>
      <c r="C73" s="23"/>
      <c r="D73" s="23"/>
      <c r="E73" s="4"/>
      <c r="F73" s="24"/>
      <c r="G73" s="23"/>
      <c r="H73" s="4"/>
      <c r="J73" s="7"/>
      <c r="K73" s="7"/>
    </row>
    <row r="74" spans="1:11" x14ac:dyDescent="0.3">
      <c r="E74" s="2"/>
      <c r="F74" s="5"/>
      <c r="H74" s="2"/>
    </row>
    <row r="75" spans="1:11" x14ac:dyDescent="0.3">
      <c r="E75" s="2"/>
      <c r="F75" s="5"/>
      <c r="H75" s="2"/>
    </row>
    <row r="76" spans="1:11" x14ac:dyDescent="0.3">
      <c r="E76" s="2"/>
      <c r="F76" s="5"/>
      <c r="H76" s="2"/>
    </row>
    <row r="77" spans="1:11" x14ac:dyDescent="0.3">
      <c r="E77" s="2"/>
      <c r="F77" s="5"/>
      <c r="H77" s="2"/>
    </row>
    <row r="78" spans="1:11" x14ac:dyDescent="0.3">
      <c r="B78" s="23"/>
      <c r="C78" s="23"/>
      <c r="D78" s="23"/>
      <c r="E78" s="4"/>
      <c r="F78" s="24"/>
      <c r="G78" s="23"/>
      <c r="H78" s="4"/>
      <c r="J78" s="7"/>
      <c r="K78" s="7"/>
    </row>
  </sheetData>
  <mergeCells count="35">
    <mergeCell ref="B68:D68"/>
    <mergeCell ref="F68:G68"/>
    <mergeCell ref="B50:D50"/>
    <mergeCell ref="F50:G50"/>
    <mergeCell ref="B56:D56"/>
    <mergeCell ref="F56:G56"/>
    <mergeCell ref="B62:D62"/>
    <mergeCell ref="F62:G62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10:G10"/>
    <mergeCell ref="B73:D73"/>
    <mergeCell ref="F73:G73"/>
    <mergeCell ref="B78:D78"/>
    <mergeCell ref="F78:G78"/>
    <mergeCell ref="B10:D10"/>
    <mergeCell ref="B16:D16"/>
    <mergeCell ref="F16:G16"/>
    <mergeCell ref="B22:D22"/>
    <mergeCell ref="F22:G22"/>
    <mergeCell ref="B28:D28"/>
    <mergeCell ref="F28:G28"/>
    <mergeCell ref="B34:D34"/>
    <mergeCell ref="F34:G34"/>
    <mergeCell ref="B40:D40"/>
    <mergeCell ref="F40:G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7C3-64EE-4EA8-8330-9EB41DEEEB25}">
  <dimension ref="A1:K44"/>
  <sheetViews>
    <sheetView topLeftCell="A13" workbookViewId="0">
      <selection activeCell="H41" sqref="H41:H4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x14ac:dyDescent="0.3">
      <c r="A5" s="19" t="s">
        <v>15</v>
      </c>
      <c r="B5" s="5">
        <v>17</v>
      </c>
      <c r="C5" s="5">
        <v>5</v>
      </c>
      <c r="D5" s="9">
        <v>0</v>
      </c>
      <c r="E5" s="9">
        <v>0</v>
      </c>
      <c r="F5" s="19">
        <v>48.05</v>
      </c>
      <c r="G5" s="2">
        <v>0</v>
      </c>
      <c r="H5" s="2">
        <v>0</v>
      </c>
    </row>
    <row r="6" spans="1:11" x14ac:dyDescent="0.3">
      <c r="A6" s="19" t="s">
        <v>16</v>
      </c>
      <c r="B6" s="5">
        <v>17</v>
      </c>
      <c r="C6" s="5">
        <v>5</v>
      </c>
      <c r="D6" s="9">
        <v>0</v>
      </c>
      <c r="E6" s="9">
        <v>0</v>
      </c>
      <c r="F6" s="19">
        <v>47.9</v>
      </c>
      <c r="G6" s="2">
        <v>0</v>
      </c>
      <c r="H6" s="2">
        <v>0</v>
      </c>
    </row>
    <row r="7" spans="1:11" x14ac:dyDescent="0.3">
      <c r="A7" s="19" t="s">
        <v>17</v>
      </c>
      <c r="B7" s="5">
        <v>17</v>
      </c>
      <c r="C7" s="5">
        <v>5</v>
      </c>
      <c r="D7" s="9">
        <v>0</v>
      </c>
      <c r="E7" s="9">
        <v>0</v>
      </c>
      <c r="F7" s="19">
        <v>48.2</v>
      </c>
      <c r="G7" s="2">
        <v>0</v>
      </c>
      <c r="H7" s="2">
        <v>0</v>
      </c>
    </row>
    <row r="8" spans="1:11" x14ac:dyDescent="0.3">
      <c r="A8" s="3"/>
      <c r="B8" s="23" t="s">
        <v>13</v>
      </c>
      <c r="C8" s="23"/>
      <c r="D8" s="23"/>
      <c r="E8" s="4">
        <f>AVERAGE(E5:E7)</f>
        <v>0</v>
      </c>
      <c r="F8" s="24" t="s">
        <v>14</v>
      </c>
      <c r="G8" s="23"/>
      <c r="H8" s="4">
        <f>AVERAGE(H5:H7)</f>
        <v>0</v>
      </c>
      <c r="J8" s="6">
        <f>AVERAGE(B5:B7)</f>
        <v>17</v>
      </c>
      <c r="K8" s="16">
        <f>AVERAGE(F5:F7)</f>
        <v>48.04999999999999</v>
      </c>
    </row>
    <row r="9" spans="1:11" x14ac:dyDescent="0.3">
      <c r="A9" s="19" t="s">
        <v>15</v>
      </c>
      <c r="B9" s="19">
        <v>17</v>
      </c>
      <c r="C9" s="5">
        <v>10</v>
      </c>
      <c r="D9" s="9">
        <v>0</v>
      </c>
      <c r="E9" s="9">
        <v>0</v>
      </c>
      <c r="F9" s="19">
        <v>48.05</v>
      </c>
      <c r="G9" s="2">
        <v>0</v>
      </c>
      <c r="H9" s="2">
        <v>0</v>
      </c>
    </row>
    <row r="10" spans="1:11" s="10" customFormat="1" x14ac:dyDescent="0.3">
      <c r="A10" s="19" t="s">
        <v>16</v>
      </c>
      <c r="B10" s="10">
        <v>17</v>
      </c>
      <c r="C10" s="10">
        <v>10</v>
      </c>
      <c r="D10" s="9">
        <v>0</v>
      </c>
      <c r="E10" s="9">
        <v>0</v>
      </c>
      <c r="F10" s="19">
        <v>47.9</v>
      </c>
      <c r="G10" s="2">
        <v>0</v>
      </c>
      <c r="H10" s="2">
        <v>0</v>
      </c>
    </row>
    <row r="11" spans="1:11" x14ac:dyDescent="0.3">
      <c r="A11" s="19" t="s">
        <v>17</v>
      </c>
      <c r="B11" s="5">
        <v>17</v>
      </c>
      <c r="C11" s="5">
        <v>10</v>
      </c>
      <c r="D11" s="9">
        <v>0</v>
      </c>
      <c r="E11" s="9">
        <v>0</v>
      </c>
      <c r="F11" s="19">
        <v>48.2</v>
      </c>
      <c r="G11" s="2">
        <v>0</v>
      </c>
      <c r="H11" s="2">
        <v>0</v>
      </c>
    </row>
    <row r="12" spans="1:11" x14ac:dyDescent="0.3">
      <c r="A12" s="3"/>
      <c r="B12" s="23" t="s">
        <v>13</v>
      </c>
      <c r="C12" s="23"/>
      <c r="D12" s="23"/>
      <c r="E12" s="4">
        <f>AVERAGE(E9:E11)</f>
        <v>0</v>
      </c>
      <c r="F12" s="24" t="s">
        <v>14</v>
      </c>
      <c r="G12" s="23"/>
      <c r="H12" s="4">
        <f>AVERAGE(H9:H11)</f>
        <v>0</v>
      </c>
      <c r="J12" s="16">
        <f>AVERAGE(B9:B11)</f>
        <v>17</v>
      </c>
      <c r="K12" s="16">
        <f>AVERAGE(F9:F11)</f>
        <v>48.04999999999999</v>
      </c>
    </row>
    <row r="13" spans="1:11" x14ac:dyDescent="0.3">
      <c r="A13" s="11" t="s">
        <v>15</v>
      </c>
      <c r="B13" s="11">
        <v>17</v>
      </c>
      <c r="C13" s="11">
        <v>15</v>
      </c>
      <c r="D13" s="9">
        <v>5.5</v>
      </c>
      <c r="E13" s="2">
        <f t="shared" ref="E13:E15" si="0">((B13-D13)/B13)*100</f>
        <v>67.64705882352942</v>
      </c>
      <c r="F13" s="11">
        <v>48.05</v>
      </c>
      <c r="G13" s="2">
        <v>41.552500000000002</v>
      </c>
      <c r="H13" s="2">
        <f t="shared" ref="H13:H15" si="1">((F13-G13)/F13)*100</f>
        <v>13.522372528616017</v>
      </c>
    </row>
    <row r="14" spans="1:11" x14ac:dyDescent="0.3">
      <c r="A14" s="11" t="s">
        <v>16</v>
      </c>
      <c r="B14" s="11">
        <v>17</v>
      </c>
      <c r="C14" s="11">
        <v>15</v>
      </c>
      <c r="D14" s="9">
        <v>4.5999999999999996</v>
      </c>
      <c r="E14" s="2">
        <f t="shared" si="0"/>
        <v>72.941176470588246</v>
      </c>
      <c r="F14" s="11">
        <v>47.9</v>
      </c>
      <c r="G14" s="2">
        <v>42.420999999999992</v>
      </c>
      <c r="H14" s="2">
        <f t="shared" si="1"/>
        <v>11.438413361169115</v>
      </c>
      <c r="J14" s="6"/>
      <c r="K14" s="6"/>
    </row>
    <row r="15" spans="1:11" x14ac:dyDescent="0.3">
      <c r="A15" s="11" t="s">
        <v>17</v>
      </c>
      <c r="B15" s="11">
        <v>17</v>
      </c>
      <c r="C15" s="11">
        <v>15</v>
      </c>
      <c r="D15" s="9">
        <v>6.375</v>
      </c>
      <c r="E15" s="2">
        <f t="shared" si="0"/>
        <v>62.5</v>
      </c>
      <c r="F15" s="11">
        <v>48.2</v>
      </c>
      <c r="G15" s="2">
        <v>42.287499999999994</v>
      </c>
      <c r="H15" s="2">
        <f t="shared" si="1"/>
        <v>12.266597510373462</v>
      </c>
    </row>
    <row r="16" spans="1:11" x14ac:dyDescent="0.3">
      <c r="A16" s="3"/>
      <c r="B16" s="23" t="s">
        <v>13</v>
      </c>
      <c r="C16" s="23"/>
      <c r="D16" s="23"/>
      <c r="E16" s="4">
        <f>AVERAGE(E13:E15)</f>
        <v>67.696078431372555</v>
      </c>
      <c r="F16" s="24" t="s">
        <v>14</v>
      </c>
      <c r="G16" s="23"/>
      <c r="H16" s="4">
        <f>AVERAGE(H13:H15)</f>
        <v>12.409127800052865</v>
      </c>
      <c r="J16" s="16">
        <f>AVERAGE(B13:B15)</f>
        <v>17</v>
      </c>
      <c r="K16" s="16">
        <f>AVERAGE(F13:F15)</f>
        <v>48.04999999999999</v>
      </c>
    </row>
    <row r="17" spans="1:11" x14ac:dyDescent="0.3">
      <c r="A17" s="11" t="s">
        <v>15</v>
      </c>
      <c r="B17" s="11">
        <v>17</v>
      </c>
      <c r="C17" s="11">
        <v>20</v>
      </c>
      <c r="D17" s="9">
        <v>4.333333333333333</v>
      </c>
      <c r="E17" s="2">
        <f t="shared" ref="E17:E19" si="2">((B17-D17)/B17)*100</f>
        <v>74.509803921568633</v>
      </c>
      <c r="F17" s="11">
        <v>48.05</v>
      </c>
      <c r="G17" s="2">
        <v>41.54</v>
      </c>
      <c r="H17" s="2">
        <f t="shared" ref="H17:H19" si="3">((F17-G17)/F17)*100</f>
        <v>13.548387096774189</v>
      </c>
    </row>
    <row r="18" spans="1:11" x14ac:dyDescent="0.3">
      <c r="A18" s="11" t="s">
        <v>16</v>
      </c>
      <c r="B18" s="11">
        <v>17</v>
      </c>
      <c r="C18" s="11">
        <v>20</v>
      </c>
      <c r="D18" s="9">
        <v>5.2857142857142856</v>
      </c>
      <c r="E18" s="2">
        <f t="shared" si="2"/>
        <v>68.907563025210095</v>
      </c>
      <c r="F18" s="11">
        <v>47.9</v>
      </c>
      <c r="G18" s="2">
        <v>42.255714285714291</v>
      </c>
      <c r="H18" s="2">
        <f t="shared" si="3"/>
        <v>11.783477482851165</v>
      </c>
    </row>
    <row r="19" spans="1:11" x14ac:dyDescent="0.3">
      <c r="A19" s="11" t="s">
        <v>17</v>
      </c>
      <c r="B19" s="11">
        <v>17</v>
      </c>
      <c r="C19" s="11">
        <v>20</v>
      </c>
      <c r="D19" s="9">
        <v>5.333333333333333</v>
      </c>
      <c r="E19" s="2">
        <f t="shared" si="2"/>
        <v>68.627450980392169</v>
      </c>
      <c r="F19" s="11">
        <v>48.2</v>
      </c>
      <c r="G19" s="2">
        <v>42.213333333333331</v>
      </c>
      <c r="H19" s="2">
        <f t="shared" si="3"/>
        <v>12.420470262793923</v>
      </c>
    </row>
    <row r="20" spans="1:11" x14ac:dyDescent="0.3">
      <c r="A20" s="3"/>
      <c r="B20" s="23" t="s">
        <v>13</v>
      </c>
      <c r="C20" s="23"/>
      <c r="D20" s="23"/>
      <c r="E20" s="4">
        <f>AVERAGE(E17:E19)</f>
        <v>70.681605975723627</v>
      </c>
      <c r="F20" s="24" t="s">
        <v>14</v>
      </c>
      <c r="G20" s="23"/>
      <c r="H20" s="4">
        <f>AVERAGE(H17:H19)</f>
        <v>12.584111614139758</v>
      </c>
      <c r="J20" s="16">
        <f>AVERAGE(B17:B19)</f>
        <v>17</v>
      </c>
      <c r="K20" s="16">
        <f>AVERAGE(F17:F19)</f>
        <v>48.04999999999999</v>
      </c>
    </row>
    <row r="21" spans="1:11" x14ac:dyDescent="0.3">
      <c r="A21" s="11" t="s">
        <v>15</v>
      </c>
      <c r="B21" s="11">
        <v>17</v>
      </c>
      <c r="C21" s="11">
        <v>25</v>
      </c>
      <c r="D21" s="9">
        <v>4.2222222222222223</v>
      </c>
      <c r="E21" s="2">
        <f t="shared" ref="E21:E23" si="4">((B21-D21)/B21)*100</f>
        <v>75.16339869281046</v>
      </c>
      <c r="F21" s="11">
        <v>48.05</v>
      </c>
      <c r="G21" s="2">
        <v>41.44</v>
      </c>
      <c r="H21" s="2">
        <f t="shared" ref="H21:H23" si="5">((F21-G21)/F21)*100</f>
        <v>13.756503642039542</v>
      </c>
    </row>
    <row r="22" spans="1:11" x14ac:dyDescent="0.3">
      <c r="A22" s="11" t="s">
        <v>16</v>
      </c>
      <c r="B22" s="11">
        <v>17</v>
      </c>
      <c r="C22" s="11">
        <v>25</v>
      </c>
      <c r="D22" s="9">
        <v>4.5</v>
      </c>
      <c r="E22" s="2">
        <f t="shared" si="4"/>
        <v>73.529411764705884</v>
      </c>
      <c r="F22" s="11">
        <v>47.9</v>
      </c>
      <c r="G22" s="2">
        <v>42.398749999999993</v>
      </c>
      <c r="H22" s="2">
        <f t="shared" si="5"/>
        <v>11.484864300626317</v>
      </c>
    </row>
    <row r="23" spans="1:11" x14ac:dyDescent="0.3">
      <c r="A23" s="11" t="s">
        <v>17</v>
      </c>
      <c r="B23" s="11">
        <v>17</v>
      </c>
      <c r="C23" s="11">
        <v>25</v>
      </c>
      <c r="D23" s="9">
        <v>6.1</v>
      </c>
      <c r="E23" s="2">
        <f t="shared" si="4"/>
        <v>64.117647058823536</v>
      </c>
      <c r="F23" s="11">
        <v>48.2</v>
      </c>
      <c r="G23" s="2">
        <v>42.420999999999999</v>
      </c>
      <c r="H23" s="2">
        <f t="shared" si="5"/>
        <v>11.989626556016605</v>
      </c>
    </row>
    <row r="24" spans="1:11" x14ac:dyDescent="0.3">
      <c r="A24" s="3"/>
      <c r="B24" s="23" t="s">
        <v>13</v>
      </c>
      <c r="C24" s="23"/>
      <c r="D24" s="23"/>
      <c r="E24" s="4">
        <f>AVERAGE(E21:E23)</f>
        <v>70.936819172113289</v>
      </c>
      <c r="F24" s="24" t="s">
        <v>14</v>
      </c>
      <c r="G24" s="23"/>
      <c r="H24" s="4">
        <f>AVERAGE(H21:H23)</f>
        <v>12.41033149956082</v>
      </c>
      <c r="J24" s="16">
        <f>AVERAGE(B21:B23)</f>
        <v>17</v>
      </c>
      <c r="K24" s="16">
        <f>AVERAGE(F21:F23)</f>
        <v>48.04999999999999</v>
      </c>
    </row>
    <row r="25" spans="1:11" x14ac:dyDescent="0.3">
      <c r="A25" s="11" t="s">
        <v>15</v>
      </c>
      <c r="B25" s="11">
        <v>17</v>
      </c>
      <c r="C25" s="11">
        <v>30</v>
      </c>
      <c r="D25" s="9">
        <v>4.2</v>
      </c>
      <c r="E25" s="2">
        <f t="shared" ref="E25:E27" si="6">((B25-D25)/B25)*100</f>
        <v>75.294117647058826</v>
      </c>
      <c r="F25" s="11">
        <v>48.05</v>
      </c>
      <c r="G25" s="2">
        <v>40.928999999999995</v>
      </c>
      <c r="H25" s="2">
        <f t="shared" ref="H25:H27" si="7">((F25-G25)/F25)*100</f>
        <v>14.819979188345478</v>
      </c>
    </row>
    <row r="26" spans="1:11" x14ac:dyDescent="0.3">
      <c r="A26" s="11" t="s">
        <v>16</v>
      </c>
      <c r="B26" s="11">
        <v>17</v>
      </c>
      <c r="C26" s="11">
        <v>30</v>
      </c>
      <c r="D26" s="9">
        <v>4</v>
      </c>
      <c r="E26" s="2">
        <f t="shared" si="6"/>
        <v>76.470588235294116</v>
      </c>
      <c r="F26" s="11">
        <v>47.9</v>
      </c>
      <c r="G26" s="2">
        <v>38.471249999999998</v>
      </c>
      <c r="H26" s="2">
        <f t="shared" si="7"/>
        <v>19.684237995824638</v>
      </c>
    </row>
    <row r="27" spans="1:11" x14ac:dyDescent="0.3">
      <c r="A27" s="11" t="s">
        <v>17</v>
      </c>
      <c r="B27" s="11">
        <v>17</v>
      </c>
      <c r="C27" s="11">
        <v>30</v>
      </c>
      <c r="D27" s="9">
        <v>4</v>
      </c>
      <c r="E27" s="2">
        <f t="shared" si="6"/>
        <v>76.470588235294116</v>
      </c>
      <c r="F27" s="11">
        <v>48.2</v>
      </c>
      <c r="G27" s="2">
        <v>37.841999999999999</v>
      </c>
      <c r="H27" s="2">
        <f t="shared" si="7"/>
        <v>21.489626556016606</v>
      </c>
    </row>
    <row r="28" spans="1:11" x14ac:dyDescent="0.3">
      <c r="A28" s="3"/>
      <c r="B28" s="23" t="s">
        <v>13</v>
      </c>
      <c r="C28" s="23"/>
      <c r="D28" s="23"/>
      <c r="E28" s="4">
        <f>AVERAGE(E25:E27)</f>
        <v>76.078431372549019</v>
      </c>
      <c r="F28" s="24" t="s">
        <v>14</v>
      </c>
      <c r="G28" s="23"/>
      <c r="H28" s="4">
        <f>AVERAGE(H25:H27)</f>
        <v>18.664614580062239</v>
      </c>
      <c r="J28" s="11">
        <f>AVERAGE(B25:B27)</f>
        <v>17</v>
      </c>
      <c r="K28" s="11">
        <f>AVERAGE(F25:F27)</f>
        <v>48.04999999999999</v>
      </c>
    </row>
    <row r="29" spans="1:11" x14ac:dyDescent="0.3">
      <c r="A29" s="19" t="s">
        <v>15</v>
      </c>
      <c r="B29" s="19">
        <v>17</v>
      </c>
      <c r="C29" s="11">
        <v>35</v>
      </c>
      <c r="D29" s="9">
        <v>0</v>
      </c>
      <c r="E29" s="9">
        <v>0</v>
      </c>
      <c r="F29" s="19">
        <v>48.05</v>
      </c>
      <c r="G29" s="2">
        <v>0</v>
      </c>
      <c r="H29" s="2">
        <v>0</v>
      </c>
      <c r="I29" s="11"/>
      <c r="J29" s="11"/>
      <c r="K29" s="11"/>
    </row>
    <row r="30" spans="1:11" x14ac:dyDescent="0.3">
      <c r="A30" s="19" t="s">
        <v>16</v>
      </c>
      <c r="B30" s="19">
        <v>17</v>
      </c>
      <c r="C30" s="11">
        <v>35</v>
      </c>
      <c r="D30" s="9">
        <v>0</v>
      </c>
      <c r="E30" s="9">
        <v>0</v>
      </c>
      <c r="F30" s="19">
        <v>47.9</v>
      </c>
      <c r="G30" s="2">
        <v>0</v>
      </c>
      <c r="H30" s="2">
        <v>0</v>
      </c>
      <c r="I30" s="11"/>
      <c r="J30" s="11"/>
      <c r="K30" s="11"/>
    </row>
    <row r="31" spans="1:11" x14ac:dyDescent="0.3">
      <c r="A31" s="19" t="s">
        <v>17</v>
      </c>
      <c r="B31" s="19">
        <v>17</v>
      </c>
      <c r="C31" s="11">
        <v>35</v>
      </c>
      <c r="D31" s="9">
        <v>0</v>
      </c>
      <c r="E31" s="9">
        <v>0</v>
      </c>
      <c r="F31" s="19">
        <v>48.2</v>
      </c>
      <c r="G31" s="2">
        <v>0</v>
      </c>
      <c r="H31" s="2">
        <v>0</v>
      </c>
      <c r="I31" s="11"/>
      <c r="J31" s="11"/>
      <c r="K31" s="11"/>
    </row>
    <row r="32" spans="1:11" x14ac:dyDescent="0.3">
      <c r="A32" s="3"/>
      <c r="B32" s="23" t="s">
        <v>13</v>
      </c>
      <c r="C32" s="23"/>
      <c r="D32" s="23"/>
      <c r="E32" s="4">
        <f>AVERAGE(E29:E31)</f>
        <v>0</v>
      </c>
      <c r="F32" s="24" t="s">
        <v>14</v>
      </c>
      <c r="G32" s="23"/>
      <c r="H32" s="4">
        <f>AVERAGE(H29:H31)</f>
        <v>0</v>
      </c>
      <c r="I32" s="11"/>
      <c r="J32" s="11">
        <f>AVERAGE(B29:B31)</f>
        <v>17</v>
      </c>
      <c r="K32" s="11">
        <f>AVERAGE(F29:F31)</f>
        <v>48.04999999999999</v>
      </c>
    </row>
    <row r="33" spans="1:11" s="19" customFormat="1" x14ac:dyDescent="0.3">
      <c r="A33" s="19" t="s">
        <v>15</v>
      </c>
      <c r="B33" s="19">
        <v>17</v>
      </c>
      <c r="C33" s="19">
        <v>40</v>
      </c>
      <c r="D33" s="9">
        <v>0</v>
      </c>
      <c r="E33" s="9">
        <v>0</v>
      </c>
      <c r="F33" s="19">
        <v>48.05</v>
      </c>
      <c r="G33" s="2">
        <v>0</v>
      </c>
      <c r="H33" s="2">
        <v>0</v>
      </c>
    </row>
    <row r="34" spans="1:11" s="19" customFormat="1" x14ac:dyDescent="0.3">
      <c r="A34" s="19" t="s">
        <v>16</v>
      </c>
      <c r="B34" s="19">
        <v>17</v>
      </c>
      <c r="C34" s="22">
        <v>40</v>
      </c>
      <c r="D34" s="9">
        <v>0</v>
      </c>
      <c r="E34" s="9">
        <v>0</v>
      </c>
      <c r="F34" s="19">
        <v>47.9</v>
      </c>
      <c r="G34" s="2">
        <v>0</v>
      </c>
      <c r="H34" s="2">
        <v>0</v>
      </c>
    </row>
    <row r="35" spans="1:11" x14ac:dyDescent="0.3">
      <c r="A35" s="19" t="s">
        <v>17</v>
      </c>
      <c r="B35" s="19">
        <v>17</v>
      </c>
      <c r="C35" s="22">
        <v>40</v>
      </c>
      <c r="D35" s="9">
        <v>0</v>
      </c>
      <c r="E35" s="9">
        <v>0</v>
      </c>
      <c r="F35" s="19">
        <v>48.2</v>
      </c>
      <c r="G35" s="2">
        <v>0</v>
      </c>
      <c r="H35" s="2">
        <v>0</v>
      </c>
      <c r="I35" s="11"/>
      <c r="J35" s="11"/>
      <c r="K35" s="11"/>
    </row>
    <row r="36" spans="1:11" x14ac:dyDescent="0.3">
      <c r="A36" s="3"/>
      <c r="B36" s="23" t="s">
        <v>13</v>
      </c>
      <c r="C36" s="23"/>
      <c r="D36" s="23"/>
      <c r="E36" s="4">
        <f>AVERAGE(E35:E35)</f>
        <v>0</v>
      </c>
      <c r="F36" s="24" t="s">
        <v>14</v>
      </c>
      <c r="G36" s="23"/>
      <c r="H36" s="4">
        <f>AVERAGE(H35:H35)</f>
        <v>0</v>
      </c>
      <c r="I36" s="11"/>
      <c r="J36" s="11">
        <f>AVERAGE(B35:B35)</f>
        <v>17</v>
      </c>
      <c r="K36" s="11">
        <f>AVERAGE(F35:F35)</f>
        <v>48.2</v>
      </c>
    </row>
    <row r="37" spans="1:11" s="19" customFormat="1" x14ac:dyDescent="0.3">
      <c r="A37" s="19" t="s">
        <v>15</v>
      </c>
      <c r="B37" s="19">
        <v>17</v>
      </c>
      <c r="C37" s="19">
        <v>45</v>
      </c>
      <c r="D37" s="9">
        <v>0</v>
      </c>
      <c r="E37" s="9">
        <v>0</v>
      </c>
      <c r="F37" s="19">
        <v>48.05</v>
      </c>
      <c r="G37" s="2">
        <v>0</v>
      </c>
      <c r="H37" s="2">
        <v>0</v>
      </c>
    </row>
    <row r="38" spans="1:11" s="19" customFormat="1" x14ac:dyDescent="0.3">
      <c r="A38" s="19" t="s">
        <v>16</v>
      </c>
      <c r="B38" s="19">
        <v>17</v>
      </c>
      <c r="C38" s="22">
        <v>45</v>
      </c>
      <c r="D38" s="9">
        <v>0</v>
      </c>
      <c r="E38" s="9">
        <v>0</v>
      </c>
      <c r="F38" s="19">
        <v>47.9</v>
      </c>
      <c r="G38" s="2">
        <v>0</v>
      </c>
      <c r="H38" s="2">
        <v>0</v>
      </c>
    </row>
    <row r="39" spans="1:11" s="16" customFormat="1" x14ac:dyDescent="0.3">
      <c r="A39" s="19" t="s">
        <v>17</v>
      </c>
      <c r="B39" s="19">
        <v>17</v>
      </c>
      <c r="C39" s="22">
        <v>45</v>
      </c>
      <c r="D39" s="9">
        <v>0</v>
      </c>
      <c r="E39" s="9">
        <v>0</v>
      </c>
      <c r="F39" s="19">
        <v>48.2</v>
      </c>
      <c r="G39" s="2">
        <v>0</v>
      </c>
      <c r="H39" s="2">
        <v>0</v>
      </c>
    </row>
    <row r="40" spans="1:11" x14ac:dyDescent="0.3">
      <c r="A40" s="3"/>
      <c r="B40" s="23" t="s">
        <v>13</v>
      </c>
      <c r="C40" s="23"/>
      <c r="D40" s="23"/>
      <c r="E40" s="4">
        <f>AVERAGE(E39:E39)</f>
        <v>0</v>
      </c>
      <c r="F40" s="24" t="s">
        <v>14</v>
      </c>
      <c r="G40" s="23"/>
      <c r="H40" s="4">
        <f>AVERAGE(H39:H39)</f>
        <v>0</v>
      </c>
      <c r="I40" s="11"/>
      <c r="J40" s="11">
        <f>AVERAGE(B39:B39)</f>
        <v>17</v>
      </c>
      <c r="K40" s="11">
        <f>AVERAGE(F39:F39)</f>
        <v>48.2</v>
      </c>
    </row>
    <row r="41" spans="1:11" x14ac:dyDescent="0.3">
      <c r="A41" s="11" t="s">
        <v>15</v>
      </c>
      <c r="B41" s="11">
        <v>17</v>
      </c>
      <c r="C41" s="11">
        <v>50</v>
      </c>
      <c r="D41" s="16">
        <v>2</v>
      </c>
      <c r="E41" s="2">
        <f t="shared" ref="E41:E43" si="8">((B41-D41)/B41)*100</f>
        <v>88.235294117647058</v>
      </c>
      <c r="F41" s="11">
        <v>48.05</v>
      </c>
      <c r="G41" s="16">
        <v>24.920000000000005</v>
      </c>
      <c r="H41" s="2">
        <f t="shared" ref="H41:H43" si="9">((F41-G41)/F41)*100</f>
        <v>48.137356919875117</v>
      </c>
      <c r="I41" s="11"/>
      <c r="J41" s="11"/>
      <c r="K41" s="11"/>
    </row>
    <row r="42" spans="1:11" x14ac:dyDescent="0.3">
      <c r="A42" s="11" t="s">
        <v>16</v>
      </c>
      <c r="B42" s="11">
        <v>17</v>
      </c>
      <c r="C42" s="11">
        <v>50</v>
      </c>
      <c r="D42" s="16">
        <v>2</v>
      </c>
      <c r="E42" s="2">
        <f t="shared" si="8"/>
        <v>88.235294117647058</v>
      </c>
      <c r="F42" s="11">
        <v>47.9</v>
      </c>
      <c r="G42" s="16">
        <v>25.150000000000002</v>
      </c>
      <c r="H42" s="2">
        <f t="shared" si="9"/>
        <v>47.494780793319407</v>
      </c>
      <c r="I42" s="11"/>
      <c r="J42" s="11"/>
      <c r="K42" s="11"/>
    </row>
    <row r="43" spans="1:11" x14ac:dyDescent="0.3">
      <c r="A43" s="11" t="s">
        <v>17</v>
      </c>
      <c r="B43" s="11">
        <v>17</v>
      </c>
      <c r="C43" s="11">
        <v>50</v>
      </c>
      <c r="D43" s="16">
        <v>2</v>
      </c>
      <c r="E43" s="2">
        <f t="shared" si="8"/>
        <v>88.235294117647058</v>
      </c>
      <c r="F43" s="11">
        <v>48.2</v>
      </c>
      <c r="G43" s="16">
        <v>25.240000000000002</v>
      </c>
      <c r="H43" s="2">
        <f t="shared" si="9"/>
        <v>47.634854771784227</v>
      </c>
      <c r="I43" s="11"/>
      <c r="J43" s="11"/>
      <c r="K43" s="11"/>
    </row>
    <row r="44" spans="1:11" x14ac:dyDescent="0.3">
      <c r="A44" s="3"/>
      <c r="B44" s="23" t="s">
        <v>13</v>
      </c>
      <c r="C44" s="23"/>
      <c r="D44" s="23"/>
      <c r="E44" s="4">
        <f>AVERAGE(E41:E43)</f>
        <v>88.235294117647058</v>
      </c>
      <c r="F44" s="24" t="s">
        <v>14</v>
      </c>
      <c r="G44" s="23"/>
      <c r="H44" s="4">
        <f>AVERAGE(H41:H43)</f>
        <v>47.755664161659581</v>
      </c>
      <c r="I44" s="11"/>
      <c r="J44" s="11">
        <f>AVERAGE(B41:B43)</f>
        <v>17</v>
      </c>
      <c r="K44" s="11">
        <f>AVERAGE(F41:F43)</f>
        <v>48.04999999999999</v>
      </c>
    </row>
  </sheetData>
  <mergeCells count="31">
    <mergeCell ref="B40:D40"/>
    <mergeCell ref="F40:G40"/>
    <mergeCell ref="B44:D44"/>
    <mergeCell ref="F44:G44"/>
    <mergeCell ref="B28:D28"/>
    <mergeCell ref="F28:G28"/>
    <mergeCell ref="B32:D32"/>
    <mergeCell ref="F32:G32"/>
    <mergeCell ref="B36:D36"/>
    <mergeCell ref="F36:G36"/>
    <mergeCell ref="B16:D16"/>
    <mergeCell ref="F16:G16"/>
    <mergeCell ref="B20:D20"/>
    <mergeCell ref="F20:G20"/>
    <mergeCell ref="B24:D24"/>
    <mergeCell ref="F24:G24"/>
    <mergeCell ref="F8:G8"/>
    <mergeCell ref="B12:D12"/>
    <mergeCell ref="F12:G12"/>
    <mergeCell ref="B8:D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638-9A68-46E5-8BF4-5068C6396900}">
  <dimension ref="A1:K54"/>
  <sheetViews>
    <sheetView tabSelected="1" topLeftCell="A23" workbookViewId="0">
      <selection activeCell="H50" sqref="H50:H53"/>
    </sheetView>
  </sheetViews>
  <sheetFormatPr defaultRowHeight="14.4" x14ac:dyDescent="0.3"/>
  <cols>
    <col min="5" max="5" width="19.109375" customWidth="1"/>
    <col min="6" max="6" width="12.21875" style="1" customWidth="1"/>
    <col min="7" max="7" width="14.33203125" customWidth="1"/>
    <col min="8" max="8" width="18.21875" customWidth="1"/>
  </cols>
  <sheetData>
    <row r="1" spans="1:11" x14ac:dyDescent="0.3">
      <c r="A1" s="25" t="s">
        <v>0</v>
      </c>
      <c r="B1" s="25" t="s">
        <v>1</v>
      </c>
      <c r="C1" s="25" t="s">
        <v>2</v>
      </c>
      <c r="D1" s="26" t="s">
        <v>3</v>
      </c>
      <c r="E1" s="26"/>
      <c r="G1" s="26" t="s">
        <v>4</v>
      </c>
      <c r="H1" s="26"/>
    </row>
    <row r="2" spans="1:11" x14ac:dyDescent="0.3">
      <c r="A2" s="25"/>
      <c r="B2" s="25"/>
      <c r="C2" s="25"/>
      <c r="D2" s="25" t="s">
        <v>5</v>
      </c>
      <c r="E2" s="25"/>
      <c r="G2" s="25" t="s">
        <v>5</v>
      </c>
      <c r="H2" s="25"/>
    </row>
    <row r="3" spans="1:11" x14ac:dyDescent="0.3">
      <c r="A3" s="25"/>
      <c r="B3" s="25"/>
      <c r="C3" s="25"/>
      <c r="D3" s="25" t="s">
        <v>6</v>
      </c>
      <c r="E3" s="27"/>
      <c r="G3" s="25" t="s">
        <v>7</v>
      </c>
      <c r="H3" s="27"/>
    </row>
    <row r="4" spans="1:11" ht="20.399999999999999" customHeight="1" x14ac:dyDescent="0.3">
      <c r="A4" s="25"/>
      <c r="B4" s="25"/>
      <c r="C4" s="25"/>
      <c r="D4" s="25"/>
      <c r="E4" s="25"/>
      <c r="F4" s="1" t="s">
        <v>8</v>
      </c>
      <c r="G4" s="25"/>
      <c r="H4" s="25"/>
    </row>
    <row r="5" spans="1:11" x14ac:dyDescent="0.3">
      <c r="A5" t="s">
        <v>9</v>
      </c>
      <c r="B5">
        <v>17</v>
      </c>
      <c r="C5">
        <v>5</v>
      </c>
      <c r="D5" s="9">
        <v>7</v>
      </c>
      <c r="E5" s="2">
        <f t="shared" ref="E5:E8" si="0">((B5-D5)/B5)*100</f>
        <v>58.82352941176471</v>
      </c>
      <c r="F5" s="1">
        <v>92.77</v>
      </c>
      <c r="G5" s="2">
        <v>91.98</v>
      </c>
      <c r="H5" s="2">
        <f t="shared" ref="H5:H8" si="1">((F5-G5)/F5)*100</f>
        <v>0.85156839495525716</v>
      </c>
      <c r="J5" s="8"/>
    </row>
    <row r="6" spans="1:11" x14ac:dyDescent="0.3">
      <c r="A6" t="s">
        <v>10</v>
      </c>
      <c r="B6">
        <v>17</v>
      </c>
      <c r="C6">
        <v>5</v>
      </c>
      <c r="D6" s="9">
        <v>7</v>
      </c>
      <c r="E6" s="2">
        <f t="shared" si="0"/>
        <v>58.82352941176471</v>
      </c>
      <c r="F6" s="1">
        <v>92.81</v>
      </c>
      <c r="G6" s="2">
        <v>92.02</v>
      </c>
      <c r="H6" s="2">
        <f t="shared" si="1"/>
        <v>0.85120137916173499</v>
      </c>
      <c r="J6" s="8"/>
    </row>
    <row r="7" spans="1:11" x14ac:dyDescent="0.3">
      <c r="A7" t="s">
        <v>11</v>
      </c>
      <c r="B7">
        <v>17</v>
      </c>
      <c r="C7">
        <v>5</v>
      </c>
      <c r="D7" s="9">
        <v>7</v>
      </c>
      <c r="E7" s="2">
        <f t="shared" si="0"/>
        <v>58.82352941176471</v>
      </c>
      <c r="F7" s="1">
        <v>92.52</v>
      </c>
      <c r="G7" s="2">
        <v>91.97</v>
      </c>
      <c r="H7" s="2">
        <f t="shared" si="1"/>
        <v>0.59446606139212832</v>
      </c>
      <c r="J7" s="8"/>
    </row>
    <row r="8" spans="1:11" x14ac:dyDescent="0.3">
      <c r="A8" t="s">
        <v>12</v>
      </c>
      <c r="B8">
        <v>17</v>
      </c>
      <c r="C8">
        <v>5</v>
      </c>
      <c r="D8" s="9">
        <v>8</v>
      </c>
      <c r="E8" s="2">
        <f t="shared" si="0"/>
        <v>52.941176470588239</v>
      </c>
      <c r="F8" s="1">
        <v>92.49</v>
      </c>
      <c r="G8" s="2">
        <v>91.93</v>
      </c>
      <c r="H8" s="2">
        <f t="shared" si="1"/>
        <v>0.60547086171476716</v>
      </c>
      <c r="J8" s="8"/>
    </row>
    <row r="9" spans="1:11" x14ac:dyDescent="0.3">
      <c r="A9" s="3"/>
      <c r="B9" s="23" t="s">
        <v>13</v>
      </c>
      <c r="C9" s="23"/>
      <c r="D9" s="23"/>
      <c r="E9" s="4">
        <f>AVERAGE(E5:E8)</f>
        <v>57.352941176470594</v>
      </c>
      <c r="F9" s="24" t="s">
        <v>14</v>
      </c>
      <c r="G9" s="23"/>
      <c r="H9" s="4">
        <f>AVERAGE(H5:H8)</f>
        <v>0.72567667430597194</v>
      </c>
      <c r="J9">
        <f>AVERAGE(B5:B8)</f>
        <v>17</v>
      </c>
      <c r="K9">
        <f>AVERAGE(F5:F8)</f>
        <v>92.647499999999994</v>
      </c>
    </row>
    <row r="10" spans="1:11" x14ac:dyDescent="0.3">
      <c r="A10" t="s">
        <v>9</v>
      </c>
      <c r="B10">
        <v>17</v>
      </c>
      <c r="C10">
        <v>10</v>
      </c>
      <c r="D10" s="9">
        <v>9.5</v>
      </c>
      <c r="E10" s="2">
        <f t="shared" ref="E10:E13" si="2">((B10-D10)/B10)*100</f>
        <v>44.117647058823529</v>
      </c>
      <c r="F10" s="1">
        <v>92.77</v>
      </c>
      <c r="G10" s="15">
        <v>91.98</v>
      </c>
      <c r="H10" s="2">
        <f t="shared" ref="H10:H13" si="3">((F10-G10)/F10)*100</f>
        <v>0.85156839495525716</v>
      </c>
    </row>
    <row r="11" spans="1:11" x14ac:dyDescent="0.3">
      <c r="A11" t="s">
        <v>10</v>
      </c>
      <c r="B11">
        <v>17</v>
      </c>
      <c r="C11">
        <v>10</v>
      </c>
      <c r="D11" s="9">
        <v>12</v>
      </c>
      <c r="E11" s="2">
        <f t="shared" si="2"/>
        <v>29.411764705882355</v>
      </c>
      <c r="F11" s="1">
        <v>92.81</v>
      </c>
      <c r="G11" s="15">
        <v>92.02</v>
      </c>
      <c r="H11" s="2">
        <f t="shared" si="3"/>
        <v>0.85120137916173499</v>
      </c>
    </row>
    <row r="12" spans="1:11" x14ac:dyDescent="0.3">
      <c r="A12" t="s">
        <v>11</v>
      </c>
      <c r="B12">
        <v>17</v>
      </c>
      <c r="C12">
        <v>10</v>
      </c>
      <c r="D12" s="9">
        <v>7</v>
      </c>
      <c r="E12" s="2">
        <f t="shared" si="2"/>
        <v>58.82352941176471</v>
      </c>
      <c r="F12" s="1">
        <v>92.52</v>
      </c>
      <c r="G12" s="15">
        <v>91.97</v>
      </c>
      <c r="H12" s="2">
        <f t="shared" si="3"/>
        <v>0.59446606139212832</v>
      </c>
    </row>
    <row r="13" spans="1:11" x14ac:dyDescent="0.3">
      <c r="A13" s="19" t="s">
        <v>12</v>
      </c>
      <c r="B13" s="19">
        <v>17</v>
      </c>
      <c r="C13">
        <v>10</v>
      </c>
      <c r="D13" s="9">
        <v>11</v>
      </c>
      <c r="E13" s="2">
        <f t="shared" si="2"/>
        <v>35.294117647058826</v>
      </c>
      <c r="F13" s="1">
        <v>92.49</v>
      </c>
      <c r="G13" s="15">
        <v>92.14</v>
      </c>
      <c r="H13" s="2">
        <f t="shared" si="3"/>
        <v>0.37841928857173135</v>
      </c>
    </row>
    <row r="14" spans="1:11" x14ac:dyDescent="0.3">
      <c r="A14" s="3"/>
      <c r="B14" s="23" t="s">
        <v>13</v>
      </c>
      <c r="C14" s="23"/>
      <c r="D14" s="23"/>
      <c r="E14" s="4">
        <f>AVERAGE(E10:E13)</f>
        <v>41.911764705882362</v>
      </c>
      <c r="F14" s="24" t="s">
        <v>14</v>
      </c>
      <c r="G14" s="23"/>
      <c r="H14" s="4">
        <f>AVERAGE(H10:H13)</f>
        <v>0.66891378102021304</v>
      </c>
      <c r="J14" s="15">
        <f>AVERAGE(B10:B13)</f>
        <v>17</v>
      </c>
      <c r="K14" s="15">
        <f>AVERAGE(F10:F13)</f>
        <v>92.647499999999994</v>
      </c>
    </row>
    <row r="15" spans="1:11" x14ac:dyDescent="0.3">
      <c r="A15" t="s">
        <v>9</v>
      </c>
      <c r="B15">
        <v>17</v>
      </c>
      <c r="C15">
        <v>15</v>
      </c>
      <c r="D15" s="9">
        <v>10.333333333333334</v>
      </c>
      <c r="E15" s="2">
        <f t="shared" ref="E15:E18" si="4">((B15-D15)/B15)*100</f>
        <v>39.2156862745098</v>
      </c>
      <c r="F15" s="1">
        <v>92.77</v>
      </c>
      <c r="G15" s="15">
        <v>91.98</v>
      </c>
      <c r="H15" s="2">
        <f t="shared" ref="H15:H18" si="5">((F15-G15)/F15)*100</f>
        <v>0.85156839495525716</v>
      </c>
    </row>
    <row r="16" spans="1:11" x14ac:dyDescent="0.3">
      <c r="A16" t="s">
        <v>10</v>
      </c>
      <c r="B16">
        <v>17</v>
      </c>
      <c r="C16">
        <v>15</v>
      </c>
      <c r="D16" s="9">
        <v>12</v>
      </c>
      <c r="E16" s="2">
        <f t="shared" si="4"/>
        <v>29.411764705882355</v>
      </c>
      <c r="F16" s="1">
        <v>92.81</v>
      </c>
      <c r="G16" s="15">
        <v>92.02</v>
      </c>
      <c r="H16" s="2">
        <f t="shared" si="5"/>
        <v>0.85120137916173499</v>
      </c>
    </row>
    <row r="17" spans="1:11" x14ac:dyDescent="0.3">
      <c r="A17" t="s">
        <v>11</v>
      </c>
      <c r="B17">
        <v>17</v>
      </c>
      <c r="C17">
        <v>15</v>
      </c>
      <c r="D17" s="9">
        <v>7</v>
      </c>
      <c r="E17" s="2">
        <f t="shared" si="4"/>
        <v>58.82352941176471</v>
      </c>
      <c r="F17" s="1">
        <v>92.52</v>
      </c>
      <c r="G17" s="15">
        <v>91.97</v>
      </c>
      <c r="H17" s="2">
        <f t="shared" si="5"/>
        <v>0.59446606139212832</v>
      </c>
    </row>
    <row r="18" spans="1:11" x14ac:dyDescent="0.3">
      <c r="A18" t="s">
        <v>12</v>
      </c>
      <c r="B18">
        <v>17</v>
      </c>
      <c r="C18">
        <v>15</v>
      </c>
      <c r="D18" s="9">
        <v>8</v>
      </c>
      <c r="E18" s="2">
        <f t="shared" si="4"/>
        <v>52.941176470588239</v>
      </c>
      <c r="F18" s="1">
        <v>92.49</v>
      </c>
      <c r="G18" s="15">
        <v>91.93</v>
      </c>
      <c r="H18" s="2">
        <f t="shared" si="5"/>
        <v>0.60547086171476716</v>
      </c>
    </row>
    <row r="19" spans="1:11" x14ac:dyDescent="0.3">
      <c r="B19" s="23" t="s">
        <v>13</v>
      </c>
      <c r="C19" s="23"/>
      <c r="D19" s="23"/>
      <c r="E19" s="4">
        <f>AVERAGE(E15:E18)</f>
        <v>45.098039215686278</v>
      </c>
      <c r="F19" s="24" t="s">
        <v>14</v>
      </c>
      <c r="G19" s="23"/>
      <c r="H19" s="4">
        <f>AVERAGE(H15:H18)</f>
        <v>0.72567667430597194</v>
      </c>
      <c r="J19" s="15">
        <f>AVERAGE(B15:B18)</f>
        <v>17</v>
      </c>
      <c r="K19" s="15">
        <f>AVERAGE(F15:F18)</f>
        <v>92.647499999999994</v>
      </c>
    </row>
    <row r="20" spans="1:11" x14ac:dyDescent="0.3">
      <c r="A20" s="8" t="s">
        <v>9</v>
      </c>
      <c r="B20" s="8">
        <v>17</v>
      </c>
      <c r="C20" s="8">
        <v>20</v>
      </c>
      <c r="D20" s="9">
        <v>9.5</v>
      </c>
      <c r="E20" s="2">
        <f t="shared" ref="E20:E23" si="6">((B20-D20)/B20)*100</f>
        <v>44.117647058823529</v>
      </c>
      <c r="F20" s="1">
        <v>92.77</v>
      </c>
      <c r="G20" s="2">
        <v>91.98</v>
      </c>
      <c r="H20" s="2">
        <f t="shared" ref="H20:H28" si="7">((F20-G20)/F20)*100</f>
        <v>0.85156839495525716</v>
      </c>
    </row>
    <row r="21" spans="1:11" x14ac:dyDescent="0.3">
      <c r="A21" s="8" t="s">
        <v>10</v>
      </c>
      <c r="B21" s="8">
        <v>17</v>
      </c>
      <c r="C21" s="8">
        <v>20</v>
      </c>
      <c r="D21" s="9">
        <v>12</v>
      </c>
      <c r="E21" s="2">
        <f t="shared" si="6"/>
        <v>29.411764705882355</v>
      </c>
      <c r="F21" s="1">
        <v>92.81</v>
      </c>
      <c r="G21" s="2">
        <v>92.02</v>
      </c>
      <c r="H21" s="2">
        <f t="shared" si="7"/>
        <v>0.85120137916173499</v>
      </c>
    </row>
    <row r="22" spans="1:11" s="19" customFormat="1" x14ac:dyDescent="0.3">
      <c r="A22" s="19" t="s">
        <v>11</v>
      </c>
      <c r="B22" s="19">
        <v>17</v>
      </c>
      <c r="C22" s="8">
        <v>20</v>
      </c>
      <c r="D22" s="9">
        <v>12</v>
      </c>
      <c r="E22" s="2">
        <f>((B22-D22)/B22)*100</f>
        <v>29.411764705882355</v>
      </c>
      <c r="F22" s="1">
        <v>92.49</v>
      </c>
      <c r="G22" s="2">
        <v>92</v>
      </c>
      <c r="H22" s="2">
        <f>((F22-G22)/F22)*100</f>
        <v>0.529787004000427</v>
      </c>
    </row>
    <row r="23" spans="1:11" x14ac:dyDescent="0.3">
      <c r="A23" s="8" t="s">
        <v>12</v>
      </c>
      <c r="B23" s="8">
        <v>17</v>
      </c>
      <c r="C23" s="8">
        <v>20</v>
      </c>
      <c r="D23" s="9">
        <v>9.5</v>
      </c>
      <c r="E23" s="2">
        <f t="shared" si="6"/>
        <v>44.117647058823529</v>
      </c>
      <c r="F23" s="1">
        <v>92.49</v>
      </c>
      <c r="G23" s="2">
        <v>91.93</v>
      </c>
      <c r="H23" s="2">
        <f t="shared" si="7"/>
        <v>0.60547086171476716</v>
      </c>
    </row>
    <row r="24" spans="1:11" x14ac:dyDescent="0.3">
      <c r="A24" s="8"/>
      <c r="B24" s="23" t="s">
        <v>13</v>
      </c>
      <c r="C24" s="23"/>
      <c r="D24" s="23"/>
      <c r="E24" s="4">
        <f>AVERAGE(E20:E23)</f>
        <v>36.764705882352942</v>
      </c>
      <c r="F24" s="24" t="s">
        <v>14</v>
      </c>
      <c r="G24" s="23"/>
      <c r="H24" s="4">
        <f>AVERAGE(H20:H23)</f>
        <v>0.70950690995804655</v>
      </c>
      <c r="J24" s="15">
        <f>AVERAGE(B20:B23)</f>
        <v>17</v>
      </c>
      <c r="K24" s="15">
        <f>AVERAGE(F20:F23)</f>
        <v>92.64</v>
      </c>
    </row>
    <row r="25" spans="1:11" x14ac:dyDescent="0.3">
      <c r="A25" s="8" t="s">
        <v>9</v>
      </c>
      <c r="B25" s="8">
        <v>17</v>
      </c>
      <c r="C25" s="8">
        <v>25</v>
      </c>
      <c r="D25" s="9">
        <v>12</v>
      </c>
      <c r="E25" s="2">
        <f t="shared" ref="E25:E28" si="8">((B25-D25)/B25)*100</f>
        <v>29.411764705882355</v>
      </c>
      <c r="F25" s="1">
        <v>92.77</v>
      </c>
      <c r="G25" s="15">
        <v>91.98</v>
      </c>
      <c r="H25" s="2">
        <f t="shared" ref="H25:H28" si="9">((F25-G25)/F25)*100</f>
        <v>0.85156839495525716</v>
      </c>
    </row>
    <row r="26" spans="1:11" x14ac:dyDescent="0.3">
      <c r="A26" s="8" t="s">
        <v>10</v>
      </c>
      <c r="B26" s="8">
        <v>17</v>
      </c>
      <c r="C26" s="8">
        <v>25</v>
      </c>
      <c r="D26" s="9">
        <v>12</v>
      </c>
      <c r="E26" s="2">
        <f t="shared" si="8"/>
        <v>29.411764705882355</v>
      </c>
      <c r="F26" s="1">
        <v>92.81</v>
      </c>
      <c r="G26" s="15">
        <v>92.02</v>
      </c>
      <c r="H26" s="2">
        <f t="shared" si="9"/>
        <v>0.85120137916173499</v>
      </c>
    </row>
    <row r="27" spans="1:11" x14ac:dyDescent="0.3">
      <c r="A27" s="8" t="s">
        <v>11</v>
      </c>
      <c r="B27" s="8">
        <v>17</v>
      </c>
      <c r="C27" s="8">
        <v>25</v>
      </c>
      <c r="D27" s="9">
        <v>12</v>
      </c>
      <c r="E27" s="2">
        <f t="shared" si="8"/>
        <v>29.411764705882355</v>
      </c>
      <c r="F27" s="1">
        <v>92.52</v>
      </c>
      <c r="G27" s="15">
        <v>91.97</v>
      </c>
      <c r="H27" s="2">
        <f t="shared" si="9"/>
        <v>0.59446606139212832</v>
      </c>
    </row>
    <row r="28" spans="1:11" x14ac:dyDescent="0.3">
      <c r="A28" s="8" t="s">
        <v>12</v>
      </c>
      <c r="B28" s="8">
        <v>17</v>
      </c>
      <c r="C28" s="8">
        <v>25</v>
      </c>
      <c r="D28" s="9">
        <v>8</v>
      </c>
      <c r="E28" s="2">
        <f t="shared" si="8"/>
        <v>52.941176470588239</v>
      </c>
      <c r="F28" s="1">
        <v>92.49</v>
      </c>
      <c r="G28" s="15">
        <v>91.93</v>
      </c>
      <c r="H28" s="2">
        <f t="shared" si="9"/>
        <v>0.60547086171476716</v>
      </c>
    </row>
    <row r="29" spans="1:11" x14ac:dyDescent="0.3">
      <c r="A29" s="8"/>
      <c r="B29" s="23" t="s">
        <v>13</v>
      </c>
      <c r="C29" s="23"/>
      <c r="D29" s="23"/>
      <c r="E29" s="4">
        <f>AVERAGE(E25:E28)</f>
        <v>35.294117647058826</v>
      </c>
      <c r="F29" s="24" t="s">
        <v>14</v>
      </c>
      <c r="G29" s="23"/>
      <c r="H29" s="4">
        <f>AVERAGE(H25:H28)</f>
        <v>0.72567667430597194</v>
      </c>
      <c r="J29" s="15">
        <f>AVERAGE(B25:B28)</f>
        <v>17</v>
      </c>
      <c r="K29" s="15">
        <f>AVERAGE(F25:F28)</f>
        <v>92.647499999999994</v>
      </c>
    </row>
    <row r="30" spans="1:11" x14ac:dyDescent="0.3">
      <c r="A30" s="8" t="s">
        <v>9</v>
      </c>
      <c r="B30" s="8">
        <v>17</v>
      </c>
      <c r="C30" s="8">
        <v>30</v>
      </c>
      <c r="D30" s="9">
        <v>10</v>
      </c>
      <c r="E30" s="2">
        <f t="shared" ref="E30:E33" si="10">((B30-D30)/B30)*100</f>
        <v>41.17647058823529</v>
      </c>
      <c r="F30" s="1">
        <v>92.77</v>
      </c>
      <c r="G30" s="2">
        <v>89.966666666666683</v>
      </c>
      <c r="H30" s="2">
        <f t="shared" ref="H30:H33" si="11">((F30-G30)/F30)*100</f>
        <v>3.0218102116344867</v>
      </c>
    </row>
    <row r="31" spans="1:11" x14ac:dyDescent="0.3">
      <c r="A31" s="19" t="s">
        <v>10</v>
      </c>
      <c r="B31" s="19">
        <v>17</v>
      </c>
      <c r="C31" s="8">
        <v>30</v>
      </c>
      <c r="D31" s="9">
        <v>7</v>
      </c>
      <c r="E31" s="2">
        <f>((B31-D31)/B31)*100</f>
        <v>58.82352941176471</v>
      </c>
      <c r="F31" s="1">
        <v>92.81</v>
      </c>
      <c r="G31" s="2">
        <v>92</v>
      </c>
      <c r="H31" s="2">
        <f>((F31-G31)/F31)*100</f>
        <v>0.87275078116582505</v>
      </c>
    </row>
    <row r="32" spans="1:11" x14ac:dyDescent="0.3">
      <c r="A32" s="8" t="s">
        <v>11</v>
      </c>
      <c r="B32" s="8">
        <v>17</v>
      </c>
      <c r="C32" s="8">
        <v>30</v>
      </c>
      <c r="D32" s="9">
        <v>9.5</v>
      </c>
      <c r="E32" s="2">
        <f t="shared" si="10"/>
        <v>44.117647058823529</v>
      </c>
      <c r="F32" s="1">
        <v>92.52</v>
      </c>
      <c r="G32" s="2">
        <v>91.97</v>
      </c>
      <c r="H32" s="2">
        <f t="shared" si="11"/>
        <v>0.59446606139212832</v>
      </c>
    </row>
    <row r="33" spans="1:11" x14ac:dyDescent="0.3">
      <c r="A33" s="8" t="s">
        <v>12</v>
      </c>
      <c r="B33" s="8">
        <v>17</v>
      </c>
      <c r="C33" s="8">
        <v>30</v>
      </c>
      <c r="D33" s="9">
        <v>8</v>
      </c>
      <c r="E33" s="2">
        <f t="shared" si="10"/>
        <v>52.941176470588239</v>
      </c>
      <c r="F33" s="1">
        <v>92.49</v>
      </c>
      <c r="G33" s="2">
        <v>91.93</v>
      </c>
      <c r="H33" s="2">
        <f t="shared" si="11"/>
        <v>0.60547086171476716</v>
      </c>
    </row>
    <row r="34" spans="1:11" x14ac:dyDescent="0.3">
      <c r="A34" s="8"/>
      <c r="B34" s="23" t="s">
        <v>13</v>
      </c>
      <c r="C34" s="23"/>
      <c r="D34" s="23"/>
      <c r="E34" s="4">
        <f>AVERAGE(E30:E33)</f>
        <v>49.264705882352942</v>
      </c>
      <c r="F34" s="24" t="s">
        <v>14</v>
      </c>
      <c r="G34" s="23"/>
      <c r="H34" s="4">
        <f>AVERAGE(H30:H33)</f>
        <v>1.2736244789768019</v>
      </c>
      <c r="J34" s="15">
        <f>AVERAGE(B30:B33)</f>
        <v>17</v>
      </c>
      <c r="K34" s="15">
        <f>AVERAGE(F30:F33)</f>
        <v>92.647499999999994</v>
      </c>
    </row>
    <row r="35" spans="1:11" x14ac:dyDescent="0.3">
      <c r="A35" s="19" t="s">
        <v>9</v>
      </c>
      <c r="B35" s="19">
        <v>17</v>
      </c>
      <c r="C35" s="8">
        <v>35</v>
      </c>
      <c r="D35" s="9">
        <v>9.5</v>
      </c>
      <c r="E35" s="2">
        <f>((B35-D35)/B35)*100</f>
        <v>44.117647058823529</v>
      </c>
      <c r="F35" s="1">
        <v>92.77</v>
      </c>
      <c r="G35" s="2">
        <v>92</v>
      </c>
      <c r="H35" s="2">
        <f>((F35-G35)/F35)*100</f>
        <v>0.83000970141209018</v>
      </c>
    </row>
    <row r="36" spans="1:11" x14ac:dyDescent="0.3">
      <c r="A36" s="8" t="s">
        <v>10</v>
      </c>
      <c r="B36" s="8">
        <v>17</v>
      </c>
      <c r="C36" s="8">
        <v>35</v>
      </c>
      <c r="D36" s="9">
        <v>7</v>
      </c>
      <c r="E36" s="2">
        <f t="shared" ref="E36:E38" si="12">((B36-D36)/B36)*100</f>
        <v>58.82352941176471</v>
      </c>
      <c r="F36" s="1">
        <v>92.81</v>
      </c>
      <c r="G36" s="2">
        <v>92.02</v>
      </c>
      <c r="H36" s="2">
        <f t="shared" ref="H36:H38" si="13">((F36-G36)/F36)*100</f>
        <v>0.85120137916173499</v>
      </c>
    </row>
    <row r="37" spans="1:11" x14ac:dyDescent="0.3">
      <c r="A37" s="8" t="s">
        <v>11</v>
      </c>
      <c r="B37" s="8">
        <v>17</v>
      </c>
      <c r="C37" s="8">
        <v>35</v>
      </c>
      <c r="D37" s="9">
        <v>10.333333333333334</v>
      </c>
      <c r="E37" s="2">
        <f t="shared" si="12"/>
        <v>39.2156862745098</v>
      </c>
      <c r="F37" s="1">
        <v>92.52</v>
      </c>
      <c r="G37" s="2">
        <v>91.969999999999985</v>
      </c>
      <c r="H37" s="2">
        <f t="shared" si="13"/>
        <v>0.59446606139214375</v>
      </c>
    </row>
    <row r="38" spans="1:11" x14ac:dyDescent="0.3">
      <c r="A38" s="8" t="s">
        <v>12</v>
      </c>
      <c r="B38" s="8">
        <v>17</v>
      </c>
      <c r="C38" s="8">
        <v>35</v>
      </c>
      <c r="D38" s="9">
        <v>8</v>
      </c>
      <c r="E38" s="2">
        <f t="shared" si="12"/>
        <v>52.941176470588239</v>
      </c>
      <c r="F38" s="1">
        <v>92.49</v>
      </c>
      <c r="G38" s="2">
        <v>91.93</v>
      </c>
      <c r="H38" s="2">
        <f t="shared" si="13"/>
        <v>0.60547086171476716</v>
      </c>
    </row>
    <row r="39" spans="1:11" x14ac:dyDescent="0.3">
      <c r="A39" s="8"/>
      <c r="B39" s="23" t="s">
        <v>13</v>
      </c>
      <c r="C39" s="23"/>
      <c r="D39" s="23"/>
      <c r="E39" s="4">
        <f>AVERAGE(E36:E38)</f>
        <v>50.326797385620914</v>
      </c>
      <c r="F39" s="24" t="s">
        <v>14</v>
      </c>
      <c r="G39" s="23"/>
      <c r="H39" s="4">
        <f>AVERAGE(H36:H38)</f>
        <v>0.68371276742288201</v>
      </c>
      <c r="J39" s="15">
        <f>AVERAGE(B36:B38)</f>
        <v>17</v>
      </c>
      <c r="K39" s="15">
        <f>AVERAGE(F36:F38)</f>
        <v>92.606666666666669</v>
      </c>
    </row>
    <row r="40" spans="1:11" x14ac:dyDescent="0.3">
      <c r="A40" s="8" t="s">
        <v>9</v>
      </c>
      <c r="B40" s="8">
        <v>17</v>
      </c>
      <c r="C40" s="8">
        <v>40</v>
      </c>
      <c r="D40" s="9">
        <v>7</v>
      </c>
      <c r="E40" s="2">
        <f t="shared" ref="E40:E43" si="14">((B40-D40)/B40)*100</f>
        <v>58.82352941176471</v>
      </c>
      <c r="F40" s="1">
        <v>92.77</v>
      </c>
      <c r="G40" s="2">
        <v>91.98</v>
      </c>
      <c r="H40" s="2">
        <f t="shared" ref="H40:H43" si="15">((F40-G40)/F40)*100</f>
        <v>0.85156839495525716</v>
      </c>
    </row>
    <row r="41" spans="1:11" x14ac:dyDescent="0.3">
      <c r="A41" s="8" t="s">
        <v>10</v>
      </c>
      <c r="B41" s="8">
        <v>17</v>
      </c>
      <c r="C41" s="8">
        <v>40</v>
      </c>
      <c r="D41" s="9">
        <v>7</v>
      </c>
      <c r="E41" s="2">
        <f t="shared" si="14"/>
        <v>58.82352941176471</v>
      </c>
      <c r="F41" s="1">
        <v>92.81</v>
      </c>
      <c r="G41" s="2">
        <v>92.02</v>
      </c>
      <c r="H41" s="2">
        <f t="shared" si="15"/>
        <v>0.85120137916173499</v>
      </c>
    </row>
    <row r="42" spans="1:11" x14ac:dyDescent="0.3">
      <c r="A42" s="8" t="s">
        <v>11</v>
      </c>
      <c r="B42" s="8">
        <v>17</v>
      </c>
      <c r="C42" s="8">
        <v>40</v>
      </c>
      <c r="D42" s="9">
        <v>7</v>
      </c>
      <c r="E42" s="2">
        <f t="shared" si="14"/>
        <v>58.82352941176471</v>
      </c>
      <c r="F42" s="1">
        <v>92.52</v>
      </c>
      <c r="G42" s="2">
        <v>91.97</v>
      </c>
      <c r="H42" s="2">
        <f t="shared" si="15"/>
        <v>0.59446606139212832</v>
      </c>
    </row>
    <row r="43" spans="1:11" x14ac:dyDescent="0.3">
      <c r="A43" s="8" t="s">
        <v>12</v>
      </c>
      <c r="B43" s="8">
        <v>17</v>
      </c>
      <c r="C43" s="8">
        <v>40</v>
      </c>
      <c r="D43" s="9">
        <v>8</v>
      </c>
      <c r="E43" s="2">
        <f t="shared" si="14"/>
        <v>52.941176470588239</v>
      </c>
      <c r="F43" s="1">
        <v>92.49</v>
      </c>
      <c r="G43" s="2">
        <v>91.93</v>
      </c>
      <c r="H43" s="2">
        <f t="shared" si="15"/>
        <v>0.60547086171476716</v>
      </c>
    </row>
    <row r="44" spans="1:11" x14ac:dyDescent="0.3">
      <c r="A44" s="8"/>
      <c r="B44" s="23" t="s">
        <v>13</v>
      </c>
      <c r="C44" s="23"/>
      <c r="D44" s="23"/>
      <c r="E44" s="4">
        <f>AVERAGE(E40:E43)</f>
        <v>57.352941176470594</v>
      </c>
      <c r="F44" s="24" t="s">
        <v>14</v>
      </c>
      <c r="G44" s="23"/>
      <c r="H44" s="4">
        <f>AVERAGE(H40:H43)</f>
        <v>0.72567667430597194</v>
      </c>
      <c r="J44" s="15">
        <f>AVERAGE(B40:B43)</f>
        <v>17</v>
      </c>
      <c r="K44" s="15">
        <f>AVERAGE(F40:F43)</f>
        <v>92.647499999999994</v>
      </c>
    </row>
    <row r="45" spans="1:11" x14ac:dyDescent="0.3">
      <c r="A45" s="19" t="s">
        <v>9</v>
      </c>
      <c r="B45" s="19">
        <v>17</v>
      </c>
      <c r="C45" s="8">
        <v>45</v>
      </c>
      <c r="D45" s="9">
        <v>6.5</v>
      </c>
      <c r="E45" s="2">
        <f t="shared" ref="E45:E48" si="16">((B45-D45)/B45)*100</f>
        <v>61.764705882352942</v>
      </c>
      <c r="F45" s="1">
        <v>92.77</v>
      </c>
      <c r="G45" s="2">
        <v>91.05</v>
      </c>
      <c r="H45" s="2">
        <f t="shared" ref="H45:H48" si="17">((F45-G45)/F45)*100</f>
        <v>1.8540476447127294</v>
      </c>
    </row>
    <row r="46" spans="1:11" x14ac:dyDescent="0.3">
      <c r="A46" s="8" t="s">
        <v>10</v>
      </c>
      <c r="B46" s="8">
        <v>17</v>
      </c>
      <c r="C46" s="8">
        <v>45</v>
      </c>
      <c r="D46" s="9">
        <v>7</v>
      </c>
      <c r="E46" s="2">
        <f t="shared" si="16"/>
        <v>58.82352941176471</v>
      </c>
      <c r="F46" s="1">
        <v>92.81</v>
      </c>
      <c r="G46" s="2">
        <v>92.02</v>
      </c>
      <c r="H46" s="2">
        <f t="shared" si="17"/>
        <v>0.85120137916173499</v>
      </c>
    </row>
    <row r="47" spans="1:11" x14ac:dyDescent="0.3">
      <c r="A47" s="19" t="s">
        <v>11</v>
      </c>
      <c r="B47" s="19">
        <v>17</v>
      </c>
      <c r="C47" s="8">
        <v>45</v>
      </c>
      <c r="D47" s="9">
        <v>12</v>
      </c>
      <c r="E47" s="2">
        <f t="shared" si="16"/>
        <v>29.411764705882355</v>
      </c>
      <c r="F47" s="1">
        <v>92.52</v>
      </c>
      <c r="G47" s="2">
        <v>92.04</v>
      </c>
      <c r="H47" s="2">
        <f t="shared" si="17"/>
        <v>0.51880674448766728</v>
      </c>
    </row>
    <row r="48" spans="1:11" x14ac:dyDescent="0.3">
      <c r="A48" s="8" t="s">
        <v>12</v>
      </c>
      <c r="B48" s="8">
        <v>17</v>
      </c>
      <c r="C48" s="8">
        <v>45</v>
      </c>
      <c r="D48" s="9">
        <v>11</v>
      </c>
      <c r="E48" s="2">
        <f t="shared" si="16"/>
        <v>35.294117647058826</v>
      </c>
      <c r="F48" s="1">
        <v>92.49</v>
      </c>
      <c r="G48" s="2">
        <v>91.93</v>
      </c>
      <c r="H48" s="2">
        <f t="shared" si="17"/>
        <v>0.60547086171476716</v>
      </c>
    </row>
    <row r="49" spans="1:11" x14ac:dyDescent="0.3">
      <c r="A49" s="8"/>
      <c r="B49" s="23" t="s">
        <v>13</v>
      </c>
      <c r="C49" s="23"/>
      <c r="D49" s="23"/>
      <c r="E49" s="4">
        <f>AVERAGE(E45:E48)</f>
        <v>46.32352941176471</v>
      </c>
      <c r="F49" s="24" t="s">
        <v>14</v>
      </c>
      <c r="G49" s="23"/>
      <c r="H49" s="4">
        <f>AVERAGE(H45:H48)</f>
        <v>0.95738165751922466</v>
      </c>
      <c r="J49" s="15">
        <f>AVERAGE(B45:B48)</f>
        <v>17</v>
      </c>
      <c r="K49" s="15">
        <f>AVERAGE(F45:F48)</f>
        <v>92.647499999999994</v>
      </c>
    </row>
    <row r="50" spans="1:11" x14ac:dyDescent="0.3">
      <c r="A50" s="19" t="s">
        <v>9</v>
      </c>
      <c r="B50" s="19">
        <v>17</v>
      </c>
      <c r="C50" s="8">
        <v>50</v>
      </c>
      <c r="D50" s="9">
        <v>6</v>
      </c>
      <c r="E50" s="2">
        <f>((B50-D50)/B50)*100</f>
        <v>64.705882352941174</v>
      </c>
      <c r="F50" s="1">
        <v>92.77</v>
      </c>
      <c r="G50" s="15">
        <v>90.65</v>
      </c>
      <c r="H50" s="2">
        <f>((F50-G50)/F50)*100</f>
        <v>2.2852215155761457</v>
      </c>
      <c r="K50" s="11"/>
    </row>
    <row r="51" spans="1:11" x14ac:dyDescent="0.3">
      <c r="A51" s="8" t="s">
        <v>10</v>
      </c>
      <c r="B51" s="8">
        <v>17</v>
      </c>
      <c r="C51" s="8">
        <v>50</v>
      </c>
      <c r="D51" s="9">
        <v>9.1428571428571423</v>
      </c>
      <c r="E51" s="2">
        <f t="shared" ref="E51:E53" si="18">((B51-D51)/B51)*100</f>
        <v>46.218487394957982</v>
      </c>
      <c r="F51" s="1">
        <v>92.81</v>
      </c>
      <c r="G51" s="15">
        <v>92.02</v>
      </c>
      <c r="H51" s="2">
        <f t="shared" ref="H51:H53" si="19">((F51-G51)/F51)*100</f>
        <v>0.85120137916173499</v>
      </c>
    </row>
    <row r="52" spans="1:11" x14ac:dyDescent="0.3">
      <c r="A52" s="8" t="s">
        <v>11</v>
      </c>
      <c r="B52" s="8">
        <v>17</v>
      </c>
      <c r="C52" s="8">
        <v>50</v>
      </c>
      <c r="D52" s="9">
        <v>8.8000000000000007</v>
      </c>
      <c r="E52" s="2">
        <f t="shared" si="18"/>
        <v>48.235294117647051</v>
      </c>
      <c r="F52" s="1">
        <v>92.52</v>
      </c>
      <c r="G52" s="15">
        <v>91.97</v>
      </c>
      <c r="H52" s="2">
        <f t="shared" si="19"/>
        <v>0.59446606139212832</v>
      </c>
    </row>
    <row r="53" spans="1:11" x14ac:dyDescent="0.3">
      <c r="A53" s="8" t="s">
        <v>12</v>
      </c>
      <c r="B53" s="8">
        <v>17</v>
      </c>
      <c r="C53" s="8">
        <v>50</v>
      </c>
      <c r="D53" s="9">
        <v>8.5</v>
      </c>
      <c r="E53" s="2">
        <f t="shared" si="18"/>
        <v>50</v>
      </c>
      <c r="F53" s="1">
        <v>92.49</v>
      </c>
      <c r="G53" s="15">
        <v>91.93</v>
      </c>
      <c r="H53" s="2">
        <f t="shared" si="19"/>
        <v>0.60547086171476716</v>
      </c>
    </row>
    <row r="54" spans="1:11" x14ac:dyDescent="0.3">
      <c r="A54" s="8"/>
      <c r="B54" s="23" t="s">
        <v>13</v>
      </c>
      <c r="C54" s="23"/>
      <c r="D54" s="23"/>
      <c r="E54" s="4">
        <f>AVERAGE(E51:E53)</f>
        <v>48.151260504201673</v>
      </c>
      <c r="F54" s="24" t="s">
        <v>14</v>
      </c>
      <c r="G54" s="23"/>
      <c r="H54" s="4">
        <f>AVERAGE(H51:H53)</f>
        <v>0.68371276742287679</v>
      </c>
      <c r="J54" s="15">
        <f>AVERAGE(B49:B53)</f>
        <v>17</v>
      </c>
      <c r="K54" s="15">
        <f>AVERAGE(F49:F53)</f>
        <v>92.647499999999994</v>
      </c>
    </row>
  </sheetData>
  <mergeCells count="31">
    <mergeCell ref="B54:D54"/>
    <mergeCell ref="F54:G54"/>
    <mergeCell ref="B39:D39"/>
    <mergeCell ref="F39:G39"/>
    <mergeCell ref="B44:D44"/>
    <mergeCell ref="F44:G44"/>
    <mergeCell ref="B49:D49"/>
    <mergeCell ref="F49:G49"/>
    <mergeCell ref="B24:D24"/>
    <mergeCell ref="F24:G24"/>
    <mergeCell ref="B29:D29"/>
    <mergeCell ref="F29:G29"/>
    <mergeCell ref="B34:D34"/>
    <mergeCell ref="F34:G3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B19:D19"/>
    <mergeCell ref="F19:G19"/>
    <mergeCell ref="G3:G4"/>
    <mergeCell ref="H3:H4"/>
    <mergeCell ref="B9:D9"/>
    <mergeCell ref="F9:G9"/>
    <mergeCell ref="B14:D14"/>
    <mergeCell ref="F14:G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3DB-4726-4277-9A5F-507A2B29121C}">
  <dimension ref="A1:H84"/>
  <sheetViews>
    <sheetView workbookViewId="0">
      <selection activeCell="H15" sqref="H15"/>
    </sheetView>
  </sheetViews>
  <sheetFormatPr defaultRowHeight="14.4" x14ac:dyDescent="0.3"/>
  <cols>
    <col min="1" max="1" width="10.77734375" customWidth="1"/>
    <col min="5" max="5" width="23.5546875" customWidth="1"/>
    <col min="8" max="8" width="21.109375" customWidth="1"/>
  </cols>
  <sheetData>
    <row r="1" spans="1:8" x14ac:dyDescent="0.3">
      <c r="A1" s="25" t="s">
        <v>0</v>
      </c>
      <c r="B1" s="25" t="s">
        <v>35</v>
      </c>
      <c r="C1" s="25" t="s">
        <v>2</v>
      </c>
      <c r="D1" s="26" t="s">
        <v>3</v>
      </c>
      <c r="E1" s="26"/>
      <c r="F1" s="1"/>
      <c r="G1" s="30" t="s">
        <v>4</v>
      </c>
      <c r="H1" s="30"/>
    </row>
    <row r="2" spans="1:8" x14ac:dyDescent="0.3">
      <c r="A2" s="25"/>
      <c r="B2" s="25"/>
      <c r="C2" s="25"/>
      <c r="D2" s="25" t="s">
        <v>5</v>
      </c>
      <c r="E2" s="25"/>
      <c r="F2" s="1"/>
      <c r="G2" s="29" t="s">
        <v>5</v>
      </c>
      <c r="H2" s="29"/>
    </row>
    <row r="3" spans="1:8" x14ac:dyDescent="0.3">
      <c r="A3" s="25"/>
      <c r="B3" s="25"/>
      <c r="C3" s="25"/>
      <c r="D3" s="25" t="s">
        <v>6</v>
      </c>
      <c r="E3" s="27"/>
      <c r="F3" s="1"/>
      <c r="G3" s="29" t="s">
        <v>7</v>
      </c>
      <c r="H3" s="28"/>
    </row>
    <row r="4" spans="1:8" ht="21" customHeight="1" x14ac:dyDescent="0.35">
      <c r="A4" s="25"/>
      <c r="B4" s="25"/>
      <c r="C4" s="25"/>
      <c r="D4" s="25"/>
      <c r="E4" s="25"/>
      <c r="F4" s="1" t="s">
        <v>42</v>
      </c>
      <c r="G4" s="29"/>
      <c r="H4" s="29"/>
    </row>
    <row r="5" spans="1:8" s="12" customFormat="1" x14ac:dyDescent="0.3">
      <c r="A5" s="12" t="s">
        <v>41</v>
      </c>
      <c r="B5" s="9">
        <v>477</v>
      </c>
      <c r="C5" s="12">
        <v>5</v>
      </c>
      <c r="D5" s="9">
        <v>127</v>
      </c>
      <c r="E5" s="2">
        <f t="shared" ref="E5:E14" si="0">((B5-D5)/B5)*100</f>
        <v>73.375262054507346</v>
      </c>
      <c r="F5" s="1">
        <v>39.18</v>
      </c>
      <c r="G5" s="20">
        <v>37.57</v>
      </c>
      <c r="H5" s="20">
        <f t="shared" ref="H5:H14" si="1">((F5-G5)/F5)*100</f>
        <v>4.1092394078611525</v>
      </c>
    </row>
    <row r="6" spans="1:8" s="12" customFormat="1" x14ac:dyDescent="0.3">
      <c r="A6" s="12" t="s">
        <v>41</v>
      </c>
      <c r="B6" s="9">
        <v>502</v>
      </c>
      <c r="C6" s="12">
        <v>10</v>
      </c>
      <c r="D6" s="9">
        <v>121.75</v>
      </c>
      <c r="E6" s="2">
        <f t="shared" si="0"/>
        <v>75.74701195219123</v>
      </c>
      <c r="F6" s="1">
        <v>39.06</v>
      </c>
      <c r="G6" s="20">
        <v>36</v>
      </c>
      <c r="H6" s="20">
        <f t="shared" si="1"/>
        <v>7.834101382488484</v>
      </c>
    </row>
    <row r="7" spans="1:8" s="12" customFormat="1" x14ac:dyDescent="0.3">
      <c r="A7" s="12" t="s">
        <v>41</v>
      </c>
      <c r="B7" s="9">
        <v>502</v>
      </c>
      <c r="C7" s="12">
        <v>15</v>
      </c>
      <c r="D7" s="9">
        <v>114.22</v>
      </c>
      <c r="E7" s="2">
        <f t="shared" si="0"/>
        <v>77.24701195219123</v>
      </c>
      <c r="F7" s="1">
        <v>39.06</v>
      </c>
      <c r="G7" s="20">
        <v>35.72</v>
      </c>
      <c r="H7" s="20">
        <f t="shared" si="1"/>
        <v>8.5509472606246888</v>
      </c>
    </row>
    <row r="8" spans="1:8" s="12" customFormat="1" x14ac:dyDescent="0.3">
      <c r="A8" s="12" t="s">
        <v>41</v>
      </c>
      <c r="B8" s="9">
        <v>502</v>
      </c>
      <c r="C8" s="12">
        <v>20</v>
      </c>
      <c r="D8" s="9">
        <v>111.43</v>
      </c>
      <c r="E8" s="2">
        <f t="shared" si="0"/>
        <v>77.802788844621517</v>
      </c>
      <c r="F8" s="1">
        <v>39.06</v>
      </c>
      <c r="G8" s="20">
        <v>35.82</v>
      </c>
      <c r="H8" s="20">
        <f t="shared" si="1"/>
        <v>8.2949308755760409</v>
      </c>
    </row>
    <row r="9" spans="1:8" s="12" customFormat="1" x14ac:dyDescent="0.3">
      <c r="A9" s="12" t="s">
        <v>41</v>
      </c>
      <c r="B9" s="9">
        <v>504.25</v>
      </c>
      <c r="C9" s="12">
        <v>25</v>
      </c>
      <c r="D9" s="9">
        <v>120.64</v>
      </c>
      <c r="E9" s="2">
        <f t="shared" si="0"/>
        <v>76.075359444719879</v>
      </c>
      <c r="F9" s="1">
        <v>38.11</v>
      </c>
      <c r="G9" s="20">
        <v>33.83</v>
      </c>
      <c r="H9" s="20">
        <f t="shared" si="1"/>
        <v>11.23064812385201</v>
      </c>
    </row>
    <row r="10" spans="1:8" s="12" customFormat="1" x14ac:dyDescent="0.3">
      <c r="A10" s="12" t="s">
        <v>41</v>
      </c>
      <c r="B10" s="9">
        <v>504.25</v>
      </c>
      <c r="C10" s="12">
        <v>30</v>
      </c>
      <c r="D10" s="9">
        <v>111.125</v>
      </c>
      <c r="E10" s="2">
        <f t="shared" si="0"/>
        <v>77.96232027764006</v>
      </c>
      <c r="F10" s="1">
        <v>38.11</v>
      </c>
      <c r="G10" s="20">
        <v>33.31</v>
      </c>
      <c r="H10" s="20">
        <f t="shared" si="1"/>
        <v>12.59511939123589</v>
      </c>
    </row>
    <row r="11" spans="1:8" s="12" customFormat="1" x14ac:dyDescent="0.3">
      <c r="A11" s="12" t="s">
        <v>41</v>
      </c>
      <c r="B11" s="9">
        <v>504.25</v>
      </c>
      <c r="C11" s="12">
        <v>35</v>
      </c>
      <c r="D11" s="9">
        <v>115.62</v>
      </c>
      <c r="E11" s="2">
        <f t="shared" si="0"/>
        <v>77.070897372335139</v>
      </c>
      <c r="F11" s="1">
        <v>38.11</v>
      </c>
      <c r="G11" s="20">
        <v>33.08</v>
      </c>
      <c r="H11" s="20">
        <f t="shared" si="1"/>
        <v>13.19863552873262</v>
      </c>
    </row>
    <row r="12" spans="1:8" s="12" customFormat="1" x14ac:dyDescent="0.3">
      <c r="A12" s="12" t="s">
        <v>41</v>
      </c>
      <c r="B12" s="9">
        <v>504.25</v>
      </c>
      <c r="C12" s="12">
        <v>40</v>
      </c>
      <c r="D12" s="9">
        <v>109.7</v>
      </c>
      <c r="E12" s="2">
        <f t="shared" si="0"/>
        <v>78.244918195339622</v>
      </c>
      <c r="F12" s="1">
        <v>38.11</v>
      </c>
      <c r="G12" s="20">
        <v>32.090000000000003</v>
      </c>
      <c r="H12" s="20">
        <f t="shared" si="1"/>
        <v>15.796378903175009</v>
      </c>
    </row>
    <row r="13" spans="1:8" s="12" customFormat="1" x14ac:dyDescent="0.3">
      <c r="A13" s="12" t="s">
        <v>41</v>
      </c>
      <c r="B13" s="9">
        <v>504.25</v>
      </c>
      <c r="C13" s="12">
        <v>45</v>
      </c>
      <c r="D13" s="9">
        <v>106.81</v>
      </c>
      <c r="E13" s="2">
        <f t="shared" si="0"/>
        <v>78.818046603867131</v>
      </c>
      <c r="F13" s="1">
        <v>38.11</v>
      </c>
      <c r="G13" s="20">
        <v>28.24</v>
      </c>
      <c r="H13" s="20">
        <f t="shared" si="1"/>
        <v>25.898714248228817</v>
      </c>
    </row>
    <row r="14" spans="1:8" s="12" customFormat="1" x14ac:dyDescent="0.3">
      <c r="A14" s="12" t="s">
        <v>41</v>
      </c>
      <c r="B14" s="9">
        <v>504.25</v>
      </c>
      <c r="C14" s="12">
        <v>50</v>
      </c>
      <c r="D14" s="9">
        <v>107.05</v>
      </c>
      <c r="E14" s="2">
        <f t="shared" si="0"/>
        <v>78.770451165096674</v>
      </c>
      <c r="F14" s="1">
        <v>38.11</v>
      </c>
      <c r="G14" s="20">
        <v>27.17</v>
      </c>
      <c r="H14" s="20">
        <f t="shared" si="1"/>
        <v>28.706376279191808</v>
      </c>
    </row>
    <row r="15" spans="1:8" s="12" customFormat="1" x14ac:dyDescent="0.3">
      <c r="A15" s="12" t="s">
        <v>40</v>
      </c>
      <c r="B15" s="9">
        <v>209.66</v>
      </c>
      <c r="C15" s="12">
        <v>5</v>
      </c>
      <c r="D15" s="9">
        <v>76.83</v>
      </c>
      <c r="E15" s="2">
        <f t="shared" ref="E15:E22" si="2">((B15-D15)/B15)*100</f>
        <v>63.354955642468759</v>
      </c>
      <c r="F15" s="1">
        <v>82.99</v>
      </c>
      <c r="G15" s="21">
        <v>81.72</v>
      </c>
      <c r="H15" s="20">
        <f t="shared" ref="H15:H22" si="3">((F15-G15)/F15)*100</f>
        <v>1.5303048560067432</v>
      </c>
    </row>
    <row r="16" spans="1:8" s="12" customFormat="1" x14ac:dyDescent="0.3">
      <c r="A16" s="12" t="s">
        <v>40</v>
      </c>
      <c r="B16" s="9">
        <v>208.25</v>
      </c>
      <c r="C16" s="12">
        <v>10</v>
      </c>
      <c r="D16" s="9">
        <v>77.34</v>
      </c>
      <c r="E16" s="2">
        <f t="shared" si="2"/>
        <v>62.861944777911162</v>
      </c>
      <c r="F16" s="1">
        <v>82.66</v>
      </c>
      <c r="G16" s="21">
        <v>76.44</v>
      </c>
      <c r="H16" s="20">
        <f t="shared" si="3"/>
        <v>7.5248003871279927</v>
      </c>
    </row>
    <row r="17" spans="1:8" s="12" customFormat="1" x14ac:dyDescent="0.3">
      <c r="A17" s="12" t="s">
        <v>40</v>
      </c>
      <c r="B17" s="9">
        <v>210.2</v>
      </c>
      <c r="C17" s="12">
        <v>15</v>
      </c>
      <c r="D17" s="9">
        <v>75.63</v>
      </c>
      <c r="E17" s="2">
        <f t="shared" si="2"/>
        <v>64.019980970504292</v>
      </c>
      <c r="F17" s="1">
        <v>81.99</v>
      </c>
      <c r="G17" s="21">
        <v>73.81</v>
      </c>
      <c r="H17" s="20">
        <f t="shared" si="3"/>
        <v>9.9768264422490471</v>
      </c>
    </row>
    <row r="18" spans="1:8" s="12" customFormat="1" x14ac:dyDescent="0.3">
      <c r="A18" s="12" t="s">
        <v>40</v>
      </c>
      <c r="B18" s="9">
        <v>208.25</v>
      </c>
      <c r="C18" s="12">
        <v>20</v>
      </c>
      <c r="D18" s="9">
        <v>71.27</v>
      </c>
      <c r="E18" s="2">
        <f t="shared" si="2"/>
        <v>65.776710684273723</v>
      </c>
      <c r="F18" s="1">
        <v>82.66</v>
      </c>
      <c r="G18" s="21">
        <v>72.290000000000006</v>
      </c>
      <c r="H18" s="20">
        <f t="shared" si="3"/>
        <v>12.54536656181949</v>
      </c>
    </row>
    <row r="19" spans="1:8" s="12" customFormat="1" x14ac:dyDescent="0.3">
      <c r="A19" s="12" t="s">
        <v>40</v>
      </c>
      <c r="B19" s="9">
        <v>209.66</v>
      </c>
      <c r="C19" s="12">
        <v>25</v>
      </c>
      <c r="D19" s="9">
        <v>70.72</v>
      </c>
      <c r="E19" s="2">
        <f t="shared" si="2"/>
        <v>66.269197748736048</v>
      </c>
      <c r="F19" s="1">
        <v>82.99</v>
      </c>
      <c r="G19" s="21">
        <v>74.56</v>
      </c>
      <c r="H19" s="20">
        <f t="shared" si="3"/>
        <v>10.157850343414861</v>
      </c>
    </row>
    <row r="20" spans="1:8" s="12" customFormat="1" x14ac:dyDescent="0.3">
      <c r="A20" s="12" t="s">
        <v>40</v>
      </c>
      <c r="B20" s="9">
        <v>209.66</v>
      </c>
      <c r="C20" s="12">
        <v>30</v>
      </c>
      <c r="D20" s="9">
        <v>68.38</v>
      </c>
      <c r="E20" s="2">
        <f t="shared" si="2"/>
        <v>67.385290470285227</v>
      </c>
      <c r="F20" s="1">
        <v>82.99</v>
      </c>
      <c r="G20" s="21">
        <v>70.31</v>
      </c>
      <c r="H20" s="20">
        <f t="shared" si="3"/>
        <v>15.278949270996497</v>
      </c>
    </row>
    <row r="21" spans="1:8" s="12" customFormat="1" x14ac:dyDescent="0.3">
      <c r="A21" s="12" t="s">
        <v>40</v>
      </c>
      <c r="B21" s="9">
        <v>209.66</v>
      </c>
      <c r="C21" s="12">
        <v>35</v>
      </c>
      <c r="D21" s="9">
        <v>66.66</v>
      </c>
      <c r="E21" s="2">
        <f t="shared" si="2"/>
        <v>68.205666316894025</v>
      </c>
      <c r="F21" s="1">
        <v>82.99</v>
      </c>
      <c r="G21" s="21">
        <v>67.31</v>
      </c>
      <c r="H21" s="20">
        <f t="shared" si="3"/>
        <v>18.893842631642357</v>
      </c>
    </row>
    <row r="22" spans="1:8" s="12" customFormat="1" x14ac:dyDescent="0.3">
      <c r="A22" s="12" t="s">
        <v>40</v>
      </c>
      <c r="B22" s="9">
        <v>209.66</v>
      </c>
      <c r="C22" s="12">
        <v>40</v>
      </c>
      <c r="D22" s="9">
        <v>57.08</v>
      </c>
      <c r="E22" s="2">
        <f t="shared" si="2"/>
        <v>72.774968997424395</v>
      </c>
      <c r="F22" s="1">
        <v>82.99</v>
      </c>
      <c r="G22" s="21">
        <v>63.82</v>
      </c>
      <c r="H22" s="20">
        <f t="shared" si="3"/>
        <v>23.099168574527045</v>
      </c>
    </row>
    <row r="23" spans="1:8" s="12" customFormat="1" x14ac:dyDescent="0.3">
      <c r="A23" s="12" t="s">
        <v>40</v>
      </c>
      <c r="B23" s="9">
        <v>213.66</v>
      </c>
      <c r="C23" s="12">
        <v>45</v>
      </c>
      <c r="D23" s="9">
        <v>32.43</v>
      </c>
      <c r="E23" s="2">
        <f t="shared" ref="E23" si="4">((B23-D23)/B23)*100</f>
        <v>84.821679303566413</v>
      </c>
      <c r="F23" s="1">
        <v>81.06</v>
      </c>
      <c r="G23" s="21">
        <v>45.4</v>
      </c>
      <c r="H23" s="20">
        <f t="shared" ref="H23" si="5">((F23-G23)/F23)*100</f>
        <v>43.992104613866275</v>
      </c>
    </row>
    <row r="24" spans="1:8" s="12" customFormat="1" x14ac:dyDescent="0.3">
      <c r="A24" s="12" t="s">
        <v>40</v>
      </c>
      <c r="B24" s="9">
        <v>209.66</v>
      </c>
      <c r="C24" s="12">
        <v>50</v>
      </c>
      <c r="D24" s="9">
        <v>42.33</v>
      </c>
      <c r="E24" s="2">
        <f t="shared" ref="E24:E45" si="6">((B24-D24)/B24)*100</f>
        <v>79.810168844796323</v>
      </c>
      <c r="F24" s="1">
        <v>82.99</v>
      </c>
      <c r="G24" s="21">
        <v>54.39</v>
      </c>
      <c r="H24" s="20">
        <f t="shared" ref="H24:H45" si="7">((F24-G24)/F24)*100</f>
        <v>34.461983371490533</v>
      </c>
    </row>
    <row r="25" spans="1:8" s="16" customFormat="1" x14ac:dyDescent="0.3">
      <c r="A25" s="16" t="s">
        <v>38</v>
      </c>
      <c r="B25" s="9">
        <v>650</v>
      </c>
      <c r="C25" s="16">
        <v>5</v>
      </c>
      <c r="D25" s="9">
        <v>0</v>
      </c>
      <c r="E25" s="2">
        <v>0</v>
      </c>
      <c r="F25" s="1">
        <v>83.54</v>
      </c>
      <c r="G25" s="21">
        <v>0</v>
      </c>
      <c r="H25" s="20">
        <v>0</v>
      </c>
    </row>
    <row r="26" spans="1:8" s="16" customFormat="1" x14ac:dyDescent="0.3">
      <c r="A26" s="16" t="s">
        <v>38</v>
      </c>
      <c r="B26" s="9">
        <v>650</v>
      </c>
      <c r="C26" s="16">
        <v>10</v>
      </c>
      <c r="D26" s="9">
        <v>0</v>
      </c>
      <c r="E26" s="2">
        <v>0</v>
      </c>
      <c r="F26" s="1">
        <v>83.54</v>
      </c>
      <c r="G26" s="21">
        <v>0</v>
      </c>
      <c r="H26" s="20">
        <v>0</v>
      </c>
    </row>
    <row r="27" spans="1:8" s="16" customFormat="1" x14ac:dyDescent="0.3">
      <c r="A27" s="16" t="s">
        <v>38</v>
      </c>
      <c r="B27" s="9">
        <v>650</v>
      </c>
      <c r="C27" s="16">
        <v>15</v>
      </c>
      <c r="D27" s="9">
        <v>0</v>
      </c>
      <c r="E27" s="2">
        <v>0</v>
      </c>
      <c r="F27" s="1">
        <v>83.54</v>
      </c>
      <c r="G27" s="21">
        <v>0</v>
      </c>
      <c r="H27" s="20">
        <v>0</v>
      </c>
    </row>
    <row r="28" spans="1:8" s="16" customFormat="1" x14ac:dyDescent="0.3">
      <c r="A28" s="16" t="s">
        <v>38</v>
      </c>
      <c r="B28" s="9">
        <v>650</v>
      </c>
      <c r="C28" s="16">
        <v>20</v>
      </c>
      <c r="D28" s="9">
        <v>0</v>
      </c>
      <c r="E28" s="2">
        <v>0</v>
      </c>
      <c r="F28" s="1">
        <v>83.54</v>
      </c>
      <c r="G28" s="21">
        <v>0</v>
      </c>
      <c r="H28" s="20">
        <v>0</v>
      </c>
    </row>
    <row r="29" spans="1:8" s="16" customFormat="1" x14ac:dyDescent="0.3">
      <c r="A29" s="16" t="s">
        <v>38</v>
      </c>
      <c r="B29" s="9">
        <v>650</v>
      </c>
      <c r="C29" s="16">
        <v>25</v>
      </c>
      <c r="D29" s="9">
        <v>186.28</v>
      </c>
      <c r="E29" s="2">
        <f t="shared" si="6"/>
        <v>71.341538461538462</v>
      </c>
      <c r="F29" s="1">
        <v>83.54</v>
      </c>
      <c r="G29" s="21">
        <v>64.150000000000006</v>
      </c>
      <c r="H29" s="20">
        <f t="shared" si="7"/>
        <v>23.21043811347857</v>
      </c>
    </row>
    <row r="30" spans="1:8" s="16" customFormat="1" x14ac:dyDescent="0.3">
      <c r="A30" s="16" t="s">
        <v>38</v>
      </c>
      <c r="B30" s="9">
        <v>650</v>
      </c>
      <c r="C30" s="16">
        <v>30</v>
      </c>
      <c r="D30" s="9">
        <v>161</v>
      </c>
      <c r="E30" s="2">
        <f t="shared" si="6"/>
        <v>75.230769230769241</v>
      </c>
      <c r="F30" s="1">
        <v>83.54</v>
      </c>
      <c r="G30" s="21">
        <v>61.12</v>
      </c>
      <c r="H30" s="20">
        <f t="shared" si="7"/>
        <v>26.837443141010304</v>
      </c>
    </row>
    <row r="31" spans="1:8" s="16" customFormat="1" x14ac:dyDescent="0.3">
      <c r="A31" s="16" t="s">
        <v>38</v>
      </c>
      <c r="B31" s="9">
        <v>650</v>
      </c>
      <c r="C31" s="16">
        <v>35</v>
      </c>
      <c r="D31" s="9">
        <v>153.83000000000001</v>
      </c>
      <c r="E31" s="2">
        <f t="shared" si="6"/>
        <v>76.333846153846153</v>
      </c>
      <c r="F31" s="1">
        <v>83.54</v>
      </c>
      <c r="G31" s="21">
        <v>59.43</v>
      </c>
      <c r="H31" s="20">
        <f t="shared" si="7"/>
        <v>28.860426143164958</v>
      </c>
    </row>
    <row r="32" spans="1:8" s="16" customFormat="1" x14ac:dyDescent="0.3">
      <c r="A32" s="16" t="s">
        <v>38</v>
      </c>
      <c r="B32" s="9">
        <v>650</v>
      </c>
      <c r="C32" s="16">
        <v>40</v>
      </c>
      <c r="D32" s="9">
        <v>155.33000000000001</v>
      </c>
      <c r="E32" s="2">
        <f t="shared" si="6"/>
        <v>76.103076923076912</v>
      </c>
      <c r="F32" s="1">
        <v>83.54</v>
      </c>
      <c r="G32" s="21">
        <v>59.91</v>
      </c>
      <c r="H32" s="20">
        <f t="shared" si="7"/>
        <v>28.285851089298546</v>
      </c>
    </row>
    <row r="33" spans="1:8" s="16" customFormat="1" x14ac:dyDescent="0.3">
      <c r="A33" s="16" t="s">
        <v>38</v>
      </c>
      <c r="B33" s="9">
        <v>650</v>
      </c>
      <c r="C33" s="16">
        <v>45</v>
      </c>
      <c r="D33" s="9">
        <v>154.71</v>
      </c>
      <c r="E33" s="2">
        <f t="shared" si="6"/>
        <v>76.198461538461544</v>
      </c>
      <c r="F33" s="1">
        <v>83.54</v>
      </c>
      <c r="G33" s="21">
        <v>59.29</v>
      </c>
      <c r="H33" s="20">
        <f t="shared" si="7"/>
        <v>29.028010533875992</v>
      </c>
    </row>
    <row r="34" spans="1:8" s="16" customFormat="1" x14ac:dyDescent="0.3">
      <c r="A34" s="16" t="s">
        <v>38</v>
      </c>
      <c r="B34" s="9">
        <v>650</v>
      </c>
      <c r="C34" s="16">
        <v>50</v>
      </c>
      <c r="D34" s="9">
        <v>152.41999999999999</v>
      </c>
      <c r="E34" s="2">
        <f t="shared" si="6"/>
        <v>76.550769230769234</v>
      </c>
      <c r="F34" s="1">
        <v>83.54</v>
      </c>
      <c r="G34" s="21">
        <v>59.11</v>
      </c>
      <c r="H34" s="20">
        <f t="shared" si="7"/>
        <v>29.243476179075898</v>
      </c>
    </row>
    <row r="35" spans="1:8" s="18" customFormat="1" x14ac:dyDescent="0.3">
      <c r="A35" s="18" t="s">
        <v>52</v>
      </c>
      <c r="B35" s="9">
        <v>7</v>
      </c>
      <c r="C35" s="18">
        <v>5</v>
      </c>
      <c r="D35" s="9">
        <v>4</v>
      </c>
      <c r="E35" s="2">
        <f t="shared" si="6"/>
        <v>42.857142857142854</v>
      </c>
      <c r="F35" s="1">
        <v>7.46</v>
      </c>
      <c r="G35" s="21">
        <v>7.31</v>
      </c>
      <c r="H35" s="20">
        <f t="shared" si="7"/>
        <v>2.0107238605898172</v>
      </c>
    </row>
    <row r="36" spans="1:8" s="14" customFormat="1" x14ac:dyDescent="0.3">
      <c r="A36" s="14" t="s">
        <v>39</v>
      </c>
      <c r="B36" s="9">
        <v>859.33</v>
      </c>
      <c r="C36" s="14">
        <v>5</v>
      </c>
      <c r="D36" s="9">
        <v>277.14999999999998</v>
      </c>
      <c r="E36" s="2">
        <f t="shared" si="6"/>
        <v>67.748129356591775</v>
      </c>
      <c r="F36" s="1">
        <v>68.75</v>
      </c>
      <c r="G36" s="21">
        <v>66.819999999999993</v>
      </c>
      <c r="H36" s="20">
        <f t="shared" si="7"/>
        <v>2.8072727272727369</v>
      </c>
    </row>
    <row r="37" spans="1:8" s="14" customFormat="1" x14ac:dyDescent="0.3">
      <c r="A37" s="14" t="s">
        <v>39</v>
      </c>
      <c r="B37" s="9">
        <v>859.33</v>
      </c>
      <c r="C37" s="14">
        <v>10</v>
      </c>
      <c r="D37" s="9">
        <v>272.01</v>
      </c>
      <c r="E37" s="2">
        <f t="shared" si="6"/>
        <v>68.346269768307863</v>
      </c>
      <c r="F37" s="1">
        <v>68.75</v>
      </c>
      <c r="G37" s="21">
        <v>64.75</v>
      </c>
      <c r="H37" s="20">
        <f t="shared" si="7"/>
        <v>5.8181818181818183</v>
      </c>
    </row>
    <row r="38" spans="1:8" s="14" customFormat="1" x14ac:dyDescent="0.3">
      <c r="A38" s="14" t="s">
        <v>39</v>
      </c>
      <c r="B38" s="9">
        <v>859.33</v>
      </c>
      <c r="C38" s="14">
        <v>15</v>
      </c>
      <c r="D38" s="9">
        <v>261.77999999999997</v>
      </c>
      <c r="E38" s="2">
        <f t="shared" si="6"/>
        <v>69.536732105244795</v>
      </c>
      <c r="F38" s="1">
        <v>68.75</v>
      </c>
      <c r="G38" s="21">
        <v>62.5</v>
      </c>
      <c r="H38" s="20">
        <f t="shared" si="7"/>
        <v>9.0909090909090917</v>
      </c>
    </row>
    <row r="39" spans="1:8" s="14" customFormat="1" x14ac:dyDescent="0.3">
      <c r="A39" s="14" t="s">
        <v>39</v>
      </c>
      <c r="B39" s="9">
        <v>859.33</v>
      </c>
      <c r="C39" s="14">
        <v>20</v>
      </c>
      <c r="D39" s="9">
        <v>251.9</v>
      </c>
      <c r="E39" s="2">
        <f t="shared" si="6"/>
        <v>70.686465036714651</v>
      </c>
      <c r="F39" s="1">
        <v>68.75</v>
      </c>
      <c r="G39" s="21">
        <v>59.63</v>
      </c>
      <c r="H39" s="20">
        <f t="shared" si="7"/>
        <v>13.265454545454542</v>
      </c>
    </row>
    <row r="40" spans="1:8" s="14" customFormat="1" x14ac:dyDescent="0.3">
      <c r="A40" s="14" t="s">
        <v>39</v>
      </c>
      <c r="B40" s="9">
        <v>852.75</v>
      </c>
      <c r="C40" s="14">
        <v>25</v>
      </c>
      <c r="D40" s="9">
        <v>240.78</v>
      </c>
      <c r="E40" s="2">
        <f t="shared" si="6"/>
        <v>71.764291996481973</v>
      </c>
      <c r="F40" s="1">
        <v>68.19</v>
      </c>
      <c r="G40" s="21">
        <v>56.33</v>
      </c>
      <c r="H40" s="20">
        <f t="shared" si="7"/>
        <v>17.392579557119809</v>
      </c>
    </row>
    <row r="41" spans="1:8" s="14" customFormat="1" x14ac:dyDescent="0.3">
      <c r="A41" s="14" t="s">
        <v>39</v>
      </c>
      <c r="B41" s="9">
        <v>852.75</v>
      </c>
      <c r="C41" s="14">
        <v>30</v>
      </c>
      <c r="D41" s="9">
        <v>226.76</v>
      </c>
      <c r="E41" s="2">
        <f t="shared" si="6"/>
        <v>73.408384637936081</v>
      </c>
      <c r="F41" s="1">
        <v>68.19</v>
      </c>
      <c r="G41" s="21">
        <v>53.71</v>
      </c>
      <c r="H41" s="20">
        <f t="shared" si="7"/>
        <v>21.234785159114235</v>
      </c>
    </row>
    <row r="42" spans="1:8" s="14" customFormat="1" x14ac:dyDescent="0.3">
      <c r="A42" s="14" t="s">
        <v>39</v>
      </c>
      <c r="B42" s="9">
        <v>852.75</v>
      </c>
      <c r="C42" s="14">
        <v>35</v>
      </c>
      <c r="D42" s="9">
        <v>223.04</v>
      </c>
      <c r="E42" s="2">
        <f t="shared" si="6"/>
        <v>73.844620345939617</v>
      </c>
      <c r="F42" s="1">
        <v>68.19</v>
      </c>
      <c r="G42" s="21">
        <v>52.82</v>
      </c>
      <c r="H42" s="20">
        <f t="shared" si="7"/>
        <v>22.539961871242113</v>
      </c>
    </row>
    <row r="43" spans="1:8" s="14" customFormat="1" x14ac:dyDescent="0.3">
      <c r="A43" s="14" t="s">
        <v>39</v>
      </c>
      <c r="B43" s="9">
        <v>852.75</v>
      </c>
      <c r="C43" s="14">
        <v>40</v>
      </c>
      <c r="D43" s="9">
        <v>216.55</v>
      </c>
      <c r="E43" s="2">
        <f t="shared" si="6"/>
        <v>74.605687481676924</v>
      </c>
      <c r="F43" s="1">
        <v>68.19</v>
      </c>
      <c r="G43" s="21">
        <v>51.55</v>
      </c>
      <c r="H43" s="20">
        <f t="shared" si="7"/>
        <v>24.402405044727967</v>
      </c>
    </row>
    <row r="44" spans="1:8" s="14" customFormat="1" x14ac:dyDescent="0.3">
      <c r="A44" s="14" t="s">
        <v>39</v>
      </c>
      <c r="B44" s="9">
        <v>852.75</v>
      </c>
      <c r="C44" s="14">
        <v>45</v>
      </c>
      <c r="D44" s="9">
        <v>199.87</v>
      </c>
      <c r="E44" s="2">
        <f t="shared" si="6"/>
        <v>76.561712107886251</v>
      </c>
      <c r="F44" s="1">
        <v>68.19</v>
      </c>
      <c r="G44" s="21">
        <v>46.7</v>
      </c>
      <c r="H44" s="20">
        <f t="shared" si="7"/>
        <v>31.514884880481002</v>
      </c>
    </row>
    <row r="45" spans="1:8" s="14" customFormat="1" x14ac:dyDescent="0.3">
      <c r="A45" s="14" t="s">
        <v>39</v>
      </c>
      <c r="B45" s="9">
        <v>853.8</v>
      </c>
      <c r="C45" s="14">
        <v>50</v>
      </c>
      <c r="D45" s="9">
        <v>179.88</v>
      </c>
      <c r="E45" s="2">
        <f t="shared" si="6"/>
        <v>78.931834153197471</v>
      </c>
      <c r="F45" s="1">
        <v>67.12</v>
      </c>
      <c r="G45" s="21">
        <v>41.31</v>
      </c>
      <c r="H45" s="20">
        <f t="shared" si="7"/>
        <v>38.453516090584031</v>
      </c>
    </row>
    <row r="46" spans="1:8" s="13" customFormat="1" x14ac:dyDescent="0.3">
      <c r="A46" s="13" t="s">
        <v>37</v>
      </c>
      <c r="B46" s="9">
        <v>490.55</v>
      </c>
      <c r="C46" s="13">
        <v>5</v>
      </c>
      <c r="D46" s="9">
        <v>0</v>
      </c>
      <c r="E46" s="2">
        <v>0</v>
      </c>
      <c r="F46" s="1">
        <v>81.67</v>
      </c>
      <c r="G46" s="20">
        <v>0</v>
      </c>
      <c r="H46" s="20">
        <v>0</v>
      </c>
    </row>
    <row r="47" spans="1:8" s="13" customFormat="1" x14ac:dyDescent="0.3">
      <c r="A47" s="13" t="s">
        <v>37</v>
      </c>
      <c r="B47" s="9">
        <v>490.55</v>
      </c>
      <c r="C47" s="13">
        <v>10</v>
      </c>
      <c r="D47" s="9">
        <v>0</v>
      </c>
      <c r="E47" s="2">
        <v>0</v>
      </c>
      <c r="F47" s="1">
        <v>81.67</v>
      </c>
      <c r="G47" s="20">
        <v>0</v>
      </c>
      <c r="H47" s="20">
        <v>0</v>
      </c>
    </row>
    <row r="48" spans="1:8" s="13" customFormat="1" x14ac:dyDescent="0.3">
      <c r="A48" s="13" t="s">
        <v>37</v>
      </c>
      <c r="B48" s="9">
        <v>490.55</v>
      </c>
      <c r="C48" s="13">
        <v>15</v>
      </c>
      <c r="D48" s="9">
        <v>0</v>
      </c>
      <c r="E48" s="2">
        <v>0</v>
      </c>
      <c r="F48" s="1">
        <v>81.67</v>
      </c>
      <c r="G48" s="20">
        <v>0</v>
      </c>
      <c r="H48" s="20">
        <v>0</v>
      </c>
    </row>
    <row r="49" spans="1:8" s="13" customFormat="1" x14ac:dyDescent="0.3">
      <c r="A49" s="13" t="s">
        <v>37</v>
      </c>
      <c r="B49" s="9">
        <v>490.55</v>
      </c>
      <c r="C49" s="13">
        <v>20</v>
      </c>
      <c r="D49" s="9">
        <v>0</v>
      </c>
      <c r="E49" s="2">
        <v>0</v>
      </c>
      <c r="F49" s="1">
        <v>81.67</v>
      </c>
      <c r="G49" s="20">
        <v>0</v>
      </c>
      <c r="H49" s="20">
        <v>0</v>
      </c>
    </row>
    <row r="50" spans="1:8" s="13" customFormat="1" x14ac:dyDescent="0.3">
      <c r="A50" s="13" t="s">
        <v>37</v>
      </c>
      <c r="B50" s="9">
        <v>490.55</v>
      </c>
      <c r="C50" s="13">
        <v>25</v>
      </c>
      <c r="D50" s="9">
        <v>0</v>
      </c>
      <c r="E50" s="2">
        <v>0</v>
      </c>
      <c r="F50" s="1">
        <v>81.67</v>
      </c>
      <c r="G50" s="20">
        <v>0</v>
      </c>
      <c r="H50" s="20">
        <v>0</v>
      </c>
    </row>
    <row r="51" spans="1:8" s="13" customFormat="1" x14ac:dyDescent="0.3">
      <c r="A51" s="13" t="s">
        <v>37</v>
      </c>
      <c r="B51" s="9">
        <v>490.55</v>
      </c>
      <c r="C51" s="13">
        <v>30</v>
      </c>
      <c r="D51" s="9">
        <v>0</v>
      </c>
      <c r="E51" s="2">
        <v>0</v>
      </c>
      <c r="F51" s="1">
        <v>81.67</v>
      </c>
      <c r="G51" s="20">
        <v>0</v>
      </c>
      <c r="H51" s="20">
        <v>0</v>
      </c>
    </row>
    <row r="52" spans="1:8" s="13" customFormat="1" x14ac:dyDescent="0.3">
      <c r="A52" s="13" t="s">
        <v>37</v>
      </c>
      <c r="B52" s="9">
        <v>490.55</v>
      </c>
      <c r="C52" s="13">
        <v>35</v>
      </c>
      <c r="D52" s="9">
        <v>0</v>
      </c>
      <c r="E52" s="2">
        <v>0</v>
      </c>
      <c r="F52" s="1">
        <v>81.67</v>
      </c>
      <c r="G52" s="20">
        <v>0</v>
      </c>
      <c r="H52" s="20">
        <v>0</v>
      </c>
    </row>
    <row r="53" spans="1:8" s="6" customFormat="1" x14ac:dyDescent="0.3">
      <c r="A53" s="6" t="s">
        <v>37</v>
      </c>
      <c r="B53" s="13">
        <v>489.6</v>
      </c>
      <c r="C53" s="6">
        <v>40</v>
      </c>
      <c r="D53" s="9">
        <v>68.599999999999994</v>
      </c>
      <c r="E53" s="2">
        <f>((B53-D53)/B53)*100</f>
        <v>85.988562091503269</v>
      </c>
      <c r="F53" s="1">
        <v>82.61</v>
      </c>
      <c r="G53" s="21">
        <v>50.05</v>
      </c>
      <c r="H53" s="20">
        <f>((F53-G53)/F53)*100</f>
        <v>39.41411451398136</v>
      </c>
    </row>
    <row r="54" spans="1:8" s="6" customFormat="1" x14ac:dyDescent="0.3">
      <c r="A54" s="6" t="s">
        <v>37</v>
      </c>
      <c r="B54" s="13">
        <v>490.5</v>
      </c>
      <c r="C54" s="6">
        <v>45</v>
      </c>
      <c r="D54" s="9">
        <v>69.62</v>
      </c>
      <c r="E54" s="2">
        <f>((B54-D54)/B54)*100</f>
        <v>85.80632008154943</v>
      </c>
      <c r="F54" s="1">
        <v>81.98</v>
      </c>
      <c r="G54" s="21">
        <v>48.86</v>
      </c>
      <c r="H54" s="20">
        <f>((F54-G54)/F54)*100</f>
        <v>40.40009758477678</v>
      </c>
    </row>
    <row r="55" spans="1:8" x14ac:dyDescent="0.3">
      <c r="A55" t="s">
        <v>37</v>
      </c>
      <c r="B55" s="9">
        <v>490.55</v>
      </c>
      <c r="C55">
        <v>50</v>
      </c>
      <c r="D55" s="9">
        <v>70.22</v>
      </c>
      <c r="E55" s="2">
        <f>((B55-D55)/B55)*100</f>
        <v>85.685455101416778</v>
      </c>
      <c r="F55" s="1">
        <v>81.67</v>
      </c>
      <c r="G55" s="21">
        <v>48</v>
      </c>
      <c r="H55" s="20">
        <f>((F55-G55)/F55)*100</f>
        <v>41.226888698420474</v>
      </c>
    </row>
    <row r="56" spans="1:8" s="6" customFormat="1" x14ac:dyDescent="0.3">
      <c r="A56" s="6" t="s">
        <v>36</v>
      </c>
      <c r="B56" s="9">
        <v>17.28</v>
      </c>
      <c r="C56" s="6">
        <v>5</v>
      </c>
      <c r="D56" s="9">
        <v>9.66</v>
      </c>
      <c r="E56" s="2">
        <f>((B56-D56)/B56)*100</f>
        <v>44.097222222222229</v>
      </c>
      <c r="F56" s="1">
        <v>46.46</v>
      </c>
      <c r="G56" s="21">
        <v>45.7</v>
      </c>
      <c r="H56" s="20">
        <f>((F56-G56)/F56)*100</f>
        <v>1.6358157554885882</v>
      </c>
    </row>
    <row r="57" spans="1:8" s="6" customFormat="1" x14ac:dyDescent="0.3">
      <c r="A57" s="6" t="s">
        <v>36</v>
      </c>
      <c r="B57" s="9">
        <v>17.28</v>
      </c>
      <c r="C57" s="6">
        <v>10</v>
      </c>
      <c r="D57" s="9">
        <v>7.03</v>
      </c>
      <c r="E57" s="2">
        <f t="shared" ref="E57" si="8">((B57-D57)/B57)*100</f>
        <v>59.317129629629626</v>
      </c>
      <c r="F57" s="1">
        <v>46.46</v>
      </c>
      <c r="G57" s="21">
        <v>43.74</v>
      </c>
      <c r="H57" s="20">
        <f t="shared" ref="H57" si="9">((F57-G57)/F57)*100</f>
        <v>5.8544984933275908</v>
      </c>
    </row>
    <row r="58" spans="1:8" x14ac:dyDescent="0.3">
      <c r="A58" t="s">
        <v>36</v>
      </c>
      <c r="B58" s="9">
        <v>17.2</v>
      </c>
      <c r="C58" s="11">
        <v>15</v>
      </c>
      <c r="D58" s="9">
        <v>6.01</v>
      </c>
      <c r="E58" s="2">
        <f t="shared" ref="E58" si="10">((B58-D58)/B58)*100</f>
        <v>65.058139534883722</v>
      </c>
      <c r="F58" s="1">
        <v>47.94</v>
      </c>
      <c r="G58" s="21">
        <v>42.68</v>
      </c>
      <c r="H58" s="20">
        <f t="shared" ref="H58" si="11">((F58-G58)/F58)*100</f>
        <v>10.972048393825611</v>
      </c>
    </row>
    <row r="59" spans="1:8" s="11" customFormat="1" x14ac:dyDescent="0.3">
      <c r="A59" s="11" t="s">
        <v>36</v>
      </c>
      <c r="B59" s="9">
        <v>17.11</v>
      </c>
      <c r="C59" s="11">
        <v>20</v>
      </c>
      <c r="D59" s="9">
        <v>5.66</v>
      </c>
      <c r="E59" s="2">
        <f t="shared" ref="E59:E60" si="12">((B59-D59)/B59)*100</f>
        <v>66.919929865575682</v>
      </c>
      <c r="F59" s="1">
        <v>48.39</v>
      </c>
      <c r="G59" s="21">
        <v>42.13</v>
      </c>
      <c r="H59" s="20">
        <f t="shared" ref="H59:H60" si="13">((F59-G59)/F59)*100</f>
        <v>12.936557139904933</v>
      </c>
    </row>
    <row r="60" spans="1:8" s="11" customFormat="1" x14ac:dyDescent="0.3">
      <c r="A60" s="11" t="s">
        <v>36</v>
      </c>
      <c r="B60" s="9">
        <v>17.125</v>
      </c>
      <c r="C60" s="11">
        <v>25</v>
      </c>
      <c r="D60" s="9">
        <v>4.3099999999999996</v>
      </c>
      <c r="E60" s="2">
        <f t="shared" si="12"/>
        <v>74.832116788321173</v>
      </c>
      <c r="F60" s="1">
        <v>48.13</v>
      </c>
      <c r="G60" s="21">
        <v>33.68</v>
      </c>
      <c r="H60" s="20">
        <f t="shared" si="13"/>
        <v>30.022854768335762</v>
      </c>
    </row>
    <row r="61" spans="1:8" s="11" customFormat="1" x14ac:dyDescent="0.3">
      <c r="A61" s="11" t="s">
        <v>36</v>
      </c>
      <c r="B61" s="9">
        <v>17</v>
      </c>
      <c r="C61" s="11">
        <v>30</v>
      </c>
      <c r="D61" s="9">
        <v>4.37</v>
      </c>
      <c r="E61" s="2">
        <f t="shared" ref="E61" si="14">((B61-D61)/B61)*100</f>
        <v>74.294117647058826</v>
      </c>
      <c r="F61" s="1">
        <v>48.92</v>
      </c>
      <c r="G61" s="21">
        <v>39.1</v>
      </c>
      <c r="H61" s="20">
        <f t="shared" ref="H61" si="15">((F61-G61)/F61)*100</f>
        <v>20.07358953393295</v>
      </c>
    </row>
    <row r="62" spans="1:8" s="11" customFormat="1" x14ac:dyDescent="0.3">
      <c r="A62" s="11" t="s">
        <v>36</v>
      </c>
      <c r="B62" s="9">
        <v>17.25</v>
      </c>
      <c r="C62" s="11">
        <v>35</v>
      </c>
      <c r="D62" s="9">
        <v>4</v>
      </c>
      <c r="E62" s="2">
        <f t="shared" ref="E62" si="16">((B62-D62)/B62)*100</f>
        <v>76.811594202898547</v>
      </c>
      <c r="F62" s="1">
        <v>47.54</v>
      </c>
      <c r="G62" s="21">
        <v>32.25</v>
      </c>
      <c r="H62" s="20">
        <f t="shared" ref="H62" si="17">((F62-G62)/F62)*100</f>
        <v>32.162389566680687</v>
      </c>
    </row>
    <row r="63" spans="1:8" s="11" customFormat="1" x14ac:dyDescent="0.3">
      <c r="A63" s="11" t="s">
        <v>36</v>
      </c>
      <c r="B63" s="9">
        <v>17</v>
      </c>
      <c r="C63" s="11">
        <v>40</v>
      </c>
      <c r="D63" s="9">
        <v>3</v>
      </c>
      <c r="E63" s="2">
        <f t="shared" ref="E63" si="18">((B63-D63)/B63)*100</f>
        <v>82.35294117647058</v>
      </c>
      <c r="F63" s="1">
        <v>50.47</v>
      </c>
      <c r="G63" s="21">
        <v>31.66</v>
      </c>
      <c r="H63" s="20">
        <f t="shared" ref="H63" si="19">((F63-G63)/F63)*100</f>
        <v>37.269665147612443</v>
      </c>
    </row>
    <row r="64" spans="1:8" s="11" customFormat="1" x14ac:dyDescent="0.3">
      <c r="A64" s="11" t="s">
        <v>36</v>
      </c>
      <c r="B64" s="9">
        <v>17</v>
      </c>
      <c r="C64" s="11">
        <v>45</v>
      </c>
      <c r="D64" s="9">
        <v>3</v>
      </c>
      <c r="E64" s="2">
        <f t="shared" ref="E64" si="20">((B64-D64)/B64)*100</f>
        <v>82.35294117647058</v>
      </c>
      <c r="F64" s="1">
        <v>50.47</v>
      </c>
      <c r="G64" s="21">
        <v>31.66</v>
      </c>
      <c r="H64" s="20">
        <f t="shared" ref="H64" si="21">((F64-G64)/F64)*100</f>
        <v>37.269665147612443</v>
      </c>
    </row>
    <row r="65" spans="1:8" s="11" customFormat="1" x14ac:dyDescent="0.3">
      <c r="A65" s="11" t="s">
        <v>36</v>
      </c>
      <c r="B65" s="9">
        <v>17</v>
      </c>
      <c r="C65" s="11">
        <v>50</v>
      </c>
      <c r="D65" s="9">
        <v>2.12</v>
      </c>
      <c r="E65" s="2">
        <f t="shared" ref="E65" si="22">((B65-D65)/B65)*100</f>
        <v>87.529411764705884</v>
      </c>
      <c r="F65" s="1">
        <v>48.63</v>
      </c>
      <c r="G65" s="21">
        <v>26.24</v>
      </c>
      <c r="H65" s="20">
        <f t="shared" ref="H65" si="23">((F65-G65)/F65)*100</f>
        <v>46.041538145177881</v>
      </c>
    </row>
    <row r="66" spans="1:8" x14ac:dyDescent="0.3">
      <c r="A66" t="s">
        <v>34</v>
      </c>
      <c r="B66" s="9">
        <v>17</v>
      </c>
      <c r="C66">
        <v>5</v>
      </c>
      <c r="D66" s="9">
        <v>7.25</v>
      </c>
      <c r="E66" s="2">
        <f>((B66-D66)/B66)*100</f>
        <v>57.352941176470587</v>
      </c>
      <c r="F66" s="1">
        <v>92.64</v>
      </c>
      <c r="G66" s="21">
        <v>91.97</v>
      </c>
      <c r="H66" s="20">
        <f>((F66-G66)/F66)*100</f>
        <v>0.72322970639033002</v>
      </c>
    </row>
    <row r="67" spans="1:8" s="6" customFormat="1" x14ac:dyDescent="0.3">
      <c r="A67" s="6" t="s">
        <v>34</v>
      </c>
      <c r="B67" s="9">
        <v>16.14</v>
      </c>
      <c r="C67" s="6">
        <v>10</v>
      </c>
      <c r="D67" s="9">
        <v>9</v>
      </c>
      <c r="E67" s="2">
        <f t="shared" ref="E67:E68" si="24">((B67-D67)/B67)*100</f>
        <v>44.237918215613384</v>
      </c>
      <c r="F67" s="1">
        <v>91.38</v>
      </c>
      <c r="G67" s="21">
        <v>90.14</v>
      </c>
      <c r="H67" s="20">
        <f t="shared" ref="H67:H68" si="25">((F67-G67)/F67)*100</f>
        <v>1.3569708907857243</v>
      </c>
    </row>
    <row r="68" spans="1:8" s="6" customFormat="1" x14ac:dyDescent="0.3">
      <c r="A68" s="6" t="s">
        <v>34</v>
      </c>
      <c r="B68" s="9">
        <v>16.14</v>
      </c>
      <c r="C68" s="6">
        <v>15</v>
      </c>
      <c r="D68" s="9">
        <v>8.19</v>
      </c>
      <c r="E68" s="2">
        <f t="shared" si="24"/>
        <v>49.256505576208184</v>
      </c>
      <c r="F68" s="1">
        <v>91.37</v>
      </c>
      <c r="G68" s="21">
        <v>89.67</v>
      </c>
      <c r="H68" s="20">
        <f t="shared" si="25"/>
        <v>1.860566925686771</v>
      </c>
    </row>
    <row r="69" spans="1:8" s="8" customFormat="1" x14ac:dyDescent="0.3">
      <c r="A69" s="8" t="s">
        <v>34</v>
      </c>
      <c r="B69" s="9">
        <v>15.8</v>
      </c>
      <c r="C69" s="8">
        <v>20</v>
      </c>
      <c r="D69" s="9">
        <v>8.82</v>
      </c>
      <c r="E69" s="2">
        <f>((B69-D69)/B69)*100</f>
        <v>44.177215189873422</v>
      </c>
      <c r="F69" s="1">
        <v>90.87</v>
      </c>
      <c r="G69" s="21">
        <v>87.42</v>
      </c>
      <c r="H69" s="20">
        <f>((F69-G69)/F69)*100</f>
        <v>3.7966325519973614</v>
      </c>
    </row>
    <row r="70" spans="1:8" s="8" customFormat="1" x14ac:dyDescent="0.3">
      <c r="A70" s="8" t="s">
        <v>34</v>
      </c>
      <c r="B70" s="9">
        <v>16</v>
      </c>
      <c r="C70" s="8">
        <v>25</v>
      </c>
      <c r="D70" s="9">
        <v>8.66</v>
      </c>
      <c r="E70" s="2">
        <f t="shared" ref="E70:E71" si="26">((B70-D70)/B70)*100</f>
        <v>45.875</v>
      </c>
      <c r="F70" s="1">
        <v>91.15</v>
      </c>
      <c r="G70" s="21">
        <v>88.17</v>
      </c>
      <c r="H70" s="20">
        <f t="shared" ref="H70:H71" si="27">((F70-G70)/F70)*100</f>
        <v>3.2693362589138824</v>
      </c>
    </row>
    <row r="71" spans="1:8" s="8" customFormat="1" x14ac:dyDescent="0.3">
      <c r="A71" s="8" t="s">
        <v>34</v>
      </c>
      <c r="B71" s="9">
        <v>16.14</v>
      </c>
      <c r="C71" s="8">
        <v>30</v>
      </c>
      <c r="D71" s="9">
        <v>7.35</v>
      </c>
      <c r="E71" s="2">
        <f t="shared" si="26"/>
        <v>54.460966542750931</v>
      </c>
      <c r="F71" s="1">
        <v>91.34</v>
      </c>
      <c r="G71" s="21">
        <v>88.44</v>
      </c>
      <c r="H71" s="20">
        <f t="shared" si="27"/>
        <v>3.1749507335231066</v>
      </c>
    </row>
    <row r="72" spans="1:8" s="8" customFormat="1" x14ac:dyDescent="0.3">
      <c r="A72" s="8" t="s">
        <v>34</v>
      </c>
      <c r="B72" s="9">
        <v>16</v>
      </c>
      <c r="C72" s="8">
        <v>35</v>
      </c>
      <c r="D72" s="9">
        <v>7.69</v>
      </c>
      <c r="E72" s="2">
        <f>((B72-D72)/B72)*100</f>
        <v>51.937499999999993</v>
      </c>
      <c r="F72" s="1">
        <v>91.11</v>
      </c>
      <c r="G72" s="21">
        <v>88.17</v>
      </c>
      <c r="H72" s="20">
        <f>((F72-G72)/F72)*100</f>
        <v>3.2268686203490264</v>
      </c>
    </row>
    <row r="73" spans="1:8" s="8" customFormat="1" x14ac:dyDescent="0.3">
      <c r="A73" s="8" t="s">
        <v>34</v>
      </c>
      <c r="B73" s="9">
        <v>16.25</v>
      </c>
      <c r="C73" s="8">
        <v>40</v>
      </c>
      <c r="D73" s="9">
        <v>7.91</v>
      </c>
      <c r="E73" s="2">
        <f t="shared" ref="E73:E74" si="28">((B73-D73)/B73)*100</f>
        <v>51.323076923076925</v>
      </c>
      <c r="F73" s="1">
        <v>91.52</v>
      </c>
      <c r="G73" s="21">
        <v>89.14</v>
      </c>
      <c r="H73" s="20">
        <f t="shared" ref="H73:H74" si="29">((F73-G73)/F73)*100</f>
        <v>2.6005244755244705</v>
      </c>
    </row>
    <row r="74" spans="1:8" s="8" customFormat="1" x14ac:dyDescent="0.3">
      <c r="A74" s="8" t="s">
        <v>34</v>
      </c>
      <c r="B74" s="9">
        <v>15.5</v>
      </c>
      <c r="C74" s="8">
        <v>45</v>
      </c>
      <c r="D74" s="9">
        <v>7.75</v>
      </c>
      <c r="E74" s="2">
        <f t="shared" si="28"/>
        <v>50</v>
      </c>
      <c r="F74" s="1">
        <v>90.4</v>
      </c>
      <c r="G74" s="21">
        <v>86.26</v>
      </c>
      <c r="H74" s="20">
        <f t="shared" si="29"/>
        <v>4.5796460176991154</v>
      </c>
    </row>
    <row r="75" spans="1:8" s="8" customFormat="1" x14ac:dyDescent="0.3">
      <c r="A75" s="8" t="s">
        <v>34</v>
      </c>
      <c r="B75" s="9">
        <v>15.8</v>
      </c>
      <c r="C75" s="8">
        <v>50</v>
      </c>
      <c r="D75" s="9">
        <v>7.5</v>
      </c>
      <c r="E75" s="2">
        <f t="shared" ref="E75" si="30">((B75-D75)/B75)*100</f>
        <v>52.531645569620252</v>
      </c>
      <c r="F75" s="1">
        <v>90.82</v>
      </c>
      <c r="G75" s="21">
        <v>87.4</v>
      </c>
      <c r="H75" s="20">
        <f t="shared" ref="H75" si="31">((F75-G75)/F75)*100</f>
        <v>3.7656903765690237</v>
      </c>
    </row>
    <row r="76" spans="1:8" s="6" customFormat="1" x14ac:dyDescent="0.3">
      <c r="B76" s="9"/>
      <c r="D76" s="9"/>
      <c r="E76" s="2"/>
      <c r="F76" s="1"/>
      <c r="H76" s="2"/>
    </row>
    <row r="77" spans="1:8" s="6" customFormat="1" x14ac:dyDescent="0.3">
      <c r="B77" s="9"/>
      <c r="D77" s="9"/>
      <c r="E77" s="2"/>
      <c r="F77" s="1"/>
      <c r="H77" s="2"/>
    </row>
    <row r="78" spans="1:8" x14ac:dyDescent="0.3">
      <c r="B78" s="9"/>
      <c r="D78" s="9"/>
      <c r="E78" s="2"/>
      <c r="F78" s="1"/>
      <c r="H78" s="2"/>
    </row>
    <row r="79" spans="1:8" s="6" customFormat="1" x14ac:dyDescent="0.3">
      <c r="B79" s="9"/>
      <c r="D79" s="9"/>
      <c r="E79" s="2"/>
      <c r="F79" s="1"/>
      <c r="H79" s="2"/>
    </row>
    <row r="80" spans="1:8" s="6" customFormat="1" x14ac:dyDescent="0.3">
      <c r="B80" s="9"/>
      <c r="D80" s="9"/>
      <c r="E80" s="2"/>
      <c r="F80" s="1"/>
      <c r="H80" s="2"/>
    </row>
    <row r="81" spans="2:8" x14ac:dyDescent="0.3">
      <c r="B81" s="9"/>
      <c r="D81" s="9"/>
      <c r="E81" s="2"/>
      <c r="F81" s="1"/>
      <c r="H81" s="2"/>
    </row>
    <row r="82" spans="2:8" s="6" customFormat="1" x14ac:dyDescent="0.3">
      <c r="B82" s="9"/>
      <c r="D82" s="9"/>
      <c r="E82" s="2"/>
      <c r="F82" s="1"/>
      <c r="H82" s="2"/>
    </row>
    <row r="83" spans="2:8" s="6" customFormat="1" x14ac:dyDescent="0.3">
      <c r="B83" s="9"/>
      <c r="D83" s="9"/>
      <c r="E83" s="2"/>
      <c r="F83" s="1"/>
      <c r="H83" s="2"/>
    </row>
    <row r="84" spans="2:8" x14ac:dyDescent="0.3">
      <c r="B84" s="9"/>
      <c r="D84" s="9"/>
      <c r="E84" s="2"/>
      <c r="F84" s="1"/>
      <c r="H84" s="2"/>
    </row>
  </sheetData>
  <mergeCells count="11">
    <mergeCell ref="H3:H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2022-05-15T07:01:04Z</dcterms:created>
  <dcterms:modified xsi:type="dcterms:W3CDTF">2022-06-27T09:41:20Z</dcterms:modified>
</cp:coreProperties>
</file>