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Thesis\Thesis Results\Updated\kmeans++\Sheets\"/>
    </mc:Choice>
  </mc:AlternateContent>
  <xr:revisionPtr revIDLastSave="0" documentId="13_ncr:1_{5C282AE3-1AC5-4F71-BE7F-E877A89E36A5}" xr6:coauthVersionLast="47" xr6:coauthVersionMax="47" xr10:uidLastSave="{00000000-0000-0000-0000-000000000000}"/>
  <bookViews>
    <workbookView xWindow="-108" yWindow="-108" windowWidth="23256" windowHeight="12456" activeTab="8" xr2:uid="{667457AC-97C6-4D9E-9F22-2A49421D9E5E}"/>
  </bookViews>
  <sheets>
    <sheet name="async" sheetId="8" r:id="rId1"/>
    <sheet name="body parser" sheetId="6" r:id="rId2"/>
    <sheet name="cheerio" sheetId="4" r:id="rId3"/>
    <sheet name="debug" sheetId="7" r:id="rId4"/>
    <sheet name="express" sheetId="5" r:id="rId5"/>
    <sheet name="passport" sheetId="3" r:id="rId6"/>
    <sheet name="shortid" sheetId="2" r:id="rId7"/>
    <sheet name="uuid" sheetId="1" r:id="rId8"/>
    <sheet name="Combine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9" l="1"/>
  <c r="E35" i="9"/>
  <c r="H11" i="7"/>
  <c r="E11" i="7"/>
  <c r="H34" i="9"/>
  <c r="H33" i="9"/>
  <c r="H32" i="9"/>
  <c r="H31" i="9"/>
  <c r="H30" i="9"/>
  <c r="H29" i="9"/>
  <c r="E34" i="9"/>
  <c r="E33" i="9"/>
  <c r="E32" i="9"/>
  <c r="E31" i="9"/>
  <c r="E30" i="9"/>
  <c r="E29" i="9"/>
  <c r="H14" i="4"/>
  <c r="H13" i="4"/>
  <c r="H12" i="4"/>
  <c r="H11" i="4"/>
  <c r="H10" i="4"/>
  <c r="H9" i="4"/>
  <c r="E14" i="4"/>
  <c r="E13" i="4"/>
  <c r="E12" i="4"/>
  <c r="E11" i="4"/>
  <c r="E10" i="4"/>
  <c r="E9" i="4"/>
  <c r="K20" i="5"/>
  <c r="J20" i="5"/>
  <c r="H19" i="5"/>
  <c r="E19" i="5"/>
  <c r="H18" i="5"/>
  <c r="E18" i="5"/>
  <c r="H17" i="5"/>
  <c r="E17" i="5"/>
  <c r="K51" i="5"/>
  <c r="J51" i="5"/>
  <c r="H50" i="5"/>
  <c r="E50" i="5"/>
  <c r="H49" i="5"/>
  <c r="E49" i="5"/>
  <c r="H48" i="5"/>
  <c r="E48" i="5"/>
  <c r="H47" i="5"/>
  <c r="E47" i="5"/>
  <c r="H46" i="5"/>
  <c r="E46" i="5"/>
  <c r="E44" i="5"/>
  <c r="E43" i="5"/>
  <c r="E42" i="5"/>
  <c r="E41" i="5"/>
  <c r="E39" i="5"/>
  <c r="E38" i="5"/>
  <c r="E37" i="5"/>
  <c r="E36" i="5"/>
  <c r="E34" i="5"/>
  <c r="E33" i="5"/>
  <c r="E32" i="5"/>
  <c r="E31" i="5"/>
  <c r="E29" i="5"/>
  <c r="E28" i="5"/>
  <c r="E27" i="5"/>
  <c r="E26" i="5"/>
  <c r="E24" i="5"/>
  <c r="E23" i="5"/>
  <c r="E22" i="5"/>
  <c r="E21" i="5"/>
  <c r="E15" i="5"/>
  <c r="E14" i="5"/>
  <c r="E13" i="5"/>
  <c r="E11" i="5"/>
  <c r="E10" i="5"/>
  <c r="E9" i="5"/>
  <c r="E7" i="5"/>
  <c r="E6" i="5"/>
  <c r="E5" i="5"/>
  <c r="H44" i="5"/>
  <c r="H43" i="5"/>
  <c r="H42" i="5"/>
  <c r="H41" i="5"/>
  <c r="H39" i="5"/>
  <c r="H38" i="5"/>
  <c r="H37" i="5"/>
  <c r="H36" i="5"/>
  <c r="H34" i="5"/>
  <c r="H33" i="5"/>
  <c r="H32" i="5"/>
  <c r="H31" i="5"/>
  <c r="H29" i="5"/>
  <c r="H28" i="5"/>
  <c r="H27" i="5"/>
  <c r="H26" i="5"/>
  <c r="H24" i="5"/>
  <c r="H23" i="5"/>
  <c r="H22" i="5"/>
  <c r="H21" i="5"/>
  <c r="H15" i="5"/>
  <c r="H14" i="5"/>
  <c r="H13" i="5"/>
  <c r="H11" i="5"/>
  <c r="H10" i="5"/>
  <c r="H9" i="5"/>
  <c r="H7" i="5"/>
  <c r="H6" i="5"/>
  <c r="H5" i="5"/>
  <c r="E45" i="9"/>
  <c r="E44" i="9"/>
  <c r="E43" i="9"/>
  <c r="E42" i="9"/>
  <c r="E41" i="9"/>
  <c r="E40" i="9"/>
  <c r="E39" i="9"/>
  <c r="E38" i="9"/>
  <c r="E37" i="9"/>
  <c r="E36" i="9"/>
  <c r="H44" i="9"/>
  <c r="H43" i="9"/>
  <c r="H42" i="9"/>
  <c r="H41" i="9"/>
  <c r="H40" i="9"/>
  <c r="H39" i="9"/>
  <c r="H38" i="9"/>
  <c r="H37" i="9"/>
  <c r="H36" i="9"/>
  <c r="K48" i="6"/>
  <c r="J48" i="6"/>
  <c r="H47" i="6"/>
  <c r="E47" i="6"/>
  <c r="H46" i="6"/>
  <c r="E46" i="6"/>
  <c r="H45" i="6"/>
  <c r="E45" i="6"/>
  <c r="K44" i="6"/>
  <c r="J44" i="6"/>
  <c r="H43" i="6"/>
  <c r="E43" i="6"/>
  <c r="H42" i="6"/>
  <c r="E42" i="6"/>
  <c r="H41" i="6"/>
  <c r="E41" i="6"/>
  <c r="K13" i="6"/>
  <c r="J13" i="6"/>
  <c r="H12" i="6"/>
  <c r="E12" i="6"/>
  <c r="H11" i="6"/>
  <c r="E11" i="6"/>
  <c r="H10" i="6"/>
  <c r="E10" i="6"/>
  <c r="H9" i="6"/>
  <c r="E9" i="6"/>
  <c r="H22" i="9"/>
  <c r="H21" i="9"/>
  <c r="H20" i="9"/>
  <c r="H19" i="9"/>
  <c r="H18" i="9"/>
  <c r="H17" i="9"/>
  <c r="H15" i="9"/>
  <c r="E22" i="9"/>
  <c r="E21" i="9"/>
  <c r="E20" i="9"/>
  <c r="E19" i="9"/>
  <c r="E18" i="9"/>
  <c r="E17" i="9"/>
  <c r="E15" i="9"/>
  <c r="E27" i="6"/>
  <c r="E26" i="6"/>
  <c r="E25" i="6"/>
  <c r="E23" i="6"/>
  <c r="E22" i="6"/>
  <c r="E21" i="6"/>
  <c r="E20" i="6"/>
  <c r="E18" i="6"/>
  <c r="E17" i="6"/>
  <c r="E16" i="6"/>
  <c r="E15" i="6"/>
  <c r="E14" i="6"/>
  <c r="E7" i="6"/>
  <c r="E6" i="6"/>
  <c r="E5" i="6"/>
  <c r="E31" i="6"/>
  <c r="E30" i="6"/>
  <c r="E29" i="6"/>
  <c r="E35" i="6"/>
  <c r="E34" i="6"/>
  <c r="E33" i="6"/>
  <c r="E39" i="6"/>
  <c r="E38" i="6"/>
  <c r="E37" i="6"/>
  <c r="H39" i="6"/>
  <c r="H38" i="6"/>
  <c r="H37" i="6"/>
  <c r="H35" i="6"/>
  <c r="H34" i="6"/>
  <c r="H33" i="6"/>
  <c r="H31" i="6"/>
  <c r="H30" i="6"/>
  <c r="H29" i="6"/>
  <c r="H27" i="6"/>
  <c r="H26" i="6"/>
  <c r="H25" i="6"/>
  <c r="H23" i="6"/>
  <c r="H22" i="6"/>
  <c r="H21" i="6"/>
  <c r="H20" i="6"/>
  <c r="H18" i="6"/>
  <c r="H17" i="6"/>
  <c r="H16" i="6"/>
  <c r="H15" i="6"/>
  <c r="H14" i="6"/>
  <c r="H7" i="6"/>
  <c r="H6" i="6"/>
  <c r="H5" i="6"/>
  <c r="H14" i="9"/>
  <c r="H13" i="9"/>
  <c r="H12" i="9"/>
  <c r="H11" i="9"/>
  <c r="H10" i="9"/>
  <c r="H9" i="9"/>
  <c r="H8" i="9"/>
  <c r="H7" i="9"/>
  <c r="E14" i="9"/>
  <c r="E13" i="9"/>
  <c r="E12" i="9"/>
  <c r="E11" i="9"/>
  <c r="E10" i="9"/>
  <c r="E9" i="9"/>
  <c r="E8" i="9"/>
  <c r="E7" i="9"/>
  <c r="H6" i="9"/>
  <c r="E6" i="9"/>
  <c r="H5" i="9"/>
  <c r="E5" i="9"/>
  <c r="E20" i="5" l="1"/>
  <c r="H20" i="5"/>
  <c r="H51" i="5"/>
  <c r="E51" i="5"/>
  <c r="E44" i="6"/>
  <c r="E48" i="6"/>
  <c r="H44" i="6"/>
  <c r="H48" i="6"/>
  <c r="E13" i="6"/>
  <c r="H13" i="6"/>
  <c r="K66" i="2" l="1"/>
  <c r="J66" i="2"/>
  <c r="H64" i="9"/>
  <c r="E64" i="9"/>
  <c r="H56" i="2"/>
  <c r="E56" i="2"/>
  <c r="K41" i="2"/>
  <c r="J41" i="2"/>
  <c r="H37" i="2"/>
  <c r="E37" i="2"/>
  <c r="K32" i="2"/>
  <c r="J32" i="2"/>
  <c r="H24" i="2"/>
  <c r="E24" i="2"/>
  <c r="K22" i="2"/>
  <c r="J22" i="2"/>
  <c r="K12" i="2"/>
  <c r="J12" i="2"/>
  <c r="E11" i="2"/>
  <c r="H11" i="2"/>
  <c r="K8" i="2"/>
  <c r="J8" i="2"/>
  <c r="K45" i="5"/>
  <c r="J45" i="5"/>
  <c r="K40" i="5"/>
  <c r="J40" i="5"/>
  <c r="K35" i="5"/>
  <c r="J35" i="5"/>
  <c r="K30" i="5"/>
  <c r="J30" i="5"/>
  <c r="K25" i="5"/>
  <c r="J25" i="5"/>
  <c r="K16" i="5"/>
  <c r="J16" i="5"/>
  <c r="K12" i="5"/>
  <c r="J12" i="5"/>
  <c r="K8" i="5"/>
  <c r="J8" i="5"/>
  <c r="K40" i="6"/>
  <c r="J40" i="6"/>
  <c r="H40" i="6"/>
  <c r="E40" i="6"/>
  <c r="K36" i="6"/>
  <c r="J36" i="6"/>
  <c r="H36" i="6"/>
  <c r="E36" i="6"/>
  <c r="K32" i="6"/>
  <c r="J32" i="6"/>
  <c r="H32" i="6"/>
  <c r="E32" i="6"/>
  <c r="K28" i="6"/>
  <c r="J28" i="6"/>
  <c r="H28" i="6"/>
  <c r="E28" i="6"/>
  <c r="K8" i="6"/>
  <c r="J8" i="6"/>
  <c r="K48" i="8"/>
  <c r="J48" i="8"/>
  <c r="H47" i="8"/>
  <c r="E47" i="8"/>
  <c r="H46" i="8"/>
  <c r="E46" i="8"/>
  <c r="H45" i="8"/>
  <c r="E45" i="8"/>
  <c r="H44" i="8"/>
  <c r="H48" i="8" s="1"/>
  <c r="E44" i="8"/>
  <c r="E48" i="8" s="1"/>
  <c r="K43" i="8"/>
  <c r="J43" i="8"/>
  <c r="H42" i="8"/>
  <c r="E42" i="8"/>
  <c r="H41" i="8"/>
  <c r="E41" i="8"/>
  <c r="H40" i="8"/>
  <c r="E40" i="8"/>
  <c r="H39" i="8"/>
  <c r="H43" i="8" s="1"/>
  <c r="E39" i="8"/>
  <c r="E43" i="8" s="1"/>
  <c r="K38" i="8"/>
  <c r="J38" i="8"/>
  <c r="H37" i="8"/>
  <c r="E37" i="8"/>
  <c r="H36" i="8"/>
  <c r="E36" i="8"/>
  <c r="H35" i="8"/>
  <c r="E35" i="8"/>
  <c r="H34" i="8"/>
  <c r="H38" i="8" s="1"/>
  <c r="E34" i="8"/>
  <c r="E38" i="8" s="1"/>
  <c r="K33" i="8"/>
  <c r="J33" i="8"/>
  <c r="H32" i="8"/>
  <c r="E32" i="8"/>
  <c r="H31" i="8"/>
  <c r="E31" i="8"/>
  <c r="H30" i="8"/>
  <c r="E30" i="8"/>
  <c r="H29" i="8"/>
  <c r="H33" i="8" s="1"/>
  <c r="E29" i="8"/>
  <c r="E33" i="8" s="1"/>
  <c r="K28" i="8"/>
  <c r="J28" i="8"/>
  <c r="H27" i="8"/>
  <c r="E27" i="8"/>
  <c r="H26" i="8"/>
  <c r="E26" i="8"/>
  <c r="H25" i="8"/>
  <c r="E25" i="8"/>
  <c r="H24" i="8"/>
  <c r="H28" i="8" s="1"/>
  <c r="E24" i="8"/>
  <c r="E28" i="8" s="1"/>
  <c r="K23" i="8"/>
  <c r="J23" i="8"/>
  <c r="H22" i="8"/>
  <c r="E22" i="8"/>
  <c r="H21" i="8"/>
  <c r="E21" i="8"/>
  <c r="H20" i="8"/>
  <c r="E20" i="8"/>
  <c r="H19" i="8"/>
  <c r="H23" i="8" s="1"/>
  <c r="E19" i="8"/>
  <c r="E23" i="8" s="1"/>
  <c r="K18" i="8"/>
  <c r="J18" i="8"/>
  <c r="H17" i="8"/>
  <c r="E17" i="8"/>
  <c r="H16" i="8"/>
  <c r="E16" i="8"/>
  <c r="H15" i="8"/>
  <c r="H18" i="8" s="1"/>
  <c r="E15" i="8"/>
  <c r="E18" i="8" s="1"/>
  <c r="K14" i="8"/>
  <c r="J14" i="8"/>
  <c r="H13" i="8"/>
  <c r="E13" i="8"/>
  <c r="H12" i="8"/>
  <c r="E12" i="8"/>
  <c r="H11" i="8"/>
  <c r="H14" i="8" s="1"/>
  <c r="E11" i="8"/>
  <c r="E14" i="8" s="1"/>
  <c r="K10" i="8"/>
  <c r="J10" i="8"/>
  <c r="H9" i="8"/>
  <c r="E9" i="8"/>
  <c r="H8" i="8"/>
  <c r="E8" i="8"/>
  <c r="H7" i="8"/>
  <c r="H10" i="8" s="1"/>
  <c r="E7" i="8"/>
  <c r="E10" i="8" s="1"/>
  <c r="K6" i="8"/>
  <c r="J6" i="8"/>
  <c r="H68" i="1"/>
  <c r="E68" i="1"/>
  <c r="E6" i="1"/>
  <c r="H6" i="1"/>
  <c r="K73" i="1"/>
  <c r="J73" i="1"/>
  <c r="K67" i="1"/>
  <c r="J67" i="1"/>
  <c r="K62" i="1"/>
  <c r="J62" i="1"/>
  <c r="K53" i="1"/>
  <c r="J53" i="1"/>
  <c r="K46" i="1"/>
  <c r="J46" i="1"/>
  <c r="K38" i="1"/>
  <c r="J38" i="1"/>
  <c r="K31" i="1"/>
  <c r="J31" i="1"/>
  <c r="K25" i="1"/>
  <c r="J25" i="1"/>
  <c r="K17" i="1"/>
  <c r="J17" i="1"/>
  <c r="K9" i="1"/>
  <c r="J9" i="1"/>
  <c r="H45" i="9"/>
  <c r="E53" i="9"/>
  <c r="E54" i="9"/>
  <c r="E55" i="9"/>
  <c r="K99" i="3"/>
  <c r="J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E99" i="3" s="1"/>
  <c r="H90" i="3"/>
  <c r="E90" i="3"/>
  <c r="K89" i="3"/>
  <c r="J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K80" i="3"/>
  <c r="J80" i="3"/>
  <c r="H79" i="3"/>
  <c r="E79" i="3"/>
  <c r="H78" i="3"/>
  <c r="E78" i="3"/>
  <c r="H77" i="3"/>
  <c r="E77" i="3"/>
  <c r="H76" i="3"/>
  <c r="E76" i="3"/>
  <c r="H75" i="3"/>
  <c r="E75" i="3"/>
  <c r="K74" i="3"/>
  <c r="J74" i="3"/>
  <c r="K64" i="3"/>
  <c r="J64" i="3"/>
  <c r="K54" i="3"/>
  <c r="J54" i="3"/>
  <c r="K44" i="3"/>
  <c r="J44" i="3"/>
  <c r="K34" i="3"/>
  <c r="J34" i="3"/>
  <c r="K24" i="3"/>
  <c r="J24" i="3"/>
  <c r="H24" i="3"/>
  <c r="K14" i="3"/>
  <c r="J14" i="3"/>
  <c r="E40" i="5" l="1"/>
  <c r="E45" i="5"/>
  <c r="H16" i="5"/>
  <c r="H25" i="5"/>
  <c r="H30" i="5"/>
  <c r="H35" i="5"/>
  <c r="H40" i="5"/>
  <c r="H45" i="5"/>
  <c r="E8" i="5"/>
  <c r="E12" i="5"/>
  <c r="E16" i="5"/>
  <c r="E30" i="5"/>
  <c r="E35" i="5"/>
  <c r="E25" i="5"/>
  <c r="H8" i="5"/>
  <c r="H12" i="5"/>
  <c r="E89" i="3"/>
  <c r="H34" i="3"/>
  <c r="H80" i="3"/>
  <c r="H89" i="3"/>
  <c r="H99" i="3"/>
  <c r="H54" i="3"/>
  <c r="E74" i="3"/>
  <c r="E80" i="3"/>
  <c r="H64" i="3"/>
  <c r="H74" i="3"/>
  <c r="E44" i="3"/>
  <c r="E54" i="3"/>
  <c r="E64" i="3"/>
  <c r="H44" i="3"/>
  <c r="E34" i="3"/>
  <c r="E24" i="3"/>
  <c r="H24" i="9"/>
  <c r="E24" i="9"/>
  <c r="H23" i="9"/>
  <c r="E23" i="9"/>
  <c r="H16" i="9"/>
  <c r="E16" i="9"/>
  <c r="K24" i="6"/>
  <c r="J24" i="6"/>
  <c r="K19" i="6"/>
  <c r="J19" i="6"/>
  <c r="H24" i="6" l="1"/>
  <c r="E24" i="6"/>
  <c r="E19" i="6"/>
  <c r="H19" i="6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K57" i="2"/>
  <c r="J57" i="2"/>
  <c r="K55" i="2"/>
  <c r="J55" i="2"/>
  <c r="H54" i="2"/>
  <c r="E54" i="2"/>
  <c r="K53" i="2"/>
  <c r="J53" i="2"/>
  <c r="H52" i="2"/>
  <c r="E52" i="2"/>
  <c r="H51" i="2"/>
  <c r="E51" i="2"/>
  <c r="H50" i="2"/>
  <c r="E50" i="2"/>
  <c r="H49" i="2"/>
  <c r="E49" i="2"/>
  <c r="H65" i="9"/>
  <c r="E65" i="9"/>
  <c r="H63" i="9"/>
  <c r="E63" i="9"/>
  <c r="H62" i="9"/>
  <c r="E62" i="9"/>
  <c r="K48" i="2"/>
  <c r="J48" i="2"/>
  <c r="H47" i="2"/>
  <c r="E47" i="2"/>
  <c r="H46" i="2"/>
  <c r="E46" i="2"/>
  <c r="H45" i="2"/>
  <c r="E45" i="2"/>
  <c r="H44" i="2"/>
  <c r="E44" i="2"/>
  <c r="H43" i="2"/>
  <c r="E43" i="2"/>
  <c r="H42" i="2"/>
  <c r="E42" i="2"/>
  <c r="H40" i="2"/>
  <c r="E40" i="2"/>
  <c r="H39" i="2"/>
  <c r="E39" i="2"/>
  <c r="H38" i="2"/>
  <c r="E38" i="2"/>
  <c r="H36" i="2"/>
  <c r="E36" i="2"/>
  <c r="H35" i="2"/>
  <c r="E35" i="2"/>
  <c r="H34" i="2"/>
  <c r="E34" i="2"/>
  <c r="H33" i="2"/>
  <c r="E33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3" i="2"/>
  <c r="E23" i="2"/>
  <c r="H61" i="9"/>
  <c r="E61" i="9"/>
  <c r="H60" i="9"/>
  <c r="E60" i="9"/>
  <c r="H59" i="9"/>
  <c r="E59" i="9"/>
  <c r="H58" i="9"/>
  <c r="E58" i="9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0" i="2"/>
  <c r="E10" i="2"/>
  <c r="H72" i="1"/>
  <c r="E72" i="1"/>
  <c r="H71" i="1"/>
  <c r="E71" i="1"/>
  <c r="H70" i="1"/>
  <c r="E70" i="1"/>
  <c r="H69" i="1"/>
  <c r="E69" i="1"/>
  <c r="H66" i="1"/>
  <c r="E66" i="1"/>
  <c r="H65" i="1"/>
  <c r="E65" i="1"/>
  <c r="H64" i="1"/>
  <c r="E64" i="1"/>
  <c r="H63" i="1"/>
  <c r="E63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2" i="1"/>
  <c r="E52" i="1"/>
  <c r="H51" i="1"/>
  <c r="E51" i="1"/>
  <c r="H50" i="1"/>
  <c r="E50" i="1"/>
  <c r="H49" i="1"/>
  <c r="E49" i="1"/>
  <c r="H48" i="1"/>
  <c r="E48" i="1"/>
  <c r="H47" i="1"/>
  <c r="E47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7" i="1"/>
  <c r="E37" i="1"/>
  <c r="H36" i="1"/>
  <c r="E36" i="1"/>
  <c r="H35" i="1"/>
  <c r="E35" i="1"/>
  <c r="H34" i="1"/>
  <c r="E34" i="1"/>
  <c r="H33" i="1"/>
  <c r="E33" i="1"/>
  <c r="H32" i="1"/>
  <c r="E32" i="1"/>
  <c r="H30" i="1"/>
  <c r="E30" i="1"/>
  <c r="H29" i="1"/>
  <c r="E29" i="1"/>
  <c r="H28" i="1"/>
  <c r="E28" i="1"/>
  <c r="H27" i="1"/>
  <c r="E27" i="1"/>
  <c r="H26" i="1"/>
  <c r="E26" i="1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55" i="9"/>
  <c r="H54" i="9"/>
  <c r="H53" i="9"/>
  <c r="H57" i="9"/>
  <c r="E57" i="9"/>
  <c r="H56" i="9"/>
  <c r="E56" i="9"/>
  <c r="H68" i="9"/>
  <c r="H67" i="9"/>
  <c r="E68" i="9"/>
  <c r="E67" i="9"/>
  <c r="H66" i="9"/>
  <c r="E66" i="9"/>
  <c r="E53" i="1" l="1"/>
  <c r="E67" i="1"/>
  <c r="E38" i="1"/>
  <c r="H38" i="1"/>
  <c r="H53" i="1"/>
  <c r="H67" i="1"/>
  <c r="E73" i="1"/>
  <c r="H73" i="1"/>
  <c r="E66" i="2"/>
  <c r="H66" i="2"/>
  <c r="E55" i="2"/>
  <c r="H55" i="2"/>
  <c r="E57" i="2"/>
  <c r="H57" i="2"/>
  <c r="H22" i="2"/>
  <c r="H32" i="2"/>
  <c r="H41" i="2"/>
  <c r="E53" i="2"/>
  <c r="H53" i="2"/>
  <c r="E48" i="2"/>
  <c r="H48" i="2"/>
  <c r="E41" i="2"/>
  <c r="E32" i="2"/>
  <c r="E22" i="2"/>
  <c r="E31" i="1"/>
  <c r="E46" i="1"/>
  <c r="E62" i="1"/>
  <c r="H31" i="1"/>
  <c r="H46" i="1"/>
  <c r="H62" i="1"/>
  <c r="H5" i="8"/>
  <c r="E5" i="8"/>
  <c r="E6" i="8" l="1"/>
  <c r="H6" i="8"/>
  <c r="H12" i="7"/>
  <c r="E12" i="7"/>
  <c r="H10" i="7"/>
  <c r="E10" i="7"/>
  <c r="H9" i="7"/>
  <c r="E9" i="7"/>
  <c r="H8" i="7"/>
  <c r="E8" i="7"/>
  <c r="H7" i="7"/>
  <c r="E7" i="7"/>
  <c r="H6" i="7"/>
  <c r="E6" i="7"/>
  <c r="H5" i="7"/>
  <c r="E5" i="7"/>
  <c r="E13" i="7" l="1"/>
  <c r="H13" i="7"/>
  <c r="E15" i="4"/>
  <c r="H15" i="4"/>
  <c r="H8" i="6"/>
  <c r="E8" i="6"/>
  <c r="E14" i="3"/>
  <c r="H14" i="3"/>
  <c r="H9" i="2" l="1"/>
  <c r="E9" i="2"/>
  <c r="H7" i="2"/>
  <c r="E7" i="2"/>
  <c r="H6" i="2"/>
  <c r="E6" i="2"/>
  <c r="H5" i="2"/>
  <c r="E5" i="2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8" i="1"/>
  <c r="E8" i="1"/>
  <c r="H7" i="1"/>
  <c r="E7" i="1"/>
  <c r="H5" i="1"/>
  <c r="E5" i="1"/>
  <c r="H17" i="1" l="1"/>
  <c r="E9" i="1"/>
  <c r="H12" i="2"/>
  <c r="E8" i="2"/>
  <c r="E12" i="2"/>
  <c r="E25" i="1"/>
  <c r="H9" i="1"/>
  <c r="H25" i="1"/>
  <c r="E17" i="1"/>
  <c r="H8" i="2"/>
</calcChain>
</file>

<file path=xl/sharedStrings.xml><?xml version="1.0" encoding="utf-8"?>
<sst xmlns="http://schemas.openxmlformats.org/spreadsheetml/2006/main" count="604" uniqueCount="71">
  <si>
    <t>Name</t>
  </si>
  <si>
    <t>|T|</t>
  </si>
  <si>
    <t>α</t>
  </si>
  <si>
    <t>Test Suite Reduction</t>
  </si>
  <si>
    <t>Fault Detection Loss</t>
  </si>
  <si>
    <t>Avg</t>
  </si>
  <si>
    <r>
      <t>|T'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</si>
  <si>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r>
      <t>|F'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</si>
  <si>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|F|</t>
  </si>
  <si>
    <t>uuid-3.1.0</t>
  </si>
  <si>
    <t>uuid-3.2.0</t>
  </si>
  <si>
    <t>uuid-3.2.1</t>
  </si>
  <si>
    <t>uuid-3.3.0</t>
  </si>
  <si>
    <t>uuid-3.3.1</t>
  </si>
  <si>
    <t>uuid-3.3.2</t>
  </si>
  <si>
    <t>uuid-3.3.3</t>
  </si>
  <si>
    <t>uuid-3.4.0</t>
  </si>
  <si>
    <t>Average Test Suite Reduction</t>
  </si>
  <si>
    <t>Average Fault Detection Loss</t>
  </si>
  <si>
    <t>shortid-2.2.7</t>
  </si>
  <si>
    <t>shortid-2.2.8</t>
  </si>
  <si>
    <t>shortid-2.2.9</t>
  </si>
  <si>
    <t>shortid-2.2.12</t>
  </si>
  <si>
    <t>shortid-2.2.14</t>
  </si>
  <si>
    <t>shortid-2.2.15</t>
  </si>
  <si>
    <t>shortid-2.2.16</t>
  </si>
  <si>
    <t>passport-0.2.0</t>
  </si>
  <si>
    <t>passport-0.2.1</t>
  </si>
  <si>
    <t>passport-0.2.2</t>
  </si>
  <si>
    <t>passport-0.3.0</t>
  </si>
  <si>
    <t>cheerio-1.0.0</t>
  </si>
  <si>
    <t>express-4.15.0</t>
  </si>
  <si>
    <t>express-4.16.3</t>
  </si>
  <si>
    <t>body-parser-1.16.0</t>
  </si>
  <si>
    <t>body-parser-1.16.1</t>
  </si>
  <si>
    <t>body-parser-1.17.0</t>
  </si>
  <si>
    <t>body-parser-1.18.2</t>
  </si>
  <si>
    <t>debug-3.2.0</t>
  </si>
  <si>
    <t>debug-3.2.2</t>
  </si>
  <si>
    <t>debug-3.2.3</t>
  </si>
  <si>
    <t>debug-3.2.4</t>
  </si>
  <si>
    <t>debug-3.2.5</t>
  </si>
  <si>
    <t>debug-3.2.6</t>
  </si>
  <si>
    <t>debug-3.2.7</t>
  </si>
  <si>
    <t>debug-4.0.0</t>
  </si>
  <si>
    <t>async-2.4.0</t>
  </si>
  <si>
    <t>async-2.5.0</t>
  </si>
  <si>
    <t>async-2.6.1</t>
  </si>
  <si>
    <t>uuid</t>
  </si>
  <si>
    <r>
      <t>|T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</si>
  <si>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shortid</t>
  </si>
  <si>
    <t>passport</t>
  </si>
  <si>
    <t>cheerio</t>
  </si>
  <si>
    <t>express</t>
  </si>
  <si>
    <t>body parser</t>
  </si>
  <si>
    <t>async</t>
  </si>
  <si>
    <r>
      <t>|F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</si>
  <si>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shortid-2.2.13</t>
  </si>
  <si>
    <t>shortid-2.2.10</t>
  </si>
  <si>
    <t>shortid-2.2.11</t>
  </si>
  <si>
    <t>body-parser-1.18.0</t>
  </si>
  <si>
    <t>async-2.6.0</t>
  </si>
  <si>
    <t>passport-0.3.1</t>
  </si>
  <si>
    <t>passport-0.3.2</t>
  </si>
  <si>
    <t>passport-0.4.0</t>
  </si>
  <si>
    <t>passport-0.4.1</t>
  </si>
  <si>
    <t>passport-0.5.0</t>
  </si>
  <si>
    <t>express-4.16.0</t>
  </si>
  <si>
    <t>express-4.16.1</t>
  </si>
  <si>
    <t>express-4.16.2</t>
  </si>
  <si>
    <t>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</si>
</sst>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2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B5C880-62EC-4462-A956-CEC2D4ACC39A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E3D48-007D-4E32-84D0-405F7CF4FDF9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E3D48-007D-4E32-84D0-405F7CF4FDF9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2B1AE-0378-44B7-86A9-B2708BECC7A7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2B1AE-0378-44B7-86A9-B2708BECC7A7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5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0E3ACA-E617-4B96-BF80-B8F03C27F56E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0E5743-95B5-452A-879F-D1C0A2E13730}"/>
                </a:ext>
              </a:extLst>
            </xdr:cNvPr>
            <xdr:cNvSpPr txBox="1"/>
          </xdr:nvSpPr>
          <xdr:spPr>
            <a:xfrm>
              <a:off x="306638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0E5743-95B5-452A-879F-D1C0A2E13730}"/>
                </a:ext>
              </a:extLst>
            </xdr:cNvPr>
            <xdr:cNvSpPr txBox="1"/>
          </xdr:nvSpPr>
          <xdr:spPr>
            <a:xfrm>
              <a:off x="306638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9E9788-A9BC-4790-9863-46417201657D}"/>
                </a:ext>
              </a:extLst>
            </xdr:cNvPr>
            <xdr:cNvSpPr txBox="1"/>
          </xdr:nvSpPr>
          <xdr:spPr>
            <a:xfrm>
              <a:off x="616772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9E9788-A9BC-4790-9863-46417201657D}"/>
                </a:ext>
              </a:extLst>
            </xdr:cNvPr>
            <xdr:cNvSpPr txBox="1"/>
          </xdr:nvSpPr>
          <xdr:spPr>
            <a:xfrm>
              <a:off x="616772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6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EA1022-C291-4FE8-AD25-35B60035867E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8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E56019F-B0C6-4DAB-8AE1-90DD1791CE58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E47E6A-2243-43FF-ADA0-AC30489A75CB}"/>
            </a:ext>
          </a:extLst>
        </xdr:cNvPr>
        <xdr:cNvSpPr txBox="1"/>
      </xdr:nvSpPr>
      <xdr:spPr>
        <a:xfrm>
          <a:off x="765048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12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3778D1-3A26-44C9-AEA0-EE4AD949FBAE}"/>
            </a:ext>
          </a:extLst>
        </xdr:cNvPr>
        <xdr:cNvSpPr txBox="1"/>
      </xdr:nvSpPr>
      <xdr:spPr>
        <a:xfrm>
          <a:off x="765048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12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0C63E40-0B51-4FD1-9F5F-054071A46419}"/>
            </a:ext>
          </a:extLst>
        </xdr:cNvPr>
        <xdr:cNvSpPr txBox="1"/>
      </xdr:nvSpPr>
      <xdr:spPr>
        <a:xfrm>
          <a:off x="7650480" y="2636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F48EB7-D84D-4098-9640-A8A63496371D}"/>
            </a:ext>
          </a:extLst>
        </xdr:cNvPr>
        <xdr:cNvSpPr txBox="1"/>
      </xdr:nvSpPr>
      <xdr:spPr>
        <a:xfrm>
          <a:off x="7650480" y="3368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16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B4BB3A9-A2AF-45BA-8E02-9E51F398E113}"/>
            </a:ext>
          </a:extLst>
        </xdr:cNvPr>
        <xdr:cNvSpPr txBox="1"/>
      </xdr:nvSpPr>
      <xdr:spPr>
        <a:xfrm>
          <a:off x="7650480" y="355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1FB042-2438-46FC-A93B-813B8760CC64}"/>
            </a:ext>
          </a:extLst>
        </xdr:cNvPr>
        <xdr:cNvSpPr txBox="1"/>
      </xdr:nvSpPr>
      <xdr:spPr>
        <a:xfrm>
          <a:off x="7650480" y="4282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20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638E3DC-3E90-4ED9-974D-8D7899D99D2E}"/>
            </a:ext>
          </a:extLst>
        </xdr:cNvPr>
        <xdr:cNvSpPr txBox="1"/>
      </xdr:nvSpPr>
      <xdr:spPr>
        <a:xfrm>
          <a:off x="7650480" y="4465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24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882E4C8-A0E7-4E20-A0BD-4213F30B387F}"/>
            </a:ext>
          </a:extLst>
        </xdr:cNvPr>
        <xdr:cNvSpPr txBox="1"/>
      </xdr:nvSpPr>
      <xdr:spPr>
        <a:xfrm>
          <a:off x="7650480" y="5196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25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43F73B4-8140-469F-B77C-D33ADD276EE4}"/>
            </a:ext>
          </a:extLst>
        </xdr:cNvPr>
        <xdr:cNvSpPr txBox="1"/>
      </xdr:nvSpPr>
      <xdr:spPr>
        <a:xfrm>
          <a:off x="7650480" y="5379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29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D123A49-6D66-4476-9258-092411173BF4}"/>
            </a:ext>
          </a:extLst>
        </xdr:cNvPr>
        <xdr:cNvSpPr txBox="1"/>
      </xdr:nvSpPr>
      <xdr:spPr>
        <a:xfrm>
          <a:off x="765048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30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7A4F38-A262-4C35-9BBC-E0A4B02B3F52}"/>
            </a:ext>
          </a:extLst>
        </xdr:cNvPr>
        <xdr:cNvSpPr txBox="1"/>
      </xdr:nvSpPr>
      <xdr:spPr>
        <a:xfrm>
          <a:off x="7650480" y="6294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34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4285E44-F840-4938-BD7E-12CC4957B740}"/>
            </a:ext>
          </a:extLst>
        </xdr:cNvPr>
        <xdr:cNvSpPr txBox="1"/>
      </xdr:nvSpPr>
      <xdr:spPr>
        <a:xfrm>
          <a:off x="7650480" y="7025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35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5640716-5909-4904-91A1-B3223A9453D8}"/>
            </a:ext>
          </a:extLst>
        </xdr:cNvPr>
        <xdr:cNvSpPr txBox="1"/>
      </xdr:nvSpPr>
      <xdr:spPr>
        <a:xfrm>
          <a:off x="765048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A8D8779-970B-40FF-9259-79794DD2CBE6}"/>
            </a:ext>
          </a:extLst>
        </xdr:cNvPr>
        <xdr:cNvSpPr txBox="1"/>
      </xdr:nvSpPr>
      <xdr:spPr>
        <a:xfrm>
          <a:off x="7650480" y="7940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40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6A97FC8-0834-4678-ABEB-0A280C0BF1C2}"/>
            </a:ext>
          </a:extLst>
        </xdr:cNvPr>
        <xdr:cNvSpPr txBox="1"/>
      </xdr:nvSpPr>
      <xdr:spPr>
        <a:xfrm>
          <a:off x="7650480" y="8122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70EC58B-6820-4CD4-B8C9-198ACC48BC7D}"/>
            </a:ext>
          </a:extLst>
        </xdr:cNvPr>
        <xdr:cNvSpPr txBox="1"/>
      </xdr:nvSpPr>
      <xdr:spPr>
        <a:xfrm>
          <a:off x="7650480" y="8854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6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8AABBD7-2B48-4E7C-90A6-01A3E21471E8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673B0F9-B1F2-4E67-A59E-324D7CA05D26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10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E9538F2-78B0-453E-BC26-A0F8765C91F3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13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04CBF87-30A5-40F8-AFD3-856B3215E6E3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14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3F500A1-3F24-4A8D-BF4D-1221D9D33156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17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BB52416-024A-4221-9A7C-231567A0F662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18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DCB3C8E-9775-4A6C-816E-9C55B8D6529F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22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1095C9C-958A-44E3-9BA9-E0BE5104BF1F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4DC7D10-F9C2-4227-908F-46AB2C0089FF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C481AD4-2D4B-4CE1-B619-56BBE3AC710D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28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BD1EE01-202C-4495-BCF6-9C8D2569E7C1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32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7992B34-821A-4493-A506-B380AC19D23D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33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DAB79B0-2BFE-4A71-A201-68F5F83DBF02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37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BF785C0-734C-46DD-831F-8E147CFE2E20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38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2356A18-F048-4060-96E2-A8717FB621CC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42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2973922-5678-453F-AD42-F82EFF2FE92B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43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36F0665-6211-4FC8-B755-42EC990AEB44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47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35D1F25-243E-4F07-9D6E-A17D7C2C7EDC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451F8A-CD3C-4FD4-BDC2-BA75ED189D2D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A24F848-F96D-486F-8F90-9F3C197C381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A24F848-F96D-486F-8F90-9F3C197C381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B8C38-02A6-43F5-A1CB-66169FA7085A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B8C38-02A6-43F5-A1CB-66169FA7085A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8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2E7B34-645A-46DD-86D6-B9FD8541A4E1}"/>
            </a:ext>
          </a:extLst>
        </xdr:cNvPr>
        <xdr:cNvSpPr txBox="1"/>
      </xdr:nvSpPr>
      <xdr:spPr>
        <a:xfrm>
          <a:off x="765048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18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6A5560E-153E-4ABA-90C3-B3D8418BFD39}"/>
            </a:ext>
          </a:extLst>
        </xdr:cNvPr>
        <xdr:cNvSpPr txBox="1"/>
      </xdr:nvSpPr>
      <xdr:spPr>
        <a:xfrm>
          <a:off x="7650480" y="28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A85FBF-D865-40FA-955B-A29975C59CD8}"/>
            </a:ext>
          </a:extLst>
        </xdr:cNvPr>
        <xdr:cNvSpPr txBox="1"/>
      </xdr:nvSpPr>
      <xdr:spPr>
        <a:xfrm>
          <a:off x="7650480" y="39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48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384803C-0C68-4B85-B4F7-7A88645D1485}"/>
            </a:ext>
          </a:extLst>
        </xdr:cNvPr>
        <xdr:cNvSpPr txBox="1"/>
      </xdr:nvSpPr>
      <xdr:spPr>
        <a:xfrm>
          <a:off x="7650480" y="5013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48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18B2E2-0A1A-446F-BA56-F24EFBCCBB52}"/>
            </a:ext>
          </a:extLst>
        </xdr:cNvPr>
        <xdr:cNvSpPr txBox="1"/>
      </xdr:nvSpPr>
      <xdr:spPr>
        <a:xfrm>
          <a:off x="765048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48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1FC43D-E0B3-4C27-85D4-C4B14FCF58CB}"/>
            </a:ext>
          </a:extLst>
        </xdr:cNvPr>
        <xdr:cNvSpPr txBox="1"/>
      </xdr:nvSpPr>
      <xdr:spPr>
        <a:xfrm>
          <a:off x="765048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48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9BD6F01-7CB2-4C1A-A620-036A14FA6552}"/>
            </a:ext>
          </a:extLst>
        </xdr:cNvPr>
        <xdr:cNvSpPr txBox="1"/>
      </xdr:nvSpPr>
      <xdr:spPr>
        <a:xfrm>
          <a:off x="7650480" y="830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48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C4A0A93-059A-44D6-AA17-05CF68704731}"/>
            </a:ext>
          </a:extLst>
        </xdr:cNvPr>
        <xdr:cNvSpPr txBox="1"/>
      </xdr:nvSpPr>
      <xdr:spPr>
        <a:xfrm>
          <a:off x="7650480" y="9403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48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3A29641-E922-4CBC-94DB-A8BA38425383}"/>
            </a:ext>
          </a:extLst>
        </xdr:cNvPr>
        <xdr:cNvSpPr txBox="1"/>
      </xdr:nvSpPr>
      <xdr:spPr>
        <a:xfrm>
          <a:off x="7650480" y="10500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7F7243E-C084-47AA-8150-261F25045768}"/>
            </a:ext>
          </a:extLst>
        </xdr:cNvPr>
        <xdr:cNvSpPr txBox="1"/>
      </xdr:nvSpPr>
      <xdr:spPr>
        <a:xfrm>
          <a:off x="7650480" y="4465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31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065A50D-6AF9-4E1D-81CA-F17E1B99316A}"/>
            </a:ext>
          </a:extLst>
        </xdr:cNvPr>
        <xdr:cNvSpPr txBox="1"/>
      </xdr:nvSpPr>
      <xdr:spPr>
        <a:xfrm>
          <a:off x="7650480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35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FCBB30F-1075-4F9B-B79B-F31A3BACAE4F}"/>
            </a:ext>
          </a:extLst>
        </xdr:cNvPr>
        <xdr:cNvSpPr txBox="1"/>
      </xdr:nvSpPr>
      <xdr:spPr>
        <a:xfrm>
          <a:off x="7650480" y="66598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9FE7BF6-156A-4497-B97D-76EB5FA4E811}"/>
            </a:ext>
          </a:extLst>
        </xdr:cNvPr>
        <xdr:cNvSpPr txBox="1"/>
      </xdr:nvSpPr>
      <xdr:spPr>
        <a:xfrm>
          <a:off x="7650480" y="775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12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5C53CC1-447D-4236-9ADE-5C9D4CF261E2}"/>
            </a:ext>
          </a:extLst>
        </xdr:cNvPr>
        <xdr:cNvSpPr txBox="1"/>
      </xdr:nvSpPr>
      <xdr:spPr>
        <a:xfrm>
          <a:off x="7650480" y="40995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43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7CFCC58-7735-465C-A032-C92BC478C71B}"/>
            </a:ext>
          </a:extLst>
        </xdr:cNvPr>
        <xdr:cNvSpPr txBox="1"/>
      </xdr:nvSpPr>
      <xdr:spPr>
        <a:xfrm>
          <a:off x="7650480" y="75742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47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6808B43-916D-4901-9C49-02C3789EA918}"/>
            </a:ext>
          </a:extLst>
        </xdr:cNvPr>
        <xdr:cNvSpPr txBox="1"/>
      </xdr:nvSpPr>
      <xdr:spPr>
        <a:xfrm>
          <a:off x="7650480" y="86715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14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DB017E-6D92-4FD2-A1E1-3B461D98286E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79F4FF-A193-40FB-9FD2-D08ECF80235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79F4FF-A193-40FB-9FD2-D08ECF80235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C1019F-CD34-4B6E-9521-05E4B8169FA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C1019F-CD34-4B6E-9521-05E4B8169FA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9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C9FFC0-ACB1-4E3D-B78B-51C8ED8934BA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003FC4-D2AC-4038-BD53-83E1E905181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003FC4-D2AC-4038-BD53-83E1E905181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E02ADD-2E71-4362-B410-D37242810854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E02ADD-2E71-4362-B410-D37242810854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41A0EF-859A-4D4D-BF07-E2CA69F33FE9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5D611A-5F52-408A-9A0A-9B325BECE2A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5D611A-5F52-408A-9A0A-9B325BECE2A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EF366-4BAD-4CDC-93EA-870C59359543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EF366-4BAD-4CDC-93EA-870C59359543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8705FE-C347-4F75-82A0-77085611CE50}"/>
            </a:ext>
          </a:extLst>
        </xdr:cNvPr>
        <xdr:cNvSpPr txBox="1"/>
      </xdr:nvSpPr>
      <xdr:spPr>
        <a:xfrm>
          <a:off x="7368540" y="1356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A66AC0-5D83-412B-B122-182D948A000A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8A93FE-841D-4B52-B6A5-3452CEAD62FA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B1D1EC-71AF-49D6-8F0A-E1F3563B2203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C5F7C9-2A82-497F-BD20-700F6F5C837E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8E34EB7-0EE3-4BA2-814E-1066CCB5B85D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3D383D-1F3E-4C6A-B46E-39DFC9346A3E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BAEA45A-226D-40F8-B6DA-D828ED5B530D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B69F443-5171-4ADB-AA55-302596CC6543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5C90E3F-FB49-447D-AFC0-A288AF93ED58}"/>
            </a:ext>
          </a:extLst>
        </xdr:cNvPr>
        <xdr:cNvSpPr txBox="1"/>
      </xdr:nvSpPr>
      <xdr:spPr>
        <a:xfrm>
          <a:off x="7368540" y="10774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17486D0-8B35-4786-93F8-931F2DBB7CEE}"/>
            </a:ext>
          </a:extLst>
        </xdr:cNvPr>
        <xdr:cNvSpPr txBox="1"/>
      </xdr:nvSpPr>
      <xdr:spPr>
        <a:xfrm>
          <a:off x="736854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B1D017-0E17-40D6-9497-D8F23FF184DB}"/>
            </a:ext>
          </a:extLst>
        </xdr:cNvPr>
        <xdr:cNvSpPr txBox="1"/>
      </xdr:nvSpPr>
      <xdr:spPr>
        <a:xfrm>
          <a:off x="7368540" y="28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24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F8A47B2-7A72-4B0C-8391-3EECE661A282}"/>
            </a:ext>
          </a:extLst>
        </xdr:cNvPr>
        <xdr:cNvSpPr txBox="1"/>
      </xdr:nvSpPr>
      <xdr:spPr>
        <a:xfrm>
          <a:off x="7368540" y="39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29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6AD90EE-7201-4344-A895-1A992BDC1F0C}"/>
            </a:ext>
          </a:extLst>
        </xdr:cNvPr>
        <xdr:cNvSpPr txBox="1"/>
      </xdr:nvSpPr>
      <xdr:spPr>
        <a:xfrm>
          <a:off x="7368540" y="5013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34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E2CA6B1-D7D0-4F5E-86A5-84DBA0E9E0CA}"/>
            </a:ext>
          </a:extLst>
        </xdr:cNvPr>
        <xdr:cNvSpPr txBox="1"/>
      </xdr:nvSpPr>
      <xdr:spPr>
        <a:xfrm>
          <a:off x="736854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41891D9-8968-438F-8F38-7D926CFA850E}"/>
            </a:ext>
          </a:extLst>
        </xdr:cNvPr>
        <xdr:cNvSpPr txBox="1"/>
      </xdr:nvSpPr>
      <xdr:spPr>
        <a:xfrm>
          <a:off x="736854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60FACED-48B8-4F1F-9AF1-A4364DD2B9EE}"/>
            </a:ext>
          </a:extLst>
        </xdr:cNvPr>
        <xdr:cNvSpPr txBox="1"/>
      </xdr:nvSpPr>
      <xdr:spPr>
        <a:xfrm>
          <a:off x="7368540" y="830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01C58BE-0200-4AD0-82CE-CAB8A2027C6F}"/>
            </a:ext>
          </a:extLst>
        </xdr:cNvPr>
        <xdr:cNvSpPr txBox="1"/>
      </xdr:nvSpPr>
      <xdr:spPr>
        <a:xfrm>
          <a:off x="7368540" y="9403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50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DA93C1E-BB1C-48F1-A330-9E40080B5404}"/>
            </a:ext>
          </a:extLst>
        </xdr:cNvPr>
        <xdr:cNvSpPr txBox="1"/>
      </xdr:nvSpPr>
      <xdr:spPr>
        <a:xfrm>
          <a:off x="7368540" y="9403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A484AC6-C121-4828-A9C3-14A74928EC30}"/>
            </a:ext>
          </a:extLst>
        </xdr:cNvPr>
        <xdr:cNvSpPr txBox="1"/>
      </xdr:nvSpPr>
      <xdr:spPr>
        <a:xfrm>
          <a:off x="7368540" y="5013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13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17167C-5E4E-4939-8B33-B08F991D7FC3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55F1C5-B1B5-4146-9E74-EE73EEF9E16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55F1C5-B1B5-4146-9E74-EE73EEF9E16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BE10104-09F9-456C-ABC4-47FFA795CF9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BE10104-09F9-456C-ABC4-47FFA795CF9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B06C7A-E26E-499B-BB3C-88A30E93A0E1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33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A42CB9-9735-4470-AD00-0FD2A94ABEBA}"/>
            </a:ext>
          </a:extLst>
        </xdr:cNvPr>
        <xdr:cNvSpPr txBox="1"/>
      </xdr:nvSpPr>
      <xdr:spPr>
        <a:xfrm>
          <a:off x="7368540" y="4282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43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12DEF9A-7087-4FDC-AEEE-5B65B257147E}"/>
            </a:ext>
          </a:extLst>
        </xdr:cNvPr>
        <xdr:cNvSpPr txBox="1"/>
      </xdr:nvSpPr>
      <xdr:spPr>
        <a:xfrm>
          <a:off x="736854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53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D7DF472-549F-4EF2-9630-91D0D541A33A}"/>
            </a:ext>
          </a:extLst>
        </xdr:cNvPr>
        <xdr:cNvSpPr txBox="1"/>
      </xdr:nvSpPr>
      <xdr:spPr>
        <a:xfrm>
          <a:off x="7368540" y="7940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63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08C3932-BE94-4F14-9C24-91D3AA943E42}"/>
            </a:ext>
          </a:extLst>
        </xdr:cNvPr>
        <xdr:cNvSpPr txBox="1"/>
      </xdr:nvSpPr>
      <xdr:spPr>
        <a:xfrm>
          <a:off x="7368540" y="976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73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07D89FF-5084-413D-909D-BEDC8AFFCE0F}"/>
            </a:ext>
          </a:extLst>
        </xdr:cNvPr>
        <xdr:cNvSpPr txBox="1"/>
      </xdr:nvSpPr>
      <xdr:spPr>
        <a:xfrm>
          <a:off x="7368540" y="11597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79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1E082F9-B536-4278-8D45-EFB2730DC5B7}"/>
            </a:ext>
          </a:extLst>
        </xdr:cNvPr>
        <xdr:cNvSpPr txBox="1"/>
      </xdr:nvSpPr>
      <xdr:spPr>
        <a:xfrm>
          <a:off x="7368540" y="13426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88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48F8242-C221-4A39-A1C7-54E5E72EC269}"/>
            </a:ext>
          </a:extLst>
        </xdr:cNvPr>
        <xdr:cNvSpPr txBox="1"/>
      </xdr:nvSpPr>
      <xdr:spPr>
        <a:xfrm>
          <a:off x="7368540" y="15255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98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BE57AF2-C7A5-42AD-B4F4-E4C700316AFD}"/>
            </a:ext>
          </a:extLst>
        </xdr:cNvPr>
        <xdr:cNvSpPr txBox="1"/>
      </xdr:nvSpPr>
      <xdr:spPr>
        <a:xfrm>
          <a:off x="7368540" y="17084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5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38B947-2E39-4070-B782-73C67BCE2F49}"/>
            </a:ext>
          </a:extLst>
        </xdr:cNvPr>
        <xdr:cNvSpPr txBox="1"/>
      </xdr:nvSpPr>
      <xdr:spPr>
        <a:xfrm>
          <a:off x="705612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DABE13-07AE-45F9-AAB9-9CBA44645C93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DABE13-07AE-45F9-AAB9-9CBA44645C93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6D8C4E-3EEF-453C-95DA-DE3CCB75EDBE}"/>
                </a:ext>
              </a:extLst>
            </xdr:cNvPr>
            <xdr:cNvSpPr txBox="1"/>
          </xdr:nvSpPr>
          <xdr:spPr>
            <a:xfrm>
              <a:off x="55733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6D8C4E-3EEF-453C-95DA-DE3CCB75EDBE}"/>
                </a:ext>
              </a:extLst>
            </xdr:cNvPr>
            <xdr:cNvSpPr txBox="1"/>
          </xdr:nvSpPr>
          <xdr:spPr>
            <a:xfrm>
              <a:off x="55733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7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80D2AF-B512-4D6F-A286-8B8637AFEC30}"/>
            </a:ext>
          </a:extLst>
        </xdr:cNvPr>
        <xdr:cNvSpPr txBox="1"/>
      </xdr:nvSpPr>
      <xdr:spPr>
        <a:xfrm>
          <a:off x="770382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678AF3-41B2-5272-1DC7-B61A23312751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678AF3-41B2-5272-1DC7-B61A23312751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|𝑇|−|〖𝑇^′〗_𝑎𝑣𝑔 |)/(|𝑇|)  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2B06B5-457E-4136-BA3C-15EBE14F651E}"/>
                </a:ext>
              </a:extLst>
            </xdr:cNvPr>
            <xdr:cNvSpPr txBox="1"/>
          </xdr:nvSpPr>
          <xdr:spPr>
            <a:xfrm>
              <a:off x="62591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2B06B5-457E-4136-BA3C-15EBE14F651E}"/>
                </a:ext>
              </a:extLst>
            </xdr:cNvPr>
            <xdr:cNvSpPr txBox="1"/>
          </xdr:nvSpPr>
          <xdr:spPr>
            <a:xfrm>
              <a:off x="62591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|𝐹|−|〖𝐹′〗_𝑎𝑣𝑔 |)/(|𝐹|)  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33623</xdr:colOff>
      <xdr:row>2</xdr:row>
      <xdr:rowOff>42703</xdr:rowOff>
    </xdr:from>
    <xdr:ext cx="1388072" cy="382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E3D1DB-C0C7-4505-AC6F-80CDD045744A}"/>
                </a:ext>
              </a:extLst>
            </xdr:cNvPr>
            <xdr:cNvSpPr txBox="1"/>
          </xdr:nvSpPr>
          <xdr:spPr>
            <a:xfrm>
              <a:off x="2601563" y="408463"/>
              <a:ext cx="1388072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E3D1DB-C0C7-4505-AC6F-80CDD045744A}"/>
                </a:ext>
              </a:extLst>
            </xdr:cNvPr>
            <xdr:cNvSpPr txBox="1"/>
          </xdr:nvSpPr>
          <xdr:spPr>
            <a:xfrm>
              <a:off x="2601563" y="408463"/>
              <a:ext cx="1388072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〗_𝑎𝑣𝑔 |</a:t>
              </a:r>
              <a:r>
                <a:rPr lang="en-US" sz="1100" b="0" i="0">
                  <a:latin typeface="Cambria Math" panose="02040503050406030204" pitchFamily="18" charset="0"/>
                </a:rPr>
                <a:t>−|〖𝑇^′〗_𝑎𝑣𝑔 |)/(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〖|𝑇〗_𝑎𝑣𝑔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370632" cy="3860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AF8DD7-7D23-426A-8C32-45BD69063945}"/>
                </a:ext>
              </a:extLst>
            </xdr:cNvPr>
            <xdr:cNvSpPr txBox="1"/>
          </xdr:nvSpPr>
          <xdr:spPr>
            <a:xfrm>
              <a:off x="5405723" y="438943"/>
              <a:ext cx="1370632" cy="386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AF8DD7-7D23-426A-8C32-45BD69063945}"/>
                </a:ext>
              </a:extLst>
            </xdr:cNvPr>
            <xdr:cNvSpPr txBox="1"/>
          </xdr:nvSpPr>
          <xdr:spPr>
            <a:xfrm>
              <a:off x="5405723" y="438943"/>
              <a:ext cx="1370632" cy="386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_𝑎𝑣𝑔 |</a:t>
              </a:r>
              <a:r>
                <a:rPr lang="en-US" sz="1100" b="0" i="0">
                  <a:latin typeface="Cambria Math" panose="02040503050406030204" pitchFamily="18" charset="0"/>
                </a:rPr>
                <a:t>−|〖𝐹′〗_𝑎𝑣𝑔 |)/(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|𝐹_𝑎𝑣𝑔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AF9F-F67B-430D-AB39-5B05428D9C95}">
  <dimension ref="A1:K53"/>
  <sheetViews>
    <sheetView topLeftCell="A25" workbookViewId="0">
      <selection activeCell="H44" sqref="H44:H47"/>
    </sheetView>
  </sheetViews>
  <sheetFormatPr defaultRowHeight="14.4" x14ac:dyDescent="0.3"/>
  <cols>
    <col min="1" max="1" width="17.5546875" style="6" customWidth="1"/>
    <col min="2" max="4" width="8.88671875" style="6"/>
    <col min="5" max="5" width="19.109375" style="6" customWidth="1"/>
    <col min="6" max="6" width="12.21875" style="1" customWidth="1"/>
    <col min="7" max="7" width="14.33203125" style="6" customWidth="1"/>
    <col min="8" max="8" width="18.21875" style="6" customWidth="1"/>
    <col min="9" max="16384" width="8.88671875" style="6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x14ac:dyDescent="0.3">
      <c r="A5" s="6" t="s">
        <v>45</v>
      </c>
      <c r="B5" s="6">
        <v>477</v>
      </c>
      <c r="C5" s="6">
        <v>5</v>
      </c>
      <c r="D5" s="17">
        <v>127</v>
      </c>
      <c r="E5" s="2">
        <f>((B5-D5)/B5)*100</f>
        <v>73.375262054507346</v>
      </c>
      <c r="F5" s="2">
        <v>39.18</v>
      </c>
      <c r="G5" s="17">
        <v>37.57</v>
      </c>
      <c r="H5" s="2">
        <f>((F5-G5)/F5)*100</f>
        <v>4.1092394078611525</v>
      </c>
    </row>
    <row r="6" spans="1:11" x14ac:dyDescent="0.3">
      <c r="A6" s="3"/>
      <c r="B6" s="19" t="s">
        <v>17</v>
      </c>
      <c r="C6" s="19"/>
      <c r="D6" s="19"/>
      <c r="E6" s="4">
        <f>AVERAGE(E5:E5)</f>
        <v>73.375262054507346</v>
      </c>
      <c r="F6" s="20" t="s">
        <v>18</v>
      </c>
      <c r="G6" s="19"/>
      <c r="H6" s="4">
        <f>AVERAGE(H5:H5)</f>
        <v>4.1092394078611525</v>
      </c>
      <c r="J6" s="6">
        <f>AVERAGE(B5:B5)</f>
        <v>477</v>
      </c>
      <c r="K6" s="2">
        <f>AVERAGE(F5:F5)</f>
        <v>39.18</v>
      </c>
    </row>
    <row r="7" spans="1:11" s="16" customFormat="1" x14ac:dyDescent="0.3">
      <c r="A7" s="16" t="s">
        <v>45</v>
      </c>
      <c r="B7" s="16">
        <v>477</v>
      </c>
      <c r="C7" s="16">
        <v>10</v>
      </c>
      <c r="D7" s="9">
        <v>111.6</v>
      </c>
      <c r="E7" s="2">
        <f>((B7-D7)/B7)*100</f>
        <v>76.603773584905653</v>
      </c>
      <c r="F7" s="2">
        <v>39.18</v>
      </c>
      <c r="G7" s="2">
        <v>36.738</v>
      </c>
      <c r="H7" s="2">
        <f>((F7-G7)/F7)*100</f>
        <v>6.2327718223583473</v>
      </c>
    </row>
    <row r="8" spans="1:11" s="16" customFormat="1" x14ac:dyDescent="0.3">
      <c r="A8" s="16" t="s">
        <v>46</v>
      </c>
      <c r="B8" s="16">
        <v>513</v>
      </c>
      <c r="C8" s="16">
        <v>10</v>
      </c>
      <c r="D8" s="9">
        <v>126</v>
      </c>
      <c r="E8" s="2">
        <f t="shared" ref="E8:E9" si="0">((B8-D8)/B8)*100</f>
        <v>75.438596491228068</v>
      </c>
      <c r="F8" s="2">
        <v>39.299999999999997</v>
      </c>
      <c r="G8" s="2">
        <v>36</v>
      </c>
      <c r="H8" s="2">
        <f t="shared" ref="H8:H9" si="1">((F8-G8)/F8)*100</f>
        <v>8.3969465648854893</v>
      </c>
    </row>
    <row r="9" spans="1:11" s="16" customFormat="1" x14ac:dyDescent="0.3">
      <c r="A9" s="16" t="s">
        <v>47</v>
      </c>
      <c r="B9" s="16">
        <v>516</v>
      </c>
      <c r="C9" s="16">
        <v>10</v>
      </c>
      <c r="D9" s="9">
        <v>127.66666666666667</v>
      </c>
      <c r="E9" s="2">
        <f t="shared" si="0"/>
        <v>75.258397932816536</v>
      </c>
      <c r="F9" s="2">
        <v>38.71</v>
      </c>
      <c r="G9" s="2">
        <v>35.266666666666666</v>
      </c>
      <c r="H9" s="2">
        <f t="shared" si="1"/>
        <v>8.8952036510806902</v>
      </c>
    </row>
    <row r="10" spans="1:11" s="16" customFormat="1" x14ac:dyDescent="0.3">
      <c r="A10" s="3"/>
      <c r="B10" s="19" t="s">
        <v>17</v>
      </c>
      <c r="C10" s="19"/>
      <c r="D10" s="19"/>
      <c r="E10" s="4">
        <f>AVERAGE(E7:E7)</f>
        <v>76.603773584905653</v>
      </c>
      <c r="F10" s="20" t="s">
        <v>18</v>
      </c>
      <c r="G10" s="19"/>
      <c r="H10" s="4">
        <f>AVERAGE(H7:H7)</f>
        <v>6.2327718223583473</v>
      </c>
      <c r="J10" s="16">
        <f>AVERAGE(B7:B9)</f>
        <v>502</v>
      </c>
      <c r="K10" s="2">
        <f>AVERAGE(F7:F9)</f>
        <v>39.063333333333333</v>
      </c>
    </row>
    <row r="11" spans="1:11" s="16" customFormat="1" x14ac:dyDescent="0.3">
      <c r="A11" s="16" t="s">
        <v>45</v>
      </c>
      <c r="B11" s="16">
        <v>477</v>
      </c>
      <c r="C11" s="16">
        <v>15</v>
      </c>
      <c r="D11" s="9">
        <v>112.4</v>
      </c>
      <c r="E11" s="2">
        <f>((B11-D11)/B11)*100</f>
        <v>76.436058700209657</v>
      </c>
      <c r="F11" s="2">
        <v>39.18</v>
      </c>
      <c r="G11" s="2">
        <v>36.530000000000008</v>
      </c>
      <c r="H11" s="2">
        <f>((F11-G11)/F11)*100</f>
        <v>6.763654925982622</v>
      </c>
    </row>
    <row r="12" spans="1:11" s="16" customFormat="1" x14ac:dyDescent="0.3">
      <c r="A12" s="16" t="s">
        <v>46</v>
      </c>
      <c r="B12" s="16">
        <v>513</v>
      </c>
      <c r="C12" s="16">
        <v>15</v>
      </c>
      <c r="D12" s="9">
        <v>114</v>
      </c>
      <c r="E12" s="2">
        <f t="shared" ref="E12:E13" si="2">((B12-D12)/B12)*100</f>
        <v>77.777777777777786</v>
      </c>
      <c r="F12" s="2">
        <v>39.299999999999997</v>
      </c>
      <c r="G12" s="2">
        <v>35.681999999999995</v>
      </c>
      <c r="H12" s="2">
        <f t="shared" ref="H12:H13" si="3">((F12-G12)/F12)*100</f>
        <v>9.2061068702290143</v>
      </c>
    </row>
    <row r="13" spans="1:11" s="16" customFormat="1" x14ac:dyDescent="0.3">
      <c r="A13" s="16" t="s">
        <v>47</v>
      </c>
      <c r="B13" s="16">
        <v>516</v>
      </c>
      <c r="C13" s="16">
        <v>15</v>
      </c>
      <c r="D13" s="9">
        <v>116.28571428571429</v>
      </c>
      <c r="E13" s="2">
        <f t="shared" si="2"/>
        <v>77.464008859357705</v>
      </c>
      <c r="F13" s="2">
        <v>38.71</v>
      </c>
      <c r="G13" s="2">
        <v>34.958571428571425</v>
      </c>
      <c r="H13" s="2">
        <f t="shared" si="3"/>
        <v>9.6911097169428473</v>
      </c>
    </row>
    <row r="14" spans="1:11" s="16" customFormat="1" x14ac:dyDescent="0.3">
      <c r="A14" s="3"/>
      <c r="B14" s="19" t="s">
        <v>17</v>
      </c>
      <c r="C14" s="19"/>
      <c r="D14" s="19"/>
      <c r="E14" s="4">
        <f>AVERAGE(E11:E11)</f>
        <v>76.436058700209657</v>
      </c>
      <c r="F14" s="20" t="s">
        <v>18</v>
      </c>
      <c r="G14" s="19"/>
      <c r="H14" s="4">
        <f>AVERAGE(H11:H11)</f>
        <v>6.763654925982622</v>
      </c>
      <c r="J14" s="16">
        <f>AVERAGE(B11:B13)</f>
        <v>502</v>
      </c>
      <c r="K14" s="2">
        <f>AVERAGE(F11:F13)</f>
        <v>39.063333333333333</v>
      </c>
    </row>
    <row r="15" spans="1:11" s="16" customFormat="1" x14ac:dyDescent="0.3">
      <c r="A15" s="16" t="s">
        <v>45</v>
      </c>
      <c r="B15" s="16">
        <v>477</v>
      </c>
      <c r="C15" s="16">
        <v>20</v>
      </c>
      <c r="D15" s="9">
        <v>103.8</v>
      </c>
      <c r="E15" s="2">
        <f>((B15-D15)/B15)*100</f>
        <v>78.238993710691815</v>
      </c>
      <c r="F15" s="2">
        <v>39.18</v>
      </c>
      <c r="G15" s="2">
        <v>36.732000000000006</v>
      </c>
      <c r="H15" s="2">
        <f>((F15-G15)/F15)*100</f>
        <v>6.2480857580397995</v>
      </c>
    </row>
    <row r="16" spans="1:11" s="16" customFormat="1" x14ac:dyDescent="0.3">
      <c r="A16" s="16" t="s">
        <v>46</v>
      </c>
      <c r="B16" s="16">
        <v>513</v>
      </c>
      <c r="C16" s="16">
        <v>20</v>
      </c>
      <c r="D16" s="9">
        <v>115</v>
      </c>
      <c r="E16" s="2">
        <f t="shared" ref="E16:E17" si="4">((B16-D16)/B16)*100</f>
        <v>77.582846003898638</v>
      </c>
      <c r="F16" s="2">
        <v>39.299999999999997</v>
      </c>
      <c r="G16" s="2">
        <v>35.753999999999998</v>
      </c>
      <c r="H16" s="2">
        <f t="shared" ref="H16:H17" si="5">((F16-G16)/F16)*100</f>
        <v>9.0229007633587788</v>
      </c>
    </row>
    <row r="17" spans="1:11" s="16" customFormat="1" x14ac:dyDescent="0.3">
      <c r="A17" s="16" t="s">
        <v>47</v>
      </c>
      <c r="B17" s="16">
        <v>516</v>
      </c>
      <c r="C17" s="16">
        <v>20</v>
      </c>
      <c r="D17" s="9">
        <v>115.5</v>
      </c>
      <c r="E17" s="2">
        <f t="shared" si="4"/>
        <v>77.616279069767444</v>
      </c>
      <c r="F17" s="2">
        <v>38.71</v>
      </c>
      <c r="G17" s="2">
        <v>34.974999999999994</v>
      </c>
      <c r="H17" s="2">
        <f t="shared" si="5"/>
        <v>9.6486695944200633</v>
      </c>
    </row>
    <row r="18" spans="1:11" s="16" customFormat="1" x14ac:dyDescent="0.3">
      <c r="A18" s="3"/>
      <c r="B18" s="19" t="s">
        <v>17</v>
      </c>
      <c r="C18" s="19"/>
      <c r="D18" s="19"/>
      <c r="E18" s="4">
        <f>AVERAGE(E15:E15)</f>
        <v>78.238993710691815</v>
      </c>
      <c r="F18" s="20" t="s">
        <v>18</v>
      </c>
      <c r="G18" s="19"/>
      <c r="H18" s="4">
        <f>AVERAGE(H15:H15)</f>
        <v>6.2480857580397995</v>
      </c>
      <c r="J18" s="16">
        <f>AVERAGE(B15:B17)</f>
        <v>502</v>
      </c>
      <c r="K18" s="2">
        <f>AVERAGE(F15:F17)</f>
        <v>39.063333333333333</v>
      </c>
    </row>
    <row r="19" spans="1:11" s="16" customFormat="1" x14ac:dyDescent="0.3">
      <c r="A19" s="16" t="s">
        <v>45</v>
      </c>
      <c r="B19" s="16">
        <v>477</v>
      </c>
      <c r="C19" s="16">
        <v>25</v>
      </c>
      <c r="D19" s="9">
        <v>112</v>
      </c>
      <c r="E19" s="2">
        <f>((B19-D19)/B19)*100</f>
        <v>76.519916142557648</v>
      </c>
      <c r="F19" s="2">
        <v>39.18</v>
      </c>
      <c r="G19" s="2">
        <v>36.665000000000006</v>
      </c>
      <c r="H19" s="2">
        <f>((F19-G19)/F19)*100</f>
        <v>6.4190913731495494</v>
      </c>
    </row>
    <row r="20" spans="1:11" s="16" customFormat="1" x14ac:dyDescent="0.3">
      <c r="A20" s="16" t="s">
        <v>46</v>
      </c>
      <c r="B20" s="16">
        <v>513</v>
      </c>
      <c r="C20" s="16">
        <v>25</v>
      </c>
      <c r="D20" s="9">
        <v>119.75</v>
      </c>
      <c r="E20" s="2">
        <f t="shared" ref="E20:E22" si="6">((B20-D20)/B20)*100</f>
        <v>76.656920077972714</v>
      </c>
      <c r="F20" s="2">
        <v>39.299999999999997</v>
      </c>
      <c r="G20" s="2">
        <v>36.050000000000004</v>
      </c>
      <c r="H20" s="2">
        <f t="shared" ref="H20:H22" si="7">((F20-G20)/F20)*100</f>
        <v>8.2697201017811537</v>
      </c>
    </row>
    <row r="21" spans="1:11" s="16" customFormat="1" x14ac:dyDescent="0.3">
      <c r="A21" s="16" t="s">
        <v>61</v>
      </c>
      <c r="B21" s="16">
        <v>511</v>
      </c>
      <c r="C21" s="16">
        <v>25</v>
      </c>
      <c r="D21" s="9">
        <v>127.33333333333333</v>
      </c>
      <c r="E21" s="2">
        <f t="shared" si="6"/>
        <v>75.081539465101116</v>
      </c>
      <c r="F21" s="2">
        <v>35.26</v>
      </c>
      <c r="G21" s="2">
        <v>27.463333333333335</v>
      </c>
      <c r="H21" s="2">
        <f t="shared" si="7"/>
        <v>22.11193042162979</v>
      </c>
    </row>
    <row r="22" spans="1:11" s="16" customFormat="1" x14ac:dyDescent="0.3">
      <c r="A22" s="16" t="s">
        <v>47</v>
      </c>
      <c r="B22" s="16">
        <v>516</v>
      </c>
      <c r="C22" s="16">
        <v>25</v>
      </c>
      <c r="D22" s="9">
        <v>123.5</v>
      </c>
      <c r="E22" s="2">
        <f t="shared" si="6"/>
        <v>76.065891472868216</v>
      </c>
      <c r="F22" s="2">
        <v>38.71</v>
      </c>
      <c r="G22" s="2">
        <v>35.142499999999998</v>
      </c>
      <c r="H22" s="2">
        <f t="shared" si="7"/>
        <v>9.2159648669594496</v>
      </c>
    </row>
    <row r="23" spans="1:11" s="16" customFormat="1" x14ac:dyDescent="0.3">
      <c r="A23" s="3"/>
      <c r="B23" s="19" t="s">
        <v>17</v>
      </c>
      <c r="C23" s="19"/>
      <c r="D23" s="19"/>
      <c r="E23" s="4">
        <f>AVERAGE(E19:E19)</f>
        <v>76.519916142557648</v>
      </c>
      <c r="F23" s="20" t="s">
        <v>18</v>
      </c>
      <c r="G23" s="19"/>
      <c r="H23" s="4">
        <f>AVERAGE(H19:H19)</f>
        <v>6.4190913731495494</v>
      </c>
      <c r="J23" s="16">
        <f>AVERAGE(B19:B22)</f>
        <v>504.25</v>
      </c>
      <c r="K23" s="2">
        <f>AVERAGE(F19:F22)</f>
        <v>38.112499999999997</v>
      </c>
    </row>
    <row r="24" spans="1:11" s="16" customFormat="1" x14ac:dyDescent="0.3">
      <c r="A24" s="16" t="s">
        <v>45</v>
      </c>
      <c r="B24" s="16">
        <v>477</v>
      </c>
      <c r="C24" s="16">
        <v>30</v>
      </c>
      <c r="D24" s="9">
        <v>100.5</v>
      </c>
      <c r="E24" s="2">
        <f>((B24-D24)/B24)*100</f>
        <v>78.930817610062903</v>
      </c>
      <c r="F24" s="2">
        <v>39.18</v>
      </c>
      <c r="G24" s="2">
        <v>36.1</v>
      </c>
      <c r="H24" s="2">
        <f>((F24-G24)/F24)*100</f>
        <v>7.8611536498213326</v>
      </c>
    </row>
    <row r="25" spans="1:11" s="16" customFormat="1" x14ac:dyDescent="0.3">
      <c r="A25" s="16" t="s">
        <v>46</v>
      </c>
      <c r="B25" s="16">
        <v>513</v>
      </c>
      <c r="C25" s="16">
        <v>30</v>
      </c>
      <c r="D25" s="9">
        <v>114</v>
      </c>
      <c r="E25" s="2">
        <f t="shared" ref="E25:E27" si="8">((B25-D25)/B25)*100</f>
        <v>77.777777777777786</v>
      </c>
      <c r="F25" s="2">
        <v>39.299999999999997</v>
      </c>
      <c r="G25" s="2">
        <v>35.751999999999995</v>
      </c>
      <c r="H25" s="2">
        <f t="shared" ref="H25:H27" si="9">((F25-G25)/F25)*100</f>
        <v>9.0279898218829562</v>
      </c>
    </row>
    <row r="26" spans="1:11" s="16" customFormat="1" x14ac:dyDescent="0.3">
      <c r="A26" s="16" t="s">
        <v>61</v>
      </c>
      <c r="B26" s="16">
        <v>511</v>
      </c>
      <c r="C26" s="16">
        <v>30</v>
      </c>
      <c r="D26" s="9">
        <v>107</v>
      </c>
      <c r="E26" s="2">
        <f t="shared" si="8"/>
        <v>79.060665362035223</v>
      </c>
      <c r="F26" s="2">
        <v>35.26</v>
      </c>
      <c r="G26" s="2">
        <v>26.153333333333332</v>
      </c>
      <c r="H26" s="2">
        <f t="shared" si="9"/>
        <v>25.827188504443182</v>
      </c>
    </row>
    <row r="27" spans="1:11" s="16" customFormat="1" x14ac:dyDescent="0.3">
      <c r="A27" s="16" t="s">
        <v>47</v>
      </c>
      <c r="B27" s="16">
        <v>516</v>
      </c>
      <c r="C27" s="16">
        <v>30</v>
      </c>
      <c r="D27" s="9">
        <v>123</v>
      </c>
      <c r="E27" s="2">
        <f t="shared" si="8"/>
        <v>76.162790697674424</v>
      </c>
      <c r="F27" s="2">
        <v>38.71</v>
      </c>
      <c r="G27" s="2">
        <v>35.269999999999996</v>
      </c>
      <c r="H27" s="2">
        <f t="shared" si="9"/>
        <v>8.886592611728247</v>
      </c>
    </row>
    <row r="28" spans="1:11" s="16" customFormat="1" x14ac:dyDescent="0.3">
      <c r="A28" s="3"/>
      <c r="B28" s="19" t="s">
        <v>17</v>
      </c>
      <c r="C28" s="19"/>
      <c r="D28" s="19"/>
      <c r="E28" s="4">
        <f>AVERAGE(E24:E24)</f>
        <v>78.930817610062903</v>
      </c>
      <c r="F28" s="20" t="s">
        <v>18</v>
      </c>
      <c r="G28" s="19"/>
      <c r="H28" s="4">
        <f>AVERAGE(H24:H24)</f>
        <v>7.8611536498213326</v>
      </c>
      <c r="J28" s="16">
        <f>AVERAGE(B24:B27)</f>
        <v>504.25</v>
      </c>
      <c r="K28" s="2">
        <f>AVERAGE(F24:F27)</f>
        <v>38.112499999999997</v>
      </c>
    </row>
    <row r="29" spans="1:11" s="16" customFormat="1" x14ac:dyDescent="0.3">
      <c r="A29" s="16" t="s">
        <v>45</v>
      </c>
      <c r="B29" s="16">
        <v>477</v>
      </c>
      <c r="C29" s="16">
        <v>35</v>
      </c>
      <c r="D29" s="9">
        <v>110.16666666666667</v>
      </c>
      <c r="E29" s="2">
        <f>((B29-D29)/B29)*100</f>
        <v>76.904262753319358</v>
      </c>
      <c r="F29" s="2">
        <v>39.18</v>
      </c>
      <c r="G29" s="2">
        <v>34.991666666666667</v>
      </c>
      <c r="H29" s="2">
        <f>((F29-G29)/F29)*100</f>
        <v>10.68997787987068</v>
      </c>
    </row>
    <row r="30" spans="1:11" s="16" customFormat="1" x14ac:dyDescent="0.3">
      <c r="A30" s="16" t="s">
        <v>46</v>
      </c>
      <c r="B30" s="16">
        <v>513</v>
      </c>
      <c r="C30" s="16">
        <v>35</v>
      </c>
      <c r="D30" s="9">
        <v>120.85714285714286</v>
      </c>
      <c r="E30" s="2">
        <f t="shared" ref="E30:E32" si="10">((B30-D30)/B30)*100</f>
        <v>76.441102756892221</v>
      </c>
      <c r="F30" s="2">
        <v>39.299999999999997</v>
      </c>
      <c r="G30" s="2">
        <v>36.001428571428576</v>
      </c>
      <c r="H30" s="2">
        <f t="shared" ref="H30:H32" si="11">((F30-G30)/F30)*100</f>
        <v>8.3933115230824971</v>
      </c>
    </row>
    <row r="31" spans="1:11" s="16" customFormat="1" x14ac:dyDescent="0.3">
      <c r="A31" s="16" t="s">
        <v>61</v>
      </c>
      <c r="B31" s="16">
        <v>511</v>
      </c>
      <c r="C31" s="16">
        <v>35</v>
      </c>
      <c r="D31" s="9">
        <v>110.8</v>
      </c>
      <c r="E31" s="2">
        <f t="shared" si="10"/>
        <v>78.317025440313103</v>
      </c>
      <c r="F31" s="2">
        <v>35.26</v>
      </c>
      <c r="G31" s="2">
        <v>26.23</v>
      </c>
      <c r="H31" s="2">
        <f t="shared" si="11"/>
        <v>25.609756097560972</v>
      </c>
    </row>
    <row r="32" spans="1:11" s="16" customFormat="1" x14ac:dyDescent="0.3">
      <c r="A32" s="16" t="s">
        <v>47</v>
      </c>
      <c r="B32" s="16">
        <v>516</v>
      </c>
      <c r="C32" s="16">
        <v>35</v>
      </c>
      <c r="D32" s="9">
        <v>120.66666666666667</v>
      </c>
      <c r="E32" s="2">
        <f t="shared" si="10"/>
        <v>76.614987080103361</v>
      </c>
      <c r="F32" s="2">
        <v>38.71</v>
      </c>
      <c r="G32" s="2">
        <v>35.133333333333333</v>
      </c>
      <c r="H32" s="2">
        <f t="shared" si="11"/>
        <v>9.2396452251786823</v>
      </c>
    </row>
    <row r="33" spans="1:11" s="16" customFormat="1" x14ac:dyDescent="0.3">
      <c r="A33" s="3"/>
      <c r="B33" s="19" t="s">
        <v>17</v>
      </c>
      <c r="C33" s="19"/>
      <c r="D33" s="19"/>
      <c r="E33" s="4">
        <f>AVERAGE(E29:E29)</f>
        <v>76.904262753319358</v>
      </c>
      <c r="F33" s="20" t="s">
        <v>18</v>
      </c>
      <c r="G33" s="19"/>
      <c r="H33" s="4">
        <f>AVERAGE(H29:H29)</f>
        <v>10.68997787987068</v>
      </c>
      <c r="J33" s="16">
        <f>AVERAGE(B29:B32)</f>
        <v>504.25</v>
      </c>
      <c r="K33" s="2">
        <f>AVERAGE(F29:F32)</f>
        <v>38.112499999999997</v>
      </c>
    </row>
    <row r="34" spans="1:11" s="16" customFormat="1" x14ac:dyDescent="0.3">
      <c r="A34" s="16" t="s">
        <v>45</v>
      </c>
      <c r="B34" s="16">
        <v>477</v>
      </c>
      <c r="C34" s="16">
        <v>40</v>
      </c>
      <c r="D34" s="9">
        <v>105.75</v>
      </c>
      <c r="E34" s="2">
        <f>((B34-D34)/B34)*100</f>
        <v>77.830188679245282</v>
      </c>
      <c r="F34" s="2">
        <v>39.18</v>
      </c>
      <c r="G34" s="2">
        <v>33.457499999999996</v>
      </c>
      <c r="H34" s="2">
        <f>((F34-G34)/F34)*100</f>
        <v>14.605666156202155</v>
      </c>
    </row>
    <row r="35" spans="1:11" s="16" customFormat="1" x14ac:dyDescent="0.3">
      <c r="A35" s="16" t="s">
        <v>46</v>
      </c>
      <c r="B35" s="16">
        <v>513</v>
      </c>
      <c r="C35" s="16">
        <v>40</v>
      </c>
      <c r="D35" s="9">
        <v>112.33333333333333</v>
      </c>
      <c r="E35" s="2">
        <f t="shared" ref="E35:E37" si="12">((B35-D35)/B35)*100</f>
        <v>78.102664067576356</v>
      </c>
      <c r="F35" s="2">
        <v>39.299999999999997</v>
      </c>
      <c r="G35" s="2">
        <v>33.953333333333333</v>
      </c>
      <c r="H35" s="2">
        <f t="shared" ref="H35:H37" si="13">((F35-G35)/F35)*100</f>
        <v>13.604749787955889</v>
      </c>
    </row>
    <row r="36" spans="1:11" s="16" customFormat="1" x14ac:dyDescent="0.3">
      <c r="A36" s="16" t="s">
        <v>61</v>
      </c>
      <c r="B36" s="16">
        <v>511</v>
      </c>
      <c r="C36" s="16">
        <v>40</v>
      </c>
      <c r="D36" s="9">
        <v>110.25</v>
      </c>
      <c r="E36" s="2">
        <f t="shared" si="12"/>
        <v>78.424657534246577</v>
      </c>
      <c r="F36" s="2">
        <v>35.26</v>
      </c>
      <c r="G36" s="2">
        <v>26.217500000000001</v>
      </c>
      <c r="H36" s="2">
        <f t="shared" si="13"/>
        <v>25.645207033465677</v>
      </c>
    </row>
    <row r="37" spans="1:11" s="16" customFormat="1" x14ac:dyDescent="0.3">
      <c r="A37" s="16" t="s">
        <v>47</v>
      </c>
      <c r="B37" s="16">
        <v>516</v>
      </c>
      <c r="C37" s="16">
        <v>40</v>
      </c>
      <c r="D37" s="9">
        <v>110.5</v>
      </c>
      <c r="E37" s="2">
        <f t="shared" si="12"/>
        <v>78.585271317829452</v>
      </c>
      <c r="F37" s="2">
        <v>38.71</v>
      </c>
      <c r="G37" s="2">
        <v>34.760000000000005</v>
      </c>
      <c r="H37" s="2">
        <f t="shared" si="13"/>
        <v>10.20408163265305</v>
      </c>
    </row>
    <row r="38" spans="1:11" s="16" customFormat="1" x14ac:dyDescent="0.3">
      <c r="A38" s="3"/>
      <c r="B38" s="19" t="s">
        <v>17</v>
      </c>
      <c r="C38" s="19"/>
      <c r="D38" s="19"/>
      <c r="E38" s="4">
        <f>AVERAGE(E34:E34)</f>
        <v>77.830188679245282</v>
      </c>
      <c r="F38" s="20" t="s">
        <v>18</v>
      </c>
      <c r="G38" s="19"/>
      <c r="H38" s="4">
        <f>AVERAGE(H34:H34)</f>
        <v>14.605666156202155</v>
      </c>
      <c r="J38" s="16">
        <f>AVERAGE(B34:B37)</f>
        <v>504.25</v>
      </c>
      <c r="K38" s="2">
        <f>AVERAGE(F34:F37)</f>
        <v>38.112499999999997</v>
      </c>
    </row>
    <row r="39" spans="1:11" s="16" customFormat="1" x14ac:dyDescent="0.3">
      <c r="A39" s="16" t="s">
        <v>45</v>
      </c>
      <c r="B39" s="16">
        <v>477</v>
      </c>
      <c r="C39" s="16">
        <v>45</v>
      </c>
      <c r="D39" s="9">
        <v>104.5</v>
      </c>
      <c r="E39" s="2">
        <f>((B39-D39)/B39)*100</f>
        <v>78.092243186582806</v>
      </c>
      <c r="F39" s="2">
        <v>39.18</v>
      </c>
      <c r="G39" s="2">
        <v>30.477499999999999</v>
      </c>
      <c r="H39" s="2">
        <f>((F39-G39)/F39)*100</f>
        <v>22.211587544665647</v>
      </c>
    </row>
    <row r="40" spans="1:11" s="16" customFormat="1" x14ac:dyDescent="0.3">
      <c r="A40" s="16" t="s">
        <v>46</v>
      </c>
      <c r="B40" s="16">
        <v>513</v>
      </c>
      <c r="C40" s="16">
        <v>45</v>
      </c>
      <c r="D40" s="9">
        <v>105</v>
      </c>
      <c r="E40" s="2">
        <f t="shared" ref="E40:E42" si="14">((B40-D40)/B40)*100</f>
        <v>79.532163742690059</v>
      </c>
      <c r="F40" s="2">
        <v>39.299999999999997</v>
      </c>
      <c r="G40" s="2">
        <v>29.774999999999999</v>
      </c>
      <c r="H40" s="2">
        <f t="shared" ref="H40:H42" si="15">((F40-G40)/F40)*100</f>
        <v>24.236641221374043</v>
      </c>
    </row>
    <row r="41" spans="1:11" s="16" customFormat="1" x14ac:dyDescent="0.3">
      <c r="A41" s="16" t="s">
        <v>61</v>
      </c>
      <c r="B41" s="16">
        <v>511</v>
      </c>
      <c r="C41" s="16">
        <v>45</v>
      </c>
      <c r="D41" s="9">
        <v>108</v>
      </c>
      <c r="E41" s="2">
        <f t="shared" si="14"/>
        <v>78.864970645792567</v>
      </c>
      <c r="F41" s="2">
        <v>35.26</v>
      </c>
      <c r="G41" s="2">
        <v>25.957500000000003</v>
      </c>
      <c r="H41" s="2">
        <f t="shared" si="15"/>
        <v>26.382586500283594</v>
      </c>
    </row>
    <row r="42" spans="1:11" s="16" customFormat="1" x14ac:dyDescent="0.3">
      <c r="A42" s="16" t="s">
        <v>47</v>
      </c>
      <c r="B42" s="16">
        <v>516</v>
      </c>
      <c r="C42" s="16">
        <v>45</v>
      </c>
      <c r="D42" s="9">
        <v>109.75</v>
      </c>
      <c r="E42" s="2">
        <f t="shared" si="14"/>
        <v>78.73062015503875</v>
      </c>
      <c r="F42" s="2">
        <v>38.71</v>
      </c>
      <c r="G42" s="2">
        <v>26.787499999999998</v>
      </c>
      <c r="H42" s="2">
        <f t="shared" si="15"/>
        <v>30.799535003874972</v>
      </c>
    </row>
    <row r="43" spans="1:11" s="16" customFormat="1" x14ac:dyDescent="0.3">
      <c r="A43" s="3"/>
      <c r="B43" s="19" t="s">
        <v>17</v>
      </c>
      <c r="C43" s="19"/>
      <c r="D43" s="19"/>
      <c r="E43" s="4">
        <f>AVERAGE(E39:E39)</f>
        <v>78.092243186582806</v>
      </c>
      <c r="F43" s="20" t="s">
        <v>18</v>
      </c>
      <c r="G43" s="19"/>
      <c r="H43" s="4">
        <f>AVERAGE(H39:H39)</f>
        <v>22.211587544665647</v>
      </c>
      <c r="J43" s="16">
        <f>AVERAGE(B39:B42)</f>
        <v>504.25</v>
      </c>
      <c r="K43" s="2">
        <f>AVERAGE(F39:F42)</f>
        <v>38.112499999999997</v>
      </c>
    </row>
    <row r="44" spans="1:11" s="16" customFormat="1" x14ac:dyDescent="0.3">
      <c r="A44" s="16" t="s">
        <v>45</v>
      </c>
      <c r="B44" s="16">
        <v>477</v>
      </c>
      <c r="C44" s="16">
        <v>50</v>
      </c>
      <c r="D44" s="9">
        <v>102.8</v>
      </c>
      <c r="E44" s="2">
        <f>((B44-D44)/B44)*100</f>
        <v>78.448637316561843</v>
      </c>
      <c r="F44" s="2">
        <v>39.18</v>
      </c>
      <c r="G44" s="2">
        <v>26.506</v>
      </c>
      <c r="H44" s="2">
        <f>((F44-G44)/F44)*100</f>
        <v>32.348136804492086</v>
      </c>
    </row>
    <row r="45" spans="1:11" s="16" customFormat="1" x14ac:dyDescent="0.3">
      <c r="A45" s="16" t="s">
        <v>46</v>
      </c>
      <c r="B45" s="16">
        <v>513</v>
      </c>
      <c r="C45" s="16">
        <v>50</v>
      </c>
      <c r="D45" s="9">
        <v>106.5</v>
      </c>
      <c r="E45" s="2">
        <f t="shared" ref="E45:E47" si="16">((B45-D45)/B45)*100</f>
        <v>79.239766081871338</v>
      </c>
      <c r="F45" s="2">
        <v>39.299999999999997</v>
      </c>
      <c r="G45" s="2">
        <v>24.186666666666667</v>
      </c>
      <c r="H45" s="2">
        <f t="shared" ref="H45:H47" si="17">((F45-G45)/F45)*100</f>
        <v>38.456318914334176</v>
      </c>
    </row>
    <row r="46" spans="1:11" s="16" customFormat="1" x14ac:dyDescent="0.3">
      <c r="A46" s="16" t="s">
        <v>61</v>
      </c>
      <c r="B46" s="16">
        <v>511</v>
      </c>
      <c r="C46" s="16">
        <v>50</v>
      </c>
      <c r="D46" s="9">
        <v>111.66666666666667</v>
      </c>
      <c r="E46" s="2">
        <f t="shared" si="16"/>
        <v>78.147423352902806</v>
      </c>
      <c r="F46" s="2">
        <v>35.26</v>
      </c>
      <c r="G46" s="2">
        <v>26.243333333333336</v>
      </c>
      <c r="H46" s="2">
        <f t="shared" si="17"/>
        <v>25.571941765929274</v>
      </c>
    </row>
    <row r="47" spans="1:11" s="16" customFormat="1" x14ac:dyDescent="0.3">
      <c r="A47" s="16" t="s">
        <v>47</v>
      </c>
      <c r="B47" s="16">
        <v>516</v>
      </c>
      <c r="C47" s="16">
        <v>50</v>
      </c>
      <c r="D47" s="9">
        <v>107.25</v>
      </c>
      <c r="E47" s="2">
        <f t="shared" si="16"/>
        <v>79.215116279069761</v>
      </c>
      <c r="F47" s="2">
        <v>38.71</v>
      </c>
      <c r="G47" s="2">
        <v>31.76</v>
      </c>
      <c r="H47" s="2">
        <f t="shared" si="17"/>
        <v>17.954017049857914</v>
      </c>
    </row>
    <row r="48" spans="1:11" s="16" customFormat="1" x14ac:dyDescent="0.3">
      <c r="A48" s="3"/>
      <c r="B48" s="19" t="s">
        <v>17</v>
      </c>
      <c r="C48" s="19"/>
      <c r="D48" s="19"/>
      <c r="E48" s="4">
        <f>AVERAGE(E44:E44)</f>
        <v>78.448637316561843</v>
      </c>
      <c r="F48" s="20" t="s">
        <v>18</v>
      </c>
      <c r="G48" s="19"/>
      <c r="H48" s="4">
        <f>AVERAGE(H44:H44)</f>
        <v>32.348136804492086</v>
      </c>
      <c r="J48" s="16">
        <f>AVERAGE(B44:B47)</f>
        <v>504.25</v>
      </c>
      <c r="K48" s="2">
        <f>AVERAGE(F44:F47)</f>
        <v>38.112499999999997</v>
      </c>
    </row>
    <row r="49" spans="1:11" x14ac:dyDescent="0.3">
      <c r="A49" s="3"/>
      <c r="B49" s="19"/>
      <c r="C49" s="19"/>
      <c r="D49" s="19"/>
      <c r="E49" s="4"/>
      <c r="F49" s="20"/>
      <c r="G49" s="19"/>
      <c r="H49" s="4"/>
      <c r="J49" s="7"/>
      <c r="K49" s="2"/>
    </row>
    <row r="50" spans="1:11" x14ac:dyDescent="0.3">
      <c r="E50" s="2"/>
      <c r="F50" s="2"/>
      <c r="H50" s="2"/>
    </row>
    <row r="51" spans="1:11" x14ac:dyDescent="0.3">
      <c r="E51" s="2"/>
      <c r="F51" s="2"/>
      <c r="H51" s="2"/>
    </row>
    <row r="52" spans="1:11" x14ac:dyDescent="0.3">
      <c r="E52" s="2"/>
      <c r="F52" s="2"/>
      <c r="H52" s="2"/>
    </row>
    <row r="53" spans="1:11" x14ac:dyDescent="0.3">
      <c r="B53" s="19"/>
      <c r="C53" s="19"/>
      <c r="D53" s="19"/>
      <c r="E53" s="4"/>
      <c r="F53" s="20"/>
      <c r="G53" s="19"/>
      <c r="H53" s="4"/>
      <c r="J53" s="7"/>
      <c r="K53" s="2"/>
    </row>
  </sheetData>
  <mergeCells count="35"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F6:G6"/>
    <mergeCell ref="B49:D49"/>
    <mergeCell ref="F49:G49"/>
    <mergeCell ref="B53:D53"/>
    <mergeCell ref="F53:G53"/>
    <mergeCell ref="B6:D6"/>
    <mergeCell ref="B10:D10"/>
    <mergeCell ref="F10:G10"/>
    <mergeCell ref="B14:D14"/>
    <mergeCell ref="F14:G14"/>
    <mergeCell ref="B18:D18"/>
    <mergeCell ref="F18:G18"/>
    <mergeCell ref="B48:D48"/>
    <mergeCell ref="F48:G48"/>
    <mergeCell ref="B23:D23"/>
    <mergeCell ref="F23:G23"/>
    <mergeCell ref="B43:D43"/>
    <mergeCell ref="F43:G43"/>
    <mergeCell ref="B28:D28"/>
    <mergeCell ref="F28:G28"/>
    <mergeCell ref="B33:D33"/>
    <mergeCell ref="F33:G33"/>
    <mergeCell ref="B38:D38"/>
    <mergeCell ref="F38:G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AB46-8B61-4632-BF89-9553CC1F4507}">
  <dimension ref="A1:K58"/>
  <sheetViews>
    <sheetView topLeftCell="A28" workbookViewId="0">
      <selection activeCell="H45" sqref="H45:H47"/>
    </sheetView>
  </sheetViews>
  <sheetFormatPr defaultRowHeight="14.4" x14ac:dyDescent="0.3"/>
  <cols>
    <col min="1" max="1" width="17.554687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x14ac:dyDescent="0.3">
      <c r="A5" s="5" t="s">
        <v>34</v>
      </c>
      <c r="B5" s="5">
        <v>205</v>
      </c>
      <c r="C5" s="5">
        <v>5</v>
      </c>
      <c r="D5" s="9">
        <v>73.5</v>
      </c>
      <c r="E5" s="2">
        <f t="shared" ref="E5:E7" si="0">((B5-D5)/B5)*100</f>
        <v>64.146341463414629</v>
      </c>
      <c r="F5" s="5">
        <v>83.39</v>
      </c>
      <c r="G5" s="2">
        <v>81.497500000000002</v>
      </c>
      <c r="H5" s="2">
        <f t="shared" ref="H5:H7" si="1">((F5-G5)/F5)*100</f>
        <v>2.269456769396808</v>
      </c>
    </row>
    <row r="6" spans="1:11" x14ac:dyDescent="0.3">
      <c r="A6" s="5" t="s">
        <v>35</v>
      </c>
      <c r="B6" s="5">
        <v>205</v>
      </c>
      <c r="C6" s="5">
        <v>5</v>
      </c>
      <c r="D6" s="9">
        <v>75</v>
      </c>
      <c r="E6" s="2">
        <f t="shared" si="0"/>
        <v>63.414634146341463</v>
      </c>
      <c r="F6" s="12">
        <v>83.39</v>
      </c>
      <c r="G6" s="2">
        <v>82.410000000000011</v>
      </c>
      <c r="H6" s="2">
        <f t="shared" si="1"/>
        <v>1.175200863412867</v>
      </c>
    </row>
    <row r="7" spans="1:11" s="12" customFormat="1" x14ac:dyDescent="0.3">
      <c r="A7" s="12" t="s">
        <v>60</v>
      </c>
      <c r="B7" s="12">
        <v>219</v>
      </c>
      <c r="C7" s="12">
        <v>5</v>
      </c>
      <c r="D7" s="9">
        <v>82</v>
      </c>
      <c r="E7" s="2">
        <f t="shared" si="0"/>
        <v>62.557077625570777</v>
      </c>
      <c r="F7" s="12">
        <v>82.19</v>
      </c>
      <c r="G7" s="2">
        <v>81.265000000000001</v>
      </c>
      <c r="H7" s="2">
        <f t="shared" si="1"/>
        <v>1.125441051222773</v>
      </c>
    </row>
    <row r="8" spans="1:11" x14ac:dyDescent="0.3">
      <c r="A8" s="3"/>
      <c r="B8" s="19" t="s">
        <v>17</v>
      </c>
      <c r="C8" s="19"/>
      <c r="D8" s="19"/>
      <c r="E8" s="4">
        <f>AVERAGE(E5:E7)</f>
        <v>63.372684411775623</v>
      </c>
      <c r="F8" s="20" t="s">
        <v>18</v>
      </c>
      <c r="G8" s="19"/>
      <c r="H8" s="4">
        <f>AVERAGE(H5:H7)</f>
        <v>1.523366228010816</v>
      </c>
      <c r="J8" s="12">
        <f>AVERAGE(B5:B7)</f>
        <v>209.66666666666666</v>
      </c>
      <c r="K8" s="12">
        <f>AVERAGE(F5:F7)</f>
        <v>82.99</v>
      </c>
    </row>
    <row r="9" spans="1:11" s="17" customFormat="1" x14ac:dyDescent="0.3">
      <c r="A9" s="17" t="s">
        <v>33</v>
      </c>
      <c r="B9" s="17">
        <v>204</v>
      </c>
      <c r="C9" s="17">
        <v>10</v>
      </c>
      <c r="D9" s="9">
        <v>89.5</v>
      </c>
      <c r="E9" s="2">
        <f t="shared" ref="E9:E12" si="2">((B9-D9)/B9)*100</f>
        <v>56.127450980392155</v>
      </c>
      <c r="F9" s="17">
        <v>81.7</v>
      </c>
      <c r="G9" s="2">
        <v>74.068333333333328</v>
      </c>
      <c r="H9" s="2">
        <f t="shared" ref="H9:H12" si="3">((F9-G9)/F9)*100</f>
        <v>9.3410852713178389</v>
      </c>
    </row>
    <row r="10" spans="1:11" s="17" customFormat="1" x14ac:dyDescent="0.3">
      <c r="A10" s="17" t="s">
        <v>34</v>
      </c>
      <c r="B10" s="17">
        <v>205</v>
      </c>
      <c r="C10" s="17">
        <v>10</v>
      </c>
      <c r="D10" s="9">
        <v>69.2</v>
      </c>
      <c r="E10" s="2">
        <f t="shared" si="2"/>
        <v>66.243902439024396</v>
      </c>
      <c r="F10" s="17">
        <v>83.39</v>
      </c>
      <c r="G10" s="2">
        <v>75.705999999999989</v>
      </c>
      <c r="H10" s="2">
        <f t="shared" si="3"/>
        <v>9.2145341168005892</v>
      </c>
    </row>
    <row r="11" spans="1:11" s="17" customFormat="1" x14ac:dyDescent="0.3">
      <c r="A11" s="17" t="s">
        <v>35</v>
      </c>
      <c r="B11" s="17">
        <v>205</v>
      </c>
      <c r="C11" s="17">
        <v>10</v>
      </c>
      <c r="D11" s="9">
        <v>71</v>
      </c>
      <c r="E11" s="2">
        <f t="shared" si="2"/>
        <v>65.365853658536594</v>
      </c>
      <c r="F11" s="17">
        <v>83.39</v>
      </c>
      <c r="G11" s="2">
        <v>78.257999999999996</v>
      </c>
      <c r="H11" s="2">
        <f t="shared" si="3"/>
        <v>6.1542151337090836</v>
      </c>
    </row>
    <row r="12" spans="1:11" s="17" customFormat="1" x14ac:dyDescent="0.3">
      <c r="A12" s="17" t="s">
        <v>60</v>
      </c>
      <c r="B12" s="17">
        <v>219</v>
      </c>
      <c r="C12" s="17">
        <v>10</v>
      </c>
      <c r="D12" s="9">
        <v>79.666666666666671</v>
      </c>
      <c r="E12" s="2">
        <f t="shared" si="2"/>
        <v>63.62252663622526</v>
      </c>
      <c r="F12" s="17">
        <v>82.19</v>
      </c>
      <c r="G12" s="2">
        <v>77.75833333333334</v>
      </c>
      <c r="H12" s="2">
        <f t="shared" si="3"/>
        <v>5.3919779372997416</v>
      </c>
    </row>
    <row r="13" spans="1:11" s="17" customFormat="1" x14ac:dyDescent="0.3">
      <c r="A13" s="3"/>
      <c r="B13" s="19" t="s">
        <v>17</v>
      </c>
      <c r="C13" s="19"/>
      <c r="D13" s="19"/>
      <c r="E13" s="4">
        <f>AVERAGE(E9:E12)</f>
        <v>62.839933428544597</v>
      </c>
      <c r="F13" s="20" t="s">
        <v>18</v>
      </c>
      <c r="G13" s="19"/>
      <c r="H13" s="4">
        <f>AVERAGE(H9:H12)</f>
        <v>7.525453114781814</v>
      </c>
      <c r="J13" s="17">
        <f>AVERAGE(B9:B12)</f>
        <v>208.25</v>
      </c>
      <c r="K13" s="17">
        <f>AVERAGE(F9:F12)</f>
        <v>82.667500000000004</v>
      </c>
    </row>
    <row r="14" spans="1:11" s="12" customFormat="1" x14ac:dyDescent="0.3">
      <c r="A14" s="12" t="s">
        <v>33</v>
      </c>
      <c r="B14" s="12">
        <v>204</v>
      </c>
      <c r="C14" s="12">
        <v>15</v>
      </c>
      <c r="D14" s="9">
        <v>83.25</v>
      </c>
      <c r="E14" s="2">
        <f t="shared" ref="E14:E18" si="4">((B14-D14)/B14)*100</f>
        <v>59.191176470588239</v>
      </c>
      <c r="F14" s="12">
        <v>81.7</v>
      </c>
      <c r="G14" s="9">
        <v>72.670000000000016</v>
      </c>
      <c r="H14" s="2">
        <f t="shared" ref="H14:H18" si="5">((F14-G14)/F14)*100</f>
        <v>11.052631578947352</v>
      </c>
    </row>
    <row r="15" spans="1:11" s="12" customFormat="1" x14ac:dyDescent="0.3">
      <c r="A15" s="12" t="s">
        <v>34</v>
      </c>
      <c r="B15" s="12">
        <v>205</v>
      </c>
      <c r="C15" s="12">
        <v>15</v>
      </c>
      <c r="D15" s="9">
        <v>70.25</v>
      </c>
      <c r="E15" s="2">
        <f t="shared" si="4"/>
        <v>65.731707317073173</v>
      </c>
      <c r="F15" s="12">
        <v>83.39</v>
      </c>
      <c r="G15" s="9">
        <v>79.210000000000008</v>
      </c>
      <c r="H15" s="2">
        <f t="shared" si="5"/>
        <v>5.0125914378222713</v>
      </c>
    </row>
    <row r="16" spans="1:11" s="12" customFormat="1" x14ac:dyDescent="0.3">
      <c r="A16" s="12" t="s">
        <v>35</v>
      </c>
      <c r="B16" s="12">
        <v>205</v>
      </c>
      <c r="C16" s="12">
        <v>15</v>
      </c>
      <c r="D16" s="9">
        <v>66.599999999999994</v>
      </c>
      <c r="E16" s="2">
        <f t="shared" si="4"/>
        <v>67.512195121951223</v>
      </c>
      <c r="F16" s="12">
        <v>83.39</v>
      </c>
      <c r="G16" s="9">
        <v>75.955999999999989</v>
      </c>
      <c r="H16" s="2">
        <f t="shared" si="5"/>
        <v>8.9147379781748555</v>
      </c>
    </row>
    <row r="17" spans="1:11" s="12" customFormat="1" x14ac:dyDescent="0.3">
      <c r="A17" s="12" t="s">
        <v>60</v>
      </c>
      <c r="B17" s="12">
        <v>219</v>
      </c>
      <c r="C17" s="12">
        <v>15</v>
      </c>
      <c r="D17" s="9">
        <v>74.666666666666671</v>
      </c>
      <c r="E17" s="2">
        <f t="shared" si="4"/>
        <v>65.905631659056311</v>
      </c>
      <c r="F17" s="12">
        <v>82.19</v>
      </c>
      <c r="G17" s="9">
        <v>71.876666666666665</v>
      </c>
      <c r="H17" s="2">
        <f t="shared" si="5"/>
        <v>12.548160765705479</v>
      </c>
    </row>
    <row r="18" spans="1:11" s="12" customFormat="1" x14ac:dyDescent="0.3">
      <c r="A18" s="12" t="s">
        <v>36</v>
      </c>
      <c r="B18" s="12">
        <v>218</v>
      </c>
      <c r="C18" s="12">
        <v>15</v>
      </c>
      <c r="D18" s="9">
        <v>83.4</v>
      </c>
      <c r="E18" s="2">
        <f t="shared" si="4"/>
        <v>61.743119266055047</v>
      </c>
      <c r="F18" s="12">
        <v>79.3</v>
      </c>
      <c r="G18" s="9">
        <v>69.360000000000014</v>
      </c>
      <c r="H18" s="2">
        <f t="shared" si="5"/>
        <v>12.534678436317762</v>
      </c>
    </row>
    <row r="19" spans="1:11" s="12" customFormat="1" x14ac:dyDescent="0.3">
      <c r="A19" s="3"/>
      <c r="B19" s="19" t="s">
        <v>17</v>
      </c>
      <c r="C19" s="19"/>
      <c r="D19" s="19"/>
      <c r="E19" s="4">
        <f>AVERAGE(E14:E18)</f>
        <v>64.016765966944803</v>
      </c>
      <c r="F19" s="20" t="s">
        <v>18</v>
      </c>
      <c r="G19" s="19"/>
      <c r="H19" s="4">
        <f>AVERAGE(H14:H18)</f>
        <v>10.012560039393543</v>
      </c>
      <c r="J19" s="12">
        <f>AVERAGE(B14:B18)</f>
        <v>210.2</v>
      </c>
      <c r="K19" s="12">
        <f>AVERAGE(F14:F18)</f>
        <v>81.994</v>
      </c>
    </row>
    <row r="20" spans="1:11" s="12" customFormat="1" x14ac:dyDescent="0.3">
      <c r="A20" s="12" t="s">
        <v>33</v>
      </c>
      <c r="B20" s="12">
        <v>204</v>
      </c>
      <c r="C20" s="12">
        <v>20</v>
      </c>
      <c r="D20" s="9">
        <v>83</v>
      </c>
      <c r="E20" s="2">
        <f t="shared" ref="E20:E23" si="6">((B20-D20)/B20)*100</f>
        <v>59.313725490196077</v>
      </c>
      <c r="F20" s="12">
        <v>81.7</v>
      </c>
      <c r="G20" s="2">
        <v>70.63</v>
      </c>
      <c r="H20" s="2">
        <f t="shared" ref="H20:H23" si="7">((F20-G20)/F20)*100</f>
        <v>13.549571603427182</v>
      </c>
    </row>
    <row r="21" spans="1:11" s="12" customFormat="1" x14ac:dyDescent="0.3">
      <c r="A21" s="12" t="s">
        <v>34</v>
      </c>
      <c r="B21" s="12">
        <v>205</v>
      </c>
      <c r="C21" s="12">
        <v>20</v>
      </c>
      <c r="D21" s="9">
        <v>62</v>
      </c>
      <c r="E21" s="2">
        <f t="shared" si="6"/>
        <v>69.756097560975604</v>
      </c>
      <c r="F21" s="12">
        <v>83.39</v>
      </c>
      <c r="G21" s="2">
        <v>75.225000000000009</v>
      </c>
      <c r="H21" s="2">
        <f t="shared" si="7"/>
        <v>9.791341887516479</v>
      </c>
    </row>
    <row r="22" spans="1:11" s="12" customFormat="1" x14ac:dyDescent="0.3">
      <c r="A22" s="12" t="s">
        <v>35</v>
      </c>
      <c r="B22" s="12">
        <v>205</v>
      </c>
      <c r="C22" s="12">
        <v>20</v>
      </c>
      <c r="D22" s="9">
        <v>66.599999999999994</v>
      </c>
      <c r="E22" s="2">
        <f t="shared" si="6"/>
        <v>67.512195121951223</v>
      </c>
      <c r="F22" s="12">
        <v>83.39</v>
      </c>
      <c r="G22" s="2">
        <v>71.185999999999993</v>
      </c>
      <c r="H22" s="2">
        <f t="shared" si="7"/>
        <v>14.634848303153863</v>
      </c>
    </row>
    <row r="23" spans="1:11" s="12" customFormat="1" x14ac:dyDescent="0.3">
      <c r="A23" s="12" t="s">
        <v>60</v>
      </c>
      <c r="B23" s="12">
        <v>219</v>
      </c>
      <c r="C23" s="12">
        <v>20</v>
      </c>
      <c r="D23" s="9">
        <v>73.5</v>
      </c>
      <c r="E23" s="2">
        <f t="shared" si="6"/>
        <v>66.438356164383563</v>
      </c>
      <c r="F23" s="12">
        <v>82.19</v>
      </c>
      <c r="G23" s="2">
        <v>72.15333333333335</v>
      </c>
      <c r="H23" s="2">
        <f t="shared" si="7"/>
        <v>12.21154236119558</v>
      </c>
    </row>
    <row r="24" spans="1:11" s="12" customFormat="1" x14ac:dyDescent="0.3">
      <c r="A24" s="3"/>
      <c r="B24" s="19" t="s">
        <v>17</v>
      </c>
      <c r="C24" s="19"/>
      <c r="D24" s="19"/>
      <c r="E24" s="4">
        <f>AVERAGE(E20:E23)</f>
        <v>65.75509358437661</v>
      </c>
      <c r="F24" s="20" t="s">
        <v>18</v>
      </c>
      <c r="G24" s="19"/>
      <c r="H24" s="4">
        <f>AVERAGE(H20:H23)</f>
        <v>12.546826038823276</v>
      </c>
      <c r="J24" s="12">
        <f>AVERAGE(B20:B23)</f>
        <v>208.25</v>
      </c>
      <c r="K24" s="12">
        <f>AVERAGE(F20:F23)</f>
        <v>82.667500000000004</v>
      </c>
    </row>
    <row r="25" spans="1:11" s="16" customFormat="1" x14ac:dyDescent="0.3">
      <c r="A25" s="16" t="s">
        <v>34</v>
      </c>
      <c r="B25" s="16">
        <v>205</v>
      </c>
      <c r="C25" s="16">
        <v>25</v>
      </c>
      <c r="D25" s="17">
        <v>66.75</v>
      </c>
      <c r="E25" s="2">
        <f t="shared" ref="E25:E27" si="8">((B25-D25)/B25)*100</f>
        <v>67.439024390243901</v>
      </c>
      <c r="F25" s="16">
        <v>83.39</v>
      </c>
      <c r="G25" s="9">
        <v>72.682500000000005</v>
      </c>
      <c r="H25" s="2">
        <f t="shared" ref="H25:H27" si="9">((F25-G25)/F25)*100</f>
        <v>12.840268617340204</v>
      </c>
    </row>
    <row r="26" spans="1:11" s="16" customFormat="1" x14ac:dyDescent="0.3">
      <c r="A26" s="16" t="s">
        <v>35</v>
      </c>
      <c r="B26" s="16">
        <v>205</v>
      </c>
      <c r="C26" s="16">
        <v>25</v>
      </c>
      <c r="D26" s="17">
        <v>68.75</v>
      </c>
      <c r="E26" s="2">
        <f t="shared" si="8"/>
        <v>66.463414634146346</v>
      </c>
      <c r="F26" s="16">
        <v>83.39</v>
      </c>
      <c r="G26" s="9">
        <v>76.327500000000001</v>
      </c>
      <c r="H26" s="2">
        <f t="shared" si="9"/>
        <v>8.4692409161770001</v>
      </c>
    </row>
    <row r="27" spans="1:11" s="16" customFormat="1" x14ac:dyDescent="0.3">
      <c r="A27" s="16" t="s">
        <v>60</v>
      </c>
      <c r="B27" s="16">
        <v>219</v>
      </c>
      <c r="C27" s="16">
        <v>25</v>
      </c>
      <c r="D27" s="17">
        <v>76.666666666666671</v>
      </c>
      <c r="E27" s="2">
        <f t="shared" si="8"/>
        <v>64.992389649923894</v>
      </c>
      <c r="F27" s="16">
        <v>82.19</v>
      </c>
      <c r="G27" s="9">
        <v>74.673333333333332</v>
      </c>
      <c r="H27" s="2">
        <f t="shared" si="9"/>
        <v>9.1454759297562553</v>
      </c>
    </row>
    <row r="28" spans="1:11" s="16" customFormat="1" x14ac:dyDescent="0.3">
      <c r="A28" s="3"/>
      <c r="B28" s="19" t="s">
        <v>17</v>
      </c>
      <c r="C28" s="19"/>
      <c r="D28" s="19"/>
      <c r="E28" s="4">
        <f>AVERAGE(E25:E27)</f>
        <v>66.298276224771385</v>
      </c>
      <c r="F28" s="20" t="s">
        <v>18</v>
      </c>
      <c r="G28" s="19"/>
      <c r="H28" s="4">
        <f>AVERAGE(H25:H27)</f>
        <v>10.151661821091153</v>
      </c>
      <c r="J28" s="16">
        <f>AVERAGE(B25:B27)</f>
        <v>209.66666666666666</v>
      </c>
      <c r="K28" s="16">
        <f>AVERAGE(F25:F27)</f>
        <v>82.99</v>
      </c>
    </row>
    <row r="29" spans="1:11" s="16" customFormat="1" x14ac:dyDescent="0.3">
      <c r="A29" s="16" t="s">
        <v>34</v>
      </c>
      <c r="B29" s="16">
        <v>205</v>
      </c>
      <c r="C29" s="16">
        <v>30</v>
      </c>
      <c r="D29" s="9">
        <v>67.5</v>
      </c>
      <c r="E29" s="2">
        <f t="shared" ref="E29:E31" si="10">((B29-D29)/B29)*100</f>
        <v>67.073170731707322</v>
      </c>
      <c r="F29" s="16">
        <v>83.39</v>
      </c>
      <c r="G29" s="2">
        <v>65.875</v>
      </c>
      <c r="H29" s="2">
        <f t="shared" ref="H29:H31" si="11">((F29-G29)/F29)*100</f>
        <v>21.003717472118961</v>
      </c>
    </row>
    <row r="30" spans="1:11" s="16" customFormat="1" x14ac:dyDescent="0.3">
      <c r="A30" s="16" t="s">
        <v>35</v>
      </c>
      <c r="B30" s="16">
        <v>205</v>
      </c>
      <c r="C30" s="16">
        <v>30</v>
      </c>
      <c r="D30" s="9">
        <v>67</v>
      </c>
      <c r="E30" s="2">
        <f t="shared" si="10"/>
        <v>67.317073170731717</v>
      </c>
      <c r="F30" s="16">
        <v>83.39</v>
      </c>
      <c r="G30" s="2">
        <v>76.49666666666667</v>
      </c>
      <c r="H30" s="2">
        <f t="shared" si="11"/>
        <v>8.2663788623735837</v>
      </c>
    </row>
    <row r="31" spans="1:11" s="16" customFormat="1" x14ac:dyDescent="0.3">
      <c r="A31" s="16" t="s">
        <v>60</v>
      </c>
      <c r="B31" s="16">
        <v>219</v>
      </c>
      <c r="C31" s="16">
        <v>30</v>
      </c>
      <c r="D31" s="9">
        <v>70.666666666666671</v>
      </c>
      <c r="E31" s="2">
        <f t="shared" si="10"/>
        <v>67.732115677321147</v>
      </c>
      <c r="F31" s="16">
        <v>82.19</v>
      </c>
      <c r="G31" s="2">
        <v>68.563333333333318</v>
      </c>
      <c r="H31" s="2">
        <f t="shared" si="11"/>
        <v>16.579470332968341</v>
      </c>
    </row>
    <row r="32" spans="1:11" s="16" customFormat="1" x14ac:dyDescent="0.3">
      <c r="A32" s="3"/>
      <c r="B32" s="19" t="s">
        <v>17</v>
      </c>
      <c r="C32" s="19"/>
      <c r="D32" s="19"/>
      <c r="E32" s="4">
        <f>AVERAGE(E29:E31)</f>
        <v>67.374119859920071</v>
      </c>
      <c r="F32" s="20" t="s">
        <v>18</v>
      </c>
      <c r="G32" s="19"/>
      <c r="H32" s="4">
        <f>AVERAGE(H29:H31)</f>
        <v>15.283188889153628</v>
      </c>
      <c r="J32" s="16">
        <f>AVERAGE(B29:B31)</f>
        <v>209.66666666666666</v>
      </c>
      <c r="K32" s="16">
        <f>AVERAGE(F29:F31)</f>
        <v>82.99</v>
      </c>
    </row>
    <row r="33" spans="1:11" s="16" customFormat="1" x14ac:dyDescent="0.3">
      <c r="A33" s="16" t="s">
        <v>34</v>
      </c>
      <c r="B33" s="16">
        <v>205</v>
      </c>
      <c r="C33" s="16">
        <v>35</v>
      </c>
      <c r="D33" s="9">
        <v>66</v>
      </c>
      <c r="E33" s="2">
        <f t="shared" ref="E33:E35" si="12">((B33-D33)/B33)*100</f>
        <v>67.804878048780495</v>
      </c>
      <c r="F33" s="16">
        <v>83.39</v>
      </c>
      <c r="G33" s="2">
        <v>67.569999999999993</v>
      </c>
      <c r="H33" s="2">
        <f t="shared" ref="H33:H35" si="13">((F33-G33)/F33)*100</f>
        <v>18.971099652236486</v>
      </c>
    </row>
    <row r="34" spans="1:11" s="16" customFormat="1" x14ac:dyDescent="0.3">
      <c r="A34" s="16" t="s">
        <v>35</v>
      </c>
      <c r="B34" s="16">
        <v>205</v>
      </c>
      <c r="C34" s="16">
        <v>35</v>
      </c>
      <c r="D34" s="9">
        <v>62</v>
      </c>
      <c r="E34" s="2">
        <f t="shared" si="12"/>
        <v>69.756097560975604</v>
      </c>
      <c r="F34" s="16">
        <v>83.39</v>
      </c>
      <c r="G34" s="2">
        <v>64.435000000000002</v>
      </c>
      <c r="H34" s="2">
        <f t="shared" si="13"/>
        <v>22.730543230603185</v>
      </c>
    </row>
    <row r="35" spans="1:11" s="16" customFormat="1" x14ac:dyDescent="0.3">
      <c r="A35" s="16" t="s">
        <v>60</v>
      </c>
      <c r="B35" s="16">
        <v>219</v>
      </c>
      <c r="C35" s="16">
        <v>35</v>
      </c>
      <c r="D35" s="9">
        <v>72</v>
      </c>
      <c r="E35" s="2">
        <f t="shared" si="12"/>
        <v>67.123287671232873</v>
      </c>
      <c r="F35" s="16">
        <v>82.19</v>
      </c>
      <c r="G35" s="2">
        <v>69.924999999999997</v>
      </c>
      <c r="H35" s="2">
        <f t="shared" si="13"/>
        <v>14.922739992699844</v>
      </c>
    </row>
    <row r="36" spans="1:11" s="16" customFormat="1" x14ac:dyDescent="0.3">
      <c r="A36" s="3"/>
      <c r="B36" s="19" t="s">
        <v>17</v>
      </c>
      <c r="C36" s="19"/>
      <c r="D36" s="19"/>
      <c r="E36" s="4">
        <f>AVERAGE(E33:E35)</f>
        <v>68.228087760329657</v>
      </c>
      <c r="F36" s="20" t="s">
        <v>18</v>
      </c>
      <c r="G36" s="19"/>
      <c r="H36" s="4">
        <f>AVERAGE(H33:H35)</f>
        <v>18.874794291846506</v>
      </c>
      <c r="J36" s="16">
        <f>AVERAGE(B33:B35)</f>
        <v>209.66666666666666</v>
      </c>
      <c r="K36" s="16">
        <f>AVERAGE(F33:F35)</f>
        <v>82.99</v>
      </c>
    </row>
    <row r="37" spans="1:11" s="16" customFormat="1" x14ac:dyDescent="0.3">
      <c r="A37" s="16" t="s">
        <v>34</v>
      </c>
      <c r="B37" s="16">
        <v>205</v>
      </c>
      <c r="C37" s="16">
        <v>40</v>
      </c>
      <c r="D37" s="9">
        <v>52</v>
      </c>
      <c r="E37" s="2">
        <f t="shared" ref="E37:E39" si="14">((B37-D37)/B37)*100</f>
        <v>74.634146341463421</v>
      </c>
      <c r="F37" s="16">
        <v>83.39</v>
      </c>
      <c r="G37" s="2">
        <v>60.732499999999995</v>
      </c>
      <c r="H37" s="2">
        <f t="shared" ref="H37:H39" si="15">((F37-G37)/F37)*100</f>
        <v>27.170524043650325</v>
      </c>
    </row>
    <row r="38" spans="1:11" s="16" customFormat="1" x14ac:dyDescent="0.3">
      <c r="A38" s="16" t="s">
        <v>35</v>
      </c>
      <c r="B38" s="16">
        <v>205</v>
      </c>
      <c r="C38" s="16">
        <v>40</v>
      </c>
      <c r="D38" s="9">
        <v>60.6</v>
      </c>
      <c r="E38" s="2">
        <f t="shared" si="14"/>
        <v>70.439024390243915</v>
      </c>
      <c r="F38" s="16">
        <v>83.39</v>
      </c>
      <c r="G38" s="2">
        <v>70.736000000000004</v>
      </c>
      <c r="H38" s="2">
        <f t="shared" si="15"/>
        <v>15.174481352680171</v>
      </c>
    </row>
    <row r="39" spans="1:11" s="16" customFormat="1" x14ac:dyDescent="0.3">
      <c r="A39" s="16" t="s">
        <v>60</v>
      </c>
      <c r="B39" s="16">
        <v>219</v>
      </c>
      <c r="C39" s="16">
        <v>40</v>
      </c>
      <c r="D39" s="9">
        <v>58.666666666666664</v>
      </c>
      <c r="E39" s="2">
        <f t="shared" si="14"/>
        <v>73.211567732115682</v>
      </c>
      <c r="F39" s="16">
        <v>82.19</v>
      </c>
      <c r="G39" s="2">
        <v>60.006666666666668</v>
      </c>
      <c r="H39" s="2">
        <f t="shared" si="15"/>
        <v>26.990307012207481</v>
      </c>
    </row>
    <row r="40" spans="1:11" s="16" customFormat="1" x14ac:dyDescent="0.3">
      <c r="A40" s="3"/>
      <c r="B40" s="19" t="s">
        <v>17</v>
      </c>
      <c r="C40" s="19"/>
      <c r="D40" s="19"/>
      <c r="E40" s="4">
        <f>AVERAGE(E37:E39)</f>
        <v>72.761579487941006</v>
      </c>
      <c r="F40" s="20" t="s">
        <v>18</v>
      </c>
      <c r="G40" s="19"/>
      <c r="H40" s="4">
        <f>AVERAGE(H37:H39)</f>
        <v>23.111770802845992</v>
      </c>
      <c r="J40" s="16">
        <f>AVERAGE(B37:B39)</f>
        <v>209.66666666666666</v>
      </c>
      <c r="K40" s="16">
        <f>AVERAGE(F37:F39)</f>
        <v>82.99</v>
      </c>
    </row>
    <row r="41" spans="1:11" s="17" customFormat="1" x14ac:dyDescent="0.3">
      <c r="A41" s="17" t="s">
        <v>33</v>
      </c>
      <c r="B41" s="17">
        <v>204</v>
      </c>
      <c r="C41" s="17">
        <v>45</v>
      </c>
      <c r="D41" s="9">
        <v>33.857142857142854</v>
      </c>
      <c r="E41" s="2">
        <f t="shared" ref="E41:E43" si="16">((B41-D41)/B41)*100</f>
        <v>83.403361344537814</v>
      </c>
      <c r="F41" s="17">
        <v>81.7</v>
      </c>
      <c r="G41" s="2">
        <v>46.654285714285713</v>
      </c>
      <c r="H41" s="2">
        <f t="shared" ref="H41:H43" si="17">((F41-G41)/F41)*100</f>
        <v>42.895611120825322</v>
      </c>
    </row>
    <row r="42" spans="1:11" s="17" customFormat="1" x14ac:dyDescent="0.3">
      <c r="A42" s="17" t="s">
        <v>60</v>
      </c>
      <c r="B42" s="17">
        <v>219</v>
      </c>
      <c r="C42" s="17">
        <v>45</v>
      </c>
      <c r="D42" s="9">
        <v>29</v>
      </c>
      <c r="E42" s="2">
        <f t="shared" si="16"/>
        <v>86.757990867579906</v>
      </c>
      <c r="F42" s="17">
        <v>82.19</v>
      </c>
      <c r="G42" s="2">
        <v>45.45</v>
      </c>
      <c r="H42" s="2">
        <f t="shared" si="17"/>
        <v>44.70130186154033</v>
      </c>
    </row>
    <row r="43" spans="1:11" s="17" customFormat="1" x14ac:dyDescent="0.3">
      <c r="A43" s="17" t="s">
        <v>36</v>
      </c>
      <c r="B43" s="17">
        <v>218</v>
      </c>
      <c r="C43" s="17">
        <v>45</v>
      </c>
      <c r="D43" s="9">
        <v>34.444444444444443</v>
      </c>
      <c r="E43" s="2">
        <f t="shared" si="16"/>
        <v>84.199796126401623</v>
      </c>
      <c r="F43" s="17">
        <v>79.3</v>
      </c>
      <c r="G43" s="2">
        <v>44.104444444444447</v>
      </c>
      <c r="H43" s="2">
        <f t="shared" si="17"/>
        <v>44.382793890990605</v>
      </c>
    </row>
    <row r="44" spans="1:11" s="17" customFormat="1" x14ac:dyDescent="0.3">
      <c r="A44" s="3"/>
      <c r="B44" s="19" t="s">
        <v>17</v>
      </c>
      <c r="C44" s="19"/>
      <c r="D44" s="19"/>
      <c r="E44" s="4">
        <f>AVERAGE(E41:E43)</f>
        <v>84.787049446173114</v>
      </c>
      <c r="F44" s="20" t="s">
        <v>18</v>
      </c>
      <c r="G44" s="19"/>
      <c r="H44" s="4">
        <f>AVERAGE(H41:H43)</f>
        <v>43.99323562445209</v>
      </c>
      <c r="J44" s="17">
        <f>AVERAGE(B41:B43)</f>
        <v>213.66666666666666</v>
      </c>
      <c r="K44" s="17">
        <f>AVERAGE(F41:F43)</f>
        <v>81.063333333333333</v>
      </c>
    </row>
    <row r="45" spans="1:11" s="17" customFormat="1" x14ac:dyDescent="0.3">
      <c r="A45" s="17" t="s">
        <v>34</v>
      </c>
      <c r="B45" s="17">
        <v>205</v>
      </c>
      <c r="C45" s="17">
        <v>50</v>
      </c>
      <c r="D45" s="9">
        <v>48</v>
      </c>
      <c r="E45" s="2">
        <f t="shared" ref="E45:E47" si="18">((B45-D45)/B45)*100</f>
        <v>76.585365853658544</v>
      </c>
      <c r="F45" s="17">
        <v>83.39</v>
      </c>
      <c r="G45" s="9">
        <v>56.16</v>
      </c>
      <c r="H45" s="2">
        <f t="shared" ref="H45:H47" si="19">((F45-G45)/F45)*100</f>
        <v>32.653795419115006</v>
      </c>
    </row>
    <row r="46" spans="1:11" s="17" customFormat="1" x14ac:dyDescent="0.3">
      <c r="A46" s="17" t="s">
        <v>35</v>
      </c>
      <c r="B46" s="17">
        <v>205</v>
      </c>
      <c r="C46" s="17">
        <v>50</v>
      </c>
      <c r="D46" s="9">
        <v>50</v>
      </c>
      <c r="E46" s="2">
        <f t="shared" si="18"/>
        <v>75.609756097560975</v>
      </c>
      <c r="F46" s="17">
        <v>83.39</v>
      </c>
      <c r="G46" s="9">
        <v>61.58</v>
      </c>
      <c r="H46" s="2">
        <f t="shared" si="19"/>
        <v>26.15421513370908</v>
      </c>
    </row>
    <row r="47" spans="1:11" s="17" customFormat="1" x14ac:dyDescent="0.3">
      <c r="A47" s="17" t="s">
        <v>60</v>
      </c>
      <c r="B47" s="17">
        <v>219</v>
      </c>
      <c r="C47" s="17">
        <v>50</v>
      </c>
      <c r="D47" s="9">
        <v>29</v>
      </c>
      <c r="E47" s="2">
        <f t="shared" si="18"/>
        <v>86.757990867579906</v>
      </c>
      <c r="F47" s="17">
        <v>82.19</v>
      </c>
      <c r="G47" s="9">
        <v>45.45</v>
      </c>
      <c r="H47" s="2">
        <f t="shared" si="19"/>
        <v>44.70130186154033</v>
      </c>
    </row>
    <row r="48" spans="1:11" s="17" customFormat="1" x14ac:dyDescent="0.3">
      <c r="A48" s="3"/>
      <c r="B48" s="19" t="s">
        <v>17</v>
      </c>
      <c r="C48" s="19"/>
      <c r="D48" s="19"/>
      <c r="E48" s="4">
        <f>AVERAGE(E45:E47)</f>
        <v>79.65103760626647</v>
      </c>
      <c r="F48" s="20" t="s">
        <v>18</v>
      </c>
      <c r="G48" s="19"/>
      <c r="H48" s="4">
        <f>AVERAGE(H45:H47)</f>
        <v>34.503104138121472</v>
      </c>
      <c r="J48" s="17">
        <f>AVERAGE(B45:B47)</f>
        <v>209.66666666666666</v>
      </c>
      <c r="K48" s="17">
        <f>AVERAGE(F45:F47)</f>
        <v>82.99</v>
      </c>
    </row>
    <row r="49" spans="1:11" x14ac:dyDescent="0.3">
      <c r="E49" s="2"/>
      <c r="F49" s="5"/>
      <c r="H49" s="2"/>
    </row>
    <row r="50" spans="1:11" x14ac:dyDescent="0.3">
      <c r="E50" s="2"/>
      <c r="F50" s="5"/>
      <c r="H50" s="2"/>
    </row>
    <row r="51" spans="1:11" x14ac:dyDescent="0.3">
      <c r="E51" s="2"/>
      <c r="F51" s="5"/>
      <c r="H51" s="2"/>
    </row>
    <row r="52" spans="1:11" x14ac:dyDescent="0.3">
      <c r="E52" s="2"/>
      <c r="F52" s="5"/>
      <c r="H52" s="2"/>
    </row>
    <row r="53" spans="1:11" x14ac:dyDescent="0.3">
      <c r="A53" s="3"/>
      <c r="B53" s="19"/>
      <c r="C53" s="19"/>
      <c r="D53" s="19"/>
      <c r="E53" s="4"/>
      <c r="F53" s="20"/>
      <c r="G53" s="19"/>
      <c r="H53" s="4"/>
      <c r="J53" s="7"/>
      <c r="K53" s="7"/>
    </row>
    <row r="54" spans="1:11" x14ac:dyDescent="0.3">
      <c r="E54" s="2"/>
      <c r="F54" s="5"/>
      <c r="H54" s="2"/>
    </row>
    <row r="55" spans="1:11" x14ac:dyDescent="0.3">
      <c r="E55" s="2"/>
      <c r="F55" s="5"/>
      <c r="H55" s="2"/>
    </row>
    <row r="56" spans="1:11" x14ac:dyDescent="0.3">
      <c r="E56" s="2"/>
      <c r="F56" s="5"/>
      <c r="H56" s="2"/>
    </row>
    <row r="57" spans="1:11" x14ac:dyDescent="0.3">
      <c r="E57" s="2"/>
      <c r="F57" s="5"/>
      <c r="H57" s="2"/>
    </row>
    <row r="58" spans="1:11" x14ac:dyDescent="0.3">
      <c r="B58" s="19"/>
      <c r="C58" s="19"/>
      <c r="D58" s="19"/>
      <c r="E58" s="4"/>
      <c r="F58" s="20"/>
      <c r="G58" s="19"/>
      <c r="H58" s="4"/>
      <c r="J58" s="7"/>
      <c r="K58" s="7"/>
    </row>
  </sheetData>
  <mergeCells count="35"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B53:D53"/>
    <mergeCell ref="F53:G53"/>
    <mergeCell ref="B58:D58"/>
    <mergeCell ref="F58:G58"/>
    <mergeCell ref="B8:D8"/>
    <mergeCell ref="B19:D19"/>
    <mergeCell ref="F19:G19"/>
    <mergeCell ref="B24:D24"/>
    <mergeCell ref="F24:G24"/>
    <mergeCell ref="B13:D13"/>
    <mergeCell ref="F13:G13"/>
    <mergeCell ref="B48:D48"/>
    <mergeCell ref="F48:G48"/>
    <mergeCell ref="B44:D44"/>
    <mergeCell ref="F44:G44"/>
    <mergeCell ref="F8:G8"/>
    <mergeCell ref="B40:D40"/>
    <mergeCell ref="F40:G40"/>
    <mergeCell ref="B28:D28"/>
    <mergeCell ref="F28:G28"/>
    <mergeCell ref="B32:D32"/>
    <mergeCell ref="F32:G32"/>
    <mergeCell ref="B36:D36"/>
    <mergeCell ref="F36:G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8404-06AE-438B-8C63-3769B52C1D2B}">
  <dimension ref="A1:K16"/>
  <sheetViews>
    <sheetView workbookViewId="0">
      <selection activeCell="H14" sqref="H14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s="16" customFormat="1" x14ac:dyDescent="0.3">
      <c r="A5" s="16" t="s">
        <v>30</v>
      </c>
      <c r="B5" s="16">
        <v>650</v>
      </c>
      <c r="C5" s="16">
        <v>5</v>
      </c>
      <c r="D5" s="16">
        <v>0</v>
      </c>
      <c r="E5" s="2">
        <v>0</v>
      </c>
      <c r="F5" s="16">
        <v>83.54</v>
      </c>
      <c r="G5" s="16">
        <v>0</v>
      </c>
      <c r="H5" s="2">
        <v>0</v>
      </c>
    </row>
    <row r="6" spans="1:11" s="16" customFormat="1" x14ac:dyDescent="0.3">
      <c r="A6" s="16" t="s">
        <v>30</v>
      </c>
      <c r="B6" s="16">
        <v>650</v>
      </c>
      <c r="C6" s="16">
        <v>10</v>
      </c>
      <c r="D6" s="16">
        <v>0</v>
      </c>
      <c r="E6" s="2">
        <v>0</v>
      </c>
      <c r="F6" s="18">
        <v>83.54</v>
      </c>
      <c r="G6" s="16">
        <v>0</v>
      </c>
      <c r="H6" s="2">
        <v>0</v>
      </c>
    </row>
    <row r="7" spans="1:11" s="16" customFormat="1" x14ac:dyDescent="0.3">
      <c r="A7" s="16" t="s">
        <v>30</v>
      </c>
      <c r="B7" s="16">
        <v>650</v>
      </c>
      <c r="C7" s="16">
        <v>15</v>
      </c>
      <c r="D7" s="16">
        <v>0</v>
      </c>
      <c r="E7" s="2">
        <v>0</v>
      </c>
      <c r="F7" s="18">
        <v>83.54</v>
      </c>
      <c r="G7" s="16">
        <v>0</v>
      </c>
      <c r="H7" s="2">
        <v>0</v>
      </c>
    </row>
    <row r="8" spans="1:11" s="16" customFormat="1" x14ac:dyDescent="0.3">
      <c r="A8" s="16" t="s">
        <v>30</v>
      </c>
      <c r="B8" s="16">
        <v>650</v>
      </c>
      <c r="C8" s="16">
        <v>20</v>
      </c>
      <c r="D8" s="16">
        <v>0</v>
      </c>
      <c r="E8" s="2">
        <v>0</v>
      </c>
      <c r="F8" s="18">
        <v>83.54</v>
      </c>
      <c r="G8" s="16">
        <v>0</v>
      </c>
      <c r="H8" s="2">
        <v>0</v>
      </c>
    </row>
    <row r="9" spans="1:11" x14ac:dyDescent="0.3">
      <c r="A9" s="5" t="s">
        <v>30</v>
      </c>
      <c r="B9" s="5">
        <v>650</v>
      </c>
      <c r="C9" s="5">
        <v>25</v>
      </c>
      <c r="D9" s="16">
        <v>186.28</v>
      </c>
      <c r="E9" s="2">
        <f t="shared" ref="E9:E14" si="0">((B9-D9)/B9)*100</f>
        <v>71.341538461538462</v>
      </c>
      <c r="F9" s="18">
        <v>83.54</v>
      </c>
      <c r="G9" s="16">
        <v>64.150000000000006</v>
      </c>
      <c r="H9" s="2">
        <f t="shared" ref="H9:H14" si="1">((F9-G9)/F9)*100</f>
        <v>23.21043811347857</v>
      </c>
    </row>
    <row r="10" spans="1:11" x14ac:dyDescent="0.3">
      <c r="A10" s="5" t="s">
        <v>30</v>
      </c>
      <c r="B10" s="5">
        <v>650</v>
      </c>
      <c r="C10" s="5">
        <v>30</v>
      </c>
      <c r="D10" s="16">
        <v>161</v>
      </c>
      <c r="E10" s="2">
        <f t="shared" si="0"/>
        <v>75.230769230769241</v>
      </c>
      <c r="F10" s="18">
        <v>83.54</v>
      </c>
      <c r="G10" s="16">
        <v>61.12</v>
      </c>
      <c r="H10" s="2">
        <f t="shared" si="1"/>
        <v>26.837443141010304</v>
      </c>
    </row>
    <row r="11" spans="1:11" x14ac:dyDescent="0.3">
      <c r="A11" s="5" t="s">
        <v>30</v>
      </c>
      <c r="B11" s="5">
        <v>650</v>
      </c>
      <c r="C11" s="5">
        <v>35</v>
      </c>
      <c r="D11" s="16">
        <v>153.83000000000001</v>
      </c>
      <c r="E11" s="2">
        <f t="shared" si="0"/>
        <v>76.333846153846153</v>
      </c>
      <c r="F11" s="18">
        <v>83.54</v>
      </c>
      <c r="G11" s="16">
        <v>59.43</v>
      </c>
      <c r="H11" s="2">
        <f t="shared" si="1"/>
        <v>28.860426143164958</v>
      </c>
    </row>
    <row r="12" spans="1:11" s="16" customFormat="1" x14ac:dyDescent="0.3">
      <c r="A12" s="16" t="s">
        <v>30</v>
      </c>
      <c r="B12" s="16">
        <v>650</v>
      </c>
      <c r="C12" s="16">
        <v>40</v>
      </c>
      <c r="D12" s="16">
        <v>155.33000000000001</v>
      </c>
      <c r="E12" s="2">
        <f t="shared" si="0"/>
        <v>76.103076923076912</v>
      </c>
      <c r="F12" s="18">
        <v>83.54</v>
      </c>
      <c r="G12" s="16">
        <v>59.91</v>
      </c>
      <c r="H12" s="2">
        <f t="shared" si="1"/>
        <v>28.285851089298546</v>
      </c>
    </row>
    <row r="13" spans="1:11" s="16" customFormat="1" x14ac:dyDescent="0.3">
      <c r="A13" s="16" t="s">
        <v>30</v>
      </c>
      <c r="B13" s="16">
        <v>650</v>
      </c>
      <c r="C13" s="16">
        <v>45</v>
      </c>
      <c r="D13" s="16">
        <v>154.71</v>
      </c>
      <c r="E13" s="2">
        <f t="shared" si="0"/>
        <v>76.198461538461544</v>
      </c>
      <c r="F13" s="18">
        <v>83.54</v>
      </c>
      <c r="G13" s="16">
        <v>59.29</v>
      </c>
      <c r="H13" s="2">
        <f t="shared" si="1"/>
        <v>29.028010533875992</v>
      </c>
    </row>
    <row r="14" spans="1:11" s="16" customFormat="1" x14ac:dyDescent="0.3">
      <c r="A14" s="16" t="s">
        <v>30</v>
      </c>
      <c r="B14" s="16">
        <v>650</v>
      </c>
      <c r="C14" s="16">
        <v>50</v>
      </c>
      <c r="D14" s="16">
        <v>152.41999999999999</v>
      </c>
      <c r="E14" s="2">
        <f t="shared" si="0"/>
        <v>76.550769230769234</v>
      </c>
      <c r="F14" s="18">
        <v>83.54</v>
      </c>
      <c r="G14" s="16">
        <v>59.11</v>
      </c>
      <c r="H14" s="2">
        <f t="shared" si="1"/>
        <v>29.243476179075898</v>
      </c>
    </row>
    <row r="15" spans="1:11" x14ac:dyDescent="0.3">
      <c r="A15" s="3"/>
      <c r="B15" s="19" t="s">
        <v>17</v>
      </c>
      <c r="C15" s="19"/>
      <c r="D15" s="19"/>
      <c r="E15" s="4">
        <f>AVERAGE(E9:E11)</f>
        <v>74.302051282051295</v>
      </c>
      <c r="F15" s="20" t="s">
        <v>18</v>
      </c>
      <c r="G15" s="19"/>
      <c r="H15" s="4">
        <f>AVERAGE(H9:H11)</f>
        <v>26.302769132551276</v>
      </c>
    </row>
    <row r="16" spans="1:11" x14ac:dyDescent="0.3">
      <c r="K16" s="7"/>
    </row>
  </sheetData>
  <mergeCells count="13">
    <mergeCell ref="H3:H4"/>
    <mergeCell ref="B15:D15"/>
    <mergeCell ref="F15:G15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837F-9F85-4F17-9B48-132CF0930A6B}">
  <dimension ref="A1:H13"/>
  <sheetViews>
    <sheetView workbookViewId="0">
      <selection activeCell="J13" sqref="J13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8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8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8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8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8" x14ac:dyDescent="0.3">
      <c r="A5" s="5" t="s">
        <v>37</v>
      </c>
      <c r="B5" s="5">
        <v>7</v>
      </c>
      <c r="C5" s="5">
        <v>5</v>
      </c>
      <c r="D5" s="18">
        <v>4</v>
      </c>
      <c r="E5" s="2">
        <f t="shared" ref="E5:E12" si="0">((B5-D5)/B5)*100</f>
        <v>42.857142857142854</v>
      </c>
      <c r="F5" s="5">
        <v>7.63</v>
      </c>
      <c r="G5" s="18">
        <v>7.47</v>
      </c>
      <c r="H5" s="2">
        <f t="shared" ref="H5:H12" si="1">((F5-G5)/F5)*100</f>
        <v>2.0969855832241171</v>
      </c>
    </row>
    <row r="6" spans="1:8" x14ac:dyDescent="0.3">
      <c r="A6" s="5" t="s">
        <v>38</v>
      </c>
      <c r="B6" s="5">
        <v>7</v>
      </c>
      <c r="C6" s="5">
        <v>5</v>
      </c>
      <c r="D6" s="18">
        <v>4</v>
      </c>
      <c r="E6" s="2">
        <f t="shared" si="0"/>
        <v>42.857142857142854</v>
      </c>
      <c r="F6" s="5">
        <v>7.39</v>
      </c>
      <c r="G6" s="18">
        <v>7.24</v>
      </c>
      <c r="H6" s="2">
        <f t="shared" si="1"/>
        <v>2.0297699594045935</v>
      </c>
    </row>
    <row r="7" spans="1:8" x14ac:dyDescent="0.3">
      <c r="A7" s="5" t="s">
        <v>39</v>
      </c>
      <c r="B7" s="5">
        <v>7</v>
      </c>
      <c r="C7" s="5">
        <v>5</v>
      </c>
      <c r="D7" s="18">
        <v>4</v>
      </c>
      <c r="E7" s="2">
        <f t="shared" si="0"/>
        <v>42.857142857142854</v>
      </c>
      <c r="F7" s="18">
        <v>7.39</v>
      </c>
      <c r="G7" s="18">
        <v>7.24</v>
      </c>
      <c r="H7" s="2">
        <f t="shared" si="1"/>
        <v>2.0297699594045935</v>
      </c>
    </row>
    <row r="8" spans="1:8" x14ac:dyDescent="0.3">
      <c r="A8" s="5" t="s">
        <v>40</v>
      </c>
      <c r="B8" s="5">
        <v>7</v>
      </c>
      <c r="C8" s="5">
        <v>5</v>
      </c>
      <c r="D8" s="18">
        <v>4</v>
      </c>
      <c r="E8" s="2">
        <f t="shared" si="0"/>
        <v>42.857142857142854</v>
      </c>
      <c r="F8" s="18">
        <v>7.39</v>
      </c>
      <c r="G8" s="18">
        <v>7.24</v>
      </c>
      <c r="H8" s="2">
        <f t="shared" si="1"/>
        <v>2.0297699594045935</v>
      </c>
    </row>
    <row r="9" spans="1:8" x14ac:dyDescent="0.3">
      <c r="A9" s="5" t="s">
        <v>41</v>
      </c>
      <c r="B9" s="5">
        <v>7</v>
      </c>
      <c r="C9" s="5">
        <v>5</v>
      </c>
      <c r="D9" s="18">
        <v>4</v>
      </c>
      <c r="E9" s="2">
        <f t="shared" si="0"/>
        <v>42.857142857142854</v>
      </c>
      <c r="F9" s="18">
        <v>7.39</v>
      </c>
      <c r="G9" s="18">
        <v>7.24</v>
      </c>
      <c r="H9" s="2">
        <f t="shared" si="1"/>
        <v>2.0297699594045935</v>
      </c>
    </row>
    <row r="10" spans="1:8" x14ac:dyDescent="0.3">
      <c r="A10" s="5" t="s">
        <v>42</v>
      </c>
      <c r="B10" s="5">
        <v>7</v>
      </c>
      <c r="C10" s="5">
        <v>5</v>
      </c>
      <c r="D10" s="18">
        <v>4</v>
      </c>
      <c r="E10" s="2">
        <f t="shared" si="0"/>
        <v>42.857142857142854</v>
      </c>
      <c r="F10" s="18">
        <v>7.39</v>
      </c>
      <c r="G10" s="18">
        <v>7.24</v>
      </c>
      <c r="H10" s="2">
        <f t="shared" si="1"/>
        <v>2.0297699594045935</v>
      </c>
    </row>
    <row r="11" spans="1:8" x14ac:dyDescent="0.3">
      <c r="A11" s="5" t="s">
        <v>43</v>
      </c>
      <c r="B11" s="5">
        <v>7</v>
      </c>
      <c r="C11" s="5">
        <v>5</v>
      </c>
      <c r="D11" s="18">
        <v>4</v>
      </c>
      <c r="E11" s="2">
        <f t="shared" si="0"/>
        <v>42.857142857142854</v>
      </c>
      <c r="F11" s="5">
        <v>7.36</v>
      </c>
      <c r="G11" s="18">
        <v>7.22</v>
      </c>
      <c r="H11" s="2">
        <f t="shared" si="1"/>
        <v>1.902173913043486</v>
      </c>
    </row>
    <row r="12" spans="1:8" x14ac:dyDescent="0.3">
      <c r="A12" s="5" t="s">
        <v>44</v>
      </c>
      <c r="B12" s="5">
        <v>7</v>
      </c>
      <c r="C12" s="5">
        <v>5</v>
      </c>
      <c r="D12" s="18">
        <v>4</v>
      </c>
      <c r="E12" s="2">
        <f t="shared" si="0"/>
        <v>42.857142857142854</v>
      </c>
      <c r="F12" s="5">
        <v>7.78</v>
      </c>
      <c r="G12" s="18">
        <v>7.63</v>
      </c>
      <c r="H12" s="2">
        <f t="shared" si="1"/>
        <v>1.9280205655527036</v>
      </c>
    </row>
    <row r="13" spans="1:8" x14ac:dyDescent="0.3">
      <c r="A13" s="3"/>
      <c r="B13" s="19" t="s">
        <v>17</v>
      </c>
      <c r="C13" s="19"/>
      <c r="D13" s="19"/>
      <c r="E13" s="4">
        <f>AVERAGE(E5:E12)</f>
        <v>42.857142857142847</v>
      </c>
      <c r="F13" s="20" t="s">
        <v>18</v>
      </c>
      <c r="G13" s="19"/>
      <c r="H13" s="4">
        <f>AVERAGE(H5:H12)</f>
        <v>2.0095037323554092</v>
      </c>
    </row>
  </sheetData>
  <mergeCells count="13">
    <mergeCell ref="H3:H4"/>
    <mergeCell ref="B13:D13"/>
    <mergeCell ref="F13:G13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EC9E-E739-4148-9966-47540D652621}">
  <dimension ref="A1:K51"/>
  <sheetViews>
    <sheetView topLeftCell="A31" workbookViewId="0">
      <selection activeCell="H46" sqref="H46:H50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s="16" customFormat="1" x14ac:dyDescent="0.3">
      <c r="A5" s="16" t="s">
        <v>67</v>
      </c>
      <c r="B5" s="16">
        <v>859</v>
      </c>
      <c r="C5" s="16">
        <v>5</v>
      </c>
      <c r="D5" s="17">
        <v>279.2</v>
      </c>
      <c r="E5" s="2">
        <f t="shared" ref="E5:E7" si="0">((B5-D5)/B5)*100</f>
        <v>67.497089639115245</v>
      </c>
      <c r="F5" s="16">
        <v>69.34</v>
      </c>
      <c r="G5" s="17">
        <v>67.41</v>
      </c>
      <c r="H5" s="2">
        <f t="shared" ref="H5:H7" si="1">((F5-G5)/F5)*100</f>
        <v>2.7833862128641575</v>
      </c>
    </row>
    <row r="6" spans="1:11" s="16" customFormat="1" x14ac:dyDescent="0.3">
      <c r="A6" s="16" t="s">
        <v>68</v>
      </c>
      <c r="B6" s="16">
        <v>859</v>
      </c>
      <c r="C6" s="16">
        <v>5</v>
      </c>
      <c r="D6" s="17">
        <v>276</v>
      </c>
      <c r="E6" s="2">
        <f t="shared" si="0"/>
        <v>67.869615832363223</v>
      </c>
      <c r="F6" s="16">
        <v>69.47</v>
      </c>
      <c r="G6" s="17">
        <v>67.19</v>
      </c>
      <c r="H6" s="2">
        <f t="shared" si="1"/>
        <v>3.2819922268605168</v>
      </c>
    </row>
    <row r="7" spans="1:11" s="16" customFormat="1" x14ac:dyDescent="0.3">
      <c r="A7" s="16" t="s">
        <v>69</v>
      </c>
      <c r="B7" s="16">
        <v>860</v>
      </c>
      <c r="C7" s="16">
        <v>5</v>
      </c>
      <c r="D7" s="17">
        <v>276.25</v>
      </c>
      <c r="E7" s="2">
        <f t="shared" si="0"/>
        <v>67.877906976744185</v>
      </c>
      <c r="F7" s="16">
        <v>67.45</v>
      </c>
      <c r="G7" s="17">
        <v>65.87</v>
      </c>
      <c r="H7" s="2">
        <f t="shared" si="1"/>
        <v>2.3424759080800568</v>
      </c>
    </row>
    <row r="8" spans="1:11" s="16" customFormat="1" x14ac:dyDescent="0.3">
      <c r="A8" s="3"/>
      <c r="B8" s="19" t="s">
        <v>17</v>
      </c>
      <c r="C8" s="19"/>
      <c r="D8" s="19"/>
      <c r="E8" s="4">
        <f>AVERAGE(E5:E7)</f>
        <v>67.748204149407556</v>
      </c>
      <c r="F8" s="20" t="s">
        <v>18</v>
      </c>
      <c r="G8" s="19"/>
      <c r="H8" s="4">
        <f>AVERAGE(H5:H7)</f>
        <v>2.8026181159349104</v>
      </c>
      <c r="J8" s="16">
        <f>AVERAGE(B5:B7)</f>
        <v>859.33333333333337</v>
      </c>
      <c r="K8" s="16">
        <f>AVERAGE(F5:F7)</f>
        <v>68.75333333333333</v>
      </c>
    </row>
    <row r="9" spans="1:11" s="16" customFormat="1" x14ac:dyDescent="0.3">
      <c r="A9" s="16" t="s">
        <v>67</v>
      </c>
      <c r="B9" s="16">
        <v>859</v>
      </c>
      <c r="C9" s="16">
        <v>10</v>
      </c>
      <c r="D9" s="9">
        <v>273.8</v>
      </c>
      <c r="E9" s="2">
        <f t="shared" ref="E9:E11" si="2">((B9-D9)/B9)*100</f>
        <v>68.125727590221203</v>
      </c>
      <c r="F9" s="16">
        <v>69.34</v>
      </c>
      <c r="G9" s="2">
        <v>66.22</v>
      </c>
      <c r="H9" s="2">
        <f t="shared" ref="H9:H11" si="3">((F9-G9)/F9)*100</f>
        <v>4.4995673492933435</v>
      </c>
    </row>
    <row r="10" spans="1:11" s="16" customFormat="1" x14ac:dyDescent="0.3">
      <c r="A10" s="16" t="s">
        <v>68</v>
      </c>
      <c r="B10" s="16">
        <v>859</v>
      </c>
      <c r="C10" s="16">
        <v>10</v>
      </c>
      <c r="D10" s="9">
        <v>271.83333333333331</v>
      </c>
      <c r="E10" s="2">
        <f t="shared" si="2"/>
        <v>68.354675979821508</v>
      </c>
      <c r="F10" s="16">
        <v>69.47</v>
      </c>
      <c r="G10" s="2">
        <v>64.771666666666661</v>
      </c>
      <c r="H10" s="2">
        <f t="shared" si="3"/>
        <v>6.7631111750875741</v>
      </c>
    </row>
    <row r="11" spans="1:11" s="16" customFormat="1" x14ac:dyDescent="0.3">
      <c r="A11" s="16" t="s">
        <v>69</v>
      </c>
      <c r="B11" s="16">
        <v>860</v>
      </c>
      <c r="C11" s="16">
        <v>10</v>
      </c>
      <c r="D11" s="9">
        <v>270.39999999999998</v>
      </c>
      <c r="E11" s="2">
        <f t="shared" si="2"/>
        <v>68.558139534883722</v>
      </c>
      <c r="F11" s="16">
        <v>67.45</v>
      </c>
      <c r="G11" s="2">
        <v>63.26400000000001</v>
      </c>
      <c r="H11" s="2">
        <f t="shared" si="3"/>
        <v>6.2060785767234883</v>
      </c>
    </row>
    <row r="12" spans="1:11" s="16" customFormat="1" x14ac:dyDescent="0.3">
      <c r="A12" s="3"/>
      <c r="B12" s="19" t="s">
        <v>17</v>
      </c>
      <c r="C12" s="19"/>
      <c r="D12" s="19"/>
      <c r="E12" s="4">
        <f>AVERAGE(E9:E11)</f>
        <v>68.346181034975473</v>
      </c>
      <c r="F12" s="20" t="s">
        <v>18</v>
      </c>
      <c r="G12" s="19"/>
      <c r="H12" s="4">
        <f>AVERAGE(H9:H11)</f>
        <v>5.822919033701468</v>
      </c>
      <c r="J12" s="16">
        <f>AVERAGE(B9:B11)</f>
        <v>859.33333333333337</v>
      </c>
      <c r="K12" s="16">
        <f>AVERAGE(F9:F11)</f>
        <v>68.75333333333333</v>
      </c>
    </row>
    <row r="13" spans="1:11" s="16" customFormat="1" x14ac:dyDescent="0.3">
      <c r="A13" s="16" t="s">
        <v>67</v>
      </c>
      <c r="B13" s="16">
        <v>859</v>
      </c>
      <c r="C13" s="16">
        <v>15</v>
      </c>
      <c r="D13" s="9">
        <v>255.16666666666666</v>
      </c>
      <c r="E13" s="2">
        <f t="shared" ref="E13:E15" si="4">((B13-D13)/B13)*100</f>
        <v>70.294916569654646</v>
      </c>
      <c r="F13" s="16">
        <v>69.34</v>
      </c>
      <c r="G13" s="2">
        <v>61.571666666666665</v>
      </c>
      <c r="H13" s="2">
        <f t="shared" ref="H13:H15" si="5">((F13-G13)/F13)*100</f>
        <v>11.20324968753005</v>
      </c>
    </row>
    <row r="14" spans="1:11" s="16" customFormat="1" x14ac:dyDescent="0.3">
      <c r="A14" s="16" t="s">
        <v>68</v>
      </c>
      <c r="B14" s="16">
        <v>859</v>
      </c>
      <c r="C14" s="16">
        <v>15</v>
      </c>
      <c r="D14" s="9">
        <v>269</v>
      </c>
      <c r="E14" s="2">
        <f t="shared" si="4"/>
        <v>68.684516880093128</v>
      </c>
      <c r="F14" s="16">
        <v>69.47</v>
      </c>
      <c r="G14" s="2">
        <v>63.779999999999994</v>
      </c>
      <c r="H14" s="2">
        <f t="shared" si="5"/>
        <v>8.1905858644019069</v>
      </c>
    </row>
    <row r="15" spans="1:11" s="16" customFormat="1" x14ac:dyDescent="0.3">
      <c r="A15" s="16" t="s">
        <v>69</v>
      </c>
      <c r="B15" s="16">
        <v>860</v>
      </c>
      <c r="C15" s="16">
        <v>15</v>
      </c>
      <c r="D15" s="9">
        <v>261.2</v>
      </c>
      <c r="E15" s="2">
        <f t="shared" si="4"/>
        <v>69.627906976744185</v>
      </c>
      <c r="F15" s="16">
        <v>67.45</v>
      </c>
      <c r="G15" s="2">
        <v>62.17</v>
      </c>
      <c r="H15" s="2">
        <f t="shared" si="5"/>
        <v>7.8280207561156434</v>
      </c>
    </row>
    <row r="16" spans="1:11" s="16" customFormat="1" x14ac:dyDescent="0.3">
      <c r="A16" s="3"/>
      <c r="B16" s="19" t="s">
        <v>17</v>
      </c>
      <c r="C16" s="19"/>
      <c r="D16" s="19"/>
      <c r="E16" s="4">
        <f>AVERAGE(E13:E15)</f>
        <v>69.535780142163986</v>
      </c>
      <c r="F16" s="20" t="s">
        <v>18</v>
      </c>
      <c r="G16" s="19"/>
      <c r="H16" s="4">
        <f>AVERAGE(H13:H15)</f>
        <v>9.0739521026825329</v>
      </c>
      <c r="J16" s="16">
        <f>AVERAGE(B13:B15)</f>
        <v>859.33333333333337</v>
      </c>
      <c r="K16" s="16">
        <f>AVERAGE(F13:F15)</f>
        <v>68.75333333333333</v>
      </c>
    </row>
    <row r="17" spans="1:11" s="17" customFormat="1" x14ac:dyDescent="0.3">
      <c r="A17" s="17" t="s">
        <v>67</v>
      </c>
      <c r="B17" s="17">
        <v>859</v>
      </c>
      <c r="C17" s="17">
        <v>20</v>
      </c>
      <c r="D17" s="9">
        <v>255.57142857142858</v>
      </c>
      <c r="E17" s="2">
        <f t="shared" ref="E17:E19" si="6">((B17-D17)/B17)*100</f>
        <v>70.247796441044414</v>
      </c>
      <c r="F17" s="17">
        <v>69.34</v>
      </c>
      <c r="G17" s="2">
        <v>60.421428571428571</v>
      </c>
      <c r="H17" s="2">
        <f t="shared" ref="H17:H19" si="7">((F17-G17)/F17)*100</f>
        <v>12.862087436647579</v>
      </c>
    </row>
    <row r="18" spans="1:11" s="17" customFormat="1" x14ac:dyDescent="0.3">
      <c r="A18" s="17" t="s">
        <v>68</v>
      </c>
      <c r="B18" s="17">
        <v>859</v>
      </c>
      <c r="C18" s="17">
        <v>20</v>
      </c>
      <c r="D18" s="9">
        <v>250</v>
      </c>
      <c r="E18" s="2">
        <f t="shared" si="6"/>
        <v>70.896391152502915</v>
      </c>
      <c r="F18" s="17">
        <v>69.47</v>
      </c>
      <c r="G18" s="2">
        <v>59.443333333333335</v>
      </c>
      <c r="H18" s="2">
        <f t="shared" si="7"/>
        <v>14.433088623386588</v>
      </c>
    </row>
    <row r="19" spans="1:11" s="17" customFormat="1" x14ac:dyDescent="0.3">
      <c r="A19" s="17" t="s">
        <v>69</v>
      </c>
      <c r="B19" s="17">
        <v>860</v>
      </c>
      <c r="C19" s="17">
        <v>20</v>
      </c>
      <c r="D19" s="9">
        <v>250.14285714285714</v>
      </c>
      <c r="E19" s="2">
        <f t="shared" si="6"/>
        <v>70.913621262458477</v>
      </c>
      <c r="F19" s="17">
        <v>67.45</v>
      </c>
      <c r="G19" s="2">
        <v>59.028571428571432</v>
      </c>
      <c r="H19" s="2">
        <f t="shared" si="7"/>
        <v>12.48543894948639</v>
      </c>
    </row>
    <row r="20" spans="1:11" s="17" customFormat="1" x14ac:dyDescent="0.3">
      <c r="A20" s="3"/>
      <c r="B20" s="19" t="s">
        <v>17</v>
      </c>
      <c r="C20" s="19"/>
      <c r="D20" s="19"/>
      <c r="E20" s="4">
        <f>AVERAGE(E17:E19)</f>
        <v>70.685936285335274</v>
      </c>
      <c r="F20" s="20" t="s">
        <v>18</v>
      </c>
      <c r="G20" s="19"/>
      <c r="H20" s="4">
        <f>AVERAGE(H17:H19)</f>
        <v>13.260205003173519</v>
      </c>
      <c r="J20" s="17">
        <f>AVERAGE(B17:B19)</f>
        <v>859.33333333333337</v>
      </c>
      <c r="K20" s="17">
        <f>AVERAGE(F17:F19)</f>
        <v>68.75333333333333</v>
      </c>
    </row>
    <row r="21" spans="1:11" s="16" customFormat="1" x14ac:dyDescent="0.3">
      <c r="A21" s="16" t="s">
        <v>31</v>
      </c>
      <c r="B21" s="16">
        <v>833</v>
      </c>
      <c r="C21" s="16">
        <v>25</v>
      </c>
      <c r="D21" s="9">
        <v>223</v>
      </c>
      <c r="E21" s="2">
        <f t="shared" ref="E21:E24" si="8">((B21-D21)/B21)*100</f>
        <v>73.229291716686674</v>
      </c>
      <c r="F21" s="16">
        <v>66.52</v>
      </c>
      <c r="G21" s="2">
        <v>51.203999999999994</v>
      </c>
      <c r="H21" s="2">
        <f t="shared" ref="H21:H24" si="9">((F21-G21)/F21)*100</f>
        <v>23.024654239326523</v>
      </c>
    </row>
    <row r="22" spans="1:11" s="16" customFormat="1" x14ac:dyDescent="0.3">
      <c r="A22" s="16" t="s">
        <v>67</v>
      </c>
      <c r="B22" s="16">
        <v>859</v>
      </c>
      <c r="C22" s="16">
        <v>25</v>
      </c>
      <c r="D22" s="9">
        <v>244.16666666666666</v>
      </c>
      <c r="E22" s="2">
        <f t="shared" si="8"/>
        <v>71.575475358944516</v>
      </c>
      <c r="F22" s="16">
        <v>69.34</v>
      </c>
      <c r="G22" s="2">
        <v>58.293333333333329</v>
      </c>
      <c r="H22" s="2">
        <f t="shared" si="9"/>
        <v>15.931160465339881</v>
      </c>
    </row>
    <row r="23" spans="1:11" s="16" customFormat="1" x14ac:dyDescent="0.3">
      <c r="A23" s="16" t="s">
        <v>68</v>
      </c>
      <c r="B23" s="16">
        <v>859</v>
      </c>
      <c r="C23" s="16">
        <v>25</v>
      </c>
      <c r="D23" s="9">
        <v>250.83333333333334</v>
      </c>
      <c r="E23" s="2">
        <f t="shared" si="8"/>
        <v>70.799379123011249</v>
      </c>
      <c r="F23" s="16">
        <v>69.47</v>
      </c>
      <c r="G23" s="2">
        <v>59.214999999999996</v>
      </c>
      <c r="H23" s="2">
        <f t="shared" si="9"/>
        <v>14.761767669497628</v>
      </c>
    </row>
    <row r="24" spans="1:11" s="16" customFormat="1" x14ac:dyDescent="0.3">
      <c r="A24" s="16" t="s">
        <v>69</v>
      </c>
      <c r="B24" s="16">
        <v>860</v>
      </c>
      <c r="C24" s="16">
        <v>25</v>
      </c>
      <c r="D24" s="9">
        <v>245.14285714285714</v>
      </c>
      <c r="E24" s="2">
        <f t="shared" si="8"/>
        <v>71.495016611295682</v>
      </c>
      <c r="F24" s="16">
        <v>67.45</v>
      </c>
      <c r="G24" s="2">
        <v>56.610000000000007</v>
      </c>
      <c r="H24" s="2">
        <f t="shared" si="9"/>
        <v>16.071163825055589</v>
      </c>
    </row>
    <row r="25" spans="1:11" s="16" customFormat="1" x14ac:dyDescent="0.3">
      <c r="A25" s="3"/>
      <c r="B25" s="19" t="s">
        <v>17</v>
      </c>
      <c r="C25" s="19"/>
      <c r="D25" s="19"/>
      <c r="E25" s="4">
        <f>AVERAGE(E22:E24)</f>
        <v>71.289957031083816</v>
      </c>
      <c r="F25" s="20" t="s">
        <v>18</v>
      </c>
      <c r="G25" s="19"/>
      <c r="H25" s="4">
        <f>AVERAGE(H22:H24)</f>
        <v>15.588030653297698</v>
      </c>
      <c r="J25" s="16">
        <f>AVERAGE(B21:B24)</f>
        <v>852.75</v>
      </c>
      <c r="K25" s="16">
        <f>AVERAGE(F21:F24)</f>
        <v>68.195000000000007</v>
      </c>
    </row>
    <row r="26" spans="1:11" s="16" customFormat="1" x14ac:dyDescent="0.3">
      <c r="A26" s="16" t="s">
        <v>31</v>
      </c>
      <c r="B26" s="16">
        <v>833</v>
      </c>
      <c r="C26" s="16">
        <v>30</v>
      </c>
      <c r="D26" s="9">
        <v>191.25</v>
      </c>
      <c r="E26" s="2">
        <f t="shared" ref="E26:E29" si="10">((B26-D26)/B26)*100</f>
        <v>77.040816326530617</v>
      </c>
      <c r="F26" s="16">
        <v>66.52</v>
      </c>
      <c r="G26" s="2">
        <v>49.495000000000005</v>
      </c>
      <c r="H26" s="2">
        <f t="shared" ref="H26:H29" si="11">((F26-G26)/F26)*100</f>
        <v>25.593806374022837</v>
      </c>
    </row>
    <row r="27" spans="1:11" s="16" customFormat="1" x14ac:dyDescent="0.3">
      <c r="A27" s="16" t="s">
        <v>67</v>
      </c>
      <c r="B27" s="16">
        <v>859</v>
      </c>
      <c r="C27" s="16">
        <v>30</v>
      </c>
      <c r="D27" s="9">
        <v>223.8</v>
      </c>
      <c r="E27" s="2">
        <f t="shared" si="10"/>
        <v>73.946449359720617</v>
      </c>
      <c r="F27" s="16">
        <v>69.34</v>
      </c>
      <c r="G27" s="2">
        <v>54.81</v>
      </c>
      <c r="H27" s="2">
        <f t="shared" si="11"/>
        <v>20.954715892702623</v>
      </c>
    </row>
    <row r="28" spans="1:11" s="16" customFormat="1" x14ac:dyDescent="0.3">
      <c r="A28" s="16" t="s">
        <v>68</v>
      </c>
      <c r="B28" s="16">
        <v>859</v>
      </c>
      <c r="C28" s="16">
        <v>30</v>
      </c>
      <c r="D28" s="9">
        <v>248</v>
      </c>
      <c r="E28" s="2">
        <f t="shared" si="10"/>
        <v>71.129220023282898</v>
      </c>
      <c r="F28" s="16">
        <v>69.47</v>
      </c>
      <c r="G28" s="2">
        <v>56.333333333333343</v>
      </c>
      <c r="H28" s="2">
        <f t="shared" si="11"/>
        <v>18.909841178446314</v>
      </c>
    </row>
    <row r="29" spans="1:11" s="16" customFormat="1" x14ac:dyDescent="0.3">
      <c r="A29" s="16" t="s">
        <v>69</v>
      </c>
      <c r="B29" s="16">
        <v>860</v>
      </c>
      <c r="C29" s="16">
        <v>30</v>
      </c>
      <c r="D29" s="9">
        <v>244</v>
      </c>
      <c r="E29" s="2">
        <f t="shared" si="10"/>
        <v>71.627906976744185</v>
      </c>
      <c r="F29" s="16">
        <v>67.45</v>
      </c>
      <c r="G29" s="2">
        <v>54.230000000000004</v>
      </c>
      <c r="H29" s="2">
        <f t="shared" si="11"/>
        <v>19.599703484062267</v>
      </c>
    </row>
    <row r="30" spans="1:11" s="16" customFormat="1" x14ac:dyDescent="0.3">
      <c r="A30" s="3"/>
      <c r="B30" s="19" t="s">
        <v>17</v>
      </c>
      <c r="C30" s="19"/>
      <c r="D30" s="19"/>
      <c r="E30" s="4">
        <f>AVERAGE(E27:E29)</f>
        <v>72.234525453249233</v>
      </c>
      <c r="F30" s="20" t="s">
        <v>18</v>
      </c>
      <c r="G30" s="19"/>
      <c r="H30" s="4">
        <f>AVERAGE(H27:H29)</f>
        <v>19.821420185070401</v>
      </c>
      <c r="J30" s="16">
        <f>AVERAGE(B26:B29)</f>
        <v>852.75</v>
      </c>
      <c r="K30" s="16">
        <f>AVERAGE(F26:F29)</f>
        <v>68.195000000000007</v>
      </c>
    </row>
    <row r="31" spans="1:11" s="16" customFormat="1" x14ac:dyDescent="0.3">
      <c r="A31" s="16" t="s">
        <v>31</v>
      </c>
      <c r="B31" s="16">
        <v>833</v>
      </c>
      <c r="C31" s="16">
        <v>35</v>
      </c>
      <c r="D31" s="9">
        <v>189.75</v>
      </c>
      <c r="E31" s="2">
        <f t="shared" ref="E31:E34" si="12">((B31-D31)/B31)*100</f>
        <v>77.220888355342126</v>
      </c>
      <c r="F31" s="16">
        <v>66.52</v>
      </c>
      <c r="G31" s="2">
        <v>48.328749999999999</v>
      </c>
      <c r="H31" s="2">
        <f t="shared" ref="H31:H34" si="13">((F31-G31)/F31)*100</f>
        <v>27.347038484666264</v>
      </c>
    </row>
    <row r="32" spans="1:11" s="16" customFormat="1" x14ac:dyDescent="0.3">
      <c r="A32" s="16" t="s">
        <v>67</v>
      </c>
      <c r="B32" s="16">
        <v>859</v>
      </c>
      <c r="C32" s="16">
        <v>35</v>
      </c>
      <c r="D32" s="9">
        <v>236.75</v>
      </c>
      <c r="E32" s="2">
        <f t="shared" si="12"/>
        <v>72.43888242142026</v>
      </c>
      <c r="F32" s="16">
        <v>69.34</v>
      </c>
      <c r="G32" s="2">
        <v>55.699999999999996</v>
      </c>
      <c r="H32" s="2">
        <f t="shared" si="13"/>
        <v>19.671185462936265</v>
      </c>
    </row>
    <row r="33" spans="1:11" s="16" customFormat="1" x14ac:dyDescent="0.3">
      <c r="A33" s="16" t="s">
        <v>68</v>
      </c>
      <c r="B33" s="16">
        <v>859</v>
      </c>
      <c r="C33" s="16">
        <v>35</v>
      </c>
      <c r="D33" s="9">
        <v>231.33333333333334</v>
      </c>
      <c r="E33" s="2">
        <f t="shared" si="12"/>
        <v>73.069460613116021</v>
      </c>
      <c r="F33" s="16">
        <v>69.47</v>
      </c>
      <c r="G33" s="2">
        <v>54.633333333333333</v>
      </c>
      <c r="H33" s="2">
        <f t="shared" si="13"/>
        <v>21.356940645842329</v>
      </c>
    </row>
    <row r="34" spans="1:11" s="16" customFormat="1" x14ac:dyDescent="0.3">
      <c r="A34" s="16" t="s">
        <v>69</v>
      </c>
      <c r="B34" s="16">
        <v>860</v>
      </c>
      <c r="C34" s="16">
        <v>35</v>
      </c>
      <c r="D34" s="9">
        <v>234.33333333333334</v>
      </c>
      <c r="E34" s="2">
        <f t="shared" si="12"/>
        <v>72.751937984496124</v>
      </c>
      <c r="F34" s="16">
        <v>67.45</v>
      </c>
      <c r="G34" s="2">
        <v>52.62</v>
      </c>
      <c r="H34" s="2">
        <f t="shared" si="13"/>
        <v>21.986656782802083</v>
      </c>
    </row>
    <row r="35" spans="1:11" s="16" customFormat="1" x14ac:dyDescent="0.3">
      <c r="A35" s="3"/>
      <c r="B35" s="19" t="s">
        <v>17</v>
      </c>
      <c r="C35" s="19"/>
      <c r="D35" s="19"/>
      <c r="E35" s="4">
        <f>AVERAGE(E32:E34)</f>
        <v>72.753427006344126</v>
      </c>
      <c r="F35" s="20" t="s">
        <v>18</v>
      </c>
      <c r="G35" s="19"/>
      <c r="H35" s="4">
        <f>AVERAGE(H32:H34)</f>
        <v>21.004927630526893</v>
      </c>
      <c r="J35" s="16">
        <f>AVERAGE(B31:B34)</f>
        <v>852.75</v>
      </c>
      <c r="K35" s="16">
        <f>AVERAGE(F31:F34)</f>
        <v>68.195000000000007</v>
      </c>
    </row>
    <row r="36" spans="1:11" s="16" customFormat="1" x14ac:dyDescent="0.3">
      <c r="A36" s="16" t="s">
        <v>31</v>
      </c>
      <c r="B36" s="16">
        <v>833</v>
      </c>
      <c r="C36" s="16">
        <v>40</v>
      </c>
      <c r="D36" s="9">
        <v>191.4</v>
      </c>
      <c r="E36" s="2">
        <f t="shared" ref="E36:E39" si="14">((B36-D36)/B36)*100</f>
        <v>77.022809123649466</v>
      </c>
      <c r="F36" s="16">
        <v>66.52</v>
      </c>
      <c r="G36" s="2">
        <v>49.962000000000003</v>
      </c>
      <c r="H36" s="2">
        <f t="shared" ref="H36:H39" si="15">((F36-G36)/F36)*100</f>
        <v>24.891761876127472</v>
      </c>
    </row>
    <row r="37" spans="1:11" s="16" customFormat="1" x14ac:dyDescent="0.3">
      <c r="A37" s="16" t="s">
        <v>67</v>
      </c>
      <c r="B37" s="16">
        <v>859</v>
      </c>
      <c r="C37" s="16">
        <v>40</v>
      </c>
      <c r="D37" s="9">
        <v>238</v>
      </c>
      <c r="E37" s="2">
        <f t="shared" si="14"/>
        <v>72.293364377182769</v>
      </c>
      <c r="F37" s="16">
        <v>69.34</v>
      </c>
      <c r="G37" s="2">
        <v>55.681666666666665</v>
      </c>
      <c r="H37" s="2">
        <f t="shared" si="15"/>
        <v>19.697625228343433</v>
      </c>
    </row>
    <row r="38" spans="1:11" s="16" customFormat="1" x14ac:dyDescent="0.3">
      <c r="A38" s="16" t="s">
        <v>68</v>
      </c>
      <c r="B38" s="16">
        <v>859</v>
      </c>
      <c r="C38" s="16">
        <v>40</v>
      </c>
      <c r="D38" s="9">
        <v>224.8</v>
      </c>
      <c r="E38" s="2">
        <f t="shared" si="14"/>
        <v>73.830034924330619</v>
      </c>
      <c r="F38" s="16">
        <v>69.47</v>
      </c>
      <c r="G38" s="2">
        <v>52.386000000000003</v>
      </c>
      <c r="H38" s="2">
        <f t="shared" si="15"/>
        <v>24.591910177054839</v>
      </c>
    </row>
    <row r="39" spans="1:11" s="16" customFormat="1" x14ac:dyDescent="0.3">
      <c r="A39" s="16" t="s">
        <v>69</v>
      </c>
      <c r="B39" s="16">
        <v>860</v>
      </c>
      <c r="C39" s="16">
        <v>40</v>
      </c>
      <c r="D39" s="9">
        <v>212</v>
      </c>
      <c r="E39" s="2">
        <f t="shared" si="14"/>
        <v>75.348837209302317</v>
      </c>
      <c r="F39" s="16">
        <v>67.45</v>
      </c>
      <c r="G39" s="2">
        <v>48.205714285714286</v>
      </c>
      <c r="H39" s="2">
        <f t="shared" si="15"/>
        <v>28.531187122736419</v>
      </c>
    </row>
    <row r="40" spans="1:11" s="16" customFormat="1" x14ac:dyDescent="0.3">
      <c r="A40" s="3"/>
      <c r="B40" s="19" t="s">
        <v>17</v>
      </c>
      <c r="C40" s="19"/>
      <c r="D40" s="19"/>
      <c r="E40" s="4">
        <f>AVERAGE(E37:E39)</f>
        <v>73.824078836938568</v>
      </c>
      <c r="F40" s="20" t="s">
        <v>18</v>
      </c>
      <c r="G40" s="19"/>
      <c r="H40" s="4">
        <f>AVERAGE(H37:H39)</f>
        <v>24.2735741760449</v>
      </c>
      <c r="J40" s="16">
        <f>AVERAGE(B36:B39)</f>
        <v>852.75</v>
      </c>
      <c r="K40" s="16">
        <f>AVERAGE(F36:F39)</f>
        <v>68.195000000000007</v>
      </c>
    </row>
    <row r="41" spans="1:11" s="16" customFormat="1" x14ac:dyDescent="0.3">
      <c r="A41" s="16" t="s">
        <v>31</v>
      </c>
      <c r="B41" s="16">
        <v>833</v>
      </c>
      <c r="C41" s="16">
        <v>45</v>
      </c>
      <c r="D41" s="9">
        <v>191.85714285714286</v>
      </c>
      <c r="E41" s="2">
        <f t="shared" ref="E41:E44" si="16">((B41-D41)/B41)*100</f>
        <v>76.967930029154516</v>
      </c>
      <c r="F41" s="16">
        <v>66.52</v>
      </c>
      <c r="G41" s="2">
        <v>49.190000000000005</v>
      </c>
      <c r="H41" s="2">
        <f t="shared" ref="H41:H44" si="17">((F41-G41)/F41)*100</f>
        <v>26.052315093205042</v>
      </c>
    </row>
    <row r="42" spans="1:11" s="16" customFormat="1" x14ac:dyDescent="0.3">
      <c r="A42" s="16" t="s">
        <v>67</v>
      </c>
      <c r="B42" s="16">
        <v>859</v>
      </c>
      <c r="C42" s="16">
        <v>45</v>
      </c>
      <c r="D42" s="9">
        <v>199</v>
      </c>
      <c r="E42" s="2">
        <f t="shared" si="16"/>
        <v>76.833527357392313</v>
      </c>
      <c r="F42" s="16">
        <v>69.34</v>
      </c>
      <c r="G42" s="2">
        <v>45.847499999999997</v>
      </c>
      <c r="H42" s="2">
        <f t="shared" si="17"/>
        <v>33.880155754254403</v>
      </c>
    </row>
    <row r="43" spans="1:11" s="16" customFormat="1" x14ac:dyDescent="0.3">
      <c r="A43" s="16" t="s">
        <v>68</v>
      </c>
      <c r="B43" s="16">
        <v>859</v>
      </c>
      <c r="C43" s="16">
        <v>45</v>
      </c>
      <c r="D43" s="9">
        <v>206.8</v>
      </c>
      <c r="E43" s="2">
        <f t="shared" si="16"/>
        <v>75.925494761350407</v>
      </c>
      <c r="F43" s="16">
        <v>69.47</v>
      </c>
      <c r="G43" s="2">
        <v>47.58</v>
      </c>
      <c r="H43" s="2">
        <f t="shared" si="17"/>
        <v>31.510004318410829</v>
      </c>
    </row>
    <row r="44" spans="1:11" s="16" customFormat="1" x14ac:dyDescent="0.3">
      <c r="A44" s="16" t="s">
        <v>69</v>
      </c>
      <c r="B44" s="16">
        <v>860</v>
      </c>
      <c r="C44" s="16">
        <v>45</v>
      </c>
      <c r="D44" s="9">
        <v>201.83333333333334</v>
      </c>
      <c r="E44" s="2">
        <f t="shared" si="16"/>
        <v>76.531007751937992</v>
      </c>
      <c r="F44" s="16">
        <v>67.45</v>
      </c>
      <c r="G44" s="2">
        <v>44.18333333333333</v>
      </c>
      <c r="H44" s="2">
        <f t="shared" si="17"/>
        <v>34.494687422782313</v>
      </c>
    </row>
    <row r="45" spans="1:11" s="16" customFormat="1" x14ac:dyDescent="0.3">
      <c r="A45" s="3"/>
      <c r="B45" s="19" t="s">
        <v>17</v>
      </c>
      <c r="C45" s="19"/>
      <c r="D45" s="19"/>
      <c r="E45" s="4">
        <f>AVERAGE(E42:E44)</f>
        <v>76.430009956893571</v>
      </c>
      <c r="F45" s="20" t="s">
        <v>18</v>
      </c>
      <c r="G45" s="19"/>
      <c r="H45" s="4">
        <f>AVERAGE(H42:H44)</f>
        <v>33.294949165149177</v>
      </c>
      <c r="J45" s="16">
        <f>AVERAGE(B41:B44)</f>
        <v>852.75</v>
      </c>
      <c r="K45" s="16">
        <f>AVERAGE(F41:F44)</f>
        <v>68.195000000000007</v>
      </c>
    </row>
    <row r="46" spans="1:11" s="17" customFormat="1" x14ac:dyDescent="0.3">
      <c r="A46" s="17" t="s">
        <v>31</v>
      </c>
      <c r="B46" s="17">
        <v>833</v>
      </c>
      <c r="C46" s="17">
        <v>50</v>
      </c>
      <c r="D46" s="9">
        <v>190.4</v>
      </c>
      <c r="E46" s="2">
        <f t="shared" ref="E46:E50" si="18">((B46-D46)/B46)*100</f>
        <v>77.142857142857153</v>
      </c>
      <c r="F46" s="17">
        <v>66.52</v>
      </c>
      <c r="G46" s="2">
        <v>48.190000000000005</v>
      </c>
      <c r="H46" s="2">
        <f t="shared" ref="H46:H50" si="19">((F46-G46)/F46)*100</f>
        <v>27.555622369212259</v>
      </c>
    </row>
    <row r="47" spans="1:11" s="17" customFormat="1" x14ac:dyDescent="0.3">
      <c r="A47" s="17" t="s">
        <v>67</v>
      </c>
      <c r="B47" s="17">
        <v>859</v>
      </c>
      <c r="C47" s="17">
        <v>50</v>
      </c>
      <c r="D47" s="9">
        <v>194</v>
      </c>
      <c r="E47" s="2">
        <f t="shared" si="18"/>
        <v>77.415599534342263</v>
      </c>
      <c r="F47" s="17">
        <v>69.34</v>
      </c>
      <c r="G47" s="2">
        <v>43.528000000000006</v>
      </c>
      <c r="H47" s="2">
        <f t="shared" si="19"/>
        <v>37.2252668012691</v>
      </c>
    </row>
    <row r="48" spans="1:11" s="17" customFormat="1" x14ac:dyDescent="0.3">
      <c r="A48" s="17" t="s">
        <v>68</v>
      </c>
      <c r="B48" s="17">
        <v>859</v>
      </c>
      <c r="C48" s="17">
        <v>50</v>
      </c>
      <c r="D48" s="9">
        <v>198.57142857142858</v>
      </c>
      <c r="E48" s="2">
        <f t="shared" si="18"/>
        <v>76.883419258273747</v>
      </c>
      <c r="F48" s="17">
        <v>69.47</v>
      </c>
      <c r="G48" s="2">
        <v>42.595714285714287</v>
      </c>
      <c r="H48" s="2">
        <f t="shared" si="19"/>
        <v>38.684735445927323</v>
      </c>
    </row>
    <row r="49" spans="1:11" s="17" customFormat="1" x14ac:dyDescent="0.3">
      <c r="A49" s="17" t="s">
        <v>69</v>
      </c>
      <c r="B49" s="17">
        <v>860</v>
      </c>
      <c r="C49" s="17">
        <v>50</v>
      </c>
      <c r="D49" s="9">
        <v>193.42857142857142</v>
      </c>
      <c r="E49" s="2">
        <f t="shared" si="18"/>
        <v>77.50830564784053</v>
      </c>
      <c r="F49" s="17">
        <v>67.45</v>
      </c>
      <c r="G49" s="2">
        <v>39.681428571428569</v>
      </c>
      <c r="H49" s="2">
        <f t="shared" si="19"/>
        <v>41.169119983056241</v>
      </c>
    </row>
    <row r="50" spans="1:11" s="17" customFormat="1" x14ac:dyDescent="0.3">
      <c r="A50" s="17" t="s">
        <v>32</v>
      </c>
      <c r="B50" s="17">
        <v>858</v>
      </c>
      <c r="C50" s="17">
        <v>50</v>
      </c>
      <c r="D50" s="9">
        <v>123</v>
      </c>
      <c r="E50" s="2">
        <f t="shared" si="18"/>
        <v>85.664335664335667</v>
      </c>
      <c r="F50" s="17">
        <v>62.82</v>
      </c>
      <c r="G50" s="2">
        <v>32.560999999999993</v>
      </c>
      <c r="H50" s="2">
        <f t="shared" si="19"/>
        <v>48.167780961477249</v>
      </c>
    </row>
    <row r="51" spans="1:11" s="17" customFormat="1" x14ac:dyDescent="0.3">
      <c r="A51" s="3"/>
      <c r="B51" s="19" t="s">
        <v>17</v>
      </c>
      <c r="C51" s="19"/>
      <c r="D51" s="19"/>
      <c r="E51" s="4">
        <f>AVERAGE(E47:E50)</f>
        <v>79.367915026198048</v>
      </c>
      <c r="F51" s="20" t="s">
        <v>18</v>
      </c>
      <c r="G51" s="19"/>
      <c r="H51" s="4">
        <f>AVERAGE(H47:H50)</f>
        <v>41.311725797932482</v>
      </c>
      <c r="J51" s="17">
        <f>AVERAGE(B46:B50)</f>
        <v>853.8</v>
      </c>
      <c r="K51" s="17">
        <f>AVERAGE(F46:F50)</f>
        <v>67.12</v>
      </c>
    </row>
  </sheetData>
  <mergeCells count="31">
    <mergeCell ref="B51:D51"/>
    <mergeCell ref="F51:G51"/>
    <mergeCell ref="B20:D20"/>
    <mergeCell ref="F20:G20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B8:D8"/>
    <mergeCell ref="F8:G8"/>
    <mergeCell ref="B12:D12"/>
    <mergeCell ref="F12:G12"/>
    <mergeCell ref="B16:D16"/>
    <mergeCell ref="F16:G16"/>
    <mergeCell ref="B40:D40"/>
    <mergeCell ref="F40:G40"/>
    <mergeCell ref="B45:D45"/>
    <mergeCell ref="F45:G45"/>
    <mergeCell ref="B25:D25"/>
    <mergeCell ref="F25:G25"/>
    <mergeCell ref="B30:D30"/>
    <mergeCell ref="F30:G30"/>
    <mergeCell ref="B35:D35"/>
    <mergeCell ref="F35:G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A10E-0277-4F61-95AC-289125E6ED69}">
  <dimension ref="A1:K109"/>
  <sheetViews>
    <sheetView topLeftCell="A76" workbookViewId="0">
      <selection activeCell="H90" sqref="H90:H98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x14ac:dyDescent="0.3">
      <c r="A5" s="5" t="s">
        <v>26</v>
      </c>
      <c r="B5" s="5">
        <v>491</v>
      </c>
      <c r="C5" s="5">
        <v>5</v>
      </c>
      <c r="D5" s="5">
        <v>0</v>
      </c>
      <c r="E5" s="2">
        <v>0</v>
      </c>
      <c r="F5" s="5">
        <v>82.87</v>
      </c>
      <c r="G5" s="5">
        <v>0</v>
      </c>
      <c r="H5" s="2">
        <v>0</v>
      </c>
    </row>
    <row r="6" spans="1:11" s="13" customFormat="1" x14ac:dyDescent="0.3">
      <c r="A6" s="13" t="s">
        <v>27</v>
      </c>
      <c r="B6" s="13">
        <v>491</v>
      </c>
      <c r="C6" s="13">
        <v>5</v>
      </c>
      <c r="D6" s="13">
        <v>0</v>
      </c>
      <c r="E6" s="2">
        <v>0</v>
      </c>
      <c r="F6" s="13">
        <v>83.23</v>
      </c>
      <c r="G6" s="13">
        <v>0</v>
      </c>
      <c r="H6" s="2">
        <v>0</v>
      </c>
    </row>
    <row r="7" spans="1:11" x14ac:dyDescent="0.3">
      <c r="A7" s="5" t="s">
        <v>28</v>
      </c>
      <c r="B7" s="5">
        <v>491</v>
      </c>
      <c r="C7" s="13">
        <v>5</v>
      </c>
      <c r="D7" s="13">
        <v>0</v>
      </c>
      <c r="E7" s="2">
        <v>0</v>
      </c>
      <c r="F7" s="5">
        <v>83.23</v>
      </c>
      <c r="G7" s="13">
        <v>0</v>
      </c>
      <c r="H7" s="2">
        <v>0</v>
      </c>
    </row>
    <row r="8" spans="1:11" s="13" customFormat="1" x14ac:dyDescent="0.3">
      <c r="A8" s="13" t="s">
        <v>29</v>
      </c>
      <c r="B8" s="13">
        <v>491</v>
      </c>
      <c r="C8" s="13">
        <v>5</v>
      </c>
      <c r="D8" s="13">
        <v>0</v>
      </c>
      <c r="E8" s="2">
        <v>0</v>
      </c>
      <c r="F8" s="13">
        <v>82.96</v>
      </c>
      <c r="G8" s="13">
        <v>0</v>
      </c>
      <c r="H8" s="2">
        <v>0</v>
      </c>
    </row>
    <row r="9" spans="1:11" s="13" customFormat="1" x14ac:dyDescent="0.3">
      <c r="A9" s="13" t="s">
        <v>62</v>
      </c>
      <c r="B9" s="13">
        <v>491</v>
      </c>
      <c r="C9" s="13">
        <v>5</v>
      </c>
      <c r="D9" s="13">
        <v>0</v>
      </c>
      <c r="E9" s="2">
        <v>0</v>
      </c>
      <c r="F9" s="13">
        <v>81.33</v>
      </c>
      <c r="G9" s="13">
        <v>0</v>
      </c>
      <c r="H9" s="2">
        <v>0</v>
      </c>
    </row>
    <row r="10" spans="1:11" s="13" customFormat="1" x14ac:dyDescent="0.3">
      <c r="A10" s="13" t="s">
        <v>63</v>
      </c>
      <c r="B10" s="13">
        <v>491</v>
      </c>
      <c r="C10" s="13">
        <v>5</v>
      </c>
      <c r="D10" s="13">
        <v>0</v>
      </c>
      <c r="E10" s="2">
        <v>0</v>
      </c>
      <c r="F10" s="13">
        <v>81.99</v>
      </c>
      <c r="G10" s="13">
        <v>0</v>
      </c>
      <c r="H10" s="2">
        <v>0</v>
      </c>
    </row>
    <row r="11" spans="1:11" s="13" customFormat="1" x14ac:dyDescent="0.3">
      <c r="A11" s="13" t="s">
        <v>64</v>
      </c>
      <c r="B11" s="13">
        <v>491</v>
      </c>
      <c r="C11" s="13">
        <v>5</v>
      </c>
      <c r="D11" s="13">
        <v>0</v>
      </c>
      <c r="E11" s="2">
        <v>0</v>
      </c>
      <c r="F11" s="13">
        <v>79.17</v>
      </c>
      <c r="G11" s="13">
        <v>0</v>
      </c>
      <c r="H11" s="2">
        <v>0</v>
      </c>
    </row>
    <row r="12" spans="1:11" s="13" customFormat="1" x14ac:dyDescent="0.3">
      <c r="A12" s="13" t="s">
        <v>65</v>
      </c>
      <c r="B12" s="13">
        <v>494</v>
      </c>
      <c r="C12" s="13">
        <v>5</v>
      </c>
      <c r="D12" s="13">
        <v>0</v>
      </c>
      <c r="E12" s="2">
        <v>0</v>
      </c>
      <c r="F12" s="13">
        <v>79.510000000000005</v>
      </c>
      <c r="G12" s="13">
        <v>0</v>
      </c>
      <c r="H12" s="2">
        <v>0</v>
      </c>
    </row>
    <row r="13" spans="1:11" x14ac:dyDescent="0.3">
      <c r="A13" s="5" t="s">
        <v>66</v>
      </c>
      <c r="B13" s="5">
        <v>484</v>
      </c>
      <c r="C13" s="13">
        <v>5</v>
      </c>
      <c r="D13" s="13">
        <v>0</v>
      </c>
      <c r="E13" s="2">
        <v>0</v>
      </c>
      <c r="F13" s="5">
        <v>80.760000000000005</v>
      </c>
      <c r="G13" s="13">
        <v>0</v>
      </c>
      <c r="H13" s="2">
        <v>0</v>
      </c>
    </row>
    <row r="14" spans="1:11" x14ac:dyDescent="0.3">
      <c r="A14" s="3"/>
      <c r="B14" s="19" t="s">
        <v>17</v>
      </c>
      <c r="C14" s="19"/>
      <c r="D14" s="19"/>
      <c r="E14" s="4">
        <f>AVERAGE(E5:E13)</f>
        <v>0</v>
      </c>
      <c r="F14" s="20" t="s">
        <v>18</v>
      </c>
      <c r="G14" s="19"/>
      <c r="H14" s="4">
        <f>AVERAGE(H5:H13)</f>
        <v>0</v>
      </c>
      <c r="J14" s="5">
        <f>AVERAGE(B5:B13)</f>
        <v>490.55555555555554</v>
      </c>
      <c r="K14" s="7">
        <f>AVERAGE(F5:F13)</f>
        <v>81.672222222222217</v>
      </c>
    </row>
    <row r="15" spans="1:11" x14ac:dyDescent="0.3">
      <c r="A15" s="13" t="s">
        <v>26</v>
      </c>
      <c r="B15" s="13">
        <v>491</v>
      </c>
      <c r="C15" s="13">
        <v>10</v>
      </c>
      <c r="D15" s="13">
        <v>0</v>
      </c>
      <c r="E15" s="2">
        <v>0</v>
      </c>
      <c r="F15" s="13">
        <v>82.87</v>
      </c>
      <c r="G15" s="13">
        <v>0</v>
      </c>
      <c r="H15" s="2">
        <v>0</v>
      </c>
      <c r="I15" s="13"/>
      <c r="J15" s="13"/>
      <c r="K15" s="13"/>
    </row>
    <row r="16" spans="1:11" x14ac:dyDescent="0.3">
      <c r="A16" s="13" t="s">
        <v>27</v>
      </c>
      <c r="B16" s="13">
        <v>491</v>
      </c>
      <c r="C16" s="13">
        <v>10</v>
      </c>
      <c r="D16" s="13">
        <v>0</v>
      </c>
      <c r="E16" s="2">
        <v>0</v>
      </c>
      <c r="F16" s="13">
        <v>83.23</v>
      </c>
      <c r="G16" s="13">
        <v>0</v>
      </c>
      <c r="H16" s="2">
        <v>0</v>
      </c>
      <c r="I16" s="13"/>
      <c r="J16" s="13"/>
      <c r="K16" s="13"/>
    </row>
    <row r="17" spans="1:11" x14ac:dyDescent="0.3">
      <c r="A17" s="13" t="s">
        <v>28</v>
      </c>
      <c r="B17" s="13">
        <v>491</v>
      </c>
      <c r="C17" s="13">
        <v>10</v>
      </c>
      <c r="D17" s="13">
        <v>0</v>
      </c>
      <c r="E17" s="2">
        <v>0</v>
      </c>
      <c r="F17" s="13">
        <v>83.23</v>
      </c>
      <c r="G17" s="13">
        <v>0</v>
      </c>
      <c r="H17" s="2">
        <v>0</v>
      </c>
      <c r="I17" s="13"/>
      <c r="J17" s="13"/>
      <c r="K17" s="13"/>
    </row>
    <row r="18" spans="1:11" x14ac:dyDescent="0.3">
      <c r="A18" s="13" t="s">
        <v>29</v>
      </c>
      <c r="B18" s="13">
        <v>491</v>
      </c>
      <c r="C18" s="13">
        <v>10</v>
      </c>
      <c r="D18" s="13">
        <v>0</v>
      </c>
      <c r="E18" s="2">
        <v>0</v>
      </c>
      <c r="F18" s="13">
        <v>82.96</v>
      </c>
      <c r="G18" s="13">
        <v>0</v>
      </c>
      <c r="H18" s="2">
        <v>0</v>
      </c>
      <c r="I18" s="13"/>
      <c r="J18" s="13"/>
      <c r="K18" s="13"/>
    </row>
    <row r="19" spans="1:11" x14ac:dyDescent="0.3">
      <c r="A19" s="13" t="s">
        <v>62</v>
      </c>
      <c r="B19" s="13">
        <v>491</v>
      </c>
      <c r="C19" s="13">
        <v>10</v>
      </c>
      <c r="D19" s="13">
        <v>0</v>
      </c>
      <c r="E19" s="2">
        <v>0</v>
      </c>
      <c r="F19" s="13">
        <v>81.33</v>
      </c>
      <c r="G19" s="13">
        <v>0</v>
      </c>
      <c r="H19" s="2">
        <v>0</v>
      </c>
      <c r="I19" s="13"/>
      <c r="J19" s="13"/>
      <c r="K19" s="13"/>
    </row>
    <row r="20" spans="1:11" x14ac:dyDescent="0.3">
      <c r="A20" s="13" t="s">
        <v>63</v>
      </c>
      <c r="B20" s="13">
        <v>491</v>
      </c>
      <c r="C20" s="13">
        <v>10</v>
      </c>
      <c r="D20" s="13">
        <v>0</v>
      </c>
      <c r="E20" s="2">
        <v>0</v>
      </c>
      <c r="F20" s="13">
        <v>81.99</v>
      </c>
      <c r="G20" s="13">
        <v>0</v>
      </c>
      <c r="H20" s="2">
        <v>0</v>
      </c>
      <c r="I20" s="13"/>
      <c r="J20" s="13"/>
      <c r="K20" s="13"/>
    </row>
    <row r="21" spans="1:11" x14ac:dyDescent="0.3">
      <c r="A21" s="13" t="s">
        <v>64</v>
      </c>
      <c r="B21" s="13">
        <v>491</v>
      </c>
      <c r="C21" s="13">
        <v>10</v>
      </c>
      <c r="D21" s="13">
        <v>0</v>
      </c>
      <c r="E21" s="2">
        <v>0</v>
      </c>
      <c r="F21" s="13">
        <v>79.17</v>
      </c>
      <c r="G21" s="13">
        <v>0</v>
      </c>
      <c r="H21" s="2">
        <v>0</v>
      </c>
      <c r="I21" s="13"/>
      <c r="J21" s="13"/>
      <c r="K21" s="13"/>
    </row>
    <row r="22" spans="1:11" x14ac:dyDescent="0.3">
      <c r="A22" s="13" t="s">
        <v>65</v>
      </c>
      <c r="B22" s="13">
        <v>494</v>
      </c>
      <c r="C22" s="13">
        <v>10</v>
      </c>
      <c r="D22" s="13">
        <v>0</v>
      </c>
      <c r="E22" s="2">
        <v>0</v>
      </c>
      <c r="F22" s="13">
        <v>79.510000000000005</v>
      </c>
      <c r="G22" s="13">
        <v>0</v>
      </c>
      <c r="H22" s="2">
        <v>0</v>
      </c>
      <c r="I22" s="13"/>
      <c r="J22" s="13"/>
      <c r="K22" s="13"/>
    </row>
    <row r="23" spans="1:11" x14ac:dyDescent="0.3">
      <c r="A23" s="13" t="s">
        <v>66</v>
      </c>
      <c r="B23" s="13">
        <v>484</v>
      </c>
      <c r="C23" s="13">
        <v>10</v>
      </c>
      <c r="D23" s="13">
        <v>0</v>
      </c>
      <c r="E23" s="2">
        <v>0</v>
      </c>
      <c r="F23" s="13">
        <v>80.760000000000005</v>
      </c>
      <c r="G23" s="13">
        <v>0</v>
      </c>
      <c r="H23" s="2">
        <v>0</v>
      </c>
      <c r="I23" s="13"/>
      <c r="J23" s="13"/>
      <c r="K23" s="13"/>
    </row>
    <row r="24" spans="1:11" x14ac:dyDescent="0.3">
      <c r="A24" s="3"/>
      <c r="B24" s="19" t="s">
        <v>17</v>
      </c>
      <c r="C24" s="19"/>
      <c r="D24" s="19"/>
      <c r="E24" s="4">
        <f>AVERAGE(E15:E23)</f>
        <v>0</v>
      </c>
      <c r="F24" s="20" t="s">
        <v>18</v>
      </c>
      <c r="G24" s="19"/>
      <c r="H24" s="4">
        <f>AVERAGE(H15:H23)</f>
        <v>0</v>
      </c>
      <c r="I24" s="13"/>
      <c r="J24" s="13">
        <f>AVERAGE(B15:B23)</f>
        <v>490.55555555555554</v>
      </c>
      <c r="K24" s="13">
        <f>AVERAGE(F15:F23)</f>
        <v>81.672222222222217</v>
      </c>
    </row>
    <row r="25" spans="1:11" s="13" customFormat="1" x14ac:dyDescent="0.3">
      <c r="A25" s="13" t="s">
        <v>26</v>
      </c>
      <c r="B25" s="13">
        <v>491</v>
      </c>
      <c r="C25" s="13">
        <v>15</v>
      </c>
      <c r="D25" s="13">
        <v>0</v>
      </c>
      <c r="E25" s="2">
        <v>0</v>
      </c>
      <c r="F25" s="13">
        <v>82.87</v>
      </c>
      <c r="G25" s="13">
        <v>0</v>
      </c>
      <c r="H25" s="2">
        <v>0</v>
      </c>
    </row>
    <row r="26" spans="1:11" s="13" customFormat="1" x14ac:dyDescent="0.3">
      <c r="A26" s="13" t="s">
        <v>27</v>
      </c>
      <c r="B26" s="13">
        <v>491</v>
      </c>
      <c r="C26" s="13">
        <v>15</v>
      </c>
      <c r="D26" s="13">
        <v>0</v>
      </c>
      <c r="E26" s="2">
        <v>0</v>
      </c>
      <c r="F26" s="13">
        <v>83.23</v>
      </c>
      <c r="G26" s="13">
        <v>0</v>
      </c>
      <c r="H26" s="2">
        <v>0</v>
      </c>
    </row>
    <row r="27" spans="1:11" s="13" customFormat="1" x14ac:dyDescent="0.3">
      <c r="A27" s="13" t="s">
        <v>28</v>
      </c>
      <c r="B27" s="13">
        <v>491</v>
      </c>
      <c r="C27" s="13">
        <v>15</v>
      </c>
      <c r="D27" s="13">
        <v>0</v>
      </c>
      <c r="E27" s="2">
        <v>0</v>
      </c>
      <c r="F27" s="13">
        <v>83.23</v>
      </c>
      <c r="G27" s="13">
        <v>0</v>
      </c>
      <c r="H27" s="2">
        <v>0</v>
      </c>
    </row>
    <row r="28" spans="1:11" s="13" customFormat="1" x14ac:dyDescent="0.3">
      <c r="A28" s="13" t="s">
        <v>29</v>
      </c>
      <c r="B28" s="13">
        <v>491</v>
      </c>
      <c r="C28" s="13">
        <v>15</v>
      </c>
      <c r="D28" s="13">
        <v>0</v>
      </c>
      <c r="E28" s="2">
        <v>0</v>
      </c>
      <c r="F28" s="13">
        <v>82.96</v>
      </c>
      <c r="G28" s="13">
        <v>0</v>
      </c>
      <c r="H28" s="2">
        <v>0</v>
      </c>
    </row>
    <row r="29" spans="1:11" s="13" customFormat="1" x14ac:dyDescent="0.3">
      <c r="A29" s="13" t="s">
        <v>62</v>
      </c>
      <c r="B29" s="13">
        <v>491</v>
      </c>
      <c r="C29" s="13">
        <v>15</v>
      </c>
      <c r="D29" s="13">
        <v>0</v>
      </c>
      <c r="E29" s="2">
        <v>0</v>
      </c>
      <c r="F29" s="13">
        <v>81.33</v>
      </c>
      <c r="G29" s="13">
        <v>0</v>
      </c>
      <c r="H29" s="2">
        <v>0</v>
      </c>
    </row>
    <row r="30" spans="1:11" s="13" customFormat="1" x14ac:dyDescent="0.3">
      <c r="A30" s="13" t="s">
        <v>63</v>
      </c>
      <c r="B30" s="13">
        <v>491</v>
      </c>
      <c r="C30" s="13">
        <v>15</v>
      </c>
      <c r="D30" s="13">
        <v>0</v>
      </c>
      <c r="E30" s="2">
        <v>0</v>
      </c>
      <c r="F30" s="13">
        <v>81.99</v>
      </c>
      <c r="G30" s="13">
        <v>0</v>
      </c>
      <c r="H30" s="2">
        <v>0</v>
      </c>
    </row>
    <row r="31" spans="1:11" s="13" customFormat="1" x14ac:dyDescent="0.3">
      <c r="A31" s="13" t="s">
        <v>64</v>
      </c>
      <c r="B31" s="13">
        <v>491</v>
      </c>
      <c r="C31" s="13">
        <v>15</v>
      </c>
      <c r="D31" s="13">
        <v>0</v>
      </c>
      <c r="E31" s="2">
        <v>0</v>
      </c>
      <c r="F31" s="13">
        <v>79.17</v>
      </c>
      <c r="G31" s="13">
        <v>0</v>
      </c>
      <c r="H31" s="2">
        <v>0</v>
      </c>
    </row>
    <row r="32" spans="1:11" s="13" customFormat="1" x14ac:dyDescent="0.3">
      <c r="A32" s="13" t="s">
        <v>65</v>
      </c>
      <c r="B32" s="13">
        <v>494</v>
      </c>
      <c r="C32" s="13">
        <v>15</v>
      </c>
      <c r="D32" s="13">
        <v>0</v>
      </c>
      <c r="E32" s="2">
        <v>0</v>
      </c>
      <c r="F32" s="13">
        <v>79.510000000000005</v>
      </c>
      <c r="G32" s="13">
        <v>0</v>
      </c>
      <c r="H32" s="2">
        <v>0</v>
      </c>
    </row>
    <row r="33" spans="1:11" s="13" customFormat="1" x14ac:dyDescent="0.3">
      <c r="A33" s="13" t="s">
        <v>66</v>
      </c>
      <c r="B33" s="13">
        <v>484</v>
      </c>
      <c r="C33" s="13">
        <v>15</v>
      </c>
      <c r="D33" s="13">
        <v>0</v>
      </c>
      <c r="E33" s="2">
        <v>0</v>
      </c>
      <c r="F33" s="13">
        <v>80.760000000000005</v>
      </c>
      <c r="G33" s="13">
        <v>0</v>
      </c>
      <c r="H33" s="2">
        <v>0</v>
      </c>
    </row>
    <row r="34" spans="1:11" s="13" customFormat="1" x14ac:dyDescent="0.3">
      <c r="A34" s="3"/>
      <c r="B34" s="19" t="s">
        <v>17</v>
      </c>
      <c r="C34" s="19"/>
      <c r="D34" s="19"/>
      <c r="E34" s="4">
        <f>AVERAGE(E25:E33)</f>
        <v>0</v>
      </c>
      <c r="F34" s="20" t="s">
        <v>18</v>
      </c>
      <c r="G34" s="19"/>
      <c r="H34" s="4">
        <f>AVERAGE(H25:H33)</f>
        <v>0</v>
      </c>
      <c r="J34" s="13">
        <f>AVERAGE(B25:B33)</f>
        <v>490.55555555555554</v>
      </c>
      <c r="K34" s="13">
        <f>AVERAGE(F25:F33)</f>
        <v>81.672222222222217</v>
      </c>
    </row>
    <row r="35" spans="1:11" s="13" customFormat="1" x14ac:dyDescent="0.3">
      <c r="A35" s="13" t="s">
        <v>26</v>
      </c>
      <c r="B35" s="13">
        <v>491</v>
      </c>
      <c r="C35" s="13">
        <v>20</v>
      </c>
      <c r="D35" s="13">
        <v>0</v>
      </c>
      <c r="E35" s="2">
        <v>0</v>
      </c>
      <c r="F35" s="13">
        <v>82.87</v>
      </c>
      <c r="G35" s="13">
        <v>0</v>
      </c>
      <c r="H35" s="2">
        <v>0</v>
      </c>
    </row>
    <row r="36" spans="1:11" s="13" customFormat="1" x14ac:dyDescent="0.3">
      <c r="A36" s="13" t="s">
        <v>27</v>
      </c>
      <c r="B36" s="13">
        <v>491</v>
      </c>
      <c r="C36" s="13">
        <v>20</v>
      </c>
      <c r="D36" s="13">
        <v>0</v>
      </c>
      <c r="E36" s="2">
        <v>0</v>
      </c>
      <c r="F36" s="13">
        <v>83.23</v>
      </c>
      <c r="G36" s="13">
        <v>0</v>
      </c>
      <c r="H36" s="2">
        <v>0</v>
      </c>
    </row>
    <row r="37" spans="1:11" s="13" customFormat="1" x14ac:dyDescent="0.3">
      <c r="A37" s="13" t="s">
        <v>28</v>
      </c>
      <c r="B37" s="13">
        <v>491</v>
      </c>
      <c r="C37" s="13">
        <v>20</v>
      </c>
      <c r="D37" s="13">
        <v>0</v>
      </c>
      <c r="E37" s="2">
        <v>0</v>
      </c>
      <c r="F37" s="13">
        <v>83.23</v>
      </c>
      <c r="G37" s="13">
        <v>0</v>
      </c>
      <c r="H37" s="2">
        <v>0</v>
      </c>
    </row>
    <row r="38" spans="1:11" s="13" customFormat="1" x14ac:dyDescent="0.3">
      <c r="A38" s="13" t="s">
        <v>29</v>
      </c>
      <c r="B38" s="13">
        <v>491</v>
      </c>
      <c r="C38" s="13">
        <v>20</v>
      </c>
      <c r="D38" s="13">
        <v>0</v>
      </c>
      <c r="E38" s="2">
        <v>0</v>
      </c>
      <c r="F38" s="13">
        <v>82.96</v>
      </c>
      <c r="G38" s="13">
        <v>0</v>
      </c>
      <c r="H38" s="2">
        <v>0</v>
      </c>
    </row>
    <row r="39" spans="1:11" s="13" customFormat="1" x14ac:dyDescent="0.3">
      <c r="A39" s="13" t="s">
        <v>62</v>
      </c>
      <c r="B39" s="13">
        <v>491</v>
      </c>
      <c r="C39" s="13">
        <v>20</v>
      </c>
      <c r="D39" s="13">
        <v>0</v>
      </c>
      <c r="E39" s="2">
        <v>0</v>
      </c>
      <c r="F39" s="13">
        <v>81.33</v>
      </c>
      <c r="G39" s="13">
        <v>0</v>
      </c>
      <c r="H39" s="2">
        <v>0</v>
      </c>
    </row>
    <row r="40" spans="1:11" s="13" customFormat="1" x14ac:dyDescent="0.3">
      <c r="A40" s="13" t="s">
        <v>63</v>
      </c>
      <c r="B40" s="13">
        <v>491</v>
      </c>
      <c r="C40" s="13">
        <v>20</v>
      </c>
      <c r="D40" s="13">
        <v>0</v>
      </c>
      <c r="E40" s="2">
        <v>0</v>
      </c>
      <c r="F40" s="13">
        <v>81.99</v>
      </c>
      <c r="G40" s="13">
        <v>0</v>
      </c>
      <c r="H40" s="2">
        <v>0</v>
      </c>
    </row>
    <row r="41" spans="1:11" s="13" customFormat="1" x14ac:dyDescent="0.3">
      <c r="A41" s="13" t="s">
        <v>64</v>
      </c>
      <c r="B41" s="13">
        <v>491</v>
      </c>
      <c r="C41" s="13">
        <v>20</v>
      </c>
      <c r="D41" s="13">
        <v>0</v>
      </c>
      <c r="E41" s="2">
        <v>0</v>
      </c>
      <c r="F41" s="13">
        <v>79.17</v>
      </c>
      <c r="G41" s="13">
        <v>0</v>
      </c>
      <c r="H41" s="2">
        <v>0</v>
      </c>
    </row>
    <row r="42" spans="1:11" s="13" customFormat="1" x14ac:dyDescent="0.3">
      <c r="A42" s="13" t="s">
        <v>65</v>
      </c>
      <c r="B42" s="13">
        <v>494</v>
      </c>
      <c r="C42" s="13">
        <v>20</v>
      </c>
      <c r="D42" s="13">
        <v>0</v>
      </c>
      <c r="E42" s="2">
        <v>0</v>
      </c>
      <c r="F42" s="13">
        <v>79.510000000000005</v>
      </c>
      <c r="G42" s="13">
        <v>0</v>
      </c>
      <c r="H42" s="2">
        <v>0</v>
      </c>
    </row>
    <row r="43" spans="1:11" s="13" customFormat="1" x14ac:dyDescent="0.3">
      <c r="A43" s="13" t="s">
        <v>66</v>
      </c>
      <c r="B43" s="13">
        <v>484</v>
      </c>
      <c r="C43" s="13">
        <v>20</v>
      </c>
      <c r="D43" s="13">
        <v>0</v>
      </c>
      <c r="E43" s="2">
        <v>0</v>
      </c>
      <c r="F43" s="13">
        <v>80.760000000000005</v>
      </c>
      <c r="G43" s="13">
        <v>0</v>
      </c>
      <c r="H43" s="2">
        <v>0</v>
      </c>
    </row>
    <row r="44" spans="1:11" s="13" customFormat="1" x14ac:dyDescent="0.3">
      <c r="A44" s="3"/>
      <c r="B44" s="19" t="s">
        <v>17</v>
      </c>
      <c r="C44" s="19"/>
      <c r="D44" s="19"/>
      <c r="E44" s="4">
        <f>AVERAGE(E35:E43)</f>
        <v>0</v>
      </c>
      <c r="F44" s="20" t="s">
        <v>18</v>
      </c>
      <c r="G44" s="19"/>
      <c r="H44" s="4">
        <f>AVERAGE(H35:H43)</f>
        <v>0</v>
      </c>
      <c r="J44" s="13">
        <f>AVERAGE(B35:B43)</f>
        <v>490.55555555555554</v>
      </c>
      <c r="K44" s="13">
        <f>AVERAGE(F35:F43)</f>
        <v>81.672222222222217</v>
      </c>
    </row>
    <row r="45" spans="1:11" s="13" customFormat="1" x14ac:dyDescent="0.3">
      <c r="A45" s="13" t="s">
        <v>26</v>
      </c>
      <c r="B45" s="13">
        <v>491</v>
      </c>
      <c r="C45" s="13">
        <v>25</v>
      </c>
      <c r="D45" s="13">
        <v>0</v>
      </c>
      <c r="E45" s="2">
        <v>0</v>
      </c>
      <c r="F45" s="13">
        <v>82.87</v>
      </c>
      <c r="G45" s="13">
        <v>0</v>
      </c>
      <c r="H45" s="2">
        <v>0</v>
      </c>
    </row>
    <row r="46" spans="1:11" s="13" customFormat="1" x14ac:dyDescent="0.3">
      <c r="A46" s="13" t="s">
        <v>27</v>
      </c>
      <c r="B46" s="13">
        <v>491</v>
      </c>
      <c r="C46" s="13">
        <v>25</v>
      </c>
      <c r="D46" s="13">
        <v>0</v>
      </c>
      <c r="E46" s="2">
        <v>0</v>
      </c>
      <c r="F46" s="13">
        <v>83.23</v>
      </c>
      <c r="G46" s="13">
        <v>0</v>
      </c>
      <c r="H46" s="2">
        <v>0</v>
      </c>
    </row>
    <row r="47" spans="1:11" s="13" customFormat="1" x14ac:dyDescent="0.3">
      <c r="A47" s="13" t="s">
        <v>28</v>
      </c>
      <c r="B47" s="13">
        <v>491</v>
      </c>
      <c r="C47" s="13">
        <v>25</v>
      </c>
      <c r="D47" s="13">
        <v>0</v>
      </c>
      <c r="E47" s="2">
        <v>0</v>
      </c>
      <c r="F47" s="13">
        <v>83.23</v>
      </c>
      <c r="G47" s="13">
        <v>0</v>
      </c>
      <c r="H47" s="2">
        <v>0</v>
      </c>
    </row>
    <row r="48" spans="1:11" s="13" customFormat="1" x14ac:dyDescent="0.3">
      <c r="A48" s="13" t="s">
        <v>29</v>
      </c>
      <c r="B48" s="13">
        <v>491</v>
      </c>
      <c r="C48" s="13">
        <v>25</v>
      </c>
      <c r="D48" s="13">
        <v>0</v>
      </c>
      <c r="E48" s="2">
        <v>0</v>
      </c>
      <c r="F48" s="13">
        <v>82.96</v>
      </c>
      <c r="G48" s="13">
        <v>0</v>
      </c>
      <c r="H48" s="2">
        <v>0</v>
      </c>
    </row>
    <row r="49" spans="1:11" s="13" customFormat="1" x14ac:dyDescent="0.3">
      <c r="A49" s="13" t="s">
        <v>62</v>
      </c>
      <c r="B49" s="13">
        <v>491</v>
      </c>
      <c r="C49" s="13">
        <v>25</v>
      </c>
      <c r="D49" s="13">
        <v>0</v>
      </c>
      <c r="E49" s="2">
        <v>0</v>
      </c>
      <c r="F49" s="13">
        <v>81.33</v>
      </c>
      <c r="G49" s="13">
        <v>0</v>
      </c>
      <c r="H49" s="2">
        <v>0</v>
      </c>
    </row>
    <row r="50" spans="1:11" s="13" customFormat="1" x14ac:dyDescent="0.3">
      <c r="A50" s="13" t="s">
        <v>63</v>
      </c>
      <c r="B50" s="13">
        <v>491</v>
      </c>
      <c r="C50" s="13">
        <v>25</v>
      </c>
      <c r="D50" s="13">
        <v>0</v>
      </c>
      <c r="E50" s="2">
        <v>0</v>
      </c>
      <c r="F50" s="13">
        <v>81.99</v>
      </c>
      <c r="G50" s="13">
        <v>0</v>
      </c>
      <c r="H50" s="2">
        <v>0</v>
      </c>
    </row>
    <row r="51" spans="1:11" s="13" customFormat="1" x14ac:dyDescent="0.3">
      <c r="A51" s="13" t="s">
        <v>64</v>
      </c>
      <c r="B51" s="13">
        <v>491</v>
      </c>
      <c r="C51" s="13">
        <v>25</v>
      </c>
      <c r="D51" s="13">
        <v>0</v>
      </c>
      <c r="E51" s="2">
        <v>0</v>
      </c>
      <c r="F51" s="13">
        <v>79.17</v>
      </c>
      <c r="G51" s="13">
        <v>0</v>
      </c>
      <c r="H51" s="2">
        <v>0</v>
      </c>
    </row>
    <row r="52" spans="1:11" s="13" customFormat="1" x14ac:dyDescent="0.3">
      <c r="A52" s="13" t="s">
        <v>65</v>
      </c>
      <c r="B52" s="13">
        <v>494</v>
      </c>
      <c r="C52" s="13">
        <v>25</v>
      </c>
      <c r="D52" s="13">
        <v>0</v>
      </c>
      <c r="E52" s="2">
        <v>0</v>
      </c>
      <c r="F52" s="13">
        <v>79.510000000000005</v>
      </c>
      <c r="G52" s="13">
        <v>0</v>
      </c>
      <c r="H52" s="2">
        <v>0</v>
      </c>
    </row>
    <row r="53" spans="1:11" s="13" customFormat="1" x14ac:dyDescent="0.3">
      <c r="A53" s="13" t="s">
        <v>66</v>
      </c>
      <c r="B53" s="13">
        <v>484</v>
      </c>
      <c r="C53" s="13">
        <v>25</v>
      </c>
      <c r="D53" s="13">
        <v>0</v>
      </c>
      <c r="E53" s="2">
        <v>0</v>
      </c>
      <c r="F53" s="13">
        <v>80.760000000000005</v>
      </c>
      <c r="G53" s="13">
        <v>0</v>
      </c>
      <c r="H53" s="2">
        <v>0</v>
      </c>
    </row>
    <row r="54" spans="1:11" s="13" customFormat="1" x14ac:dyDescent="0.3">
      <c r="A54" s="3"/>
      <c r="B54" s="19" t="s">
        <v>17</v>
      </c>
      <c r="C54" s="19"/>
      <c r="D54" s="19"/>
      <c r="E54" s="4">
        <f>AVERAGE(E45:E53)</f>
        <v>0</v>
      </c>
      <c r="F54" s="20" t="s">
        <v>18</v>
      </c>
      <c r="G54" s="19"/>
      <c r="H54" s="4">
        <f>AVERAGE(H45:H53)</f>
        <v>0</v>
      </c>
      <c r="J54" s="13">
        <f>AVERAGE(B45:B53)</f>
        <v>490.55555555555554</v>
      </c>
      <c r="K54" s="13">
        <f>AVERAGE(F45:F53)</f>
        <v>81.672222222222217</v>
      </c>
    </row>
    <row r="55" spans="1:11" s="13" customFormat="1" x14ac:dyDescent="0.3">
      <c r="A55" s="13" t="s">
        <v>26</v>
      </c>
      <c r="B55" s="13">
        <v>491</v>
      </c>
      <c r="C55" s="13">
        <v>30</v>
      </c>
      <c r="D55" s="13">
        <v>0</v>
      </c>
      <c r="E55" s="2">
        <v>0</v>
      </c>
      <c r="F55" s="13">
        <v>82.87</v>
      </c>
      <c r="G55" s="13">
        <v>0</v>
      </c>
      <c r="H55" s="2">
        <v>0</v>
      </c>
    </row>
    <row r="56" spans="1:11" s="13" customFormat="1" x14ac:dyDescent="0.3">
      <c r="A56" s="13" t="s">
        <v>27</v>
      </c>
      <c r="B56" s="13">
        <v>491</v>
      </c>
      <c r="C56" s="13">
        <v>30</v>
      </c>
      <c r="D56" s="13">
        <v>0</v>
      </c>
      <c r="E56" s="2">
        <v>0</v>
      </c>
      <c r="F56" s="13">
        <v>83.23</v>
      </c>
      <c r="G56" s="13">
        <v>0</v>
      </c>
      <c r="H56" s="2">
        <v>0</v>
      </c>
    </row>
    <row r="57" spans="1:11" s="13" customFormat="1" x14ac:dyDescent="0.3">
      <c r="A57" s="13" t="s">
        <v>28</v>
      </c>
      <c r="B57" s="13">
        <v>491</v>
      </c>
      <c r="C57" s="13">
        <v>30</v>
      </c>
      <c r="D57" s="13">
        <v>0</v>
      </c>
      <c r="E57" s="2">
        <v>0</v>
      </c>
      <c r="F57" s="13">
        <v>83.23</v>
      </c>
      <c r="G57" s="13">
        <v>0</v>
      </c>
      <c r="H57" s="2">
        <v>0</v>
      </c>
    </row>
    <row r="58" spans="1:11" s="13" customFormat="1" x14ac:dyDescent="0.3">
      <c r="A58" s="13" t="s">
        <v>29</v>
      </c>
      <c r="B58" s="13">
        <v>491</v>
      </c>
      <c r="C58" s="13">
        <v>30</v>
      </c>
      <c r="D58" s="13">
        <v>0</v>
      </c>
      <c r="E58" s="2">
        <v>0</v>
      </c>
      <c r="F58" s="13">
        <v>82.96</v>
      </c>
      <c r="G58" s="13">
        <v>0</v>
      </c>
      <c r="H58" s="2">
        <v>0</v>
      </c>
    </row>
    <row r="59" spans="1:11" s="13" customFormat="1" x14ac:dyDescent="0.3">
      <c r="A59" s="13" t="s">
        <v>62</v>
      </c>
      <c r="B59" s="13">
        <v>491</v>
      </c>
      <c r="C59" s="13">
        <v>30</v>
      </c>
      <c r="D59" s="13">
        <v>0</v>
      </c>
      <c r="E59" s="2">
        <v>0</v>
      </c>
      <c r="F59" s="13">
        <v>81.33</v>
      </c>
      <c r="G59" s="13">
        <v>0</v>
      </c>
      <c r="H59" s="2">
        <v>0</v>
      </c>
    </row>
    <row r="60" spans="1:11" s="13" customFormat="1" x14ac:dyDescent="0.3">
      <c r="A60" s="13" t="s">
        <v>63</v>
      </c>
      <c r="B60" s="13">
        <v>491</v>
      </c>
      <c r="C60" s="13">
        <v>30</v>
      </c>
      <c r="D60" s="13">
        <v>0</v>
      </c>
      <c r="E60" s="2">
        <v>0</v>
      </c>
      <c r="F60" s="13">
        <v>81.99</v>
      </c>
      <c r="G60" s="13">
        <v>0</v>
      </c>
      <c r="H60" s="2">
        <v>0</v>
      </c>
    </row>
    <row r="61" spans="1:11" s="13" customFormat="1" x14ac:dyDescent="0.3">
      <c r="A61" s="13" t="s">
        <v>64</v>
      </c>
      <c r="B61" s="13">
        <v>491</v>
      </c>
      <c r="C61" s="13">
        <v>30</v>
      </c>
      <c r="D61" s="13">
        <v>0</v>
      </c>
      <c r="E61" s="2">
        <v>0</v>
      </c>
      <c r="F61" s="13">
        <v>79.17</v>
      </c>
      <c r="G61" s="13">
        <v>0</v>
      </c>
      <c r="H61" s="2">
        <v>0</v>
      </c>
    </row>
    <row r="62" spans="1:11" s="13" customFormat="1" x14ac:dyDescent="0.3">
      <c r="A62" s="13" t="s">
        <v>65</v>
      </c>
      <c r="B62" s="13">
        <v>494</v>
      </c>
      <c r="C62" s="13">
        <v>30</v>
      </c>
      <c r="D62" s="13">
        <v>0</v>
      </c>
      <c r="E62" s="2">
        <v>0</v>
      </c>
      <c r="F62" s="13">
        <v>79.510000000000005</v>
      </c>
      <c r="G62" s="13">
        <v>0</v>
      </c>
      <c r="H62" s="2">
        <v>0</v>
      </c>
    </row>
    <row r="63" spans="1:11" s="13" customFormat="1" x14ac:dyDescent="0.3">
      <c r="A63" s="13" t="s">
        <v>66</v>
      </c>
      <c r="B63" s="13">
        <v>484</v>
      </c>
      <c r="C63" s="13">
        <v>30</v>
      </c>
      <c r="D63" s="13">
        <v>0</v>
      </c>
      <c r="E63" s="2">
        <v>0</v>
      </c>
      <c r="F63" s="13">
        <v>80.760000000000005</v>
      </c>
      <c r="G63" s="13">
        <v>0</v>
      </c>
      <c r="H63" s="2">
        <v>0</v>
      </c>
    </row>
    <row r="64" spans="1:11" s="13" customFormat="1" x14ac:dyDescent="0.3">
      <c r="A64" s="3"/>
      <c r="B64" s="19" t="s">
        <v>17</v>
      </c>
      <c r="C64" s="19"/>
      <c r="D64" s="19"/>
      <c r="E64" s="4">
        <f>AVERAGE(E55:E63)</f>
        <v>0</v>
      </c>
      <c r="F64" s="20" t="s">
        <v>18</v>
      </c>
      <c r="G64" s="19"/>
      <c r="H64" s="4">
        <f>AVERAGE(H55:H63)</f>
        <v>0</v>
      </c>
      <c r="J64" s="13">
        <f>AVERAGE(B55:B63)</f>
        <v>490.55555555555554</v>
      </c>
      <c r="K64" s="13">
        <f>AVERAGE(F55:F63)</f>
        <v>81.672222222222217</v>
      </c>
    </row>
    <row r="65" spans="1:11" s="13" customFormat="1" x14ac:dyDescent="0.3">
      <c r="A65" s="13" t="s">
        <v>26</v>
      </c>
      <c r="B65" s="13">
        <v>491</v>
      </c>
      <c r="C65" s="13">
        <v>35</v>
      </c>
      <c r="D65" s="13">
        <v>0</v>
      </c>
      <c r="E65" s="2">
        <v>0</v>
      </c>
      <c r="F65" s="13">
        <v>82.87</v>
      </c>
      <c r="G65" s="13">
        <v>0</v>
      </c>
      <c r="H65" s="2">
        <v>0</v>
      </c>
    </row>
    <row r="66" spans="1:11" s="13" customFormat="1" x14ac:dyDescent="0.3">
      <c r="A66" s="13" t="s">
        <v>27</v>
      </c>
      <c r="B66" s="13">
        <v>491</v>
      </c>
      <c r="C66" s="13">
        <v>35</v>
      </c>
      <c r="D66" s="13">
        <v>0</v>
      </c>
      <c r="E66" s="2">
        <v>0</v>
      </c>
      <c r="F66" s="13">
        <v>83.23</v>
      </c>
      <c r="G66" s="13">
        <v>0</v>
      </c>
      <c r="H66" s="2">
        <v>0</v>
      </c>
    </row>
    <row r="67" spans="1:11" s="13" customFormat="1" x14ac:dyDescent="0.3">
      <c r="A67" s="13" t="s">
        <v>28</v>
      </c>
      <c r="B67" s="13">
        <v>491</v>
      </c>
      <c r="C67" s="13">
        <v>35</v>
      </c>
      <c r="D67" s="13">
        <v>0</v>
      </c>
      <c r="E67" s="2">
        <v>0</v>
      </c>
      <c r="F67" s="13">
        <v>83.23</v>
      </c>
      <c r="G67" s="13">
        <v>0</v>
      </c>
      <c r="H67" s="2">
        <v>0</v>
      </c>
    </row>
    <row r="68" spans="1:11" s="13" customFormat="1" x14ac:dyDescent="0.3">
      <c r="A68" s="13" t="s">
        <v>29</v>
      </c>
      <c r="B68" s="13">
        <v>491</v>
      </c>
      <c r="C68" s="13">
        <v>35</v>
      </c>
      <c r="D68" s="13">
        <v>0</v>
      </c>
      <c r="E68" s="2">
        <v>0</v>
      </c>
      <c r="F68" s="13">
        <v>82.96</v>
      </c>
      <c r="G68" s="13">
        <v>0</v>
      </c>
      <c r="H68" s="2">
        <v>0</v>
      </c>
    </row>
    <row r="69" spans="1:11" s="13" customFormat="1" x14ac:dyDescent="0.3">
      <c r="A69" s="13" t="s">
        <v>62</v>
      </c>
      <c r="B69" s="13">
        <v>491</v>
      </c>
      <c r="C69" s="13">
        <v>35</v>
      </c>
      <c r="D69" s="13">
        <v>0</v>
      </c>
      <c r="E69" s="2">
        <v>0</v>
      </c>
      <c r="F69" s="13">
        <v>81.33</v>
      </c>
      <c r="G69" s="13">
        <v>0</v>
      </c>
      <c r="H69" s="2">
        <v>0</v>
      </c>
    </row>
    <row r="70" spans="1:11" s="13" customFormat="1" x14ac:dyDescent="0.3">
      <c r="A70" s="13" t="s">
        <v>63</v>
      </c>
      <c r="B70" s="13">
        <v>491</v>
      </c>
      <c r="C70" s="13">
        <v>35</v>
      </c>
      <c r="D70" s="13">
        <v>0</v>
      </c>
      <c r="E70" s="2">
        <v>0</v>
      </c>
      <c r="F70" s="13">
        <v>81.99</v>
      </c>
      <c r="G70" s="13">
        <v>0</v>
      </c>
      <c r="H70" s="2">
        <v>0</v>
      </c>
    </row>
    <row r="71" spans="1:11" s="13" customFormat="1" x14ac:dyDescent="0.3">
      <c r="A71" s="13" t="s">
        <v>64</v>
      </c>
      <c r="B71" s="13">
        <v>491</v>
      </c>
      <c r="C71" s="13">
        <v>35</v>
      </c>
      <c r="D71" s="13">
        <v>0</v>
      </c>
      <c r="E71" s="2">
        <v>0</v>
      </c>
      <c r="F71" s="13">
        <v>79.17</v>
      </c>
      <c r="G71" s="13">
        <v>0</v>
      </c>
      <c r="H71" s="2">
        <v>0</v>
      </c>
    </row>
    <row r="72" spans="1:11" s="13" customFormat="1" x14ac:dyDescent="0.3">
      <c r="A72" s="13" t="s">
        <v>65</v>
      </c>
      <c r="B72" s="13">
        <v>494</v>
      </c>
      <c r="C72" s="13">
        <v>35</v>
      </c>
      <c r="D72" s="13">
        <v>0</v>
      </c>
      <c r="E72" s="2">
        <v>0</v>
      </c>
      <c r="F72" s="13">
        <v>79.510000000000005</v>
      </c>
      <c r="G72" s="13">
        <v>0</v>
      </c>
      <c r="H72" s="2">
        <v>0</v>
      </c>
    </row>
    <row r="73" spans="1:11" s="13" customFormat="1" x14ac:dyDescent="0.3">
      <c r="A73" s="13" t="s">
        <v>66</v>
      </c>
      <c r="B73" s="13">
        <v>484</v>
      </c>
      <c r="C73" s="13">
        <v>35</v>
      </c>
      <c r="D73" s="13">
        <v>0</v>
      </c>
      <c r="E73" s="2">
        <v>0</v>
      </c>
      <c r="F73" s="13">
        <v>80.760000000000005</v>
      </c>
      <c r="G73" s="13">
        <v>0</v>
      </c>
      <c r="H73" s="2">
        <v>0</v>
      </c>
    </row>
    <row r="74" spans="1:11" s="13" customFormat="1" x14ac:dyDescent="0.3">
      <c r="A74" s="3"/>
      <c r="B74" s="19" t="s">
        <v>17</v>
      </c>
      <c r="C74" s="19"/>
      <c r="D74" s="19"/>
      <c r="E74" s="4">
        <f>AVERAGE(E65:E73)</f>
        <v>0</v>
      </c>
      <c r="F74" s="20" t="s">
        <v>18</v>
      </c>
      <c r="G74" s="19"/>
      <c r="H74" s="4">
        <f>AVERAGE(H65:H73)</f>
        <v>0</v>
      </c>
      <c r="J74" s="13">
        <f>AVERAGE(B65:B73)</f>
        <v>490.55555555555554</v>
      </c>
      <c r="K74" s="13">
        <f>AVERAGE(F65:F73)</f>
        <v>81.672222222222217</v>
      </c>
    </row>
    <row r="75" spans="1:11" s="13" customFormat="1" x14ac:dyDescent="0.3">
      <c r="A75" s="13" t="s">
        <v>26</v>
      </c>
      <c r="B75" s="13">
        <v>491</v>
      </c>
      <c r="C75" s="13">
        <v>40</v>
      </c>
      <c r="D75" s="16">
        <v>67</v>
      </c>
      <c r="E75" s="2">
        <f>((B75-D75)/B75)*100</f>
        <v>86.354378818737274</v>
      </c>
      <c r="F75" s="13">
        <v>82.87</v>
      </c>
      <c r="G75" s="2">
        <v>50.338000000000001</v>
      </c>
      <c r="H75" s="2">
        <f>((F75-G75)/F75)*100</f>
        <v>39.256667068903106</v>
      </c>
    </row>
    <row r="76" spans="1:11" s="13" customFormat="1" x14ac:dyDescent="0.3">
      <c r="A76" s="13" t="s">
        <v>27</v>
      </c>
      <c r="B76" s="13">
        <v>491</v>
      </c>
      <c r="C76" s="13">
        <v>40</v>
      </c>
      <c r="D76" s="16">
        <v>67</v>
      </c>
      <c r="E76" s="2">
        <f>((B76-D76)/B76)*100</f>
        <v>86.354378818737274</v>
      </c>
      <c r="F76" s="13">
        <v>83.23</v>
      </c>
      <c r="G76" s="2">
        <v>50.626999999999995</v>
      </c>
      <c r="H76" s="2">
        <f>((F76-G76)/F76)*100</f>
        <v>39.172173495133976</v>
      </c>
    </row>
    <row r="77" spans="1:11" s="13" customFormat="1" x14ac:dyDescent="0.3">
      <c r="A77" s="13" t="s">
        <v>28</v>
      </c>
      <c r="B77" s="13">
        <v>491</v>
      </c>
      <c r="C77" s="13">
        <v>40</v>
      </c>
      <c r="D77" s="16">
        <v>67</v>
      </c>
      <c r="E77" s="2">
        <f t="shared" ref="E77:E79" si="0">((B77-D77)/B77)*100</f>
        <v>86.354378818737274</v>
      </c>
      <c r="F77" s="13">
        <v>83.23</v>
      </c>
      <c r="G77" s="2">
        <v>50.596999999999994</v>
      </c>
      <c r="H77" s="2">
        <f t="shared" ref="H77:H79" si="1">((F77-G77)/F77)*100</f>
        <v>39.208218190556302</v>
      </c>
    </row>
    <row r="78" spans="1:11" s="13" customFormat="1" x14ac:dyDescent="0.3">
      <c r="A78" s="13" t="s">
        <v>29</v>
      </c>
      <c r="B78" s="13">
        <v>491</v>
      </c>
      <c r="C78" s="13">
        <v>40</v>
      </c>
      <c r="D78" s="16">
        <v>68</v>
      </c>
      <c r="E78" s="2">
        <f t="shared" si="0"/>
        <v>86.150712830957232</v>
      </c>
      <c r="F78" s="13">
        <v>82.96</v>
      </c>
      <c r="G78" s="2">
        <v>50.029999999999994</v>
      </c>
      <c r="H78" s="2">
        <f t="shared" si="1"/>
        <v>39.693828351012542</v>
      </c>
    </row>
    <row r="79" spans="1:11" s="13" customFormat="1" x14ac:dyDescent="0.3">
      <c r="A79" s="13" t="s">
        <v>66</v>
      </c>
      <c r="B79" s="13">
        <v>484</v>
      </c>
      <c r="C79" s="13">
        <v>40</v>
      </c>
      <c r="D79" s="16">
        <v>74</v>
      </c>
      <c r="E79" s="2">
        <f t="shared" si="0"/>
        <v>84.710743801652882</v>
      </c>
      <c r="F79" s="13">
        <v>80.760000000000005</v>
      </c>
      <c r="G79" s="2">
        <v>48.66</v>
      </c>
      <c r="H79" s="2">
        <f t="shared" si="1"/>
        <v>39.747399702823188</v>
      </c>
    </row>
    <row r="80" spans="1:11" s="13" customFormat="1" x14ac:dyDescent="0.3">
      <c r="A80" s="3"/>
      <c r="B80" s="19" t="s">
        <v>17</v>
      </c>
      <c r="C80" s="19"/>
      <c r="D80" s="19"/>
      <c r="E80" s="4">
        <f>AVERAGE(E75:E79)</f>
        <v>85.984918617764393</v>
      </c>
      <c r="F80" s="20" t="s">
        <v>18</v>
      </c>
      <c r="G80" s="19"/>
      <c r="H80" s="4">
        <f>AVERAGE(H75:H79)</f>
        <v>39.415657361685817</v>
      </c>
      <c r="J80" s="13">
        <f>AVERAGE(B75:B79)</f>
        <v>489.6</v>
      </c>
      <c r="K80" s="13">
        <f>AVERAGE(F75:F79)</f>
        <v>82.61</v>
      </c>
    </row>
    <row r="81" spans="1:11" s="13" customFormat="1" x14ac:dyDescent="0.3">
      <c r="A81" s="13" t="s">
        <v>26</v>
      </c>
      <c r="B81" s="13">
        <v>491</v>
      </c>
      <c r="C81" s="13">
        <v>45</v>
      </c>
      <c r="D81" s="16">
        <v>67</v>
      </c>
      <c r="E81" s="2">
        <f>((B81-D81)/B81)*100</f>
        <v>86.354378818737274</v>
      </c>
      <c r="F81" s="13">
        <v>82.87</v>
      </c>
      <c r="G81" s="2">
        <v>50.279000000000011</v>
      </c>
      <c r="H81" s="2">
        <f>((F81-G81)/F81)*100</f>
        <v>39.327862917823083</v>
      </c>
    </row>
    <row r="82" spans="1:11" s="13" customFormat="1" x14ac:dyDescent="0.3">
      <c r="A82" s="13" t="s">
        <v>27</v>
      </c>
      <c r="B82" s="13">
        <v>491</v>
      </c>
      <c r="C82" s="13">
        <v>45</v>
      </c>
      <c r="D82" s="16">
        <v>67</v>
      </c>
      <c r="E82" s="2">
        <f>((B82-D82)/B82)*100</f>
        <v>86.354378818737274</v>
      </c>
      <c r="F82" s="13">
        <v>83.23</v>
      </c>
      <c r="G82" s="2">
        <v>50.509</v>
      </c>
      <c r="H82" s="2">
        <f>((F82-G82)/F82)*100</f>
        <v>39.313949297128445</v>
      </c>
    </row>
    <row r="83" spans="1:11" s="13" customFormat="1" x14ac:dyDescent="0.3">
      <c r="A83" s="13" t="s">
        <v>28</v>
      </c>
      <c r="B83" s="13">
        <v>491</v>
      </c>
      <c r="C83" s="13">
        <v>45</v>
      </c>
      <c r="D83" s="16">
        <v>67</v>
      </c>
      <c r="E83" s="2">
        <f t="shared" ref="E83:E88" si="2">((B83-D83)/B83)*100</f>
        <v>86.354378818737274</v>
      </c>
      <c r="F83" s="13">
        <v>83.23</v>
      </c>
      <c r="G83" s="2">
        <v>50.449999999999996</v>
      </c>
      <c r="H83" s="2">
        <f t="shared" ref="H83:H88" si="3">((F83-G83)/F83)*100</f>
        <v>39.38483719812568</v>
      </c>
    </row>
    <row r="84" spans="1:11" s="13" customFormat="1" x14ac:dyDescent="0.3">
      <c r="A84" s="13" t="s">
        <v>29</v>
      </c>
      <c r="B84" s="13">
        <v>491</v>
      </c>
      <c r="C84" s="13">
        <v>45</v>
      </c>
      <c r="D84" s="16">
        <v>68</v>
      </c>
      <c r="E84" s="2">
        <f t="shared" si="2"/>
        <v>86.150712830957232</v>
      </c>
      <c r="F84" s="13">
        <v>82.96</v>
      </c>
      <c r="G84" s="2">
        <v>49.480000000000004</v>
      </c>
      <c r="H84" s="2">
        <f t="shared" si="3"/>
        <v>40.356798457087741</v>
      </c>
    </row>
    <row r="85" spans="1:11" s="13" customFormat="1" x14ac:dyDescent="0.3">
      <c r="A85" s="13" t="s">
        <v>62</v>
      </c>
      <c r="B85" s="13">
        <v>491</v>
      </c>
      <c r="C85" s="13">
        <v>45</v>
      </c>
      <c r="D85" s="16">
        <v>68</v>
      </c>
      <c r="E85" s="2">
        <f t="shared" si="2"/>
        <v>86.150712830957232</v>
      </c>
      <c r="F85" s="13">
        <v>81.33</v>
      </c>
      <c r="G85" s="2">
        <v>47.238000000000007</v>
      </c>
      <c r="H85" s="2">
        <f t="shared" si="3"/>
        <v>41.918111398008108</v>
      </c>
    </row>
    <row r="86" spans="1:11" s="13" customFormat="1" x14ac:dyDescent="0.3">
      <c r="A86" s="13" t="s">
        <v>63</v>
      </c>
      <c r="B86" s="13">
        <v>491</v>
      </c>
      <c r="C86" s="13">
        <v>45</v>
      </c>
      <c r="D86" s="16">
        <v>68</v>
      </c>
      <c r="E86" s="2">
        <f t="shared" si="2"/>
        <v>86.150712830957232</v>
      </c>
      <c r="F86" s="13">
        <v>81.99</v>
      </c>
      <c r="G86" s="2">
        <v>47.730000000000004</v>
      </c>
      <c r="H86" s="2">
        <f t="shared" si="3"/>
        <v>41.78558360775704</v>
      </c>
    </row>
    <row r="87" spans="1:11" s="13" customFormat="1" x14ac:dyDescent="0.3">
      <c r="A87" s="13" t="s">
        <v>65</v>
      </c>
      <c r="B87" s="13">
        <v>494</v>
      </c>
      <c r="C87" s="13">
        <v>45</v>
      </c>
      <c r="D87" s="16">
        <v>78</v>
      </c>
      <c r="E87" s="2">
        <f t="shared" si="2"/>
        <v>84.210526315789465</v>
      </c>
      <c r="F87" s="13">
        <v>79.510000000000005</v>
      </c>
      <c r="G87" s="2">
        <v>47.009</v>
      </c>
      <c r="H87" s="2">
        <f t="shared" si="3"/>
        <v>40.876619293170677</v>
      </c>
    </row>
    <row r="88" spans="1:11" s="13" customFormat="1" x14ac:dyDescent="0.3">
      <c r="A88" s="13" t="s">
        <v>66</v>
      </c>
      <c r="B88" s="13">
        <v>484</v>
      </c>
      <c r="C88" s="13">
        <v>45</v>
      </c>
      <c r="D88" s="16">
        <v>74</v>
      </c>
      <c r="E88" s="2">
        <f t="shared" si="2"/>
        <v>84.710743801652882</v>
      </c>
      <c r="F88" s="13">
        <v>80.760000000000005</v>
      </c>
      <c r="G88" s="2">
        <v>48.261000000000003</v>
      </c>
      <c r="H88" s="2">
        <f t="shared" si="3"/>
        <v>40.24145616641902</v>
      </c>
    </row>
    <row r="89" spans="1:11" s="13" customFormat="1" x14ac:dyDescent="0.3">
      <c r="A89" s="3"/>
      <c r="B89" s="19" t="s">
        <v>17</v>
      </c>
      <c r="C89" s="19"/>
      <c r="D89" s="19"/>
      <c r="E89" s="4">
        <f>AVERAGE(E81:E88)</f>
        <v>85.80456813331574</v>
      </c>
      <c r="F89" s="20" t="s">
        <v>18</v>
      </c>
      <c r="G89" s="19"/>
      <c r="H89" s="4">
        <f>AVERAGE(H81:H88)</f>
        <v>40.400652291939977</v>
      </c>
      <c r="J89" s="13">
        <f>AVERAGE(B81:B88)</f>
        <v>490.5</v>
      </c>
      <c r="K89" s="13">
        <f>AVERAGE(F81:F88)</f>
        <v>81.984999999999999</v>
      </c>
    </row>
    <row r="90" spans="1:11" s="13" customFormat="1" x14ac:dyDescent="0.3">
      <c r="A90" s="13" t="s">
        <v>26</v>
      </c>
      <c r="B90" s="13">
        <v>491</v>
      </c>
      <c r="C90" s="13">
        <v>50</v>
      </c>
      <c r="D90" s="16">
        <v>67</v>
      </c>
      <c r="E90" s="2">
        <f>((B90-D90)/B90)*100</f>
        <v>86.354378818737274</v>
      </c>
      <c r="F90" s="13">
        <v>82.87</v>
      </c>
      <c r="G90" s="2">
        <v>50.338000000000001</v>
      </c>
      <c r="H90" s="2">
        <f>((F90-G90)/F90)*100</f>
        <v>39.256667068903106</v>
      </c>
    </row>
    <row r="91" spans="1:11" s="13" customFormat="1" x14ac:dyDescent="0.3">
      <c r="A91" s="13" t="s">
        <v>27</v>
      </c>
      <c r="B91" s="13">
        <v>491</v>
      </c>
      <c r="C91" s="13">
        <v>50</v>
      </c>
      <c r="D91" s="16">
        <v>67</v>
      </c>
      <c r="E91" s="2">
        <f>((B91-D91)/B91)*100</f>
        <v>86.354378818737274</v>
      </c>
      <c r="F91" s="13">
        <v>83.23</v>
      </c>
      <c r="G91" s="2">
        <v>50.626999999999995</v>
      </c>
      <c r="H91" s="2">
        <f>((F91-G91)/F91)*100</f>
        <v>39.172173495133976</v>
      </c>
    </row>
    <row r="92" spans="1:11" s="13" customFormat="1" x14ac:dyDescent="0.3">
      <c r="A92" s="13" t="s">
        <v>28</v>
      </c>
      <c r="B92" s="13">
        <v>491</v>
      </c>
      <c r="C92" s="13">
        <v>50</v>
      </c>
      <c r="D92" s="16">
        <v>67</v>
      </c>
      <c r="E92" s="2">
        <f t="shared" ref="E92:E98" si="4">((B92-D92)/B92)*100</f>
        <v>86.354378818737274</v>
      </c>
      <c r="F92" s="13">
        <v>83.23</v>
      </c>
      <c r="G92" s="2">
        <v>50.509</v>
      </c>
      <c r="H92" s="2">
        <f t="shared" ref="H92:H98" si="5">((F92-G92)/F92)*100</f>
        <v>39.313949297128445</v>
      </c>
    </row>
    <row r="93" spans="1:11" s="13" customFormat="1" x14ac:dyDescent="0.3">
      <c r="A93" s="13" t="s">
        <v>29</v>
      </c>
      <c r="B93" s="13">
        <v>491</v>
      </c>
      <c r="C93" s="13">
        <v>50</v>
      </c>
      <c r="D93" s="16">
        <v>68</v>
      </c>
      <c r="E93" s="2">
        <f t="shared" si="4"/>
        <v>86.150712830957232</v>
      </c>
      <c r="F93" s="13">
        <v>82.96</v>
      </c>
      <c r="G93" s="2">
        <v>49.657000000000004</v>
      </c>
      <c r="H93" s="2">
        <f t="shared" si="5"/>
        <v>40.143442622950808</v>
      </c>
    </row>
    <row r="94" spans="1:11" s="13" customFormat="1" x14ac:dyDescent="0.3">
      <c r="A94" s="13" t="s">
        <v>62</v>
      </c>
      <c r="B94" s="13">
        <v>491</v>
      </c>
      <c r="C94" s="13">
        <v>50</v>
      </c>
      <c r="D94" s="16">
        <v>68</v>
      </c>
      <c r="E94" s="2">
        <f t="shared" si="4"/>
        <v>86.150712830957232</v>
      </c>
      <c r="F94" s="13">
        <v>81.33</v>
      </c>
      <c r="G94" s="2">
        <v>47.18</v>
      </c>
      <c r="H94" s="2">
        <f t="shared" si="5"/>
        <v>41.989425796139187</v>
      </c>
    </row>
    <row r="95" spans="1:11" s="13" customFormat="1" x14ac:dyDescent="0.3">
      <c r="A95" s="13" t="s">
        <v>63</v>
      </c>
      <c r="B95" s="13">
        <v>491</v>
      </c>
      <c r="C95" s="13">
        <v>50</v>
      </c>
      <c r="D95" s="16">
        <v>68</v>
      </c>
      <c r="E95" s="2">
        <f t="shared" si="4"/>
        <v>86.150712830957232</v>
      </c>
      <c r="F95" s="13">
        <v>81.99</v>
      </c>
      <c r="G95" s="2">
        <v>47.730000000000004</v>
      </c>
      <c r="H95" s="2">
        <f t="shared" si="5"/>
        <v>41.78558360775704</v>
      </c>
    </row>
    <row r="96" spans="1:11" s="13" customFormat="1" x14ac:dyDescent="0.3">
      <c r="A96" s="13" t="s">
        <v>64</v>
      </c>
      <c r="B96" s="13">
        <v>491</v>
      </c>
      <c r="C96" s="13">
        <v>50</v>
      </c>
      <c r="D96" s="16">
        <v>75</v>
      </c>
      <c r="E96" s="2">
        <f t="shared" si="4"/>
        <v>84.72505091649694</v>
      </c>
      <c r="F96" s="13">
        <v>79.17</v>
      </c>
      <c r="G96" s="2">
        <v>41.024999999999999</v>
      </c>
      <c r="H96" s="2">
        <f t="shared" si="5"/>
        <v>48.181129215611982</v>
      </c>
    </row>
    <row r="97" spans="1:11" s="13" customFormat="1" x14ac:dyDescent="0.3">
      <c r="A97" s="13" t="s">
        <v>65</v>
      </c>
      <c r="B97" s="13">
        <v>494</v>
      </c>
      <c r="C97" s="13">
        <v>50</v>
      </c>
      <c r="D97" s="16">
        <v>78</v>
      </c>
      <c r="E97" s="2">
        <f t="shared" si="4"/>
        <v>84.210526315789465</v>
      </c>
      <c r="F97" s="13">
        <v>79.510000000000005</v>
      </c>
      <c r="G97" s="2">
        <v>46.904000000000003</v>
      </c>
      <c r="H97" s="2">
        <f t="shared" si="5"/>
        <v>41.008678153691356</v>
      </c>
    </row>
    <row r="98" spans="1:11" s="13" customFormat="1" x14ac:dyDescent="0.3">
      <c r="A98" s="13" t="s">
        <v>66</v>
      </c>
      <c r="B98" s="13">
        <v>484</v>
      </c>
      <c r="C98" s="13">
        <v>50</v>
      </c>
      <c r="D98" s="16">
        <v>74</v>
      </c>
      <c r="E98" s="2">
        <f t="shared" si="4"/>
        <v>84.710743801652882</v>
      </c>
      <c r="F98" s="13">
        <v>80.760000000000005</v>
      </c>
      <c r="G98" s="2">
        <v>48.090000000000011</v>
      </c>
      <c r="H98" s="2">
        <f t="shared" si="5"/>
        <v>40.453194650817224</v>
      </c>
    </row>
    <row r="99" spans="1:11" s="13" customFormat="1" x14ac:dyDescent="0.3">
      <c r="A99" s="3"/>
      <c r="B99" s="19" t="s">
        <v>17</v>
      </c>
      <c r="C99" s="19"/>
      <c r="D99" s="19"/>
      <c r="E99" s="4">
        <f>AVERAGE(E90:E98)</f>
        <v>85.684621775891429</v>
      </c>
      <c r="F99" s="20" t="s">
        <v>18</v>
      </c>
      <c r="G99" s="19"/>
      <c r="H99" s="4">
        <f>AVERAGE(H90:H98)</f>
        <v>41.25602710090368</v>
      </c>
      <c r="J99" s="13">
        <f>AVERAGE(B90:B98)</f>
        <v>490.55555555555554</v>
      </c>
      <c r="K99" s="13">
        <f>AVERAGE(F90:F98)</f>
        <v>81.672222222222217</v>
      </c>
    </row>
    <row r="100" spans="1:11" x14ac:dyDescent="0.3">
      <c r="E100" s="2"/>
      <c r="F100" s="5"/>
      <c r="H100" s="2"/>
    </row>
    <row r="101" spans="1:11" x14ac:dyDescent="0.3">
      <c r="E101" s="2"/>
      <c r="F101" s="5"/>
      <c r="H101" s="2"/>
    </row>
    <row r="102" spans="1:11" x14ac:dyDescent="0.3">
      <c r="E102" s="2"/>
      <c r="F102" s="5"/>
      <c r="H102" s="2"/>
    </row>
    <row r="103" spans="1:11" x14ac:dyDescent="0.3">
      <c r="E103" s="2"/>
      <c r="F103" s="5"/>
      <c r="H103" s="2"/>
    </row>
    <row r="104" spans="1:11" x14ac:dyDescent="0.3">
      <c r="A104" s="3"/>
      <c r="B104" s="19"/>
      <c r="C104" s="19"/>
      <c r="D104" s="19"/>
      <c r="E104" s="4"/>
      <c r="F104" s="20"/>
      <c r="G104" s="19"/>
      <c r="H104" s="4"/>
      <c r="J104" s="7"/>
      <c r="K104" s="7"/>
    </row>
    <row r="105" spans="1:11" x14ac:dyDescent="0.3">
      <c r="E105" s="2"/>
      <c r="F105" s="5"/>
      <c r="H105" s="2"/>
    </row>
    <row r="106" spans="1:11" x14ac:dyDescent="0.3">
      <c r="E106" s="2"/>
      <c r="F106" s="5"/>
      <c r="H106" s="2"/>
    </row>
    <row r="107" spans="1:11" x14ac:dyDescent="0.3">
      <c r="E107" s="2"/>
      <c r="F107" s="5"/>
      <c r="H107" s="2"/>
    </row>
    <row r="108" spans="1:11" x14ac:dyDescent="0.3">
      <c r="E108" s="2"/>
      <c r="F108" s="5"/>
      <c r="H108" s="2"/>
    </row>
    <row r="109" spans="1:11" x14ac:dyDescent="0.3">
      <c r="B109" s="19"/>
      <c r="C109" s="19"/>
      <c r="D109" s="19"/>
      <c r="E109" s="4"/>
      <c r="F109" s="20"/>
      <c r="G109" s="19"/>
      <c r="H109" s="4"/>
      <c r="J109" s="7"/>
      <c r="K109" s="7"/>
    </row>
  </sheetData>
  <mergeCells count="35">
    <mergeCell ref="B99:D99"/>
    <mergeCell ref="F99:G99"/>
    <mergeCell ref="B74:D74"/>
    <mergeCell ref="F74:G74"/>
    <mergeCell ref="B80:D80"/>
    <mergeCell ref="F80:G80"/>
    <mergeCell ref="B89:D89"/>
    <mergeCell ref="F89:G89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F14:G14"/>
    <mergeCell ref="B104:D104"/>
    <mergeCell ref="F104:G104"/>
    <mergeCell ref="B109:D109"/>
    <mergeCell ref="F109:G109"/>
    <mergeCell ref="B14:D14"/>
    <mergeCell ref="B24:D24"/>
    <mergeCell ref="F24:G24"/>
    <mergeCell ref="B34:D34"/>
    <mergeCell ref="F34:G34"/>
    <mergeCell ref="B44:D44"/>
    <mergeCell ref="F44:G44"/>
    <mergeCell ref="B54:D54"/>
    <mergeCell ref="F54:G54"/>
    <mergeCell ref="B64:D64"/>
    <mergeCell ref="F64:G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37C3-64EE-4EA8-8330-9EB41DEEEB25}">
  <dimension ref="A1:K66"/>
  <sheetViews>
    <sheetView topLeftCell="A40" workbookViewId="0">
      <selection activeCell="H58" sqref="H58:H65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x14ac:dyDescent="0.3">
      <c r="A5" s="5" t="s">
        <v>19</v>
      </c>
      <c r="B5" s="5">
        <v>18</v>
      </c>
      <c r="C5" s="5">
        <v>5</v>
      </c>
      <c r="D5" s="9">
        <v>9</v>
      </c>
      <c r="E5" s="2">
        <f>((B5-D5)/B5)*100</f>
        <v>50</v>
      </c>
      <c r="F5" s="10">
        <v>46.42</v>
      </c>
      <c r="G5" s="2">
        <v>45.93</v>
      </c>
      <c r="H5" s="2">
        <f>((F5-G5)/F5)*100</f>
        <v>1.0555794915984531</v>
      </c>
    </row>
    <row r="6" spans="1:11" x14ac:dyDescent="0.3">
      <c r="A6" s="5" t="s">
        <v>23</v>
      </c>
      <c r="B6" s="5">
        <v>17</v>
      </c>
      <c r="C6" s="5">
        <v>5</v>
      </c>
      <c r="D6" s="9">
        <v>10</v>
      </c>
      <c r="E6" s="2">
        <f t="shared" ref="E6:E7" si="0">((B6-D6)/B6)*100</f>
        <v>41.17647058823529</v>
      </c>
      <c r="F6" s="10">
        <v>47.9</v>
      </c>
      <c r="G6" s="2">
        <v>47.01</v>
      </c>
      <c r="H6" s="2">
        <f t="shared" ref="H6:H7" si="1">((F6-G6)/F6)*100</f>
        <v>1.8580375782881013</v>
      </c>
    </row>
    <row r="7" spans="1:11" x14ac:dyDescent="0.3">
      <c r="A7" s="5" t="s">
        <v>25</v>
      </c>
      <c r="B7" s="5">
        <v>17</v>
      </c>
      <c r="C7" s="5">
        <v>5</v>
      </c>
      <c r="D7" s="9">
        <v>10</v>
      </c>
      <c r="E7" s="2">
        <f t="shared" si="0"/>
        <v>41.17647058823529</v>
      </c>
      <c r="F7" s="10">
        <v>45.07</v>
      </c>
      <c r="G7" s="2">
        <v>44.18</v>
      </c>
      <c r="H7" s="2">
        <f t="shared" si="1"/>
        <v>1.974706012868872</v>
      </c>
    </row>
    <row r="8" spans="1:11" x14ac:dyDescent="0.3">
      <c r="A8" s="3"/>
      <c r="B8" s="19" t="s">
        <v>17</v>
      </c>
      <c r="C8" s="19"/>
      <c r="D8" s="19"/>
      <c r="E8" s="4">
        <f>AVERAGE(E5:E7)</f>
        <v>44.117647058823529</v>
      </c>
      <c r="F8" s="20" t="s">
        <v>18</v>
      </c>
      <c r="G8" s="19"/>
      <c r="H8" s="4">
        <f>AVERAGE(H5:H7)</f>
        <v>1.6294410275851423</v>
      </c>
      <c r="J8" s="6">
        <f>AVERAGE(B5:B7)</f>
        <v>17.333333333333332</v>
      </c>
      <c r="K8" s="16">
        <f>AVERAGE(F5:F7)</f>
        <v>46.463333333333331</v>
      </c>
    </row>
    <row r="9" spans="1:11" x14ac:dyDescent="0.3">
      <c r="A9" s="5" t="s">
        <v>19</v>
      </c>
      <c r="B9" s="5">
        <v>18</v>
      </c>
      <c r="C9" s="5">
        <v>10</v>
      </c>
      <c r="D9" s="9">
        <v>9</v>
      </c>
      <c r="E9" s="2">
        <f t="shared" ref="E9:E11" si="2">((B9-D9)/B9)*100</f>
        <v>50</v>
      </c>
      <c r="F9" s="5">
        <v>46.42</v>
      </c>
      <c r="G9" s="2">
        <v>45.86</v>
      </c>
      <c r="H9" s="2">
        <f t="shared" ref="H9:H11" si="3">((F9-G9)/F9)*100</f>
        <v>1.2063765618268036</v>
      </c>
    </row>
    <row r="10" spans="1:11" s="10" customFormat="1" x14ac:dyDescent="0.3">
      <c r="A10" s="10" t="s">
        <v>59</v>
      </c>
      <c r="B10" s="10">
        <v>17</v>
      </c>
      <c r="C10" s="10">
        <v>10</v>
      </c>
      <c r="D10" s="9">
        <v>8</v>
      </c>
      <c r="E10" s="2">
        <f t="shared" si="2"/>
        <v>52.941176470588239</v>
      </c>
      <c r="F10" s="10">
        <v>47.89</v>
      </c>
      <c r="G10" s="2">
        <v>43.980000000000004</v>
      </c>
      <c r="H10" s="2">
        <f t="shared" si="3"/>
        <v>8.164543746084771</v>
      </c>
    </row>
    <row r="11" spans="1:11" x14ac:dyDescent="0.3">
      <c r="A11" s="5" t="s">
        <v>25</v>
      </c>
      <c r="B11" s="5">
        <v>17</v>
      </c>
      <c r="C11" s="5">
        <v>10</v>
      </c>
      <c r="D11" s="9">
        <v>8.4</v>
      </c>
      <c r="E11" s="2">
        <f t="shared" si="2"/>
        <v>50.588235294117645</v>
      </c>
      <c r="F11" s="5">
        <v>45.07</v>
      </c>
      <c r="G11" s="2">
        <v>41.39</v>
      </c>
      <c r="H11" s="2">
        <f t="shared" si="3"/>
        <v>8.1650765475926335</v>
      </c>
    </row>
    <row r="12" spans="1:11" x14ac:dyDescent="0.3">
      <c r="A12" s="3"/>
      <c r="B12" s="19" t="s">
        <v>17</v>
      </c>
      <c r="C12" s="19"/>
      <c r="D12" s="19"/>
      <c r="E12" s="4">
        <f>AVERAGE(E9:E11)</f>
        <v>51.176470588235297</v>
      </c>
      <c r="F12" s="20" t="s">
        <v>18</v>
      </c>
      <c r="G12" s="19"/>
      <c r="H12" s="4">
        <f>AVERAGE(H9:H11)</f>
        <v>5.8453322851680696</v>
      </c>
      <c r="J12" s="16">
        <f>AVERAGE(B9:B11)</f>
        <v>17.333333333333332</v>
      </c>
      <c r="K12" s="16">
        <f>AVERAGE(F9:F11)</f>
        <v>46.46</v>
      </c>
    </row>
    <row r="13" spans="1:11" x14ac:dyDescent="0.3">
      <c r="A13" s="11" t="s">
        <v>19</v>
      </c>
      <c r="B13" s="11">
        <v>18</v>
      </c>
      <c r="C13" s="11">
        <v>15</v>
      </c>
      <c r="D13" s="9">
        <v>9</v>
      </c>
      <c r="E13" s="2">
        <f t="shared" ref="E13:E21" si="4">((B13-D13)/B13)*100</f>
        <v>50</v>
      </c>
      <c r="F13" s="11">
        <v>46.42</v>
      </c>
      <c r="G13" s="2">
        <v>45.93</v>
      </c>
      <c r="H13" s="2">
        <f t="shared" ref="H13:H21" si="5">((F13-G13)/F13)*100</f>
        <v>1.0555794915984531</v>
      </c>
    </row>
    <row r="14" spans="1:11" x14ac:dyDescent="0.3">
      <c r="A14" s="11" t="s">
        <v>20</v>
      </c>
      <c r="B14" s="11">
        <v>18</v>
      </c>
      <c r="C14" s="11">
        <v>15</v>
      </c>
      <c r="D14" s="9">
        <v>7</v>
      </c>
      <c r="E14" s="2">
        <f t="shared" si="4"/>
        <v>61.111111111111114</v>
      </c>
      <c r="F14" s="11">
        <v>46.42</v>
      </c>
      <c r="G14" s="2">
        <v>41.48</v>
      </c>
      <c r="H14" s="2">
        <f t="shared" si="5"/>
        <v>10.6419646704007</v>
      </c>
    </row>
    <row r="15" spans="1:11" x14ac:dyDescent="0.3">
      <c r="A15" s="11" t="s">
        <v>58</v>
      </c>
      <c r="B15" s="11">
        <v>17</v>
      </c>
      <c r="C15" s="11">
        <v>15</v>
      </c>
      <c r="D15" s="9">
        <v>6</v>
      </c>
      <c r="E15" s="2">
        <f t="shared" si="4"/>
        <v>64.705882352941174</v>
      </c>
      <c r="F15" s="11">
        <v>53.31</v>
      </c>
      <c r="G15" s="2">
        <v>46.491999999999997</v>
      </c>
      <c r="H15" s="2">
        <f t="shared" si="5"/>
        <v>12.789345338585639</v>
      </c>
    </row>
    <row r="16" spans="1:11" x14ac:dyDescent="0.3">
      <c r="A16" s="11" t="s">
        <v>59</v>
      </c>
      <c r="B16" s="11">
        <v>17</v>
      </c>
      <c r="C16" s="11">
        <v>15</v>
      </c>
      <c r="D16" s="9">
        <v>5.6</v>
      </c>
      <c r="E16" s="2">
        <f t="shared" si="4"/>
        <v>67.058823529411768</v>
      </c>
      <c r="F16" s="11">
        <v>47.89</v>
      </c>
      <c r="G16" s="2">
        <v>41.142000000000003</v>
      </c>
      <c r="H16" s="2">
        <f t="shared" si="5"/>
        <v>14.09062434746293</v>
      </c>
    </row>
    <row r="17" spans="1:11" x14ac:dyDescent="0.3">
      <c r="A17" s="11" t="s">
        <v>22</v>
      </c>
      <c r="B17" s="11">
        <v>17</v>
      </c>
      <c r="C17" s="11">
        <v>15</v>
      </c>
      <c r="D17" s="9">
        <v>5.5</v>
      </c>
      <c r="E17" s="2">
        <f t="shared" si="4"/>
        <v>67.64705882352942</v>
      </c>
      <c r="F17" s="11">
        <v>48.05</v>
      </c>
      <c r="G17" s="2">
        <v>41.552500000000002</v>
      </c>
      <c r="H17" s="2">
        <f t="shared" si="5"/>
        <v>13.522372528616017</v>
      </c>
    </row>
    <row r="18" spans="1:11" x14ac:dyDescent="0.3">
      <c r="A18" s="11" t="s">
        <v>57</v>
      </c>
      <c r="B18" s="11">
        <v>17</v>
      </c>
      <c r="C18" s="11">
        <v>15</v>
      </c>
      <c r="D18" s="9">
        <v>5.666666666666667</v>
      </c>
      <c r="E18" s="2">
        <f t="shared" si="4"/>
        <v>66.666666666666657</v>
      </c>
      <c r="F18" s="11">
        <v>48.2</v>
      </c>
      <c r="G18" s="2">
        <v>41.62</v>
      </c>
      <c r="H18" s="2">
        <f t="shared" si="5"/>
        <v>13.651452282157686</v>
      </c>
    </row>
    <row r="19" spans="1:11" x14ac:dyDescent="0.3">
      <c r="A19" s="11" t="s">
        <v>23</v>
      </c>
      <c r="B19" s="11">
        <v>17</v>
      </c>
      <c r="C19" s="11">
        <v>15</v>
      </c>
      <c r="D19" s="9">
        <v>4.5999999999999996</v>
      </c>
      <c r="E19" s="2">
        <f t="shared" si="4"/>
        <v>72.941176470588246</v>
      </c>
      <c r="F19" s="11">
        <v>47.9</v>
      </c>
      <c r="G19" s="2">
        <v>42.420999999999992</v>
      </c>
      <c r="H19" s="2">
        <f t="shared" si="5"/>
        <v>11.438413361169115</v>
      </c>
      <c r="J19" s="6"/>
      <c r="K19" s="6"/>
    </row>
    <row r="20" spans="1:11" x14ac:dyDescent="0.3">
      <c r="A20" s="11" t="s">
        <v>24</v>
      </c>
      <c r="B20" s="11">
        <v>17</v>
      </c>
      <c r="C20" s="11">
        <v>15</v>
      </c>
      <c r="D20" s="9">
        <v>6.375</v>
      </c>
      <c r="E20" s="2">
        <f t="shared" si="4"/>
        <v>62.5</v>
      </c>
      <c r="F20" s="11">
        <v>48.2</v>
      </c>
      <c r="G20" s="2">
        <v>42.287499999999994</v>
      </c>
      <c r="H20" s="2">
        <f t="shared" si="5"/>
        <v>12.266597510373462</v>
      </c>
    </row>
    <row r="21" spans="1:11" x14ac:dyDescent="0.3">
      <c r="A21" s="11" t="s">
        <v>25</v>
      </c>
      <c r="B21" s="11">
        <v>17</v>
      </c>
      <c r="C21" s="11">
        <v>15</v>
      </c>
      <c r="D21" s="9">
        <v>4.375</v>
      </c>
      <c r="E21" s="2">
        <f t="shared" si="4"/>
        <v>74.264705882352942</v>
      </c>
      <c r="F21" s="11">
        <v>45.07</v>
      </c>
      <c r="G21" s="2">
        <v>41.233750000000001</v>
      </c>
      <c r="H21" s="2">
        <f t="shared" si="5"/>
        <v>8.5117594852451735</v>
      </c>
    </row>
    <row r="22" spans="1:11" x14ac:dyDescent="0.3">
      <c r="A22" s="3"/>
      <c r="B22" s="19" t="s">
        <v>17</v>
      </c>
      <c r="C22" s="19"/>
      <c r="D22" s="19"/>
      <c r="E22" s="4">
        <f>AVERAGE(E13:E21)</f>
        <v>65.210602759622361</v>
      </c>
      <c r="F22" s="20" t="s">
        <v>18</v>
      </c>
      <c r="G22" s="19"/>
      <c r="H22" s="4">
        <f>AVERAGE(H13:H21)</f>
        <v>10.885345446178796</v>
      </c>
      <c r="J22" s="16">
        <f>AVERAGE(B13:B21)</f>
        <v>17.222222222222221</v>
      </c>
      <c r="K22" s="16">
        <f>AVERAGE(F13:F21)</f>
        <v>47.94</v>
      </c>
    </row>
    <row r="23" spans="1:11" x14ac:dyDescent="0.3">
      <c r="A23" s="11" t="s">
        <v>20</v>
      </c>
      <c r="B23" s="11">
        <v>18</v>
      </c>
      <c r="C23" s="11">
        <v>20</v>
      </c>
      <c r="D23" s="9">
        <v>7</v>
      </c>
      <c r="E23" s="2">
        <f t="shared" ref="E23:E31" si="6">((B23-D23)/B23)*100</f>
        <v>61.111111111111114</v>
      </c>
      <c r="F23" s="11">
        <v>46.42</v>
      </c>
      <c r="G23" s="2">
        <v>41.48</v>
      </c>
      <c r="H23" s="2">
        <f t="shared" ref="H23:H31" si="7">((F23-G23)/F23)*100</f>
        <v>10.6419646704007</v>
      </c>
    </row>
    <row r="24" spans="1:11" s="16" customFormat="1" x14ac:dyDescent="0.3">
      <c r="A24" s="16" t="s">
        <v>21</v>
      </c>
      <c r="B24" s="16">
        <v>17</v>
      </c>
      <c r="C24" s="16">
        <v>20</v>
      </c>
      <c r="D24" s="9">
        <v>7</v>
      </c>
      <c r="E24" s="2">
        <f t="shared" si="6"/>
        <v>58.82352941176471</v>
      </c>
      <c r="F24" s="16">
        <v>50.47</v>
      </c>
      <c r="G24" s="2">
        <v>41.07</v>
      </c>
      <c r="H24" s="2">
        <f t="shared" si="7"/>
        <v>18.624925698434712</v>
      </c>
    </row>
    <row r="25" spans="1:11" x14ac:dyDescent="0.3">
      <c r="A25" s="11" t="s">
        <v>58</v>
      </c>
      <c r="B25" s="11">
        <v>17</v>
      </c>
      <c r="C25" s="11">
        <v>20</v>
      </c>
      <c r="D25" s="9">
        <v>5.7142857142857144</v>
      </c>
      <c r="E25" s="2">
        <f t="shared" si="6"/>
        <v>66.386554621848731</v>
      </c>
      <c r="F25" s="11">
        <v>53.31</v>
      </c>
      <c r="G25" s="2">
        <v>45.982857142857142</v>
      </c>
      <c r="H25" s="2">
        <f t="shared" si="7"/>
        <v>13.744406034783079</v>
      </c>
    </row>
    <row r="26" spans="1:11" x14ac:dyDescent="0.3">
      <c r="A26" s="11" t="s">
        <v>59</v>
      </c>
      <c r="B26" s="11">
        <v>17</v>
      </c>
      <c r="C26" s="11">
        <v>20</v>
      </c>
      <c r="D26" s="9">
        <v>5.4285714285714288</v>
      </c>
      <c r="E26" s="2">
        <f t="shared" si="6"/>
        <v>68.067226890756302</v>
      </c>
      <c r="F26" s="11">
        <v>47.89</v>
      </c>
      <c r="G26" s="2">
        <v>41.35</v>
      </c>
      <c r="H26" s="2">
        <f t="shared" si="7"/>
        <v>13.656295677594485</v>
      </c>
    </row>
    <row r="27" spans="1:11" x14ac:dyDescent="0.3">
      <c r="A27" s="11" t="s">
        <v>22</v>
      </c>
      <c r="B27" s="11">
        <v>17</v>
      </c>
      <c r="C27" s="11">
        <v>20</v>
      </c>
      <c r="D27" s="9">
        <v>4.333333333333333</v>
      </c>
      <c r="E27" s="2">
        <f t="shared" si="6"/>
        <v>74.509803921568633</v>
      </c>
      <c r="F27" s="11">
        <v>48.05</v>
      </c>
      <c r="G27" s="2">
        <v>41.54</v>
      </c>
      <c r="H27" s="2">
        <f t="shared" si="7"/>
        <v>13.548387096774189</v>
      </c>
    </row>
    <row r="28" spans="1:11" x14ac:dyDescent="0.3">
      <c r="A28" s="11" t="s">
        <v>57</v>
      </c>
      <c r="B28" s="11">
        <v>17</v>
      </c>
      <c r="C28" s="11">
        <v>20</v>
      </c>
      <c r="D28" s="9">
        <v>6</v>
      </c>
      <c r="E28" s="2">
        <f t="shared" si="6"/>
        <v>64.705882352941174</v>
      </c>
      <c r="F28" s="11">
        <v>48.2</v>
      </c>
      <c r="G28" s="2">
        <v>41.769999999999996</v>
      </c>
      <c r="H28" s="2">
        <f t="shared" si="7"/>
        <v>13.340248962655615</v>
      </c>
    </row>
    <row r="29" spans="1:11" x14ac:dyDescent="0.3">
      <c r="A29" s="11" t="s">
        <v>23</v>
      </c>
      <c r="B29" s="11">
        <v>17</v>
      </c>
      <c r="C29" s="11">
        <v>20</v>
      </c>
      <c r="D29" s="9">
        <v>5.2857142857142856</v>
      </c>
      <c r="E29" s="2">
        <f t="shared" si="6"/>
        <v>68.907563025210095</v>
      </c>
      <c r="F29" s="11">
        <v>47.9</v>
      </c>
      <c r="G29" s="2">
        <v>42.255714285714291</v>
      </c>
      <c r="H29" s="2">
        <f t="shared" si="7"/>
        <v>11.783477482851165</v>
      </c>
    </row>
    <row r="30" spans="1:11" x14ac:dyDescent="0.3">
      <c r="A30" s="11" t="s">
        <v>24</v>
      </c>
      <c r="B30" s="11">
        <v>17</v>
      </c>
      <c r="C30" s="11">
        <v>20</v>
      </c>
      <c r="D30" s="9">
        <v>5.333333333333333</v>
      </c>
      <c r="E30" s="2">
        <f t="shared" si="6"/>
        <v>68.627450980392169</v>
      </c>
      <c r="F30" s="11">
        <v>48.2</v>
      </c>
      <c r="G30" s="2">
        <v>42.213333333333331</v>
      </c>
      <c r="H30" s="2">
        <f t="shared" si="7"/>
        <v>12.420470262793923</v>
      </c>
    </row>
    <row r="31" spans="1:11" x14ac:dyDescent="0.3">
      <c r="A31" s="11" t="s">
        <v>25</v>
      </c>
      <c r="B31" s="11">
        <v>17</v>
      </c>
      <c r="C31" s="11">
        <v>20</v>
      </c>
      <c r="D31" s="9">
        <v>4.8571428571428568</v>
      </c>
      <c r="E31" s="2">
        <f t="shared" si="6"/>
        <v>71.428571428571431</v>
      </c>
      <c r="F31" s="11">
        <v>45.07</v>
      </c>
      <c r="G31" s="2">
        <v>41.535714285714285</v>
      </c>
      <c r="H31" s="2">
        <f t="shared" si="7"/>
        <v>7.8417699451646676</v>
      </c>
    </row>
    <row r="32" spans="1:11" x14ac:dyDescent="0.3">
      <c r="A32" s="3"/>
      <c r="B32" s="19" t="s">
        <v>17</v>
      </c>
      <c r="C32" s="19"/>
      <c r="D32" s="19"/>
      <c r="E32" s="4">
        <f>AVERAGE(E23:E31)</f>
        <v>66.951965971573813</v>
      </c>
      <c r="F32" s="20" t="s">
        <v>18</v>
      </c>
      <c r="G32" s="19"/>
      <c r="H32" s="4">
        <f>AVERAGE(H23:H31)</f>
        <v>12.844660647939172</v>
      </c>
      <c r="J32" s="16">
        <f>AVERAGE(B23:B31)</f>
        <v>17.111111111111111</v>
      </c>
      <c r="K32" s="16">
        <f>AVERAGE(F23:F31)</f>
        <v>48.389999999999993</v>
      </c>
    </row>
    <row r="33" spans="1:11" x14ac:dyDescent="0.3">
      <c r="A33" s="11" t="s">
        <v>20</v>
      </c>
      <c r="B33" s="11">
        <v>18</v>
      </c>
      <c r="C33" s="11">
        <v>25</v>
      </c>
      <c r="D33" s="9">
        <v>7</v>
      </c>
      <c r="E33" s="2">
        <f t="shared" ref="E33:E40" si="8">((B33-D33)/B33)*100</f>
        <v>61.111111111111114</v>
      </c>
      <c r="F33" s="11">
        <v>46.42</v>
      </c>
      <c r="G33" s="2">
        <v>41.48</v>
      </c>
      <c r="H33" s="2">
        <f t="shared" ref="H33:H40" si="9">((F33-G33)/F33)*100</f>
        <v>10.6419646704007</v>
      </c>
    </row>
    <row r="34" spans="1:11" x14ac:dyDescent="0.3">
      <c r="A34" s="11" t="s">
        <v>58</v>
      </c>
      <c r="B34" s="11">
        <v>17</v>
      </c>
      <c r="C34" s="11">
        <v>25</v>
      </c>
      <c r="D34" s="9">
        <v>5.7142857142857144</v>
      </c>
      <c r="E34" s="2">
        <f t="shared" si="8"/>
        <v>66.386554621848731</v>
      </c>
      <c r="F34" s="11">
        <v>53.31</v>
      </c>
      <c r="G34" s="2">
        <v>45.982857142857142</v>
      </c>
      <c r="H34" s="2">
        <f t="shared" si="9"/>
        <v>13.744406034783079</v>
      </c>
    </row>
    <row r="35" spans="1:11" x14ac:dyDescent="0.3">
      <c r="A35" s="11" t="s">
        <v>59</v>
      </c>
      <c r="B35" s="11">
        <v>17</v>
      </c>
      <c r="C35" s="11">
        <v>25</v>
      </c>
      <c r="D35" s="9">
        <v>6</v>
      </c>
      <c r="E35" s="2">
        <f t="shared" si="8"/>
        <v>64.705882352941174</v>
      </c>
      <c r="F35" s="11">
        <v>47.89</v>
      </c>
      <c r="G35" s="2">
        <v>41.1875</v>
      </c>
      <c r="H35" s="2">
        <f t="shared" si="9"/>
        <v>13.995614950929214</v>
      </c>
    </row>
    <row r="36" spans="1:11" x14ac:dyDescent="0.3">
      <c r="A36" s="11" t="s">
        <v>22</v>
      </c>
      <c r="B36" s="11">
        <v>17</v>
      </c>
      <c r="C36" s="11">
        <v>25</v>
      </c>
      <c r="D36" s="9">
        <v>4.2222222222222223</v>
      </c>
      <c r="E36" s="2">
        <f t="shared" si="8"/>
        <v>75.16339869281046</v>
      </c>
      <c r="F36" s="11">
        <v>48.05</v>
      </c>
      <c r="G36" s="2">
        <v>41.44</v>
      </c>
      <c r="H36" s="2">
        <f t="shared" si="9"/>
        <v>13.756503642039542</v>
      </c>
    </row>
    <row r="37" spans="1:11" s="16" customFormat="1" x14ac:dyDescent="0.3">
      <c r="A37" s="16" t="s">
        <v>57</v>
      </c>
      <c r="B37" s="16">
        <v>17</v>
      </c>
      <c r="C37" s="16">
        <v>25</v>
      </c>
      <c r="D37" s="9">
        <v>5.333333333333333</v>
      </c>
      <c r="E37" s="2">
        <f t="shared" si="8"/>
        <v>68.627450980392169</v>
      </c>
      <c r="F37" s="16">
        <v>48.2</v>
      </c>
      <c r="G37" s="2">
        <v>41.47</v>
      </c>
      <c r="H37" s="2">
        <f t="shared" si="9"/>
        <v>13.96265560165976</v>
      </c>
    </row>
    <row r="38" spans="1:11" x14ac:dyDescent="0.3">
      <c r="A38" s="11" t="s">
        <v>23</v>
      </c>
      <c r="B38" s="11">
        <v>17</v>
      </c>
      <c r="C38" s="11">
        <v>25</v>
      </c>
      <c r="D38" s="9">
        <v>4.5</v>
      </c>
      <c r="E38" s="2">
        <f t="shared" si="8"/>
        <v>73.529411764705884</v>
      </c>
      <c r="F38" s="11">
        <v>47.9</v>
      </c>
      <c r="G38" s="2">
        <v>42.398749999999993</v>
      </c>
      <c r="H38" s="2">
        <f t="shared" si="9"/>
        <v>11.484864300626317</v>
      </c>
    </row>
    <row r="39" spans="1:11" x14ac:dyDescent="0.3">
      <c r="A39" s="11" t="s">
        <v>24</v>
      </c>
      <c r="B39" s="11">
        <v>17</v>
      </c>
      <c r="C39" s="11">
        <v>25</v>
      </c>
      <c r="D39" s="9">
        <v>6.1</v>
      </c>
      <c r="E39" s="2">
        <f t="shared" si="8"/>
        <v>64.117647058823536</v>
      </c>
      <c r="F39" s="11">
        <v>48.2</v>
      </c>
      <c r="G39" s="2">
        <v>42.420999999999999</v>
      </c>
      <c r="H39" s="2">
        <f t="shared" si="9"/>
        <v>11.989626556016605</v>
      </c>
    </row>
    <row r="40" spans="1:11" x14ac:dyDescent="0.3">
      <c r="A40" s="11" t="s">
        <v>25</v>
      </c>
      <c r="B40" s="11">
        <v>17</v>
      </c>
      <c r="C40" s="11">
        <v>25</v>
      </c>
      <c r="D40" s="9">
        <v>4.3</v>
      </c>
      <c r="E40" s="2">
        <f t="shared" si="8"/>
        <v>74.705882352941174</v>
      </c>
      <c r="F40" s="11">
        <v>45.07</v>
      </c>
      <c r="G40" s="2">
        <v>40.479999999999997</v>
      </c>
      <c r="H40" s="2">
        <f t="shared" si="9"/>
        <v>10.184157976481037</v>
      </c>
    </row>
    <row r="41" spans="1:11" x14ac:dyDescent="0.3">
      <c r="A41" s="3"/>
      <c r="B41" s="19" t="s">
        <v>17</v>
      </c>
      <c r="C41" s="19"/>
      <c r="D41" s="19"/>
      <c r="E41" s="4">
        <f>AVERAGE(E33:E40)</f>
        <v>68.543417366946784</v>
      </c>
      <c r="F41" s="20" t="s">
        <v>18</v>
      </c>
      <c r="G41" s="19"/>
      <c r="H41" s="4">
        <f>AVERAGE(H33:H40)</f>
        <v>12.469974216617031</v>
      </c>
      <c r="J41" s="16">
        <f>AVERAGE(B33:B40)</f>
        <v>17.125</v>
      </c>
      <c r="K41" s="16">
        <f>AVERAGE(F33:F40)</f>
        <v>48.129999999999995</v>
      </c>
    </row>
    <row r="42" spans="1:11" x14ac:dyDescent="0.3">
      <c r="A42" s="11" t="s">
        <v>58</v>
      </c>
      <c r="B42" s="11">
        <v>17</v>
      </c>
      <c r="C42" s="11">
        <v>30</v>
      </c>
      <c r="D42" s="9">
        <v>4.5</v>
      </c>
      <c r="E42" s="2">
        <f t="shared" ref="E42:E47" si="10">((B42-D42)/B42)*100</f>
        <v>73.529411764705884</v>
      </c>
      <c r="F42" s="11">
        <v>53.31</v>
      </c>
      <c r="G42" s="2">
        <v>40.108749999999993</v>
      </c>
      <c r="H42" s="2">
        <f t="shared" ref="H42:H47" si="11">((F42-G42)/F42)*100</f>
        <v>24.763177640217609</v>
      </c>
    </row>
    <row r="43" spans="1:11" x14ac:dyDescent="0.3">
      <c r="A43" s="11" t="s">
        <v>59</v>
      </c>
      <c r="B43" s="11">
        <v>17</v>
      </c>
      <c r="C43" s="11">
        <v>30</v>
      </c>
      <c r="D43" s="9">
        <v>5.125</v>
      </c>
      <c r="E43" s="2">
        <f t="shared" si="10"/>
        <v>69.85294117647058</v>
      </c>
      <c r="F43" s="11">
        <v>47.89</v>
      </c>
      <c r="G43" s="2">
        <v>39.305</v>
      </c>
      <c r="H43" s="2">
        <f t="shared" si="11"/>
        <v>17.926498225099188</v>
      </c>
    </row>
    <row r="44" spans="1:11" x14ac:dyDescent="0.3">
      <c r="A44" s="11" t="s">
        <v>22</v>
      </c>
      <c r="B44" s="11">
        <v>17</v>
      </c>
      <c r="C44" s="11">
        <v>30</v>
      </c>
      <c r="D44" s="9">
        <v>4.2</v>
      </c>
      <c r="E44" s="2">
        <f t="shared" si="10"/>
        <v>75.294117647058826</v>
      </c>
      <c r="F44" s="11">
        <v>48.05</v>
      </c>
      <c r="G44" s="2">
        <v>40.928999999999995</v>
      </c>
      <c r="H44" s="2">
        <f t="shared" si="11"/>
        <v>14.819979188345478</v>
      </c>
    </row>
    <row r="45" spans="1:11" x14ac:dyDescent="0.3">
      <c r="A45" s="11" t="s">
        <v>57</v>
      </c>
      <c r="B45" s="11">
        <v>17</v>
      </c>
      <c r="C45" s="11">
        <v>30</v>
      </c>
      <c r="D45" s="9">
        <v>4.4000000000000004</v>
      </c>
      <c r="E45" s="2">
        <f t="shared" si="10"/>
        <v>74.117647058823536</v>
      </c>
      <c r="F45" s="11">
        <v>48.2</v>
      </c>
      <c r="G45" s="2">
        <v>37.964999999999996</v>
      </c>
      <c r="H45" s="2">
        <f t="shared" si="11"/>
        <v>21.234439834024911</v>
      </c>
    </row>
    <row r="46" spans="1:11" x14ac:dyDescent="0.3">
      <c r="A46" s="11" t="s">
        <v>23</v>
      </c>
      <c r="B46" s="11">
        <v>17</v>
      </c>
      <c r="C46" s="11">
        <v>30</v>
      </c>
      <c r="D46" s="9">
        <v>4</v>
      </c>
      <c r="E46" s="2">
        <f t="shared" si="10"/>
        <v>76.470588235294116</v>
      </c>
      <c r="F46" s="11">
        <v>47.9</v>
      </c>
      <c r="G46" s="2">
        <v>38.471249999999998</v>
      </c>
      <c r="H46" s="2">
        <f t="shared" si="11"/>
        <v>19.684237995824638</v>
      </c>
    </row>
    <row r="47" spans="1:11" x14ac:dyDescent="0.3">
      <c r="A47" s="11" t="s">
        <v>24</v>
      </c>
      <c r="B47" s="11">
        <v>17</v>
      </c>
      <c r="C47" s="11">
        <v>30</v>
      </c>
      <c r="D47" s="9">
        <v>4</v>
      </c>
      <c r="E47" s="2">
        <f t="shared" si="10"/>
        <v>76.470588235294116</v>
      </c>
      <c r="F47" s="11">
        <v>48.2</v>
      </c>
      <c r="G47" s="2">
        <v>37.841999999999999</v>
      </c>
      <c r="H47" s="2">
        <f t="shared" si="11"/>
        <v>21.489626556016606</v>
      </c>
    </row>
    <row r="48" spans="1:11" x14ac:dyDescent="0.3">
      <c r="A48" s="3"/>
      <c r="B48" s="19" t="s">
        <v>17</v>
      </c>
      <c r="C48" s="19"/>
      <c r="D48" s="19"/>
      <c r="E48" s="4">
        <f>AVERAGE(E42:E47)</f>
        <v>74.289215686274517</v>
      </c>
      <c r="F48" s="20" t="s">
        <v>18</v>
      </c>
      <c r="G48" s="19"/>
      <c r="H48" s="4">
        <f>AVERAGE(H42:H47)</f>
        <v>19.98632657325474</v>
      </c>
      <c r="J48" s="11">
        <f>AVERAGE(B42:B47)</f>
        <v>17</v>
      </c>
      <c r="K48" s="11">
        <f>AVERAGE(F42:F47)</f>
        <v>48.925000000000004</v>
      </c>
    </row>
    <row r="49" spans="1:11" x14ac:dyDescent="0.3">
      <c r="A49" s="11" t="s">
        <v>19</v>
      </c>
      <c r="B49" s="11">
        <v>18</v>
      </c>
      <c r="C49" s="11">
        <v>35</v>
      </c>
      <c r="D49" s="9">
        <v>6</v>
      </c>
      <c r="E49" s="2">
        <f t="shared" ref="E49:E52" si="12">((B49-D49)/B49)*100</f>
        <v>66.666666666666657</v>
      </c>
      <c r="F49" s="11">
        <v>46.42</v>
      </c>
      <c r="G49" s="2">
        <v>30.62</v>
      </c>
      <c r="H49" s="2">
        <f t="shared" ref="H49:H52" si="13">((F49-G49)/F49)*100</f>
        <v>34.037052994398962</v>
      </c>
      <c r="I49" s="11"/>
      <c r="J49" s="11"/>
      <c r="K49" s="11"/>
    </row>
    <row r="50" spans="1:11" x14ac:dyDescent="0.3">
      <c r="A50" s="11" t="s">
        <v>21</v>
      </c>
      <c r="B50" s="11">
        <v>17</v>
      </c>
      <c r="C50" s="11">
        <v>35</v>
      </c>
      <c r="D50" s="9">
        <v>4</v>
      </c>
      <c r="E50" s="2">
        <f t="shared" si="12"/>
        <v>76.470588235294116</v>
      </c>
      <c r="F50" s="11">
        <v>50.47</v>
      </c>
      <c r="G50" s="2">
        <v>32.92</v>
      </c>
      <c r="H50" s="2">
        <f t="shared" si="13"/>
        <v>34.773132553992461</v>
      </c>
      <c r="I50" s="11"/>
      <c r="J50" s="11"/>
      <c r="K50" s="11"/>
    </row>
    <row r="51" spans="1:11" x14ac:dyDescent="0.3">
      <c r="A51" s="11" t="s">
        <v>24</v>
      </c>
      <c r="B51" s="11">
        <v>17</v>
      </c>
      <c r="C51" s="11">
        <v>35</v>
      </c>
      <c r="D51" s="9">
        <v>3</v>
      </c>
      <c r="E51" s="2">
        <f t="shared" si="12"/>
        <v>82.35294117647058</v>
      </c>
      <c r="F51" s="11">
        <v>48.2</v>
      </c>
      <c r="G51" s="2">
        <v>32.93</v>
      </c>
      <c r="H51" s="2">
        <f t="shared" si="13"/>
        <v>31.680497925311208</v>
      </c>
      <c r="I51" s="11"/>
      <c r="J51" s="11"/>
      <c r="K51" s="11"/>
    </row>
    <row r="52" spans="1:11" x14ac:dyDescent="0.3">
      <c r="A52" s="11" t="s">
        <v>25</v>
      </c>
      <c r="B52" s="11">
        <v>17</v>
      </c>
      <c r="C52" s="11">
        <v>35</v>
      </c>
      <c r="D52" s="9">
        <v>3</v>
      </c>
      <c r="E52" s="2">
        <f t="shared" si="12"/>
        <v>82.35294117647058</v>
      </c>
      <c r="F52" s="11">
        <v>45.07</v>
      </c>
      <c r="G52" s="2">
        <v>32.54</v>
      </c>
      <c r="H52" s="2">
        <f t="shared" si="13"/>
        <v>27.801198136232529</v>
      </c>
      <c r="I52" s="11"/>
      <c r="J52" s="11"/>
      <c r="K52" s="11"/>
    </row>
    <row r="53" spans="1:11" x14ac:dyDescent="0.3">
      <c r="A53" s="3"/>
      <c r="B53" s="19" t="s">
        <v>17</v>
      </c>
      <c r="C53" s="19"/>
      <c r="D53" s="19"/>
      <c r="E53" s="4">
        <f>AVERAGE(E49:E52)</f>
        <v>76.960784313725483</v>
      </c>
      <c r="F53" s="20" t="s">
        <v>18</v>
      </c>
      <c r="G53" s="19"/>
      <c r="H53" s="4">
        <f>AVERAGE(H49:H52)</f>
        <v>32.07297040248379</v>
      </c>
      <c r="I53" s="11"/>
      <c r="J53" s="11">
        <f>AVERAGE(B49:B52)</f>
        <v>17.25</v>
      </c>
      <c r="K53" s="11">
        <f>AVERAGE(F49:F52)</f>
        <v>47.54</v>
      </c>
    </row>
    <row r="54" spans="1:11" x14ac:dyDescent="0.3">
      <c r="A54" s="11" t="s">
        <v>21</v>
      </c>
      <c r="B54" s="11">
        <v>17</v>
      </c>
      <c r="C54" s="11">
        <v>40</v>
      </c>
      <c r="D54" s="9">
        <v>3</v>
      </c>
      <c r="E54" s="2">
        <f t="shared" ref="E54" si="14">((B54-D54)/B54)*100</f>
        <v>82.35294117647058</v>
      </c>
      <c r="F54" s="11">
        <v>50.47</v>
      </c>
      <c r="G54" s="2">
        <v>31.66</v>
      </c>
      <c r="H54" s="2">
        <f t="shared" ref="H54" si="15">((F54-G54)/F54)*100</f>
        <v>37.269665147612443</v>
      </c>
      <c r="I54" s="11"/>
      <c r="J54" s="11"/>
      <c r="K54" s="11"/>
    </row>
    <row r="55" spans="1:11" x14ac:dyDescent="0.3">
      <c r="A55" s="3"/>
      <c r="B55" s="19" t="s">
        <v>17</v>
      </c>
      <c r="C55" s="19"/>
      <c r="D55" s="19"/>
      <c r="E55" s="4">
        <f>AVERAGE(E54:E54)</f>
        <v>82.35294117647058</v>
      </c>
      <c r="F55" s="20" t="s">
        <v>18</v>
      </c>
      <c r="G55" s="19"/>
      <c r="H55" s="4">
        <f>AVERAGE(H54:H54)</f>
        <v>37.269665147612443</v>
      </c>
      <c r="I55" s="11"/>
      <c r="J55" s="11">
        <f>AVERAGE(B54:B54)</f>
        <v>17</v>
      </c>
      <c r="K55" s="11">
        <f>AVERAGE(F54:F54)</f>
        <v>50.47</v>
      </c>
    </row>
    <row r="56" spans="1:11" s="16" customFormat="1" x14ac:dyDescent="0.3">
      <c r="A56" s="16" t="s">
        <v>21</v>
      </c>
      <c r="B56" s="16">
        <v>17</v>
      </c>
      <c r="C56" s="16">
        <v>40</v>
      </c>
      <c r="D56" s="9">
        <v>3</v>
      </c>
      <c r="E56" s="2">
        <f t="shared" ref="E56" si="16">((B56-D56)/B56)*100</f>
        <v>82.35294117647058</v>
      </c>
      <c r="F56" s="16">
        <v>50.47</v>
      </c>
      <c r="G56" s="2">
        <v>31.66</v>
      </c>
      <c r="H56" s="2">
        <f t="shared" ref="H56" si="17">((F56-G56)/F56)*100</f>
        <v>37.269665147612443</v>
      </c>
    </row>
    <row r="57" spans="1:11" x14ac:dyDescent="0.3">
      <c r="A57" s="3"/>
      <c r="B57" s="19" t="s">
        <v>17</v>
      </c>
      <c r="C57" s="19"/>
      <c r="D57" s="19"/>
      <c r="E57" s="4">
        <f>AVERAGE(E56:E56)</f>
        <v>82.35294117647058</v>
      </c>
      <c r="F57" s="20" t="s">
        <v>18</v>
      </c>
      <c r="G57" s="19"/>
      <c r="H57" s="4">
        <f>AVERAGE(H56:H56)</f>
        <v>37.269665147612443</v>
      </c>
      <c r="I57" s="11"/>
      <c r="J57" s="11">
        <f>AVERAGE(B56:B56)</f>
        <v>17</v>
      </c>
      <c r="K57" s="11">
        <f>AVERAGE(F56:F56)</f>
        <v>50.47</v>
      </c>
    </row>
    <row r="58" spans="1:11" x14ac:dyDescent="0.3">
      <c r="A58" s="11" t="s">
        <v>21</v>
      </c>
      <c r="B58" s="11">
        <v>17</v>
      </c>
      <c r="C58" s="11">
        <v>50</v>
      </c>
      <c r="D58" s="16">
        <v>3</v>
      </c>
      <c r="E58" s="2">
        <f t="shared" ref="E58:E65" si="18">((B58-D58)/B58)*100</f>
        <v>82.35294117647058</v>
      </c>
      <c r="F58" s="11">
        <v>50.47</v>
      </c>
      <c r="G58" s="16">
        <v>31.66</v>
      </c>
      <c r="H58" s="2">
        <f t="shared" ref="H58:H65" si="19">((F58-G58)/F58)*100</f>
        <v>37.269665147612443</v>
      </c>
      <c r="I58" s="11"/>
      <c r="J58" s="11"/>
      <c r="K58" s="11"/>
    </row>
    <row r="59" spans="1:11" x14ac:dyDescent="0.3">
      <c r="A59" s="11" t="s">
        <v>58</v>
      </c>
      <c r="B59" s="11">
        <v>17</v>
      </c>
      <c r="C59" s="11">
        <v>50</v>
      </c>
      <c r="D59" s="16">
        <v>2</v>
      </c>
      <c r="E59" s="2">
        <f t="shared" si="18"/>
        <v>88.235294117647058</v>
      </c>
      <c r="F59" s="11">
        <v>53.31</v>
      </c>
      <c r="G59" s="16">
        <v>27.809999999999995</v>
      </c>
      <c r="H59" s="2">
        <f t="shared" si="19"/>
        <v>47.833427124366921</v>
      </c>
      <c r="I59" s="11"/>
      <c r="J59" s="11"/>
      <c r="K59" s="11"/>
    </row>
    <row r="60" spans="1:11" x14ac:dyDescent="0.3">
      <c r="A60" s="11" t="s">
        <v>59</v>
      </c>
      <c r="B60" s="11">
        <v>17</v>
      </c>
      <c r="C60" s="11">
        <v>50</v>
      </c>
      <c r="D60" s="16">
        <v>2</v>
      </c>
      <c r="E60" s="2">
        <f t="shared" si="18"/>
        <v>88.235294117647058</v>
      </c>
      <c r="F60" s="11">
        <v>47.89</v>
      </c>
      <c r="G60" s="16">
        <v>25.18</v>
      </c>
      <c r="H60" s="2">
        <f t="shared" si="19"/>
        <v>47.42117352265609</v>
      </c>
      <c r="I60" s="11"/>
      <c r="J60" s="11"/>
      <c r="K60" s="11"/>
    </row>
    <row r="61" spans="1:11" x14ac:dyDescent="0.3">
      <c r="A61" s="11" t="s">
        <v>22</v>
      </c>
      <c r="B61" s="11">
        <v>17</v>
      </c>
      <c r="C61" s="11">
        <v>50</v>
      </c>
      <c r="D61" s="16">
        <v>2</v>
      </c>
      <c r="E61" s="2">
        <f t="shared" si="18"/>
        <v>88.235294117647058</v>
      </c>
      <c r="F61" s="11">
        <v>48.05</v>
      </c>
      <c r="G61" s="16">
        <v>24.920000000000005</v>
      </c>
      <c r="H61" s="2">
        <f t="shared" si="19"/>
        <v>48.137356919875117</v>
      </c>
      <c r="I61" s="11"/>
      <c r="J61" s="11"/>
      <c r="K61" s="11"/>
    </row>
    <row r="62" spans="1:11" x14ac:dyDescent="0.3">
      <c r="A62" s="11" t="s">
        <v>57</v>
      </c>
      <c r="B62" s="11">
        <v>17</v>
      </c>
      <c r="C62" s="11">
        <v>50</v>
      </c>
      <c r="D62" s="16">
        <v>2</v>
      </c>
      <c r="E62" s="2">
        <f t="shared" si="18"/>
        <v>88.235294117647058</v>
      </c>
      <c r="F62" s="11">
        <v>48.2</v>
      </c>
      <c r="G62" s="16">
        <v>25.240000000000002</v>
      </c>
      <c r="H62" s="2">
        <f t="shared" si="19"/>
        <v>47.634854771784227</v>
      </c>
      <c r="I62" s="11"/>
      <c r="J62" s="11"/>
      <c r="K62" s="11"/>
    </row>
    <row r="63" spans="1:11" x14ac:dyDescent="0.3">
      <c r="A63" s="11" t="s">
        <v>23</v>
      </c>
      <c r="B63" s="11">
        <v>17</v>
      </c>
      <c r="C63" s="11">
        <v>50</v>
      </c>
      <c r="D63" s="16">
        <v>2</v>
      </c>
      <c r="E63" s="2">
        <f t="shared" si="18"/>
        <v>88.235294117647058</v>
      </c>
      <c r="F63" s="11">
        <v>47.9</v>
      </c>
      <c r="G63" s="16">
        <v>25.150000000000002</v>
      </c>
      <c r="H63" s="2">
        <f t="shared" si="19"/>
        <v>47.494780793319407</v>
      </c>
      <c r="I63" s="11"/>
      <c r="J63" s="11"/>
      <c r="K63" s="11"/>
    </row>
    <row r="64" spans="1:11" x14ac:dyDescent="0.3">
      <c r="A64" s="11" t="s">
        <v>24</v>
      </c>
      <c r="B64" s="11">
        <v>17</v>
      </c>
      <c r="C64" s="11">
        <v>50</v>
      </c>
      <c r="D64" s="16">
        <v>2</v>
      </c>
      <c r="E64" s="2">
        <f t="shared" si="18"/>
        <v>88.235294117647058</v>
      </c>
      <c r="F64" s="11">
        <v>48.2</v>
      </c>
      <c r="G64" s="16">
        <v>25.240000000000002</v>
      </c>
      <c r="H64" s="2">
        <f t="shared" si="19"/>
        <v>47.634854771784227</v>
      </c>
      <c r="I64" s="11"/>
      <c r="J64" s="11"/>
      <c r="K64" s="11"/>
    </row>
    <row r="65" spans="1:11" x14ac:dyDescent="0.3">
      <c r="A65" s="11" t="s">
        <v>25</v>
      </c>
      <c r="B65" s="11">
        <v>17</v>
      </c>
      <c r="C65" s="11">
        <v>50</v>
      </c>
      <c r="D65" s="16">
        <v>2</v>
      </c>
      <c r="E65" s="2">
        <f t="shared" si="18"/>
        <v>88.235294117647058</v>
      </c>
      <c r="F65" s="11">
        <v>45.07</v>
      </c>
      <c r="G65" s="16">
        <v>24.78</v>
      </c>
      <c r="H65" s="2">
        <f t="shared" si="19"/>
        <v>45.018859551808291</v>
      </c>
      <c r="I65" s="11"/>
      <c r="J65" s="11"/>
      <c r="K65" s="11"/>
    </row>
    <row r="66" spans="1:11" x14ac:dyDescent="0.3">
      <c r="A66" s="3"/>
      <c r="B66" s="19" t="s">
        <v>17</v>
      </c>
      <c r="C66" s="19"/>
      <c r="D66" s="19"/>
      <c r="E66" s="4">
        <f>AVERAGE(E58:E65)</f>
        <v>87.5</v>
      </c>
      <c r="F66" s="20" t="s">
        <v>18</v>
      </c>
      <c r="G66" s="19"/>
      <c r="H66" s="4">
        <f>AVERAGE(H58:H65)</f>
        <v>46.055621575400842</v>
      </c>
      <c r="I66" s="11"/>
      <c r="J66" s="11">
        <f>AVERAGE(B58:B65)</f>
        <v>17</v>
      </c>
      <c r="K66" s="11">
        <f>AVERAGE(F58:F65)</f>
        <v>48.636249999999997</v>
      </c>
    </row>
  </sheetData>
  <mergeCells count="31">
    <mergeCell ref="B57:D57"/>
    <mergeCell ref="F57:G57"/>
    <mergeCell ref="B66:D66"/>
    <mergeCell ref="F66:G66"/>
    <mergeCell ref="B48:D48"/>
    <mergeCell ref="F48:G48"/>
    <mergeCell ref="B53:D53"/>
    <mergeCell ref="F53:G53"/>
    <mergeCell ref="B55:D55"/>
    <mergeCell ref="F55:G55"/>
    <mergeCell ref="B22:D22"/>
    <mergeCell ref="F22:G22"/>
    <mergeCell ref="B32:D32"/>
    <mergeCell ref="F32:G32"/>
    <mergeCell ref="B41:D41"/>
    <mergeCell ref="F41:G41"/>
    <mergeCell ref="F8:G8"/>
    <mergeCell ref="B12:D12"/>
    <mergeCell ref="F12:G12"/>
    <mergeCell ref="B8:D8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D638-9A68-46E5-8BF4-5068C6396900}">
  <dimension ref="A1:K73"/>
  <sheetViews>
    <sheetView workbookViewId="0">
      <selection activeCell="F69" sqref="F69"/>
    </sheetView>
  </sheetViews>
  <sheetFormatPr defaultRowHeight="14.4" x14ac:dyDescent="0.3"/>
  <cols>
    <col min="5" max="5" width="19.109375" customWidth="1"/>
    <col min="6" max="6" width="12.21875" style="1" customWidth="1"/>
    <col min="7" max="7" width="14.33203125" customWidth="1"/>
    <col min="8" max="8" width="18.21875" customWidth="1"/>
  </cols>
  <sheetData>
    <row r="1" spans="1:11" x14ac:dyDescent="0.3">
      <c r="A1" s="21" t="s">
        <v>0</v>
      </c>
      <c r="B1" s="21" t="s">
        <v>1</v>
      </c>
      <c r="C1" s="21" t="s">
        <v>2</v>
      </c>
      <c r="D1" s="22" t="s">
        <v>3</v>
      </c>
      <c r="E1" s="22"/>
      <c r="G1" s="22" t="s">
        <v>4</v>
      </c>
      <c r="H1" s="22"/>
    </row>
    <row r="2" spans="1:11" x14ac:dyDescent="0.3">
      <c r="A2" s="21"/>
      <c r="B2" s="21"/>
      <c r="C2" s="21"/>
      <c r="D2" s="21" t="s">
        <v>5</v>
      </c>
      <c r="E2" s="21"/>
      <c r="G2" s="21" t="s">
        <v>5</v>
      </c>
      <c r="H2" s="21"/>
    </row>
    <row r="3" spans="1:11" x14ac:dyDescent="0.3">
      <c r="A3" s="21"/>
      <c r="B3" s="21"/>
      <c r="C3" s="21"/>
      <c r="D3" s="21" t="s">
        <v>6</v>
      </c>
      <c r="E3" s="23"/>
      <c r="G3" s="21" t="s">
        <v>7</v>
      </c>
      <c r="H3" s="23"/>
    </row>
    <row r="4" spans="1:11" ht="20.399999999999999" customHeight="1" x14ac:dyDescent="0.3">
      <c r="A4" s="21"/>
      <c r="B4" s="21"/>
      <c r="C4" s="21"/>
      <c r="D4" s="21"/>
      <c r="E4" s="21"/>
      <c r="F4" s="1" t="s">
        <v>8</v>
      </c>
      <c r="G4" s="21"/>
      <c r="H4" s="21"/>
    </row>
    <row r="5" spans="1:11" x14ac:dyDescent="0.3">
      <c r="A5" t="s">
        <v>10</v>
      </c>
      <c r="B5">
        <v>17</v>
      </c>
      <c r="C5">
        <v>5</v>
      </c>
      <c r="D5" s="9">
        <v>7</v>
      </c>
      <c r="E5" s="2">
        <f t="shared" ref="E5:E8" si="0">((B5-D5)/B5)*100</f>
        <v>58.82352941176471</v>
      </c>
      <c r="F5" s="1">
        <v>92.77</v>
      </c>
      <c r="G5" s="2">
        <v>91.98</v>
      </c>
      <c r="H5" s="2">
        <f t="shared" ref="H5:H8" si="1">((F5-G5)/F5)*100</f>
        <v>0.85156839495525716</v>
      </c>
      <c r="J5" s="8"/>
    </row>
    <row r="6" spans="1:11" x14ac:dyDescent="0.3">
      <c r="A6" t="s">
        <v>11</v>
      </c>
      <c r="B6">
        <v>17</v>
      </c>
      <c r="C6">
        <v>5</v>
      </c>
      <c r="D6" s="9">
        <v>7</v>
      </c>
      <c r="E6" s="2">
        <f t="shared" si="0"/>
        <v>58.82352941176471</v>
      </c>
      <c r="F6" s="1">
        <v>92.81</v>
      </c>
      <c r="G6" s="2">
        <v>92.02</v>
      </c>
      <c r="H6" s="2">
        <f t="shared" si="1"/>
        <v>0.85120137916173499</v>
      </c>
      <c r="J6" s="8"/>
    </row>
    <row r="7" spans="1:11" x14ac:dyDescent="0.3">
      <c r="A7" t="s">
        <v>12</v>
      </c>
      <c r="B7">
        <v>17</v>
      </c>
      <c r="C7">
        <v>5</v>
      </c>
      <c r="D7" s="9">
        <v>7</v>
      </c>
      <c r="E7" s="2">
        <f t="shared" si="0"/>
        <v>58.82352941176471</v>
      </c>
      <c r="F7" s="1">
        <v>92.52</v>
      </c>
      <c r="G7" s="2">
        <v>91.97</v>
      </c>
      <c r="H7" s="2">
        <f t="shared" si="1"/>
        <v>0.59446606139212832</v>
      </c>
      <c r="J7" s="8"/>
    </row>
    <row r="8" spans="1:11" x14ac:dyDescent="0.3">
      <c r="A8" t="s">
        <v>15</v>
      </c>
      <c r="B8">
        <v>17</v>
      </c>
      <c r="C8">
        <v>5</v>
      </c>
      <c r="D8" s="9">
        <v>8</v>
      </c>
      <c r="E8" s="2">
        <f t="shared" si="0"/>
        <v>52.941176470588239</v>
      </c>
      <c r="F8" s="1">
        <v>92.49</v>
      </c>
      <c r="G8" s="2">
        <v>91.93</v>
      </c>
      <c r="H8" s="2">
        <f t="shared" si="1"/>
        <v>0.60547086171476716</v>
      </c>
      <c r="J8" s="8"/>
    </row>
    <row r="9" spans="1:11" x14ac:dyDescent="0.3">
      <c r="A9" s="3"/>
      <c r="B9" s="19" t="s">
        <v>17</v>
      </c>
      <c r="C9" s="19"/>
      <c r="D9" s="19"/>
      <c r="E9" s="4">
        <f>AVERAGE(E5:E8)</f>
        <v>57.352941176470594</v>
      </c>
      <c r="F9" s="20" t="s">
        <v>18</v>
      </c>
      <c r="G9" s="19"/>
      <c r="H9" s="4">
        <f>AVERAGE(H5:H8)</f>
        <v>0.72567667430597194</v>
      </c>
      <c r="J9">
        <f>AVERAGE(B5:B8)</f>
        <v>17</v>
      </c>
      <c r="K9">
        <f>AVERAGE(F5:F8)</f>
        <v>92.647499999999994</v>
      </c>
    </row>
    <row r="10" spans="1:11" x14ac:dyDescent="0.3">
      <c r="A10" t="s">
        <v>9</v>
      </c>
      <c r="B10">
        <v>11</v>
      </c>
      <c r="C10">
        <v>10</v>
      </c>
      <c r="D10" s="9">
        <v>5</v>
      </c>
      <c r="E10" s="2">
        <f t="shared" ref="E10:E16" si="2">((B10-D10)/B10)*100</f>
        <v>54.54545454545454</v>
      </c>
      <c r="F10" s="1">
        <v>83.73</v>
      </c>
      <c r="G10" s="15">
        <v>82.04</v>
      </c>
      <c r="H10" s="2">
        <f t="shared" ref="H10:H16" si="3">((F10-G10)/F10)*100</f>
        <v>2.0183924519288161</v>
      </c>
    </row>
    <row r="11" spans="1:11" x14ac:dyDescent="0.3">
      <c r="A11" t="s">
        <v>10</v>
      </c>
      <c r="B11">
        <v>17</v>
      </c>
      <c r="C11">
        <v>10</v>
      </c>
      <c r="D11" s="9">
        <v>9.5</v>
      </c>
      <c r="E11" s="2">
        <f t="shared" si="2"/>
        <v>44.117647058823529</v>
      </c>
      <c r="F11" s="1">
        <v>92.77</v>
      </c>
      <c r="G11" s="15">
        <v>91.98</v>
      </c>
      <c r="H11" s="2">
        <f t="shared" si="3"/>
        <v>0.85156839495525716</v>
      </c>
    </row>
    <row r="12" spans="1:11" x14ac:dyDescent="0.3">
      <c r="A12" t="s">
        <v>11</v>
      </c>
      <c r="B12">
        <v>17</v>
      </c>
      <c r="C12">
        <v>10</v>
      </c>
      <c r="D12" s="9">
        <v>12</v>
      </c>
      <c r="E12" s="2">
        <f t="shared" si="2"/>
        <v>29.411764705882355</v>
      </c>
      <c r="F12" s="1">
        <v>92.81</v>
      </c>
      <c r="G12" s="15">
        <v>92.02</v>
      </c>
      <c r="H12" s="2">
        <f t="shared" si="3"/>
        <v>0.85120137916173499</v>
      </c>
    </row>
    <row r="13" spans="1:11" x14ac:dyDescent="0.3">
      <c r="A13" t="s">
        <v>12</v>
      </c>
      <c r="B13">
        <v>17</v>
      </c>
      <c r="C13">
        <v>10</v>
      </c>
      <c r="D13" s="9">
        <v>7</v>
      </c>
      <c r="E13" s="2">
        <f t="shared" si="2"/>
        <v>58.82352941176471</v>
      </c>
      <c r="F13" s="1">
        <v>92.52</v>
      </c>
      <c r="G13" s="15">
        <v>91.97</v>
      </c>
      <c r="H13" s="2">
        <f t="shared" si="3"/>
        <v>0.59446606139212832</v>
      </c>
    </row>
    <row r="14" spans="1:11" x14ac:dyDescent="0.3">
      <c r="A14" t="s">
        <v>13</v>
      </c>
      <c r="B14">
        <v>17</v>
      </c>
      <c r="C14">
        <v>10</v>
      </c>
      <c r="D14" s="9">
        <v>11</v>
      </c>
      <c r="E14" s="2">
        <f t="shared" si="2"/>
        <v>35.294117647058826</v>
      </c>
      <c r="F14" s="1">
        <v>92.71</v>
      </c>
      <c r="G14" s="15">
        <v>92.14</v>
      </c>
      <c r="H14" s="2">
        <f t="shared" si="3"/>
        <v>0.61482040772299995</v>
      </c>
    </row>
    <row r="15" spans="1:11" x14ac:dyDescent="0.3">
      <c r="A15" t="s">
        <v>14</v>
      </c>
      <c r="B15">
        <v>17</v>
      </c>
      <c r="C15">
        <v>10</v>
      </c>
      <c r="D15" s="9">
        <v>12</v>
      </c>
      <c r="E15" s="2">
        <f t="shared" si="2"/>
        <v>29.411764705882355</v>
      </c>
      <c r="F15" s="1">
        <v>92.6</v>
      </c>
      <c r="G15" s="15">
        <v>92.04</v>
      </c>
      <c r="H15" s="2">
        <f t="shared" si="3"/>
        <v>0.60475161987039749</v>
      </c>
    </row>
    <row r="16" spans="1:11" x14ac:dyDescent="0.3">
      <c r="A16" t="s">
        <v>16</v>
      </c>
      <c r="B16">
        <v>17</v>
      </c>
      <c r="C16">
        <v>10</v>
      </c>
      <c r="D16" s="9">
        <v>6.5</v>
      </c>
      <c r="E16" s="2">
        <f t="shared" si="2"/>
        <v>61.764705882352942</v>
      </c>
      <c r="F16" s="1">
        <v>92.56</v>
      </c>
      <c r="G16" s="15">
        <v>88.82</v>
      </c>
      <c r="H16" s="2">
        <f t="shared" si="3"/>
        <v>4.0406222990492751</v>
      </c>
    </row>
    <row r="17" spans="1:11" x14ac:dyDescent="0.3">
      <c r="A17" s="3"/>
      <c r="B17" s="19" t="s">
        <v>17</v>
      </c>
      <c r="C17" s="19"/>
      <c r="D17" s="19"/>
      <c r="E17" s="4">
        <f>AVERAGE(E10:E16)</f>
        <v>44.766997708174181</v>
      </c>
      <c r="F17" s="20" t="s">
        <v>18</v>
      </c>
      <c r="G17" s="19"/>
      <c r="H17" s="4">
        <f>AVERAGE(H10:H16)</f>
        <v>1.3679746591543727</v>
      </c>
      <c r="J17" s="15">
        <f>AVERAGE(B10:B16)</f>
        <v>16.142857142857142</v>
      </c>
      <c r="K17" s="15">
        <f>AVERAGE(F10:F16)</f>
        <v>91.385714285714286</v>
      </c>
    </row>
    <row r="18" spans="1:11" x14ac:dyDescent="0.3">
      <c r="A18" t="s">
        <v>9</v>
      </c>
      <c r="B18">
        <v>11</v>
      </c>
      <c r="C18">
        <v>15</v>
      </c>
      <c r="D18" s="9">
        <v>2</v>
      </c>
      <c r="E18" s="2">
        <f t="shared" ref="E18:E24" si="4">((B18-D18)/B18)*100</f>
        <v>81.818181818181827</v>
      </c>
      <c r="F18" s="1">
        <v>83.73</v>
      </c>
      <c r="G18" s="15">
        <v>75.659999999999982</v>
      </c>
      <c r="H18" s="2">
        <f t="shared" ref="H18:H24" si="5">((F18-G18)/F18)*100</f>
        <v>9.6381225367252128</v>
      </c>
    </row>
    <row r="19" spans="1:11" x14ac:dyDescent="0.3">
      <c r="A19" t="s">
        <v>10</v>
      </c>
      <c r="B19">
        <v>17</v>
      </c>
      <c r="C19">
        <v>15</v>
      </c>
      <c r="D19" s="9">
        <v>10.333333333333334</v>
      </c>
      <c r="E19" s="2">
        <f t="shared" si="4"/>
        <v>39.2156862745098</v>
      </c>
      <c r="F19" s="1">
        <v>92.77</v>
      </c>
      <c r="G19" s="15">
        <v>91.98</v>
      </c>
      <c r="H19" s="2">
        <f t="shared" si="5"/>
        <v>0.85156839495525716</v>
      </c>
    </row>
    <row r="20" spans="1:11" x14ac:dyDescent="0.3">
      <c r="A20" t="s">
        <v>11</v>
      </c>
      <c r="B20">
        <v>17</v>
      </c>
      <c r="C20">
        <v>15</v>
      </c>
      <c r="D20" s="9">
        <v>12</v>
      </c>
      <c r="E20" s="2">
        <f t="shared" si="4"/>
        <v>29.411764705882355</v>
      </c>
      <c r="F20" s="1">
        <v>92.81</v>
      </c>
      <c r="G20" s="15">
        <v>92.02</v>
      </c>
      <c r="H20" s="2">
        <f t="shared" si="5"/>
        <v>0.85120137916173499</v>
      </c>
    </row>
    <row r="21" spans="1:11" x14ac:dyDescent="0.3">
      <c r="A21" t="s">
        <v>12</v>
      </c>
      <c r="B21">
        <v>17</v>
      </c>
      <c r="C21">
        <v>15</v>
      </c>
      <c r="D21" s="9">
        <v>7</v>
      </c>
      <c r="E21" s="2">
        <f t="shared" si="4"/>
        <v>58.82352941176471</v>
      </c>
      <c r="F21" s="1">
        <v>92.52</v>
      </c>
      <c r="G21" s="15">
        <v>91.97</v>
      </c>
      <c r="H21" s="2">
        <f t="shared" si="5"/>
        <v>0.59446606139212832</v>
      </c>
    </row>
    <row r="22" spans="1:11" x14ac:dyDescent="0.3">
      <c r="A22" t="s">
        <v>13</v>
      </c>
      <c r="B22">
        <v>17</v>
      </c>
      <c r="C22">
        <v>15</v>
      </c>
      <c r="D22" s="9">
        <v>11</v>
      </c>
      <c r="E22" s="2">
        <f t="shared" si="4"/>
        <v>35.294117647058826</v>
      </c>
      <c r="F22" s="1">
        <v>92.71</v>
      </c>
      <c r="G22" s="15">
        <v>92.14</v>
      </c>
      <c r="H22" s="2">
        <f t="shared" si="5"/>
        <v>0.61482040772299995</v>
      </c>
    </row>
    <row r="23" spans="1:11" x14ac:dyDescent="0.3">
      <c r="A23" t="s">
        <v>15</v>
      </c>
      <c r="B23">
        <v>17</v>
      </c>
      <c r="C23">
        <v>15</v>
      </c>
      <c r="D23" s="9">
        <v>8</v>
      </c>
      <c r="E23" s="2">
        <f t="shared" si="4"/>
        <v>52.941176470588239</v>
      </c>
      <c r="F23" s="1">
        <v>92.49</v>
      </c>
      <c r="G23" s="15">
        <v>91.93</v>
      </c>
      <c r="H23" s="2">
        <f t="shared" si="5"/>
        <v>0.60547086171476716</v>
      </c>
    </row>
    <row r="24" spans="1:11" x14ac:dyDescent="0.3">
      <c r="A24" t="s">
        <v>16</v>
      </c>
      <c r="B24">
        <v>17</v>
      </c>
      <c r="C24">
        <v>15</v>
      </c>
      <c r="D24" s="9">
        <v>7</v>
      </c>
      <c r="E24" s="2">
        <f t="shared" si="4"/>
        <v>58.82352941176471</v>
      </c>
      <c r="F24" s="1">
        <v>92.56</v>
      </c>
      <c r="G24" s="15">
        <v>92</v>
      </c>
      <c r="H24" s="2">
        <f t="shared" si="5"/>
        <v>0.60501296456352882</v>
      </c>
    </row>
    <row r="25" spans="1:11" x14ac:dyDescent="0.3">
      <c r="B25" s="19" t="s">
        <v>17</v>
      </c>
      <c r="C25" s="19"/>
      <c r="D25" s="19"/>
      <c r="E25" s="4">
        <f>AVERAGE(E18:E24)</f>
        <v>50.903997962821492</v>
      </c>
      <c r="F25" s="20" t="s">
        <v>18</v>
      </c>
      <c r="G25" s="19"/>
      <c r="H25" s="4">
        <f>AVERAGE(H18:H24)</f>
        <v>1.9658089437479467</v>
      </c>
      <c r="J25" s="15">
        <f>AVERAGE(B18:B24)</f>
        <v>16.142857142857142</v>
      </c>
      <c r="K25" s="15">
        <f>AVERAGE(F18:F24)</f>
        <v>91.36999999999999</v>
      </c>
    </row>
    <row r="26" spans="1:11" x14ac:dyDescent="0.3">
      <c r="A26" s="8" t="s">
        <v>9</v>
      </c>
      <c r="B26" s="8">
        <v>11</v>
      </c>
      <c r="C26" s="8">
        <v>20</v>
      </c>
      <c r="D26" s="9">
        <v>1.1000000000000001</v>
      </c>
      <c r="E26" s="2">
        <f t="shared" ref="E26:E30" si="6">((B26-D26)/B26)*100</f>
        <v>90</v>
      </c>
      <c r="F26" s="1">
        <v>83.73</v>
      </c>
      <c r="G26" s="2">
        <v>69.218000000000004</v>
      </c>
      <c r="H26" s="2">
        <f t="shared" ref="H26:H30" si="7">((F26-G26)/F26)*100</f>
        <v>17.331900155260957</v>
      </c>
    </row>
    <row r="27" spans="1:11" x14ac:dyDescent="0.3">
      <c r="A27" s="8" t="s">
        <v>10</v>
      </c>
      <c r="B27" s="8">
        <v>17</v>
      </c>
      <c r="C27" s="8">
        <v>20</v>
      </c>
      <c r="D27" s="9">
        <v>9.5</v>
      </c>
      <c r="E27" s="2">
        <f t="shared" si="6"/>
        <v>44.117647058823529</v>
      </c>
      <c r="F27" s="1">
        <v>92.77</v>
      </c>
      <c r="G27" s="2">
        <v>91.98</v>
      </c>
      <c r="H27" s="2">
        <f t="shared" si="7"/>
        <v>0.85156839495525716</v>
      </c>
    </row>
    <row r="28" spans="1:11" x14ac:dyDescent="0.3">
      <c r="A28" s="8" t="s">
        <v>11</v>
      </c>
      <c r="B28" s="8">
        <v>17</v>
      </c>
      <c r="C28" s="8">
        <v>20</v>
      </c>
      <c r="D28" s="9">
        <v>12</v>
      </c>
      <c r="E28" s="2">
        <f t="shared" si="6"/>
        <v>29.411764705882355</v>
      </c>
      <c r="F28" s="1">
        <v>92.81</v>
      </c>
      <c r="G28" s="2">
        <v>92.02</v>
      </c>
      <c r="H28" s="2">
        <f t="shared" si="7"/>
        <v>0.85120137916173499</v>
      </c>
    </row>
    <row r="29" spans="1:11" x14ac:dyDescent="0.3">
      <c r="A29" s="8" t="s">
        <v>15</v>
      </c>
      <c r="B29" s="8">
        <v>17</v>
      </c>
      <c r="C29" s="8">
        <v>20</v>
      </c>
      <c r="D29" s="9">
        <v>9.5</v>
      </c>
      <c r="E29" s="2">
        <f t="shared" si="6"/>
        <v>44.117647058823529</v>
      </c>
      <c r="F29" s="1">
        <v>92.49</v>
      </c>
      <c r="G29" s="2">
        <v>91.93</v>
      </c>
      <c r="H29" s="2">
        <f t="shared" si="7"/>
        <v>0.60547086171476716</v>
      </c>
    </row>
    <row r="30" spans="1:11" x14ac:dyDescent="0.3">
      <c r="A30" s="8" t="s">
        <v>16</v>
      </c>
      <c r="B30" s="8">
        <v>17</v>
      </c>
      <c r="C30" s="8">
        <v>20</v>
      </c>
      <c r="D30" s="9">
        <v>12</v>
      </c>
      <c r="E30" s="2">
        <f t="shared" si="6"/>
        <v>29.411764705882355</v>
      </c>
      <c r="F30" s="1">
        <v>92.56</v>
      </c>
      <c r="G30" s="2">
        <v>92</v>
      </c>
      <c r="H30" s="2">
        <f t="shared" si="7"/>
        <v>0.60501296456352882</v>
      </c>
    </row>
    <row r="31" spans="1:11" x14ac:dyDescent="0.3">
      <c r="A31" s="8"/>
      <c r="B31" s="19" t="s">
        <v>17</v>
      </c>
      <c r="C31" s="19"/>
      <c r="D31" s="19"/>
      <c r="E31" s="4">
        <f>AVERAGE(E26:E30)</f>
        <v>47.411764705882355</v>
      </c>
      <c r="F31" s="20" t="s">
        <v>18</v>
      </c>
      <c r="G31" s="19"/>
      <c r="H31" s="4">
        <f>AVERAGE(H26:H30)</f>
        <v>4.0490307511312498</v>
      </c>
      <c r="J31" s="15">
        <f>AVERAGE(B26:B30)</f>
        <v>15.8</v>
      </c>
      <c r="K31" s="15">
        <f>AVERAGE(F26:F30)</f>
        <v>90.872</v>
      </c>
    </row>
    <row r="32" spans="1:11" x14ac:dyDescent="0.3">
      <c r="A32" s="8" t="s">
        <v>9</v>
      </c>
      <c r="B32" s="8">
        <v>11</v>
      </c>
      <c r="C32" s="8">
        <v>25</v>
      </c>
      <c r="D32" s="9">
        <v>1</v>
      </c>
      <c r="E32" s="2">
        <f t="shared" ref="E32:E37" si="8">((B32-D32)/B32)*100</f>
        <v>90.909090909090907</v>
      </c>
      <c r="F32" s="1">
        <v>83.73</v>
      </c>
      <c r="G32" s="15">
        <v>69.080000000000013</v>
      </c>
      <c r="H32" s="2">
        <f t="shared" ref="H32:H37" si="9">((F32-G32)/F32)*100</f>
        <v>17.496715633584127</v>
      </c>
    </row>
    <row r="33" spans="1:11" x14ac:dyDescent="0.3">
      <c r="A33" s="8" t="s">
        <v>10</v>
      </c>
      <c r="B33" s="8">
        <v>17</v>
      </c>
      <c r="C33" s="8">
        <v>25</v>
      </c>
      <c r="D33" s="9">
        <v>12</v>
      </c>
      <c r="E33" s="2">
        <f t="shared" si="8"/>
        <v>29.411764705882355</v>
      </c>
      <c r="F33" s="1">
        <v>92.77</v>
      </c>
      <c r="G33" s="15">
        <v>91.98</v>
      </c>
      <c r="H33" s="2">
        <f t="shared" si="9"/>
        <v>0.85156839495525716</v>
      </c>
    </row>
    <row r="34" spans="1:11" x14ac:dyDescent="0.3">
      <c r="A34" s="8" t="s">
        <v>11</v>
      </c>
      <c r="B34" s="8">
        <v>17</v>
      </c>
      <c r="C34" s="8">
        <v>25</v>
      </c>
      <c r="D34" s="9">
        <v>12</v>
      </c>
      <c r="E34" s="2">
        <f t="shared" si="8"/>
        <v>29.411764705882355</v>
      </c>
      <c r="F34" s="1">
        <v>92.81</v>
      </c>
      <c r="G34" s="15">
        <v>92.02</v>
      </c>
      <c r="H34" s="2">
        <f t="shared" si="9"/>
        <v>0.85120137916173499</v>
      </c>
    </row>
    <row r="35" spans="1:11" x14ac:dyDescent="0.3">
      <c r="A35" s="8" t="s">
        <v>12</v>
      </c>
      <c r="B35" s="8">
        <v>17</v>
      </c>
      <c r="C35" s="8">
        <v>25</v>
      </c>
      <c r="D35" s="9">
        <v>12</v>
      </c>
      <c r="E35" s="2">
        <f t="shared" si="8"/>
        <v>29.411764705882355</v>
      </c>
      <c r="F35" s="1">
        <v>92.52</v>
      </c>
      <c r="G35" s="15">
        <v>91.97</v>
      </c>
      <c r="H35" s="2">
        <f t="shared" si="9"/>
        <v>0.59446606139212832</v>
      </c>
    </row>
    <row r="36" spans="1:11" x14ac:dyDescent="0.3">
      <c r="A36" s="8" t="s">
        <v>14</v>
      </c>
      <c r="B36" s="8">
        <v>17</v>
      </c>
      <c r="C36" s="8">
        <v>25</v>
      </c>
      <c r="D36" s="9">
        <v>7</v>
      </c>
      <c r="E36" s="2">
        <f t="shared" si="8"/>
        <v>58.82352941176471</v>
      </c>
      <c r="F36" s="1">
        <v>92.6</v>
      </c>
      <c r="G36" s="15">
        <v>92.04</v>
      </c>
      <c r="H36" s="2">
        <f t="shared" si="9"/>
        <v>0.60475161987039749</v>
      </c>
    </row>
    <row r="37" spans="1:11" x14ac:dyDescent="0.3">
      <c r="A37" s="8" t="s">
        <v>15</v>
      </c>
      <c r="B37" s="8">
        <v>17</v>
      </c>
      <c r="C37" s="8">
        <v>25</v>
      </c>
      <c r="D37" s="9">
        <v>8</v>
      </c>
      <c r="E37" s="2">
        <f t="shared" si="8"/>
        <v>52.941176470588239</v>
      </c>
      <c r="F37" s="1">
        <v>92.49</v>
      </c>
      <c r="G37" s="15">
        <v>91.93</v>
      </c>
      <c r="H37" s="2">
        <f t="shared" si="9"/>
        <v>0.60547086171476716</v>
      </c>
    </row>
    <row r="38" spans="1:11" x14ac:dyDescent="0.3">
      <c r="A38" s="8"/>
      <c r="B38" s="19" t="s">
        <v>17</v>
      </c>
      <c r="C38" s="19"/>
      <c r="D38" s="19"/>
      <c r="E38" s="4">
        <f>AVERAGE(E32:E37)</f>
        <v>48.484848484848477</v>
      </c>
      <c r="F38" s="20" t="s">
        <v>18</v>
      </c>
      <c r="G38" s="19"/>
      <c r="H38" s="4">
        <f>AVERAGE(H32:H37)</f>
        <v>3.5006956584464031</v>
      </c>
      <c r="J38" s="15">
        <f>AVERAGE(B32:B37)</f>
        <v>16</v>
      </c>
      <c r="K38" s="15">
        <f>AVERAGE(F32:F37)</f>
        <v>91.153333333333322</v>
      </c>
    </row>
    <row r="39" spans="1:11" x14ac:dyDescent="0.3">
      <c r="A39" s="8" t="s">
        <v>9</v>
      </c>
      <c r="B39" s="8">
        <v>11</v>
      </c>
      <c r="C39" s="8">
        <v>30</v>
      </c>
      <c r="D39" s="9">
        <v>1</v>
      </c>
      <c r="E39" s="2">
        <f t="shared" ref="E39:E45" si="10">((B39-D39)/B39)*100</f>
        <v>90.909090909090907</v>
      </c>
      <c r="F39" s="1">
        <v>83.73</v>
      </c>
      <c r="G39" s="2">
        <v>69.080000000000013</v>
      </c>
      <c r="H39" s="2">
        <f t="shared" ref="H39:H45" si="11">((F39-G39)/F39)*100</f>
        <v>17.496715633584127</v>
      </c>
    </row>
    <row r="40" spans="1:11" x14ac:dyDescent="0.3">
      <c r="A40" s="8" t="s">
        <v>10</v>
      </c>
      <c r="B40" s="8">
        <v>17</v>
      </c>
      <c r="C40" s="8">
        <v>30</v>
      </c>
      <c r="D40" s="9">
        <v>10</v>
      </c>
      <c r="E40" s="2">
        <f t="shared" si="10"/>
        <v>41.17647058823529</v>
      </c>
      <c r="F40" s="1">
        <v>92.77</v>
      </c>
      <c r="G40" s="2">
        <v>89.966666666666683</v>
      </c>
      <c r="H40" s="2">
        <f t="shared" si="11"/>
        <v>3.0218102116344867</v>
      </c>
    </row>
    <row r="41" spans="1:11" x14ac:dyDescent="0.3">
      <c r="A41" s="8" t="s">
        <v>12</v>
      </c>
      <c r="B41" s="8">
        <v>17</v>
      </c>
      <c r="C41" s="8">
        <v>30</v>
      </c>
      <c r="D41" s="9">
        <v>9.5</v>
      </c>
      <c r="E41" s="2">
        <f t="shared" si="10"/>
        <v>44.117647058823529</v>
      </c>
      <c r="F41" s="1">
        <v>92.52</v>
      </c>
      <c r="G41" s="2">
        <v>91.97</v>
      </c>
      <c r="H41" s="2">
        <f t="shared" si="11"/>
        <v>0.59446606139212832</v>
      </c>
    </row>
    <row r="42" spans="1:11" x14ac:dyDescent="0.3">
      <c r="A42" s="8" t="s">
        <v>13</v>
      </c>
      <c r="B42" s="8">
        <v>17</v>
      </c>
      <c r="C42" s="8">
        <v>30</v>
      </c>
      <c r="D42" s="9">
        <v>9</v>
      </c>
      <c r="E42" s="2">
        <f t="shared" si="10"/>
        <v>47.058823529411761</v>
      </c>
      <c r="F42" s="1">
        <v>92.71</v>
      </c>
      <c r="G42" s="2">
        <v>92.14</v>
      </c>
      <c r="H42" s="2">
        <f t="shared" si="11"/>
        <v>0.61482040772299995</v>
      </c>
    </row>
    <row r="43" spans="1:11" x14ac:dyDescent="0.3">
      <c r="A43" s="8" t="s">
        <v>14</v>
      </c>
      <c r="B43" s="8">
        <v>17</v>
      </c>
      <c r="C43" s="8">
        <v>30</v>
      </c>
      <c r="D43" s="9">
        <v>7</v>
      </c>
      <c r="E43" s="2">
        <f t="shared" si="10"/>
        <v>58.82352941176471</v>
      </c>
      <c r="F43" s="1">
        <v>92.6</v>
      </c>
      <c r="G43" s="2">
        <v>92.04</v>
      </c>
      <c r="H43" s="2">
        <f t="shared" si="11"/>
        <v>0.60475161987039749</v>
      </c>
    </row>
    <row r="44" spans="1:11" x14ac:dyDescent="0.3">
      <c r="A44" s="8" t="s">
        <v>15</v>
      </c>
      <c r="B44" s="8">
        <v>17</v>
      </c>
      <c r="C44" s="8">
        <v>30</v>
      </c>
      <c r="D44" s="9">
        <v>8</v>
      </c>
      <c r="E44" s="2">
        <f t="shared" si="10"/>
        <v>52.941176470588239</v>
      </c>
      <c r="F44" s="1">
        <v>92.49</v>
      </c>
      <c r="G44" s="2">
        <v>91.93</v>
      </c>
      <c r="H44" s="2">
        <f t="shared" si="11"/>
        <v>0.60547086171476716</v>
      </c>
    </row>
    <row r="45" spans="1:11" x14ac:dyDescent="0.3">
      <c r="A45" s="8" t="s">
        <v>16</v>
      </c>
      <c r="B45" s="8">
        <v>17</v>
      </c>
      <c r="C45" s="8">
        <v>30</v>
      </c>
      <c r="D45" s="9">
        <v>7</v>
      </c>
      <c r="E45" s="2">
        <f t="shared" si="10"/>
        <v>58.82352941176471</v>
      </c>
      <c r="F45" s="1">
        <v>92.56</v>
      </c>
      <c r="G45" s="2">
        <v>92</v>
      </c>
      <c r="H45" s="2">
        <f t="shared" si="11"/>
        <v>0.60501296456352882</v>
      </c>
    </row>
    <row r="46" spans="1:11" x14ac:dyDescent="0.3">
      <c r="A46" s="8"/>
      <c r="B46" s="19" t="s">
        <v>17</v>
      </c>
      <c r="C46" s="19"/>
      <c r="D46" s="19"/>
      <c r="E46" s="4">
        <f>AVERAGE(E39:E45)</f>
        <v>56.264323911382732</v>
      </c>
      <c r="F46" s="20" t="s">
        <v>18</v>
      </c>
      <c r="G46" s="19"/>
      <c r="H46" s="4">
        <f>AVERAGE(H39:H45)</f>
        <v>3.3632925372117768</v>
      </c>
      <c r="J46" s="15">
        <f>AVERAGE(B39:B45)</f>
        <v>16.142857142857142</v>
      </c>
      <c r="K46" s="15">
        <f>AVERAGE(F39:F45)</f>
        <v>91.339999999999989</v>
      </c>
    </row>
    <row r="47" spans="1:11" x14ac:dyDescent="0.3">
      <c r="A47" s="8" t="s">
        <v>9</v>
      </c>
      <c r="B47" s="8">
        <v>11</v>
      </c>
      <c r="C47" s="8">
        <v>35</v>
      </c>
      <c r="D47" s="9">
        <v>1</v>
      </c>
      <c r="E47" s="2">
        <f t="shared" ref="E47:E52" si="12">((B47-D47)/B47)*100</f>
        <v>90.909090909090907</v>
      </c>
      <c r="F47" s="1">
        <v>83.73</v>
      </c>
      <c r="G47" s="2">
        <v>69.080000000000013</v>
      </c>
      <c r="H47" s="2">
        <f t="shared" ref="H47:H52" si="13">((F47-G47)/F47)*100</f>
        <v>17.496715633584127</v>
      </c>
    </row>
    <row r="48" spans="1:11" x14ac:dyDescent="0.3">
      <c r="A48" s="8" t="s">
        <v>11</v>
      </c>
      <c r="B48" s="8">
        <v>17</v>
      </c>
      <c r="C48" s="8">
        <v>35</v>
      </c>
      <c r="D48" s="9">
        <v>7</v>
      </c>
      <c r="E48" s="2">
        <f t="shared" si="12"/>
        <v>58.82352941176471</v>
      </c>
      <c r="F48" s="1">
        <v>92.81</v>
      </c>
      <c r="G48" s="2">
        <v>92.02</v>
      </c>
      <c r="H48" s="2">
        <f t="shared" si="13"/>
        <v>0.85120137916173499</v>
      </c>
    </row>
    <row r="49" spans="1:11" x14ac:dyDescent="0.3">
      <c r="A49" s="8" t="s">
        <v>12</v>
      </c>
      <c r="B49" s="8">
        <v>17</v>
      </c>
      <c r="C49" s="8">
        <v>35</v>
      </c>
      <c r="D49" s="9">
        <v>10.333333333333334</v>
      </c>
      <c r="E49" s="2">
        <f t="shared" si="12"/>
        <v>39.2156862745098</v>
      </c>
      <c r="F49" s="1">
        <v>92.52</v>
      </c>
      <c r="G49" s="2">
        <v>91.969999999999985</v>
      </c>
      <c r="H49" s="2">
        <f t="shared" si="13"/>
        <v>0.59446606139214375</v>
      </c>
    </row>
    <row r="50" spans="1:11" x14ac:dyDescent="0.3">
      <c r="A50" s="8" t="s">
        <v>14</v>
      </c>
      <c r="B50" s="8">
        <v>17</v>
      </c>
      <c r="C50" s="8">
        <v>35</v>
      </c>
      <c r="D50" s="9">
        <v>10.333333333333334</v>
      </c>
      <c r="E50" s="2">
        <f t="shared" si="12"/>
        <v>39.2156862745098</v>
      </c>
      <c r="F50" s="1">
        <v>92.6</v>
      </c>
      <c r="G50" s="2">
        <v>92.04</v>
      </c>
      <c r="H50" s="2">
        <f t="shared" si="13"/>
        <v>0.60475161987039749</v>
      </c>
    </row>
    <row r="51" spans="1:11" x14ac:dyDescent="0.3">
      <c r="A51" s="8" t="s">
        <v>15</v>
      </c>
      <c r="B51" s="8">
        <v>17</v>
      </c>
      <c r="C51" s="8">
        <v>35</v>
      </c>
      <c r="D51" s="9">
        <v>8</v>
      </c>
      <c r="E51" s="2">
        <f t="shared" si="12"/>
        <v>52.941176470588239</v>
      </c>
      <c r="F51" s="1">
        <v>92.49</v>
      </c>
      <c r="G51" s="2">
        <v>91.93</v>
      </c>
      <c r="H51" s="2">
        <f t="shared" si="13"/>
        <v>0.60547086171476716</v>
      </c>
    </row>
    <row r="52" spans="1:11" x14ac:dyDescent="0.3">
      <c r="A52" s="8" t="s">
        <v>16</v>
      </c>
      <c r="B52" s="8">
        <v>17</v>
      </c>
      <c r="C52" s="8">
        <v>35</v>
      </c>
      <c r="D52" s="9">
        <v>9.5</v>
      </c>
      <c r="E52" s="2">
        <f t="shared" si="12"/>
        <v>44.117647058823529</v>
      </c>
      <c r="F52" s="1">
        <v>92.56</v>
      </c>
      <c r="G52" s="2">
        <v>92</v>
      </c>
      <c r="H52" s="2">
        <f t="shared" si="13"/>
        <v>0.60501296456352882</v>
      </c>
    </row>
    <row r="53" spans="1:11" x14ac:dyDescent="0.3">
      <c r="A53" s="8"/>
      <c r="B53" s="19" t="s">
        <v>17</v>
      </c>
      <c r="C53" s="19"/>
      <c r="D53" s="19"/>
      <c r="E53" s="4">
        <f>AVERAGE(E47:E52)</f>
        <v>54.203802733214502</v>
      </c>
      <c r="F53" s="20" t="s">
        <v>18</v>
      </c>
      <c r="G53" s="19"/>
      <c r="H53" s="4">
        <f>AVERAGE(H47:H52)</f>
        <v>3.4596030867144503</v>
      </c>
      <c r="J53" s="15">
        <f>AVERAGE(B47:B52)</f>
        <v>16</v>
      </c>
      <c r="K53" s="15">
        <f>AVERAGE(F47:F52)</f>
        <v>91.118333333333339</v>
      </c>
    </row>
    <row r="54" spans="1:11" x14ac:dyDescent="0.3">
      <c r="A54" s="8" t="s">
        <v>9</v>
      </c>
      <c r="B54" s="8">
        <v>11</v>
      </c>
      <c r="C54" s="8">
        <v>40</v>
      </c>
      <c r="D54" s="9">
        <v>1</v>
      </c>
      <c r="E54" s="2">
        <f t="shared" ref="E54:E61" si="14">((B54-D54)/B54)*100</f>
        <v>90.909090909090907</v>
      </c>
      <c r="F54" s="1">
        <v>83.73</v>
      </c>
      <c r="G54" s="2">
        <v>69.080000000000013</v>
      </c>
      <c r="H54" s="2">
        <f t="shared" ref="H54:H61" si="15">((F54-G54)/F54)*100</f>
        <v>17.496715633584127</v>
      </c>
    </row>
    <row r="55" spans="1:11" x14ac:dyDescent="0.3">
      <c r="A55" s="8" t="s">
        <v>10</v>
      </c>
      <c r="B55" s="8">
        <v>17</v>
      </c>
      <c r="C55" s="8">
        <v>40</v>
      </c>
      <c r="D55" s="9">
        <v>7</v>
      </c>
      <c r="E55" s="2">
        <f t="shared" si="14"/>
        <v>58.82352941176471</v>
      </c>
      <c r="F55" s="1">
        <v>92.77</v>
      </c>
      <c r="G55" s="2">
        <v>91.98</v>
      </c>
      <c r="H55" s="2">
        <f t="shared" si="15"/>
        <v>0.85156839495525716</v>
      </c>
    </row>
    <row r="56" spans="1:11" x14ac:dyDescent="0.3">
      <c r="A56" s="8" t="s">
        <v>11</v>
      </c>
      <c r="B56" s="8">
        <v>17</v>
      </c>
      <c r="C56" s="8">
        <v>40</v>
      </c>
      <c r="D56" s="9">
        <v>7</v>
      </c>
      <c r="E56" s="2">
        <f t="shared" si="14"/>
        <v>58.82352941176471</v>
      </c>
      <c r="F56" s="1">
        <v>92.81</v>
      </c>
      <c r="G56" s="2">
        <v>92.02</v>
      </c>
      <c r="H56" s="2">
        <f t="shared" si="15"/>
        <v>0.85120137916173499</v>
      </c>
    </row>
    <row r="57" spans="1:11" x14ac:dyDescent="0.3">
      <c r="A57" s="8" t="s">
        <v>12</v>
      </c>
      <c r="B57" s="8">
        <v>17</v>
      </c>
      <c r="C57" s="8">
        <v>40</v>
      </c>
      <c r="D57" s="9">
        <v>7</v>
      </c>
      <c r="E57" s="2">
        <f t="shared" si="14"/>
        <v>58.82352941176471</v>
      </c>
      <c r="F57" s="1">
        <v>92.52</v>
      </c>
      <c r="G57" s="2">
        <v>91.97</v>
      </c>
      <c r="H57" s="2">
        <f t="shared" si="15"/>
        <v>0.59446606139212832</v>
      </c>
    </row>
    <row r="58" spans="1:11" x14ac:dyDescent="0.3">
      <c r="A58" s="8" t="s">
        <v>13</v>
      </c>
      <c r="B58" s="8">
        <v>17</v>
      </c>
      <c r="C58" s="8">
        <v>40</v>
      </c>
      <c r="D58" s="9">
        <v>11</v>
      </c>
      <c r="E58" s="2">
        <f t="shared" si="14"/>
        <v>35.294117647058826</v>
      </c>
      <c r="F58" s="1">
        <v>92.71</v>
      </c>
      <c r="G58" s="2">
        <v>92.14</v>
      </c>
      <c r="H58" s="2">
        <f t="shared" si="15"/>
        <v>0.61482040772299995</v>
      </c>
    </row>
    <row r="59" spans="1:11" x14ac:dyDescent="0.3">
      <c r="A59" s="8" t="s">
        <v>14</v>
      </c>
      <c r="B59" s="8">
        <v>17</v>
      </c>
      <c r="C59" s="8">
        <v>40</v>
      </c>
      <c r="D59" s="9">
        <v>12</v>
      </c>
      <c r="E59" s="2">
        <f t="shared" si="14"/>
        <v>29.411764705882355</v>
      </c>
      <c r="F59" s="1">
        <v>92.6</v>
      </c>
      <c r="G59" s="2">
        <v>92.04</v>
      </c>
      <c r="H59" s="2">
        <f t="shared" si="15"/>
        <v>0.60475161987039749</v>
      </c>
    </row>
    <row r="60" spans="1:11" x14ac:dyDescent="0.3">
      <c r="A60" s="8" t="s">
        <v>15</v>
      </c>
      <c r="B60" s="8">
        <v>17</v>
      </c>
      <c r="C60" s="8">
        <v>40</v>
      </c>
      <c r="D60" s="9">
        <v>8</v>
      </c>
      <c r="E60" s="2">
        <f t="shared" si="14"/>
        <v>52.941176470588239</v>
      </c>
      <c r="F60" s="1">
        <v>92.49</v>
      </c>
      <c r="G60" s="2">
        <v>91.93</v>
      </c>
      <c r="H60" s="2">
        <f t="shared" si="15"/>
        <v>0.60547086171476716</v>
      </c>
    </row>
    <row r="61" spans="1:11" x14ac:dyDescent="0.3">
      <c r="A61" s="8" t="s">
        <v>16</v>
      </c>
      <c r="B61" s="8">
        <v>17</v>
      </c>
      <c r="C61" s="8">
        <v>40</v>
      </c>
      <c r="D61" s="9">
        <v>10.333333333333334</v>
      </c>
      <c r="E61" s="2">
        <f t="shared" si="14"/>
        <v>39.2156862745098</v>
      </c>
      <c r="F61" s="1">
        <v>92.56</v>
      </c>
      <c r="G61" s="2">
        <v>92</v>
      </c>
      <c r="H61" s="2">
        <f t="shared" si="15"/>
        <v>0.60501296456352882</v>
      </c>
    </row>
    <row r="62" spans="1:11" x14ac:dyDescent="0.3">
      <c r="A62" s="8"/>
      <c r="B62" s="19" t="s">
        <v>17</v>
      </c>
      <c r="C62" s="19"/>
      <c r="D62" s="19"/>
      <c r="E62" s="4">
        <f>AVERAGE(E54:E61)</f>
        <v>53.030303030303031</v>
      </c>
      <c r="F62" s="20" t="s">
        <v>18</v>
      </c>
      <c r="G62" s="19"/>
      <c r="H62" s="4">
        <f>AVERAGE(H54:H61)</f>
        <v>2.778000915370618</v>
      </c>
      <c r="J62" s="15">
        <f>AVERAGE(B54:B61)</f>
        <v>16.25</v>
      </c>
      <c r="K62" s="15">
        <f>AVERAGE(F54:F61)</f>
        <v>91.523750000000007</v>
      </c>
    </row>
    <row r="63" spans="1:11" x14ac:dyDescent="0.3">
      <c r="A63" s="8" t="s">
        <v>9</v>
      </c>
      <c r="B63" s="8">
        <v>11</v>
      </c>
      <c r="C63" s="8">
        <v>45</v>
      </c>
      <c r="D63" s="9">
        <v>1</v>
      </c>
      <c r="E63" s="2">
        <f t="shared" ref="E63:E66" si="16">((B63-D63)/B63)*100</f>
        <v>90.909090909090907</v>
      </c>
      <c r="F63" s="1">
        <v>83.73</v>
      </c>
      <c r="G63" s="2">
        <v>69.080000000000013</v>
      </c>
      <c r="H63" s="2">
        <f t="shared" ref="H63:H66" si="17">((F63-G63)/F63)*100</f>
        <v>17.496715633584127</v>
      </c>
    </row>
    <row r="64" spans="1:11" x14ac:dyDescent="0.3">
      <c r="A64" s="8" t="s">
        <v>11</v>
      </c>
      <c r="B64" s="8">
        <v>17</v>
      </c>
      <c r="C64" s="8">
        <v>45</v>
      </c>
      <c r="D64" s="9">
        <v>7</v>
      </c>
      <c r="E64" s="2">
        <f t="shared" si="16"/>
        <v>58.82352941176471</v>
      </c>
      <c r="F64" s="1">
        <v>92.81</v>
      </c>
      <c r="G64" s="2">
        <v>92.02</v>
      </c>
      <c r="H64" s="2">
        <f t="shared" si="17"/>
        <v>0.85120137916173499</v>
      </c>
    </row>
    <row r="65" spans="1:11" x14ac:dyDescent="0.3">
      <c r="A65" s="8" t="s">
        <v>14</v>
      </c>
      <c r="B65" s="8">
        <v>17</v>
      </c>
      <c r="C65" s="8">
        <v>45</v>
      </c>
      <c r="D65" s="9">
        <v>12</v>
      </c>
      <c r="E65" s="2">
        <f t="shared" si="16"/>
        <v>29.411764705882355</v>
      </c>
      <c r="F65" s="1">
        <v>92.6</v>
      </c>
      <c r="G65" s="2">
        <v>92.04</v>
      </c>
      <c r="H65" s="2">
        <f t="shared" si="17"/>
        <v>0.60475161987039749</v>
      </c>
    </row>
    <row r="66" spans="1:11" x14ac:dyDescent="0.3">
      <c r="A66" s="8" t="s">
        <v>15</v>
      </c>
      <c r="B66" s="8">
        <v>17</v>
      </c>
      <c r="C66" s="8">
        <v>45</v>
      </c>
      <c r="D66" s="9">
        <v>11</v>
      </c>
      <c r="E66" s="2">
        <f t="shared" si="16"/>
        <v>35.294117647058826</v>
      </c>
      <c r="F66" s="1">
        <v>92.49</v>
      </c>
      <c r="G66" s="2">
        <v>91.93</v>
      </c>
      <c r="H66" s="2">
        <f t="shared" si="17"/>
        <v>0.60547086171476716</v>
      </c>
    </row>
    <row r="67" spans="1:11" x14ac:dyDescent="0.3">
      <c r="A67" s="8"/>
      <c r="B67" s="19" t="s">
        <v>17</v>
      </c>
      <c r="C67" s="19"/>
      <c r="D67" s="19"/>
      <c r="E67" s="4">
        <f>AVERAGE(E63:E66)</f>
        <v>53.609625668449198</v>
      </c>
      <c r="F67" s="20" t="s">
        <v>18</v>
      </c>
      <c r="G67" s="19"/>
      <c r="H67" s="4">
        <f>AVERAGE(H63:H66)</f>
        <v>4.8895348735827575</v>
      </c>
      <c r="J67" s="15">
        <f>AVERAGE(B63:B66)</f>
        <v>15.5</v>
      </c>
      <c r="K67" s="15">
        <f>AVERAGE(F63:F66)</f>
        <v>90.407499999999999</v>
      </c>
    </row>
    <row r="68" spans="1:11" s="15" customFormat="1" x14ac:dyDescent="0.3">
      <c r="A68" s="15" t="s">
        <v>9</v>
      </c>
      <c r="B68" s="15">
        <v>11</v>
      </c>
      <c r="C68" s="15">
        <v>45</v>
      </c>
      <c r="D68" s="9">
        <v>1</v>
      </c>
      <c r="E68" s="2">
        <f t="shared" ref="E68:E72" si="18">((B68-D68)/B68)*100</f>
        <v>90.909090909090907</v>
      </c>
      <c r="F68" s="1">
        <v>83.73</v>
      </c>
      <c r="G68" s="15">
        <v>69.080000000000013</v>
      </c>
      <c r="H68" s="2">
        <f t="shared" ref="H68:H72" si="19">((F68-G68)/F68)*100</f>
        <v>17.496715633584127</v>
      </c>
    </row>
    <row r="69" spans="1:11" x14ac:dyDescent="0.3">
      <c r="A69" s="8" t="s">
        <v>11</v>
      </c>
      <c r="B69" s="8">
        <v>17</v>
      </c>
      <c r="C69" s="8">
        <v>50</v>
      </c>
      <c r="D69" s="9">
        <v>9.1428571428571423</v>
      </c>
      <c r="E69" s="2">
        <f t="shared" si="18"/>
        <v>46.218487394957982</v>
      </c>
      <c r="F69" s="1">
        <v>92.81</v>
      </c>
      <c r="G69" s="15">
        <v>92.02</v>
      </c>
      <c r="H69" s="2">
        <f t="shared" si="19"/>
        <v>0.85120137916173499</v>
      </c>
      <c r="K69" s="11"/>
    </row>
    <row r="70" spans="1:11" x14ac:dyDescent="0.3">
      <c r="A70" s="8" t="s">
        <v>12</v>
      </c>
      <c r="B70" s="8">
        <v>17</v>
      </c>
      <c r="C70" s="8">
        <v>50</v>
      </c>
      <c r="D70" s="9">
        <v>8.8000000000000007</v>
      </c>
      <c r="E70" s="2">
        <f t="shared" si="18"/>
        <v>48.235294117647051</v>
      </c>
      <c r="F70" s="1">
        <v>92.52</v>
      </c>
      <c r="G70" s="15">
        <v>91.97</v>
      </c>
      <c r="H70" s="2">
        <f t="shared" si="19"/>
        <v>0.59446606139212832</v>
      </c>
    </row>
    <row r="71" spans="1:11" x14ac:dyDescent="0.3">
      <c r="A71" s="8" t="s">
        <v>15</v>
      </c>
      <c r="B71" s="8">
        <v>17</v>
      </c>
      <c r="C71" s="8">
        <v>50</v>
      </c>
      <c r="D71" s="9">
        <v>8.5</v>
      </c>
      <c r="E71" s="2">
        <f t="shared" si="18"/>
        <v>50</v>
      </c>
      <c r="F71" s="1">
        <v>92.49</v>
      </c>
      <c r="G71" s="15">
        <v>91.93</v>
      </c>
      <c r="H71" s="2">
        <f t="shared" si="19"/>
        <v>0.60547086171476716</v>
      </c>
    </row>
    <row r="72" spans="1:11" x14ac:dyDescent="0.3">
      <c r="A72" s="8" t="s">
        <v>16</v>
      </c>
      <c r="B72" s="8">
        <v>17</v>
      </c>
      <c r="C72" s="8">
        <v>50</v>
      </c>
      <c r="D72" s="9">
        <v>7.5</v>
      </c>
      <c r="E72" s="2">
        <f t="shared" si="18"/>
        <v>55.882352941176471</v>
      </c>
      <c r="F72" s="1">
        <v>92.56</v>
      </c>
      <c r="G72" s="15">
        <v>92</v>
      </c>
      <c r="H72" s="2">
        <f t="shared" si="19"/>
        <v>0.60501296456352882</v>
      </c>
    </row>
    <row r="73" spans="1:11" x14ac:dyDescent="0.3">
      <c r="A73" s="8"/>
      <c r="B73" s="19" t="s">
        <v>17</v>
      </c>
      <c r="C73" s="19"/>
      <c r="D73" s="19"/>
      <c r="E73" s="4">
        <f>AVERAGE(E68:E72)</f>
        <v>58.249045072574482</v>
      </c>
      <c r="F73" s="20" t="s">
        <v>18</v>
      </c>
      <c r="G73" s="19"/>
      <c r="H73" s="4">
        <f>AVERAGE(H68:H72)</f>
        <v>4.0305733800832577</v>
      </c>
      <c r="J73" s="15">
        <f>AVERAGE(B67:B72)</f>
        <v>15.8</v>
      </c>
      <c r="K73" s="15">
        <f>AVERAGE(F67:F72)</f>
        <v>90.822000000000003</v>
      </c>
    </row>
  </sheetData>
  <mergeCells count="31">
    <mergeCell ref="B73:D73"/>
    <mergeCell ref="F73:G73"/>
    <mergeCell ref="B53:D53"/>
    <mergeCell ref="F53:G53"/>
    <mergeCell ref="B62:D62"/>
    <mergeCell ref="F62:G62"/>
    <mergeCell ref="B67:D67"/>
    <mergeCell ref="F67:G67"/>
    <mergeCell ref="B31:D31"/>
    <mergeCell ref="F31:G31"/>
    <mergeCell ref="B38:D38"/>
    <mergeCell ref="F38:G38"/>
    <mergeCell ref="B46:D46"/>
    <mergeCell ref="F46:G46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B25:D25"/>
    <mergeCell ref="F25:G25"/>
    <mergeCell ref="G3:G4"/>
    <mergeCell ref="H3:H4"/>
    <mergeCell ref="B9:D9"/>
    <mergeCell ref="F9:G9"/>
    <mergeCell ref="B17:D17"/>
    <mergeCell ref="F17:G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A3DB-4726-4277-9A5F-507A2B29121C}">
  <dimension ref="A1:H84"/>
  <sheetViews>
    <sheetView tabSelected="1" workbookViewId="0">
      <selection activeCell="H15" sqref="H15"/>
    </sheetView>
  </sheetViews>
  <sheetFormatPr defaultRowHeight="14.4" x14ac:dyDescent="0.3"/>
  <cols>
    <col min="1" max="1" width="10.77734375" customWidth="1"/>
    <col min="5" max="5" width="23.5546875" customWidth="1"/>
    <col min="8" max="8" width="21.109375" customWidth="1"/>
  </cols>
  <sheetData>
    <row r="1" spans="1:8" x14ac:dyDescent="0.3">
      <c r="A1" s="21" t="s">
        <v>0</v>
      </c>
      <c r="B1" s="21" t="s">
        <v>49</v>
      </c>
      <c r="C1" s="21" t="s">
        <v>2</v>
      </c>
      <c r="D1" s="22" t="s">
        <v>3</v>
      </c>
      <c r="E1" s="22"/>
      <c r="F1" s="1"/>
      <c r="G1" s="24" t="s">
        <v>4</v>
      </c>
      <c r="H1" s="24"/>
    </row>
    <row r="2" spans="1:8" x14ac:dyDescent="0.3">
      <c r="A2" s="21"/>
      <c r="B2" s="21"/>
      <c r="C2" s="21"/>
      <c r="D2" s="21" t="s">
        <v>5</v>
      </c>
      <c r="E2" s="21"/>
      <c r="F2" s="1"/>
      <c r="G2" s="25" t="s">
        <v>5</v>
      </c>
      <c r="H2" s="25"/>
    </row>
    <row r="3" spans="1:8" x14ac:dyDescent="0.3">
      <c r="A3" s="21"/>
      <c r="B3" s="21"/>
      <c r="C3" s="21"/>
      <c r="D3" s="21" t="s">
        <v>6</v>
      </c>
      <c r="E3" s="23"/>
      <c r="F3" s="1"/>
      <c r="G3" s="25" t="s">
        <v>7</v>
      </c>
      <c r="H3" s="26"/>
    </row>
    <row r="4" spans="1:8" ht="21" customHeight="1" x14ac:dyDescent="0.35">
      <c r="A4" s="21"/>
      <c r="B4" s="21"/>
      <c r="C4" s="21"/>
      <c r="D4" s="21"/>
      <c r="E4" s="21"/>
      <c r="F4" s="1" t="s">
        <v>56</v>
      </c>
      <c r="G4" s="25"/>
      <c r="H4" s="25"/>
    </row>
    <row r="5" spans="1:8" s="12" customFormat="1" x14ac:dyDescent="0.3">
      <c r="A5" s="12" t="s">
        <v>55</v>
      </c>
      <c r="B5" s="9">
        <v>477</v>
      </c>
      <c r="C5" s="12">
        <v>5</v>
      </c>
      <c r="D5" s="9">
        <v>127</v>
      </c>
      <c r="E5" s="2">
        <f t="shared" ref="E5:E14" si="0">((B5-D5)/B5)*100</f>
        <v>73.375262054507346</v>
      </c>
      <c r="F5" s="1">
        <v>39.18</v>
      </c>
      <c r="G5" s="27">
        <v>37.57</v>
      </c>
      <c r="H5" s="27">
        <f t="shared" ref="H5:H14" si="1">((F5-G5)/F5)*100</f>
        <v>4.1092394078611525</v>
      </c>
    </row>
    <row r="6" spans="1:8" s="12" customFormat="1" x14ac:dyDescent="0.3">
      <c r="A6" s="12" t="s">
        <v>55</v>
      </c>
      <c r="B6" s="9">
        <v>502</v>
      </c>
      <c r="C6" s="12">
        <v>10</v>
      </c>
      <c r="D6" s="9">
        <v>121.75</v>
      </c>
      <c r="E6" s="2">
        <f t="shared" si="0"/>
        <v>75.74701195219123</v>
      </c>
      <c r="F6" s="1">
        <v>39.06</v>
      </c>
      <c r="G6" s="27">
        <v>36</v>
      </c>
      <c r="H6" s="27">
        <f t="shared" si="1"/>
        <v>7.834101382488484</v>
      </c>
    </row>
    <row r="7" spans="1:8" s="12" customFormat="1" x14ac:dyDescent="0.3">
      <c r="A7" s="12" t="s">
        <v>55</v>
      </c>
      <c r="B7" s="9">
        <v>502</v>
      </c>
      <c r="C7" s="12">
        <v>15</v>
      </c>
      <c r="D7" s="9">
        <v>114.22</v>
      </c>
      <c r="E7" s="2">
        <f t="shared" si="0"/>
        <v>77.24701195219123</v>
      </c>
      <c r="F7" s="1">
        <v>39.06</v>
      </c>
      <c r="G7" s="27">
        <v>35.72</v>
      </c>
      <c r="H7" s="27">
        <f t="shared" si="1"/>
        <v>8.5509472606246888</v>
      </c>
    </row>
    <row r="8" spans="1:8" s="12" customFormat="1" x14ac:dyDescent="0.3">
      <c r="A8" s="12" t="s">
        <v>55</v>
      </c>
      <c r="B8" s="9">
        <v>502</v>
      </c>
      <c r="C8" s="12">
        <v>20</v>
      </c>
      <c r="D8" s="9">
        <v>111.43</v>
      </c>
      <c r="E8" s="2">
        <f t="shared" si="0"/>
        <v>77.802788844621517</v>
      </c>
      <c r="F8" s="1">
        <v>39.06</v>
      </c>
      <c r="G8" s="27">
        <v>35.82</v>
      </c>
      <c r="H8" s="27">
        <f t="shared" si="1"/>
        <v>8.2949308755760409</v>
      </c>
    </row>
    <row r="9" spans="1:8" s="12" customFormat="1" x14ac:dyDescent="0.3">
      <c r="A9" s="12" t="s">
        <v>55</v>
      </c>
      <c r="B9" s="9">
        <v>504.25</v>
      </c>
      <c r="C9" s="12">
        <v>25</v>
      </c>
      <c r="D9" s="9">
        <v>120.64</v>
      </c>
      <c r="E9" s="2">
        <f t="shared" si="0"/>
        <v>76.075359444719879</v>
      </c>
      <c r="F9" s="1">
        <v>38.11</v>
      </c>
      <c r="G9" s="27">
        <v>33.83</v>
      </c>
      <c r="H9" s="27">
        <f t="shared" si="1"/>
        <v>11.23064812385201</v>
      </c>
    </row>
    <row r="10" spans="1:8" s="12" customFormat="1" x14ac:dyDescent="0.3">
      <c r="A10" s="12" t="s">
        <v>55</v>
      </c>
      <c r="B10" s="9">
        <v>504.25</v>
      </c>
      <c r="C10" s="12">
        <v>30</v>
      </c>
      <c r="D10" s="9">
        <v>111.125</v>
      </c>
      <c r="E10" s="2">
        <f t="shared" si="0"/>
        <v>77.96232027764006</v>
      </c>
      <c r="F10" s="1">
        <v>38.11</v>
      </c>
      <c r="G10" s="27">
        <v>33.31</v>
      </c>
      <c r="H10" s="27">
        <f t="shared" si="1"/>
        <v>12.59511939123589</v>
      </c>
    </row>
    <row r="11" spans="1:8" s="12" customFormat="1" x14ac:dyDescent="0.3">
      <c r="A11" s="12" t="s">
        <v>55</v>
      </c>
      <c r="B11" s="9">
        <v>504.25</v>
      </c>
      <c r="C11" s="12">
        <v>35</v>
      </c>
      <c r="D11" s="9">
        <v>115.62</v>
      </c>
      <c r="E11" s="2">
        <f t="shared" si="0"/>
        <v>77.070897372335139</v>
      </c>
      <c r="F11" s="1">
        <v>38.11</v>
      </c>
      <c r="G11" s="27">
        <v>33.08</v>
      </c>
      <c r="H11" s="27">
        <f t="shared" si="1"/>
        <v>13.19863552873262</v>
      </c>
    </row>
    <row r="12" spans="1:8" s="12" customFormat="1" x14ac:dyDescent="0.3">
      <c r="A12" s="12" t="s">
        <v>55</v>
      </c>
      <c r="B12" s="9">
        <v>504.25</v>
      </c>
      <c r="C12" s="12">
        <v>40</v>
      </c>
      <c r="D12" s="9">
        <v>109.7</v>
      </c>
      <c r="E12" s="2">
        <f t="shared" si="0"/>
        <v>78.244918195339622</v>
      </c>
      <c r="F12" s="1">
        <v>38.11</v>
      </c>
      <c r="G12" s="27">
        <v>32.090000000000003</v>
      </c>
      <c r="H12" s="27">
        <f t="shared" si="1"/>
        <v>15.796378903175009</v>
      </c>
    </row>
    <row r="13" spans="1:8" s="12" customFormat="1" x14ac:dyDescent="0.3">
      <c r="A13" s="12" t="s">
        <v>55</v>
      </c>
      <c r="B13" s="9">
        <v>504.25</v>
      </c>
      <c r="C13" s="12">
        <v>45</v>
      </c>
      <c r="D13" s="9">
        <v>106.81</v>
      </c>
      <c r="E13" s="2">
        <f t="shared" si="0"/>
        <v>78.818046603867131</v>
      </c>
      <c r="F13" s="1">
        <v>38.11</v>
      </c>
      <c r="G13" s="27">
        <v>28.24</v>
      </c>
      <c r="H13" s="27">
        <f t="shared" si="1"/>
        <v>25.898714248228817</v>
      </c>
    </row>
    <row r="14" spans="1:8" s="12" customFormat="1" x14ac:dyDescent="0.3">
      <c r="A14" s="12" t="s">
        <v>55</v>
      </c>
      <c r="B14" s="9">
        <v>504.25</v>
      </c>
      <c r="C14" s="12">
        <v>50</v>
      </c>
      <c r="D14" s="9">
        <v>107.05</v>
      </c>
      <c r="E14" s="2">
        <f t="shared" si="0"/>
        <v>78.770451165096674</v>
      </c>
      <c r="F14" s="1">
        <v>38.11</v>
      </c>
      <c r="G14" s="27">
        <v>27.17</v>
      </c>
      <c r="H14" s="27">
        <f t="shared" si="1"/>
        <v>28.706376279191808</v>
      </c>
    </row>
    <row r="15" spans="1:8" s="12" customFormat="1" x14ac:dyDescent="0.3">
      <c r="A15" s="12" t="s">
        <v>54</v>
      </c>
      <c r="B15" s="9">
        <v>209.66</v>
      </c>
      <c r="C15" s="12">
        <v>5</v>
      </c>
      <c r="D15" s="9">
        <v>76.83</v>
      </c>
      <c r="E15" s="2">
        <f t="shared" ref="E15:E22" si="2">((B15-D15)/B15)*100</f>
        <v>63.354955642468759</v>
      </c>
      <c r="F15" s="1">
        <v>82.99</v>
      </c>
      <c r="G15" s="28">
        <v>81.72</v>
      </c>
      <c r="H15" s="27">
        <f t="shared" ref="H15:H22" si="3">((F15-G15)/F15)*100</f>
        <v>1.5303048560067432</v>
      </c>
    </row>
    <row r="16" spans="1:8" s="12" customFormat="1" x14ac:dyDescent="0.3">
      <c r="A16" s="12" t="s">
        <v>54</v>
      </c>
      <c r="B16" s="9">
        <v>208.25</v>
      </c>
      <c r="C16" s="12">
        <v>10</v>
      </c>
      <c r="D16" s="9">
        <v>77.34</v>
      </c>
      <c r="E16" s="2">
        <f t="shared" si="2"/>
        <v>62.861944777911162</v>
      </c>
      <c r="F16" s="1">
        <v>82.66</v>
      </c>
      <c r="G16" s="28">
        <v>76.44</v>
      </c>
      <c r="H16" s="27">
        <f t="shared" si="3"/>
        <v>7.5248003871279927</v>
      </c>
    </row>
    <row r="17" spans="1:8" s="12" customFormat="1" x14ac:dyDescent="0.3">
      <c r="A17" s="12" t="s">
        <v>54</v>
      </c>
      <c r="B17" s="9">
        <v>210.2</v>
      </c>
      <c r="C17" s="12">
        <v>15</v>
      </c>
      <c r="D17" s="9">
        <v>75.63</v>
      </c>
      <c r="E17" s="2">
        <f t="shared" si="2"/>
        <v>64.019980970504292</v>
      </c>
      <c r="F17" s="1">
        <v>81.99</v>
      </c>
      <c r="G17" s="28">
        <v>73.81</v>
      </c>
      <c r="H17" s="27">
        <f t="shared" si="3"/>
        <v>9.9768264422490471</v>
      </c>
    </row>
    <row r="18" spans="1:8" s="12" customFormat="1" x14ac:dyDescent="0.3">
      <c r="A18" s="12" t="s">
        <v>54</v>
      </c>
      <c r="B18" s="9">
        <v>208.25</v>
      </c>
      <c r="C18" s="12">
        <v>20</v>
      </c>
      <c r="D18" s="9">
        <v>71.27</v>
      </c>
      <c r="E18" s="2">
        <f t="shared" si="2"/>
        <v>65.776710684273723</v>
      </c>
      <c r="F18" s="1">
        <v>82.66</v>
      </c>
      <c r="G18" s="28">
        <v>72.290000000000006</v>
      </c>
      <c r="H18" s="27">
        <f t="shared" si="3"/>
        <v>12.54536656181949</v>
      </c>
    </row>
    <row r="19" spans="1:8" s="12" customFormat="1" x14ac:dyDescent="0.3">
      <c r="A19" s="12" t="s">
        <v>54</v>
      </c>
      <c r="B19" s="9">
        <v>209.66</v>
      </c>
      <c r="C19" s="12">
        <v>25</v>
      </c>
      <c r="D19" s="9">
        <v>70.72</v>
      </c>
      <c r="E19" s="2">
        <f t="shared" si="2"/>
        <v>66.269197748736048</v>
      </c>
      <c r="F19" s="1">
        <v>82.99</v>
      </c>
      <c r="G19" s="28">
        <v>74.56</v>
      </c>
      <c r="H19" s="27">
        <f t="shared" si="3"/>
        <v>10.157850343414861</v>
      </c>
    </row>
    <row r="20" spans="1:8" s="12" customFormat="1" x14ac:dyDescent="0.3">
      <c r="A20" s="12" t="s">
        <v>54</v>
      </c>
      <c r="B20" s="9">
        <v>209.66</v>
      </c>
      <c r="C20" s="12">
        <v>30</v>
      </c>
      <c r="D20" s="9">
        <v>68.38</v>
      </c>
      <c r="E20" s="2">
        <f t="shared" si="2"/>
        <v>67.385290470285227</v>
      </c>
      <c r="F20" s="1">
        <v>82.99</v>
      </c>
      <c r="G20" s="28">
        <v>70.31</v>
      </c>
      <c r="H20" s="27">
        <f t="shared" si="3"/>
        <v>15.278949270996497</v>
      </c>
    </row>
    <row r="21" spans="1:8" s="12" customFormat="1" x14ac:dyDescent="0.3">
      <c r="A21" s="12" t="s">
        <v>54</v>
      </c>
      <c r="B21" s="9">
        <v>209.66</v>
      </c>
      <c r="C21" s="12">
        <v>35</v>
      </c>
      <c r="D21" s="9">
        <v>66.66</v>
      </c>
      <c r="E21" s="2">
        <f t="shared" si="2"/>
        <v>68.205666316894025</v>
      </c>
      <c r="F21" s="1">
        <v>82.99</v>
      </c>
      <c r="G21" s="28">
        <v>67.31</v>
      </c>
      <c r="H21" s="27">
        <f t="shared" si="3"/>
        <v>18.893842631642357</v>
      </c>
    </row>
    <row r="22" spans="1:8" s="12" customFormat="1" x14ac:dyDescent="0.3">
      <c r="A22" s="12" t="s">
        <v>54</v>
      </c>
      <c r="B22" s="9">
        <v>209.66</v>
      </c>
      <c r="C22" s="12">
        <v>40</v>
      </c>
      <c r="D22" s="9">
        <v>57.08</v>
      </c>
      <c r="E22" s="2">
        <f t="shared" si="2"/>
        <v>72.774968997424395</v>
      </c>
      <c r="F22" s="1">
        <v>82.99</v>
      </c>
      <c r="G22" s="28">
        <v>63.82</v>
      </c>
      <c r="H22" s="27">
        <f t="shared" si="3"/>
        <v>23.099168574527045</v>
      </c>
    </row>
    <row r="23" spans="1:8" s="12" customFormat="1" x14ac:dyDescent="0.3">
      <c r="A23" s="12" t="s">
        <v>54</v>
      </c>
      <c r="B23" s="9">
        <v>213.66</v>
      </c>
      <c r="C23" s="12">
        <v>45</v>
      </c>
      <c r="D23" s="9">
        <v>32.43</v>
      </c>
      <c r="E23" s="2">
        <f t="shared" ref="E23" si="4">((B23-D23)/B23)*100</f>
        <v>84.821679303566413</v>
      </c>
      <c r="F23" s="1">
        <v>81.06</v>
      </c>
      <c r="G23" s="28">
        <v>45.4</v>
      </c>
      <c r="H23" s="27">
        <f t="shared" ref="H23" si="5">((F23-G23)/F23)*100</f>
        <v>43.992104613866275</v>
      </c>
    </row>
    <row r="24" spans="1:8" s="12" customFormat="1" x14ac:dyDescent="0.3">
      <c r="A24" s="12" t="s">
        <v>54</v>
      </c>
      <c r="B24" s="9">
        <v>209.66</v>
      </c>
      <c r="C24" s="12">
        <v>50</v>
      </c>
      <c r="D24" s="9">
        <v>42.33</v>
      </c>
      <c r="E24" s="2">
        <f t="shared" ref="E24:E45" si="6">((B24-D24)/B24)*100</f>
        <v>79.810168844796323</v>
      </c>
      <c r="F24" s="1">
        <v>82.99</v>
      </c>
      <c r="G24" s="28">
        <v>54.39</v>
      </c>
      <c r="H24" s="27">
        <f t="shared" ref="H24:H45" si="7">((F24-G24)/F24)*100</f>
        <v>34.461983371490533</v>
      </c>
    </row>
    <row r="25" spans="1:8" s="16" customFormat="1" x14ac:dyDescent="0.3">
      <c r="A25" s="16" t="s">
        <v>52</v>
      </c>
      <c r="B25" s="9">
        <v>650</v>
      </c>
      <c r="C25" s="16">
        <v>5</v>
      </c>
      <c r="D25" s="9">
        <v>0</v>
      </c>
      <c r="E25" s="2">
        <v>0</v>
      </c>
      <c r="F25" s="1">
        <v>83.54</v>
      </c>
      <c r="G25" s="28">
        <v>0</v>
      </c>
      <c r="H25" s="27">
        <v>0</v>
      </c>
    </row>
    <row r="26" spans="1:8" s="16" customFormat="1" x14ac:dyDescent="0.3">
      <c r="A26" s="16" t="s">
        <v>52</v>
      </c>
      <c r="B26" s="9">
        <v>650</v>
      </c>
      <c r="C26" s="16">
        <v>10</v>
      </c>
      <c r="D26" s="9">
        <v>0</v>
      </c>
      <c r="E26" s="2">
        <v>0</v>
      </c>
      <c r="F26" s="1">
        <v>83.54</v>
      </c>
      <c r="G26" s="28">
        <v>0</v>
      </c>
      <c r="H26" s="27">
        <v>0</v>
      </c>
    </row>
    <row r="27" spans="1:8" s="16" customFormat="1" x14ac:dyDescent="0.3">
      <c r="A27" s="16" t="s">
        <v>52</v>
      </c>
      <c r="B27" s="9">
        <v>650</v>
      </c>
      <c r="C27" s="16">
        <v>15</v>
      </c>
      <c r="D27" s="9">
        <v>0</v>
      </c>
      <c r="E27" s="2">
        <v>0</v>
      </c>
      <c r="F27" s="1">
        <v>83.54</v>
      </c>
      <c r="G27" s="28">
        <v>0</v>
      </c>
      <c r="H27" s="27">
        <v>0</v>
      </c>
    </row>
    <row r="28" spans="1:8" s="16" customFormat="1" x14ac:dyDescent="0.3">
      <c r="A28" s="16" t="s">
        <v>52</v>
      </c>
      <c r="B28" s="9">
        <v>650</v>
      </c>
      <c r="C28" s="16">
        <v>20</v>
      </c>
      <c r="D28" s="9">
        <v>0</v>
      </c>
      <c r="E28" s="2">
        <v>0</v>
      </c>
      <c r="F28" s="1">
        <v>83.54</v>
      </c>
      <c r="G28" s="28">
        <v>0</v>
      </c>
      <c r="H28" s="27">
        <v>0</v>
      </c>
    </row>
    <row r="29" spans="1:8" s="16" customFormat="1" x14ac:dyDescent="0.3">
      <c r="A29" s="16" t="s">
        <v>52</v>
      </c>
      <c r="B29" s="9">
        <v>650</v>
      </c>
      <c r="C29" s="16">
        <v>25</v>
      </c>
      <c r="D29" s="9">
        <v>186.28</v>
      </c>
      <c r="E29" s="2">
        <f t="shared" si="6"/>
        <v>71.341538461538462</v>
      </c>
      <c r="F29" s="1">
        <v>83.54</v>
      </c>
      <c r="G29" s="28">
        <v>64.150000000000006</v>
      </c>
      <c r="H29" s="27">
        <f t="shared" si="7"/>
        <v>23.21043811347857</v>
      </c>
    </row>
    <row r="30" spans="1:8" s="16" customFormat="1" x14ac:dyDescent="0.3">
      <c r="A30" s="16" t="s">
        <v>52</v>
      </c>
      <c r="B30" s="9">
        <v>650</v>
      </c>
      <c r="C30" s="16">
        <v>30</v>
      </c>
      <c r="D30" s="9">
        <v>161</v>
      </c>
      <c r="E30" s="2">
        <f t="shared" si="6"/>
        <v>75.230769230769241</v>
      </c>
      <c r="F30" s="1">
        <v>83.54</v>
      </c>
      <c r="G30" s="28">
        <v>61.12</v>
      </c>
      <c r="H30" s="27">
        <f t="shared" si="7"/>
        <v>26.837443141010304</v>
      </c>
    </row>
    <row r="31" spans="1:8" s="16" customFormat="1" x14ac:dyDescent="0.3">
      <c r="A31" s="16" t="s">
        <v>52</v>
      </c>
      <c r="B31" s="9">
        <v>650</v>
      </c>
      <c r="C31" s="16">
        <v>35</v>
      </c>
      <c r="D31" s="9">
        <v>153.83000000000001</v>
      </c>
      <c r="E31" s="2">
        <f t="shared" si="6"/>
        <v>76.333846153846153</v>
      </c>
      <c r="F31" s="1">
        <v>83.54</v>
      </c>
      <c r="G31" s="28">
        <v>59.43</v>
      </c>
      <c r="H31" s="27">
        <f t="shared" si="7"/>
        <v>28.860426143164958</v>
      </c>
    </row>
    <row r="32" spans="1:8" s="16" customFormat="1" x14ac:dyDescent="0.3">
      <c r="A32" s="16" t="s">
        <v>52</v>
      </c>
      <c r="B32" s="9">
        <v>650</v>
      </c>
      <c r="C32" s="16">
        <v>40</v>
      </c>
      <c r="D32" s="9">
        <v>155.33000000000001</v>
      </c>
      <c r="E32" s="2">
        <f t="shared" si="6"/>
        <v>76.103076923076912</v>
      </c>
      <c r="F32" s="1">
        <v>83.54</v>
      </c>
      <c r="G32" s="28">
        <v>59.91</v>
      </c>
      <c r="H32" s="27">
        <f t="shared" si="7"/>
        <v>28.285851089298546</v>
      </c>
    </row>
    <row r="33" spans="1:8" s="16" customFormat="1" x14ac:dyDescent="0.3">
      <c r="A33" s="16" t="s">
        <v>52</v>
      </c>
      <c r="B33" s="9">
        <v>650</v>
      </c>
      <c r="C33" s="16">
        <v>45</v>
      </c>
      <c r="D33" s="9">
        <v>154.71</v>
      </c>
      <c r="E33" s="2">
        <f t="shared" si="6"/>
        <v>76.198461538461544</v>
      </c>
      <c r="F33" s="1">
        <v>83.54</v>
      </c>
      <c r="G33" s="28">
        <v>59.29</v>
      </c>
      <c r="H33" s="27">
        <f t="shared" si="7"/>
        <v>29.028010533875992</v>
      </c>
    </row>
    <row r="34" spans="1:8" s="16" customFormat="1" x14ac:dyDescent="0.3">
      <c r="A34" s="16" t="s">
        <v>52</v>
      </c>
      <c r="B34" s="9">
        <v>650</v>
      </c>
      <c r="C34" s="16">
        <v>50</v>
      </c>
      <c r="D34" s="9">
        <v>152.41999999999999</v>
      </c>
      <c r="E34" s="2">
        <f t="shared" si="6"/>
        <v>76.550769230769234</v>
      </c>
      <c r="F34" s="1">
        <v>83.54</v>
      </c>
      <c r="G34" s="28">
        <v>59.11</v>
      </c>
      <c r="H34" s="27">
        <f t="shared" si="7"/>
        <v>29.243476179075898</v>
      </c>
    </row>
    <row r="35" spans="1:8" s="18" customFormat="1" x14ac:dyDescent="0.3">
      <c r="A35" s="18" t="s">
        <v>70</v>
      </c>
      <c r="B35" s="9">
        <v>7</v>
      </c>
      <c r="C35" s="18">
        <v>5</v>
      </c>
      <c r="D35" s="9">
        <v>4</v>
      </c>
      <c r="E35" s="2">
        <f t="shared" si="6"/>
        <v>42.857142857142854</v>
      </c>
      <c r="F35" s="1">
        <v>7.46</v>
      </c>
      <c r="G35" s="28">
        <v>7.31</v>
      </c>
      <c r="H35" s="27">
        <f t="shared" si="7"/>
        <v>2.0107238605898172</v>
      </c>
    </row>
    <row r="36" spans="1:8" s="14" customFormat="1" x14ac:dyDescent="0.3">
      <c r="A36" s="14" t="s">
        <v>53</v>
      </c>
      <c r="B36" s="9">
        <v>859.33</v>
      </c>
      <c r="C36" s="14">
        <v>5</v>
      </c>
      <c r="D36" s="9">
        <v>277.14999999999998</v>
      </c>
      <c r="E36" s="2">
        <f t="shared" si="6"/>
        <v>67.748129356591775</v>
      </c>
      <c r="F36" s="1">
        <v>68.75</v>
      </c>
      <c r="G36" s="28">
        <v>66.819999999999993</v>
      </c>
      <c r="H36" s="27">
        <f t="shared" si="7"/>
        <v>2.8072727272727369</v>
      </c>
    </row>
    <row r="37" spans="1:8" s="14" customFormat="1" x14ac:dyDescent="0.3">
      <c r="A37" s="14" t="s">
        <v>53</v>
      </c>
      <c r="B37" s="9">
        <v>859.33</v>
      </c>
      <c r="C37" s="14">
        <v>10</v>
      </c>
      <c r="D37" s="9">
        <v>272.01</v>
      </c>
      <c r="E37" s="2">
        <f t="shared" si="6"/>
        <v>68.346269768307863</v>
      </c>
      <c r="F37" s="1">
        <v>68.75</v>
      </c>
      <c r="G37" s="28">
        <v>64.75</v>
      </c>
      <c r="H37" s="27">
        <f t="shared" si="7"/>
        <v>5.8181818181818183</v>
      </c>
    </row>
    <row r="38" spans="1:8" s="14" customFormat="1" x14ac:dyDescent="0.3">
      <c r="A38" s="14" t="s">
        <v>53</v>
      </c>
      <c r="B38" s="9">
        <v>859.33</v>
      </c>
      <c r="C38" s="14">
        <v>15</v>
      </c>
      <c r="D38" s="9">
        <v>261.77999999999997</v>
      </c>
      <c r="E38" s="2">
        <f t="shared" si="6"/>
        <v>69.536732105244795</v>
      </c>
      <c r="F38" s="1">
        <v>68.75</v>
      </c>
      <c r="G38" s="28">
        <v>62.5</v>
      </c>
      <c r="H38" s="27">
        <f t="shared" si="7"/>
        <v>9.0909090909090917</v>
      </c>
    </row>
    <row r="39" spans="1:8" s="14" customFormat="1" x14ac:dyDescent="0.3">
      <c r="A39" s="14" t="s">
        <v>53</v>
      </c>
      <c r="B39" s="9">
        <v>859.33</v>
      </c>
      <c r="C39" s="14">
        <v>20</v>
      </c>
      <c r="D39" s="9">
        <v>251.9</v>
      </c>
      <c r="E39" s="2">
        <f t="shared" si="6"/>
        <v>70.686465036714651</v>
      </c>
      <c r="F39" s="1">
        <v>68.75</v>
      </c>
      <c r="G39" s="28">
        <v>59.63</v>
      </c>
      <c r="H39" s="27">
        <f t="shared" si="7"/>
        <v>13.265454545454542</v>
      </c>
    </row>
    <row r="40" spans="1:8" s="14" customFormat="1" x14ac:dyDescent="0.3">
      <c r="A40" s="14" t="s">
        <v>53</v>
      </c>
      <c r="B40" s="9">
        <v>852.75</v>
      </c>
      <c r="C40" s="14">
        <v>25</v>
      </c>
      <c r="D40" s="9">
        <v>240.78</v>
      </c>
      <c r="E40" s="2">
        <f t="shared" si="6"/>
        <v>71.764291996481973</v>
      </c>
      <c r="F40" s="1">
        <v>68.19</v>
      </c>
      <c r="G40" s="28">
        <v>56.33</v>
      </c>
      <c r="H40" s="27">
        <f t="shared" si="7"/>
        <v>17.392579557119809</v>
      </c>
    </row>
    <row r="41" spans="1:8" s="14" customFormat="1" x14ac:dyDescent="0.3">
      <c r="A41" s="14" t="s">
        <v>53</v>
      </c>
      <c r="B41" s="9">
        <v>852.75</v>
      </c>
      <c r="C41" s="14">
        <v>30</v>
      </c>
      <c r="D41" s="9">
        <v>226.76</v>
      </c>
      <c r="E41" s="2">
        <f t="shared" si="6"/>
        <v>73.408384637936081</v>
      </c>
      <c r="F41" s="1">
        <v>68.19</v>
      </c>
      <c r="G41" s="28">
        <v>53.71</v>
      </c>
      <c r="H41" s="27">
        <f t="shared" si="7"/>
        <v>21.234785159114235</v>
      </c>
    </row>
    <row r="42" spans="1:8" s="14" customFormat="1" x14ac:dyDescent="0.3">
      <c r="A42" s="14" t="s">
        <v>53</v>
      </c>
      <c r="B42" s="9">
        <v>852.75</v>
      </c>
      <c r="C42" s="14">
        <v>35</v>
      </c>
      <c r="D42" s="9">
        <v>223.04</v>
      </c>
      <c r="E42" s="2">
        <f t="shared" si="6"/>
        <v>73.844620345939617</v>
      </c>
      <c r="F42" s="1">
        <v>68.19</v>
      </c>
      <c r="G42" s="28">
        <v>52.82</v>
      </c>
      <c r="H42" s="27">
        <f t="shared" si="7"/>
        <v>22.539961871242113</v>
      </c>
    </row>
    <row r="43" spans="1:8" s="14" customFormat="1" x14ac:dyDescent="0.3">
      <c r="A43" s="14" t="s">
        <v>53</v>
      </c>
      <c r="B43" s="9">
        <v>852.75</v>
      </c>
      <c r="C43" s="14">
        <v>40</v>
      </c>
      <c r="D43" s="9">
        <v>216.55</v>
      </c>
      <c r="E43" s="2">
        <f t="shared" si="6"/>
        <v>74.605687481676924</v>
      </c>
      <c r="F43" s="1">
        <v>68.19</v>
      </c>
      <c r="G43" s="28">
        <v>51.55</v>
      </c>
      <c r="H43" s="27">
        <f t="shared" si="7"/>
        <v>24.402405044727967</v>
      </c>
    </row>
    <row r="44" spans="1:8" s="14" customFormat="1" x14ac:dyDescent="0.3">
      <c r="A44" s="14" t="s">
        <v>53</v>
      </c>
      <c r="B44" s="9">
        <v>852.75</v>
      </c>
      <c r="C44" s="14">
        <v>45</v>
      </c>
      <c r="D44" s="9">
        <v>199.87</v>
      </c>
      <c r="E44" s="2">
        <f t="shared" si="6"/>
        <v>76.561712107886251</v>
      </c>
      <c r="F44" s="1">
        <v>68.19</v>
      </c>
      <c r="G44" s="28">
        <v>46.7</v>
      </c>
      <c r="H44" s="27">
        <f t="shared" si="7"/>
        <v>31.514884880481002</v>
      </c>
    </row>
    <row r="45" spans="1:8" s="14" customFormat="1" x14ac:dyDescent="0.3">
      <c r="A45" s="14" t="s">
        <v>53</v>
      </c>
      <c r="B45" s="9">
        <v>853.8</v>
      </c>
      <c r="C45" s="14">
        <v>50</v>
      </c>
      <c r="D45" s="9">
        <v>179.88</v>
      </c>
      <c r="E45" s="2">
        <f t="shared" si="6"/>
        <v>78.931834153197471</v>
      </c>
      <c r="F45" s="1">
        <v>67.12</v>
      </c>
      <c r="G45" s="28">
        <v>41.31</v>
      </c>
      <c r="H45" s="27">
        <f t="shared" si="7"/>
        <v>38.453516090584031</v>
      </c>
    </row>
    <row r="46" spans="1:8" s="13" customFormat="1" x14ac:dyDescent="0.3">
      <c r="A46" s="13" t="s">
        <v>51</v>
      </c>
      <c r="B46" s="9">
        <v>490.55</v>
      </c>
      <c r="C46" s="13">
        <v>5</v>
      </c>
      <c r="D46" s="9">
        <v>0</v>
      </c>
      <c r="E46" s="2">
        <v>0</v>
      </c>
      <c r="F46" s="1">
        <v>81.67</v>
      </c>
      <c r="G46" s="27">
        <v>0</v>
      </c>
      <c r="H46" s="27">
        <v>0</v>
      </c>
    </row>
    <row r="47" spans="1:8" s="13" customFormat="1" x14ac:dyDescent="0.3">
      <c r="A47" s="13" t="s">
        <v>51</v>
      </c>
      <c r="B47" s="9">
        <v>490.55</v>
      </c>
      <c r="C47" s="13">
        <v>10</v>
      </c>
      <c r="D47" s="9">
        <v>0</v>
      </c>
      <c r="E47" s="2">
        <v>0</v>
      </c>
      <c r="F47" s="1">
        <v>81.67</v>
      </c>
      <c r="G47" s="27">
        <v>0</v>
      </c>
      <c r="H47" s="27">
        <v>0</v>
      </c>
    </row>
    <row r="48" spans="1:8" s="13" customFormat="1" x14ac:dyDescent="0.3">
      <c r="A48" s="13" t="s">
        <v>51</v>
      </c>
      <c r="B48" s="9">
        <v>490.55</v>
      </c>
      <c r="C48" s="13">
        <v>15</v>
      </c>
      <c r="D48" s="9">
        <v>0</v>
      </c>
      <c r="E48" s="2">
        <v>0</v>
      </c>
      <c r="F48" s="1">
        <v>81.67</v>
      </c>
      <c r="G48" s="27">
        <v>0</v>
      </c>
      <c r="H48" s="27">
        <v>0</v>
      </c>
    </row>
    <row r="49" spans="1:8" s="13" customFormat="1" x14ac:dyDescent="0.3">
      <c r="A49" s="13" t="s">
        <v>51</v>
      </c>
      <c r="B49" s="9">
        <v>490.55</v>
      </c>
      <c r="C49" s="13">
        <v>20</v>
      </c>
      <c r="D49" s="9">
        <v>0</v>
      </c>
      <c r="E49" s="2">
        <v>0</v>
      </c>
      <c r="F49" s="1">
        <v>81.67</v>
      </c>
      <c r="G49" s="27">
        <v>0</v>
      </c>
      <c r="H49" s="27">
        <v>0</v>
      </c>
    </row>
    <row r="50" spans="1:8" s="13" customFormat="1" x14ac:dyDescent="0.3">
      <c r="A50" s="13" t="s">
        <v>51</v>
      </c>
      <c r="B50" s="9">
        <v>490.55</v>
      </c>
      <c r="C50" s="13">
        <v>25</v>
      </c>
      <c r="D50" s="9">
        <v>0</v>
      </c>
      <c r="E50" s="2">
        <v>0</v>
      </c>
      <c r="F50" s="1">
        <v>81.67</v>
      </c>
      <c r="G50" s="27">
        <v>0</v>
      </c>
      <c r="H50" s="27">
        <v>0</v>
      </c>
    </row>
    <row r="51" spans="1:8" s="13" customFormat="1" x14ac:dyDescent="0.3">
      <c r="A51" s="13" t="s">
        <v>51</v>
      </c>
      <c r="B51" s="9">
        <v>490.55</v>
      </c>
      <c r="C51" s="13">
        <v>30</v>
      </c>
      <c r="D51" s="9">
        <v>0</v>
      </c>
      <c r="E51" s="2">
        <v>0</v>
      </c>
      <c r="F51" s="1">
        <v>81.67</v>
      </c>
      <c r="G51" s="27">
        <v>0</v>
      </c>
      <c r="H51" s="27">
        <v>0</v>
      </c>
    </row>
    <row r="52" spans="1:8" s="13" customFormat="1" x14ac:dyDescent="0.3">
      <c r="A52" s="13" t="s">
        <v>51</v>
      </c>
      <c r="B52" s="9">
        <v>490.55</v>
      </c>
      <c r="C52" s="13">
        <v>35</v>
      </c>
      <c r="D52" s="9">
        <v>0</v>
      </c>
      <c r="E52" s="2">
        <v>0</v>
      </c>
      <c r="F52" s="1">
        <v>81.67</v>
      </c>
      <c r="G52" s="27">
        <v>0</v>
      </c>
      <c r="H52" s="27">
        <v>0</v>
      </c>
    </row>
    <row r="53" spans="1:8" s="6" customFormat="1" x14ac:dyDescent="0.3">
      <c r="A53" s="6" t="s">
        <v>51</v>
      </c>
      <c r="B53" s="13">
        <v>489.6</v>
      </c>
      <c r="C53" s="6">
        <v>40</v>
      </c>
      <c r="D53" s="9">
        <v>68.599999999999994</v>
      </c>
      <c r="E53" s="2">
        <f>((B53-D53)/B53)*100</f>
        <v>85.988562091503269</v>
      </c>
      <c r="F53" s="1">
        <v>82.61</v>
      </c>
      <c r="G53" s="28">
        <v>50.05</v>
      </c>
      <c r="H53" s="27">
        <f>((F53-G53)/F53)*100</f>
        <v>39.41411451398136</v>
      </c>
    </row>
    <row r="54" spans="1:8" s="6" customFormat="1" x14ac:dyDescent="0.3">
      <c r="A54" s="6" t="s">
        <v>51</v>
      </c>
      <c r="B54" s="13">
        <v>490.5</v>
      </c>
      <c r="C54" s="6">
        <v>45</v>
      </c>
      <c r="D54" s="9">
        <v>69.62</v>
      </c>
      <c r="E54" s="2">
        <f>((B54-D54)/B54)*100</f>
        <v>85.80632008154943</v>
      </c>
      <c r="F54" s="1">
        <v>81.98</v>
      </c>
      <c r="G54" s="28">
        <v>48.86</v>
      </c>
      <c r="H54" s="27">
        <f>((F54-G54)/F54)*100</f>
        <v>40.40009758477678</v>
      </c>
    </row>
    <row r="55" spans="1:8" x14ac:dyDescent="0.3">
      <c r="A55" t="s">
        <v>51</v>
      </c>
      <c r="B55" s="9">
        <v>490.55</v>
      </c>
      <c r="C55">
        <v>50</v>
      </c>
      <c r="D55" s="9">
        <v>70.22</v>
      </c>
      <c r="E55" s="2">
        <f>((B55-D55)/B55)*100</f>
        <v>85.685455101416778</v>
      </c>
      <c r="F55" s="1">
        <v>81.67</v>
      </c>
      <c r="G55" s="28">
        <v>48</v>
      </c>
      <c r="H55" s="27">
        <f>((F55-G55)/F55)*100</f>
        <v>41.226888698420474</v>
      </c>
    </row>
    <row r="56" spans="1:8" s="6" customFormat="1" x14ac:dyDescent="0.3">
      <c r="A56" s="6" t="s">
        <v>50</v>
      </c>
      <c r="B56" s="9">
        <v>17.28</v>
      </c>
      <c r="C56" s="6">
        <v>5</v>
      </c>
      <c r="D56" s="9">
        <v>9.66</v>
      </c>
      <c r="E56" s="2">
        <f>((B56-D56)/B56)*100</f>
        <v>44.097222222222229</v>
      </c>
      <c r="F56" s="1">
        <v>46.46</v>
      </c>
      <c r="G56" s="28">
        <v>45.7</v>
      </c>
      <c r="H56" s="27">
        <f>((F56-G56)/F56)*100</f>
        <v>1.6358157554885882</v>
      </c>
    </row>
    <row r="57" spans="1:8" s="6" customFormat="1" x14ac:dyDescent="0.3">
      <c r="A57" s="6" t="s">
        <v>50</v>
      </c>
      <c r="B57" s="9">
        <v>17.28</v>
      </c>
      <c r="C57" s="6">
        <v>10</v>
      </c>
      <c r="D57" s="9">
        <v>7.03</v>
      </c>
      <c r="E57" s="2">
        <f t="shared" ref="E57" si="8">((B57-D57)/B57)*100</f>
        <v>59.317129629629626</v>
      </c>
      <c r="F57" s="1">
        <v>46.46</v>
      </c>
      <c r="G57" s="28">
        <v>43.74</v>
      </c>
      <c r="H57" s="27">
        <f t="shared" ref="H57" si="9">((F57-G57)/F57)*100</f>
        <v>5.8544984933275908</v>
      </c>
    </row>
    <row r="58" spans="1:8" x14ac:dyDescent="0.3">
      <c r="A58" t="s">
        <v>50</v>
      </c>
      <c r="B58" s="9">
        <v>17.2</v>
      </c>
      <c r="C58" s="11">
        <v>15</v>
      </c>
      <c r="D58" s="9">
        <v>6.01</v>
      </c>
      <c r="E58" s="2">
        <f t="shared" ref="E58" si="10">((B58-D58)/B58)*100</f>
        <v>65.058139534883722</v>
      </c>
      <c r="F58" s="1">
        <v>47.94</v>
      </c>
      <c r="G58" s="28">
        <v>42.68</v>
      </c>
      <c r="H58" s="27">
        <f t="shared" ref="H58" si="11">((F58-G58)/F58)*100</f>
        <v>10.972048393825611</v>
      </c>
    </row>
    <row r="59" spans="1:8" s="11" customFormat="1" x14ac:dyDescent="0.3">
      <c r="A59" s="11" t="s">
        <v>50</v>
      </c>
      <c r="B59" s="9">
        <v>17.11</v>
      </c>
      <c r="C59" s="11">
        <v>20</v>
      </c>
      <c r="D59" s="9">
        <v>5.66</v>
      </c>
      <c r="E59" s="2">
        <f t="shared" ref="E59:E60" si="12">((B59-D59)/B59)*100</f>
        <v>66.919929865575682</v>
      </c>
      <c r="F59" s="1">
        <v>48.39</v>
      </c>
      <c r="G59" s="28">
        <v>42.13</v>
      </c>
      <c r="H59" s="27">
        <f t="shared" ref="H59:H60" si="13">((F59-G59)/F59)*100</f>
        <v>12.936557139904933</v>
      </c>
    </row>
    <row r="60" spans="1:8" s="11" customFormat="1" x14ac:dyDescent="0.3">
      <c r="A60" s="11" t="s">
        <v>50</v>
      </c>
      <c r="B60" s="9">
        <v>17.125</v>
      </c>
      <c r="C60" s="11">
        <v>25</v>
      </c>
      <c r="D60" s="9">
        <v>4.3099999999999996</v>
      </c>
      <c r="E60" s="2">
        <f t="shared" si="12"/>
        <v>74.832116788321173</v>
      </c>
      <c r="F60" s="1">
        <v>48.13</v>
      </c>
      <c r="G60" s="28">
        <v>33.68</v>
      </c>
      <c r="H60" s="27">
        <f t="shared" si="13"/>
        <v>30.022854768335762</v>
      </c>
    </row>
    <row r="61" spans="1:8" s="11" customFormat="1" x14ac:dyDescent="0.3">
      <c r="A61" s="11" t="s">
        <v>50</v>
      </c>
      <c r="B61" s="9">
        <v>17</v>
      </c>
      <c r="C61" s="11">
        <v>30</v>
      </c>
      <c r="D61" s="9">
        <v>4.37</v>
      </c>
      <c r="E61" s="2">
        <f t="shared" ref="E61" si="14">((B61-D61)/B61)*100</f>
        <v>74.294117647058826</v>
      </c>
      <c r="F61" s="1">
        <v>48.92</v>
      </c>
      <c r="G61" s="28">
        <v>39.1</v>
      </c>
      <c r="H61" s="27">
        <f t="shared" ref="H61" si="15">((F61-G61)/F61)*100</f>
        <v>20.07358953393295</v>
      </c>
    </row>
    <row r="62" spans="1:8" s="11" customFormat="1" x14ac:dyDescent="0.3">
      <c r="A62" s="11" t="s">
        <v>50</v>
      </c>
      <c r="B62" s="9">
        <v>17.25</v>
      </c>
      <c r="C62" s="11">
        <v>35</v>
      </c>
      <c r="D62" s="9">
        <v>4</v>
      </c>
      <c r="E62" s="2">
        <f t="shared" ref="E62" si="16">((B62-D62)/B62)*100</f>
        <v>76.811594202898547</v>
      </c>
      <c r="F62" s="1">
        <v>47.54</v>
      </c>
      <c r="G62" s="28">
        <v>32.25</v>
      </c>
      <c r="H62" s="27">
        <f t="shared" ref="H62" si="17">((F62-G62)/F62)*100</f>
        <v>32.162389566680687</v>
      </c>
    </row>
    <row r="63" spans="1:8" s="11" customFormat="1" x14ac:dyDescent="0.3">
      <c r="A63" s="11" t="s">
        <v>50</v>
      </c>
      <c r="B63" s="9">
        <v>17</v>
      </c>
      <c r="C63" s="11">
        <v>40</v>
      </c>
      <c r="D63" s="9">
        <v>3</v>
      </c>
      <c r="E63" s="2">
        <f t="shared" ref="E63" si="18">((B63-D63)/B63)*100</f>
        <v>82.35294117647058</v>
      </c>
      <c r="F63" s="1">
        <v>50.47</v>
      </c>
      <c r="G63" s="28">
        <v>31.66</v>
      </c>
      <c r="H63" s="27">
        <f t="shared" ref="H63" si="19">((F63-G63)/F63)*100</f>
        <v>37.269665147612443</v>
      </c>
    </row>
    <row r="64" spans="1:8" s="11" customFormat="1" x14ac:dyDescent="0.3">
      <c r="A64" s="11" t="s">
        <v>50</v>
      </c>
      <c r="B64" s="9">
        <v>17</v>
      </c>
      <c r="C64" s="11">
        <v>45</v>
      </c>
      <c r="D64" s="9">
        <v>3</v>
      </c>
      <c r="E64" s="2">
        <f t="shared" ref="E64" si="20">((B64-D64)/B64)*100</f>
        <v>82.35294117647058</v>
      </c>
      <c r="F64" s="1">
        <v>50.47</v>
      </c>
      <c r="G64" s="28">
        <v>31.66</v>
      </c>
      <c r="H64" s="27">
        <f t="shared" ref="H64" si="21">((F64-G64)/F64)*100</f>
        <v>37.269665147612443</v>
      </c>
    </row>
    <row r="65" spans="1:8" s="11" customFormat="1" x14ac:dyDescent="0.3">
      <c r="A65" s="11" t="s">
        <v>50</v>
      </c>
      <c r="B65" s="9">
        <v>17</v>
      </c>
      <c r="C65" s="11">
        <v>50</v>
      </c>
      <c r="D65" s="9">
        <v>2.12</v>
      </c>
      <c r="E65" s="2">
        <f t="shared" ref="E65" si="22">((B65-D65)/B65)*100</f>
        <v>87.529411764705884</v>
      </c>
      <c r="F65" s="1">
        <v>48.63</v>
      </c>
      <c r="G65" s="28">
        <v>26.24</v>
      </c>
      <c r="H65" s="27">
        <f t="shared" ref="H65" si="23">((F65-G65)/F65)*100</f>
        <v>46.041538145177881</v>
      </c>
    </row>
    <row r="66" spans="1:8" x14ac:dyDescent="0.3">
      <c r="A66" t="s">
        <v>48</v>
      </c>
      <c r="B66" s="9">
        <v>17</v>
      </c>
      <c r="C66">
        <v>5</v>
      </c>
      <c r="D66" s="9">
        <v>7.25</v>
      </c>
      <c r="E66" s="2">
        <f>((B66-D66)/B66)*100</f>
        <v>57.352941176470587</v>
      </c>
      <c r="F66" s="1">
        <v>92.64</v>
      </c>
      <c r="G66" s="28">
        <v>91.97</v>
      </c>
      <c r="H66" s="27">
        <f>((F66-G66)/F66)*100</f>
        <v>0.72322970639033002</v>
      </c>
    </row>
    <row r="67" spans="1:8" s="6" customFormat="1" x14ac:dyDescent="0.3">
      <c r="A67" s="6" t="s">
        <v>48</v>
      </c>
      <c r="B67" s="9">
        <v>16.14</v>
      </c>
      <c r="C67" s="6">
        <v>10</v>
      </c>
      <c r="D67" s="9">
        <v>9</v>
      </c>
      <c r="E67" s="2">
        <f t="shared" ref="E67:E68" si="24">((B67-D67)/B67)*100</f>
        <v>44.237918215613384</v>
      </c>
      <c r="F67" s="1">
        <v>91.38</v>
      </c>
      <c r="G67" s="28">
        <v>90.14</v>
      </c>
      <c r="H67" s="27">
        <f t="shared" ref="H67:H68" si="25">((F67-G67)/F67)*100</f>
        <v>1.3569708907857243</v>
      </c>
    </row>
    <row r="68" spans="1:8" s="6" customFormat="1" x14ac:dyDescent="0.3">
      <c r="A68" s="6" t="s">
        <v>48</v>
      </c>
      <c r="B68" s="9">
        <v>16.14</v>
      </c>
      <c r="C68" s="6">
        <v>15</v>
      </c>
      <c r="D68" s="9">
        <v>8.19</v>
      </c>
      <c r="E68" s="2">
        <f t="shared" si="24"/>
        <v>49.256505576208184</v>
      </c>
      <c r="F68" s="1">
        <v>91.37</v>
      </c>
      <c r="G68" s="28">
        <v>89.67</v>
      </c>
      <c r="H68" s="27">
        <f t="shared" si="25"/>
        <v>1.860566925686771</v>
      </c>
    </row>
    <row r="69" spans="1:8" s="8" customFormat="1" x14ac:dyDescent="0.3">
      <c r="A69" s="8" t="s">
        <v>48</v>
      </c>
      <c r="B69" s="9">
        <v>15.8</v>
      </c>
      <c r="C69" s="8">
        <v>20</v>
      </c>
      <c r="D69" s="9">
        <v>8.82</v>
      </c>
      <c r="E69" s="2">
        <f>((B69-D69)/B69)*100</f>
        <v>44.177215189873422</v>
      </c>
      <c r="F69" s="1">
        <v>90.87</v>
      </c>
      <c r="G69" s="28">
        <v>87.42</v>
      </c>
      <c r="H69" s="27">
        <f>((F69-G69)/F69)*100</f>
        <v>3.7966325519973614</v>
      </c>
    </row>
    <row r="70" spans="1:8" s="8" customFormat="1" x14ac:dyDescent="0.3">
      <c r="A70" s="8" t="s">
        <v>48</v>
      </c>
      <c r="B70" s="9">
        <v>16</v>
      </c>
      <c r="C70" s="8">
        <v>25</v>
      </c>
      <c r="D70" s="9">
        <v>8.66</v>
      </c>
      <c r="E70" s="2">
        <f t="shared" ref="E70:E71" si="26">((B70-D70)/B70)*100</f>
        <v>45.875</v>
      </c>
      <c r="F70" s="1">
        <v>91.15</v>
      </c>
      <c r="G70" s="28">
        <v>88.17</v>
      </c>
      <c r="H70" s="27">
        <f t="shared" ref="H70:H71" si="27">((F70-G70)/F70)*100</f>
        <v>3.2693362589138824</v>
      </c>
    </row>
    <row r="71" spans="1:8" s="8" customFormat="1" x14ac:dyDescent="0.3">
      <c r="A71" s="8" t="s">
        <v>48</v>
      </c>
      <c r="B71" s="9">
        <v>16.14</v>
      </c>
      <c r="C71" s="8">
        <v>30</v>
      </c>
      <c r="D71" s="9">
        <v>7.35</v>
      </c>
      <c r="E71" s="2">
        <f t="shared" si="26"/>
        <v>54.460966542750931</v>
      </c>
      <c r="F71" s="1">
        <v>91.34</v>
      </c>
      <c r="G71" s="28">
        <v>88.44</v>
      </c>
      <c r="H71" s="27">
        <f t="shared" si="27"/>
        <v>3.1749507335231066</v>
      </c>
    </row>
    <row r="72" spans="1:8" s="8" customFormat="1" x14ac:dyDescent="0.3">
      <c r="A72" s="8" t="s">
        <v>48</v>
      </c>
      <c r="B72" s="9">
        <v>16</v>
      </c>
      <c r="C72" s="8">
        <v>35</v>
      </c>
      <c r="D72" s="9">
        <v>7.69</v>
      </c>
      <c r="E72" s="2">
        <f>((B72-D72)/B72)*100</f>
        <v>51.937499999999993</v>
      </c>
      <c r="F72" s="1">
        <v>91.11</v>
      </c>
      <c r="G72" s="28">
        <v>88.17</v>
      </c>
      <c r="H72" s="27">
        <f>((F72-G72)/F72)*100</f>
        <v>3.2268686203490264</v>
      </c>
    </row>
    <row r="73" spans="1:8" s="8" customFormat="1" x14ac:dyDescent="0.3">
      <c r="A73" s="8" t="s">
        <v>48</v>
      </c>
      <c r="B73" s="9">
        <v>16.25</v>
      </c>
      <c r="C73" s="8">
        <v>40</v>
      </c>
      <c r="D73" s="9">
        <v>7.91</v>
      </c>
      <c r="E73" s="2">
        <f t="shared" ref="E73:E74" si="28">((B73-D73)/B73)*100</f>
        <v>51.323076923076925</v>
      </c>
      <c r="F73" s="1">
        <v>91.52</v>
      </c>
      <c r="G73" s="28">
        <v>89.14</v>
      </c>
      <c r="H73" s="27">
        <f t="shared" ref="H73:H74" si="29">((F73-G73)/F73)*100</f>
        <v>2.6005244755244705</v>
      </c>
    </row>
    <row r="74" spans="1:8" s="8" customFormat="1" x14ac:dyDescent="0.3">
      <c r="A74" s="8" t="s">
        <v>48</v>
      </c>
      <c r="B74" s="9">
        <v>15.5</v>
      </c>
      <c r="C74" s="8">
        <v>45</v>
      </c>
      <c r="D74" s="9">
        <v>7.75</v>
      </c>
      <c r="E74" s="2">
        <f t="shared" si="28"/>
        <v>50</v>
      </c>
      <c r="F74" s="1">
        <v>90.4</v>
      </c>
      <c r="G74" s="28">
        <v>86.26</v>
      </c>
      <c r="H74" s="27">
        <f t="shared" si="29"/>
        <v>4.5796460176991154</v>
      </c>
    </row>
    <row r="75" spans="1:8" s="8" customFormat="1" x14ac:dyDescent="0.3">
      <c r="A75" s="8" t="s">
        <v>48</v>
      </c>
      <c r="B75" s="9">
        <v>15.8</v>
      </c>
      <c r="C75" s="8">
        <v>50</v>
      </c>
      <c r="D75" s="9">
        <v>7.5</v>
      </c>
      <c r="E75" s="2">
        <f t="shared" ref="E75" si="30">((B75-D75)/B75)*100</f>
        <v>52.531645569620252</v>
      </c>
      <c r="F75" s="1">
        <v>90.82</v>
      </c>
      <c r="G75" s="28">
        <v>87.4</v>
      </c>
      <c r="H75" s="27">
        <f t="shared" ref="H75" si="31">((F75-G75)/F75)*100</f>
        <v>3.7656903765690237</v>
      </c>
    </row>
    <row r="76" spans="1:8" s="6" customFormat="1" x14ac:dyDescent="0.3">
      <c r="B76" s="9"/>
      <c r="D76" s="9"/>
      <c r="E76" s="2"/>
      <c r="F76" s="1"/>
      <c r="H76" s="2"/>
    </row>
    <row r="77" spans="1:8" s="6" customFormat="1" x14ac:dyDescent="0.3">
      <c r="B77" s="9"/>
      <c r="D77" s="9"/>
      <c r="E77" s="2"/>
      <c r="F77" s="1"/>
      <c r="H77" s="2"/>
    </row>
    <row r="78" spans="1:8" x14ac:dyDescent="0.3">
      <c r="B78" s="9"/>
      <c r="D78" s="9"/>
      <c r="E78" s="2"/>
      <c r="F78" s="1"/>
      <c r="H78" s="2"/>
    </row>
    <row r="79" spans="1:8" s="6" customFormat="1" x14ac:dyDescent="0.3">
      <c r="B79" s="9"/>
      <c r="D79" s="9"/>
      <c r="E79" s="2"/>
      <c r="F79" s="1"/>
      <c r="H79" s="2"/>
    </row>
    <row r="80" spans="1:8" s="6" customFormat="1" x14ac:dyDescent="0.3">
      <c r="B80" s="9"/>
      <c r="D80" s="9"/>
      <c r="E80" s="2"/>
      <c r="F80" s="1"/>
      <c r="H80" s="2"/>
    </row>
    <row r="81" spans="2:8" x14ac:dyDescent="0.3">
      <c r="B81" s="9"/>
      <c r="D81" s="9"/>
      <c r="E81" s="2"/>
      <c r="F81" s="1"/>
      <c r="H81" s="2"/>
    </row>
    <row r="82" spans="2:8" s="6" customFormat="1" x14ac:dyDescent="0.3">
      <c r="B82" s="9"/>
      <c r="D82" s="9"/>
      <c r="E82" s="2"/>
      <c r="F82" s="1"/>
      <c r="H82" s="2"/>
    </row>
    <row r="83" spans="2:8" s="6" customFormat="1" x14ac:dyDescent="0.3">
      <c r="B83" s="9"/>
      <c r="D83" s="9"/>
      <c r="E83" s="2"/>
      <c r="F83" s="1"/>
      <c r="H83" s="2"/>
    </row>
    <row r="84" spans="2:8" x14ac:dyDescent="0.3">
      <c r="B84" s="9"/>
      <c r="D84" s="9"/>
      <c r="E84" s="2"/>
      <c r="F84" s="1"/>
      <c r="H84" s="2"/>
    </row>
  </sheetData>
  <mergeCells count="11">
    <mergeCell ref="H3:H4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async</vt:lpstr>
      <vt:lpstr>body parser</vt:lpstr>
      <vt:lpstr>cheerio</vt:lpstr>
      <vt:lpstr>debug</vt:lpstr>
      <vt:lpstr>express</vt:lpstr>
      <vt:lpstr>passport</vt:lpstr>
      <vt:lpstr>shortid</vt:lpstr>
      <vt:lpstr>uuid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Jibran Saleem</dc:creator>
  <cp:lastModifiedBy>Jibran Saleem</cp:lastModifiedBy>
  <dcterms:created xsi:type="dcterms:W3CDTF">2022-05-15T07:01:04Z</dcterms:created>
  <dcterms:modified xsi:type="dcterms:W3CDTF">2022-06-14T12:31:55Z</dcterms:modified>
</cp:coreProperties>
</file>