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Thesis\Thesis Results\Updated\kmeans\Sheets\"/>
    </mc:Choice>
  </mc:AlternateContent>
  <xr:revisionPtr revIDLastSave="0" documentId="13_ncr:1_{2FE8B397-B56C-4AE6-997A-8AB54604FA7E}" xr6:coauthVersionLast="47" xr6:coauthVersionMax="47" xr10:uidLastSave="{00000000-0000-0000-0000-000000000000}"/>
  <bookViews>
    <workbookView xWindow="-108" yWindow="-108" windowWidth="23256" windowHeight="12456" activeTab="7" xr2:uid="{667457AC-97C6-4D9E-9F22-2A49421D9E5E}"/>
  </bookViews>
  <sheets>
    <sheet name="async" sheetId="8" r:id="rId1"/>
    <sheet name="body parser" sheetId="6" r:id="rId2"/>
    <sheet name="cheerio" sheetId="4" r:id="rId3"/>
    <sheet name="debug" sheetId="7" r:id="rId4"/>
    <sheet name="express" sheetId="5" r:id="rId5"/>
    <sheet name="passport" sheetId="3" r:id="rId6"/>
    <sheet name="shortid" sheetId="2" r:id="rId7"/>
    <sheet name="uuid" sheetId="1" r:id="rId8"/>
    <sheet name="Combine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9" l="1"/>
  <c r="H35" i="9"/>
  <c r="E8" i="7"/>
  <c r="H8" i="7"/>
  <c r="H31" i="9" l="1"/>
  <c r="E31" i="9"/>
  <c r="H30" i="9"/>
  <c r="E30" i="9"/>
  <c r="H29" i="9"/>
  <c r="E29" i="9"/>
  <c r="H13" i="4"/>
  <c r="E13" i="4"/>
  <c r="H14" i="4"/>
  <c r="E14" i="4"/>
  <c r="H9" i="4"/>
  <c r="E9" i="4"/>
  <c r="K51" i="5" l="1"/>
  <c r="J51" i="5"/>
  <c r="H50" i="5"/>
  <c r="E50" i="5"/>
  <c r="H49" i="5"/>
  <c r="E49" i="5"/>
  <c r="H48" i="5"/>
  <c r="E48" i="5"/>
  <c r="H47" i="5"/>
  <c r="H51" i="5" s="1"/>
  <c r="E47" i="5"/>
  <c r="H46" i="5"/>
  <c r="E46" i="5"/>
  <c r="K45" i="5"/>
  <c r="J45" i="5"/>
  <c r="H44" i="5"/>
  <c r="E44" i="5"/>
  <c r="H43" i="5"/>
  <c r="E43" i="5"/>
  <c r="H42" i="5"/>
  <c r="E42" i="5"/>
  <c r="H41" i="5"/>
  <c r="E41" i="5"/>
  <c r="K40" i="5"/>
  <c r="J40" i="5"/>
  <c r="H39" i="5"/>
  <c r="E39" i="5"/>
  <c r="H38" i="5"/>
  <c r="E38" i="5"/>
  <c r="H37" i="5"/>
  <c r="E37" i="5"/>
  <c r="H36" i="5"/>
  <c r="E36" i="5"/>
  <c r="K35" i="5"/>
  <c r="J35" i="5"/>
  <c r="H34" i="5"/>
  <c r="E34" i="5"/>
  <c r="H33" i="5"/>
  <c r="E33" i="5"/>
  <c r="H32" i="5"/>
  <c r="E32" i="5"/>
  <c r="H31" i="5"/>
  <c r="E31" i="5"/>
  <c r="K30" i="5"/>
  <c r="J30" i="5"/>
  <c r="H29" i="5"/>
  <c r="E29" i="5"/>
  <c r="H28" i="5"/>
  <c r="E28" i="5"/>
  <c r="H27" i="5"/>
  <c r="E27" i="5"/>
  <c r="H26" i="5"/>
  <c r="E26" i="5"/>
  <c r="K25" i="5"/>
  <c r="J25" i="5"/>
  <c r="H24" i="5"/>
  <c r="E24" i="5"/>
  <c r="H23" i="5"/>
  <c r="E23" i="5"/>
  <c r="H22" i="5"/>
  <c r="E22" i="5"/>
  <c r="H21" i="5"/>
  <c r="E21" i="5"/>
  <c r="K20" i="5"/>
  <c r="J20" i="5"/>
  <c r="H19" i="5"/>
  <c r="E19" i="5"/>
  <c r="H18" i="5"/>
  <c r="E18" i="5"/>
  <c r="H17" i="5"/>
  <c r="E17" i="5"/>
  <c r="K16" i="5"/>
  <c r="J16" i="5"/>
  <c r="H15" i="5"/>
  <c r="E15" i="5"/>
  <c r="H14" i="5"/>
  <c r="E14" i="5"/>
  <c r="H13" i="5"/>
  <c r="E13" i="5"/>
  <c r="K12" i="5"/>
  <c r="J12" i="5"/>
  <c r="H11" i="5"/>
  <c r="E11" i="5"/>
  <c r="H10" i="5"/>
  <c r="E10" i="5"/>
  <c r="H9" i="5"/>
  <c r="E9" i="5"/>
  <c r="H44" i="9"/>
  <c r="E44" i="9"/>
  <c r="H42" i="9"/>
  <c r="E42" i="9"/>
  <c r="H41" i="9"/>
  <c r="E41" i="9"/>
  <c r="H40" i="9"/>
  <c r="E40" i="9"/>
  <c r="H39" i="9"/>
  <c r="E39" i="9"/>
  <c r="H38" i="9"/>
  <c r="E38" i="9"/>
  <c r="H37" i="9"/>
  <c r="E37" i="9"/>
  <c r="H43" i="9"/>
  <c r="E43" i="9"/>
  <c r="H36" i="9"/>
  <c r="E36" i="9"/>
  <c r="H45" i="9"/>
  <c r="E45" i="9"/>
  <c r="K8" i="5"/>
  <c r="J8" i="5"/>
  <c r="H5" i="5"/>
  <c r="E5" i="5"/>
  <c r="H6" i="5"/>
  <c r="E6" i="5"/>
  <c r="H7" i="5"/>
  <c r="E7" i="5"/>
  <c r="E53" i="9"/>
  <c r="E54" i="9"/>
  <c r="E55" i="9"/>
  <c r="K99" i="3"/>
  <c r="J99" i="3"/>
  <c r="H98" i="3"/>
  <c r="E98" i="3"/>
  <c r="H97" i="3"/>
  <c r="E97" i="3"/>
  <c r="H96" i="3"/>
  <c r="E96" i="3"/>
  <c r="H95" i="3"/>
  <c r="E95" i="3"/>
  <c r="H94" i="3"/>
  <c r="E94" i="3"/>
  <c r="H93" i="3"/>
  <c r="E93" i="3"/>
  <c r="H92" i="3"/>
  <c r="E92" i="3"/>
  <c r="H91" i="3"/>
  <c r="E91" i="3"/>
  <c r="E99" i="3" s="1"/>
  <c r="H90" i="3"/>
  <c r="E90" i="3"/>
  <c r="K89" i="3"/>
  <c r="J89" i="3"/>
  <c r="H88" i="3"/>
  <c r="E88" i="3"/>
  <c r="H87" i="3"/>
  <c r="E87" i="3"/>
  <c r="H86" i="3"/>
  <c r="E86" i="3"/>
  <c r="H85" i="3"/>
  <c r="E85" i="3"/>
  <c r="H84" i="3"/>
  <c r="E84" i="3"/>
  <c r="H83" i="3"/>
  <c r="E83" i="3"/>
  <c r="H82" i="3"/>
  <c r="E82" i="3"/>
  <c r="H81" i="3"/>
  <c r="E81" i="3"/>
  <c r="K80" i="3"/>
  <c r="J80" i="3"/>
  <c r="H79" i="3"/>
  <c r="E79" i="3"/>
  <c r="H78" i="3"/>
  <c r="E78" i="3"/>
  <c r="H77" i="3"/>
  <c r="E77" i="3"/>
  <c r="H76" i="3"/>
  <c r="E76" i="3"/>
  <c r="H75" i="3"/>
  <c r="E75" i="3"/>
  <c r="K74" i="3"/>
  <c r="J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K64" i="3"/>
  <c r="J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K54" i="3"/>
  <c r="J54" i="3"/>
  <c r="H53" i="3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K44" i="3"/>
  <c r="J44" i="3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K34" i="3"/>
  <c r="J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K24" i="3"/>
  <c r="J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H24" i="3" s="1"/>
  <c r="E16" i="3"/>
  <c r="H15" i="3"/>
  <c r="E15" i="3"/>
  <c r="K14" i="3"/>
  <c r="J14" i="3"/>
  <c r="H12" i="3"/>
  <c r="E12" i="3"/>
  <c r="H11" i="3"/>
  <c r="E11" i="3"/>
  <c r="H10" i="3"/>
  <c r="E10" i="3"/>
  <c r="H9" i="3"/>
  <c r="E9" i="3"/>
  <c r="H8" i="3"/>
  <c r="E8" i="3"/>
  <c r="H6" i="3"/>
  <c r="E6" i="3"/>
  <c r="H14" i="9"/>
  <c r="E14" i="9"/>
  <c r="H13" i="9"/>
  <c r="E13" i="9"/>
  <c r="H12" i="9"/>
  <c r="E12" i="9"/>
  <c r="H11" i="9"/>
  <c r="E11" i="9"/>
  <c r="H10" i="9"/>
  <c r="E10" i="9"/>
  <c r="H9" i="9"/>
  <c r="E9" i="9"/>
  <c r="H8" i="9"/>
  <c r="E8" i="9"/>
  <c r="K48" i="8"/>
  <c r="K43" i="8"/>
  <c r="K38" i="8"/>
  <c r="K33" i="8"/>
  <c r="K28" i="8"/>
  <c r="K23" i="8"/>
  <c r="K18" i="8"/>
  <c r="K14" i="8"/>
  <c r="K10" i="8"/>
  <c r="K6" i="8"/>
  <c r="H7" i="9"/>
  <c r="E7" i="9"/>
  <c r="H6" i="9"/>
  <c r="E6" i="9"/>
  <c r="H5" i="9"/>
  <c r="E5" i="9"/>
  <c r="J48" i="8"/>
  <c r="H47" i="8"/>
  <c r="E47" i="8"/>
  <c r="H46" i="8"/>
  <c r="E46" i="8"/>
  <c r="H45" i="8"/>
  <c r="E45" i="8"/>
  <c r="H44" i="8"/>
  <c r="E44" i="8"/>
  <c r="E48" i="8" s="1"/>
  <c r="J43" i="8"/>
  <c r="H42" i="8"/>
  <c r="E42" i="8"/>
  <c r="H41" i="8"/>
  <c r="E41" i="8"/>
  <c r="H40" i="8"/>
  <c r="E40" i="8"/>
  <c r="H39" i="8"/>
  <c r="E39" i="8"/>
  <c r="J38" i="8"/>
  <c r="H37" i="8"/>
  <c r="E37" i="8"/>
  <c r="H36" i="8"/>
  <c r="E36" i="8"/>
  <c r="H35" i="8"/>
  <c r="E35" i="8"/>
  <c r="H34" i="8"/>
  <c r="E34" i="8"/>
  <c r="J33" i="8"/>
  <c r="H32" i="8"/>
  <c r="E32" i="8"/>
  <c r="H31" i="8"/>
  <c r="E31" i="8"/>
  <c r="H30" i="8"/>
  <c r="E30" i="8"/>
  <c r="H29" i="8"/>
  <c r="E29" i="8"/>
  <c r="J28" i="8"/>
  <c r="H27" i="8"/>
  <c r="E27" i="8"/>
  <c r="H26" i="8"/>
  <c r="E26" i="8"/>
  <c r="H25" i="8"/>
  <c r="E25" i="8"/>
  <c r="H24" i="8"/>
  <c r="E24" i="8"/>
  <c r="J23" i="8"/>
  <c r="H22" i="8"/>
  <c r="E22" i="8"/>
  <c r="H21" i="8"/>
  <c r="E21" i="8"/>
  <c r="H20" i="8"/>
  <c r="E20" i="8"/>
  <c r="H19" i="8"/>
  <c r="E19" i="8"/>
  <c r="J18" i="8"/>
  <c r="H17" i="8"/>
  <c r="E17" i="8"/>
  <c r="H16" i="8"/>
  <c r="E16" i="8"/>
  <c r="H15" i="8"/>
  <c r="E15" i="8"/>
  <c r="J14" i="8"/>
  <c r="H13" i="8"/>
  <c r="E13" i="8"/>
  <c r="H12" i="8"/>
  <c r="E12" i="8"/>
  <c r="H11" i="8"/>
  <c r="E11" i="8"/>
  <c r="J10" i="8"/>
  <c r="H9" i="8"/>
  <c r="E9" i="8"/>
  <c r="H8" i="8"/>
  <c r="E8" i="8"/>
  <c r="H7" i="8"/>
  <c r="E7" i="8"/>
  <c r="J6" i="8"/>
  <c r="E45" i="5" l="1"/>
  <c r="E30" i="5"/>
  <c r="E25" i="5"/>
  <c r="H25" i="5"/>
  <c r="E20" i="5"/>
  <c r="H20" i="5"/>
  <c r="E40" i="5"/>
  <c r="E16" i="5"/>
  <c r="H16" i="5"/>
  <c r="E51" i="5"/>
  <c r="E35" i="5"/>
  <c r="H40" i="5"/>
  <c r="E12" i="5"/>
  <c r="H30" i="5"/>
  <c r="H35" i="5"/>
  <c r="H45" i="5"/>
  <c r="H12" i="5"/>
  <c r="E89" i="3"/>
  <c r="H34" i="3"/>
  <c r="H80" i="3"/>
  <c r="H89" i="3"/>
  <c r="H99" i="3"/>
  <c r="H54" i="3"/>
  <c r="E74" i="3"/>
  <c r="E80" i="3"/>
  <c r="H64" i="3"/>
  <c r="H74" i="3"/>
  <c r="E44" i="3"/>
  <c r="E54" i="3"/>
  <c r="E64" i="3"/>
  <c r="H44" i="3"/>
  <c r="E34" i="3"/>
  <c r="E24" i="3"/>
  <c r="H38" i="8"/>
  <c r="H18" i="8"/>
  <c r="H28" i="8"/>
  <c r="H48" i="8"/>
  <c r="H33" i="8"/>
  <c r="H43" i="8"/>
  <c r="E43" i="8"/>
  <c r="H23" i="8"/>
  <c r="E28" i="8"/>
  <c r="E38" i="8"/>
  <c r="E33" i="8"/>
  <c r="H14" i="8"/>
  <c r="E23" i="8"/>
  <c r="E18" i="8"/>
  <c r="H10" i="8"/>
  <c r="E14" i="8"/>
  <c r="E10" i="8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6" i="9"/>
  <c r="E16" i="9"/>
  <c r="H15" i="9"/>
  <c r="E15" i="9"/>
  <c r="K49" i="6"/>
  <c r="J49" i="6"/>
  <c r="H48" i="6"/>
  <c r="E48" i="6"/>
  <c r="H47" i="6"/>
  <c r="E47" i="6"/>
  <c r="H46" i="6"/>
  <c r="E46" i="6"/>
  <c r="K45" i="6"/>
  <c r="J45" i="6"/>
  <c r="H44" i="6"/>
  <c r="E44" i="6"/>
  <c r="H43" i="6"/>
  <c r="E43" i="6"/>
  <c r="H42" i="6"/>
  <c r="E42" i="6"/>
  <c r="K41" i="6"/>
  <c r="J41" i="6"/>
  <c r="H40" i="6"/>
  <c r="E40" i="6"/>
  <c r="H39" i="6"/>
  <c r="E39" i="6"/>
  <c r="H38" i="6"/>
  <c r="E38" i="6"/>
  <c r="K37" i="6"/>
  <c r="J37" i="6"/>
  <c r="H36" i="6"/>
  <c r="E36" i="6"/>
  <c r="H35" i="6"/>
  <c r="E35" i="6"/>
  <c r="H34" i="6"/>
  <c r="E34" i="6"/>
  <c r="K33" i="6"/>
  <c r="J33" i="6"/>
  <c r="H32" i="6"/>
  <c r="E32" i="6"/>
  <c r="H31" i="6"/>
  <c r="E31" i="6"/>
  <c r="H30" i="6"/>
  <c r="E30" i="6"/>
  <c r="K29" i="6"/>
  <c r="J29" i="6"/>
  <c r="H28" i="6"/>
  <c r="E28" i="6"/>
  <c r="H27" i="6"/>
  <c r="E27" i="6"/>
  <c r="H26" i="6"/>
  <c r="E26" i="6"/>
  <c r="K25" i="6"/>
  <c r="J25" i="6"/>
  <c r="H24" i="6"/>
  <c r="E24" i="6"/>
  <c r="H23" i="6"/>
  <c r="E23" i="6"/>
  <c r="H22" i="6"/>
  <c r="E22" i="6"/>
  <c r="H21" i="6"/>
  <c r="E21" i="6"/>
  <c r="H20" i="6"/>
  <c r="E20" i="6"/>
  <c r="K19" i="6"/>
  <c r="J19" i="6"/>
  <c r="H18" i="6"/>
  <c r="E18" i="6"/>
  <c r="H17" i="6"/>
  <c r="E17" i="6"/>
  <c r="H16" i="6"/>
  <c r="E16" i="6"/>
  <c r="H15" i="6"/>
  <c r="E15" i="6"/>
  <c r="H14" i="6"/>
  <c r="E14" i="6"/>
  <c r="K13" i="6"/>
  <c r="J13" i="6"/>
  <c r="H12" i="6"/>
  <c r="E12" i="6"/>
  <c r="H11" i="6"/>
  <c r="E11" i="6"/>
  <c r="H10" i="6"/>
  <c r="E10" i="6"/>
  <c r="H9" i="6"/>
  <c r="E9" i="6"/>
  <c r="K8" i="6"/>
  <c r="J8" i="6"/>
  <c r="H7" i="6"/>
  <c r="E7" i="6"/>
  <c r="H25" i="6" l="1"/>
  <c r="H29" i="6"/>
  <c r="H37" i="6"/>
  <c r="H41" i="6"/>
  <c r="H45" i="6"/>
  <c r="H49" i="6"/>
  <c r="E49" i="6"/>
  <c r="E45" i="6"/>
  <c r="E41" i="6"/>
  <c r="E37" i="6"/>
  <c r="H33" i="6"/>
  <c r="E25" i="6"/>
  <c r="E29" i="6"/>
  <c r="E33" i="6"/>
  <c r="E19" i="6"/>
  <c r="H19" i="6"/>
  <c r="H13" i="6"/>
  <c r="E13" i="6"/>
  <c r="K102" i="2"/>
  <c r="J102" i="2"/>
  <c r="H101" i="2"/>
  <c r="E101" i="2"/>
  <c r="H100" i="2"/>
  <c r="E100" i="2"/>
  <c r="H99" i="2"/>
  <c r="E99" i="2"/>
  <c r="H98" i="2"/>
  <c r="E98" i="2"/>
  <c r="H97" i="2"/>
  <c r="E97" i="2"/>
  <c r="H96" i="2"/>
  <c r="E96" i="2"/>
  <c r="H95" i="2"/>
  <c r="E95" i="2"/>
  <c r="H94" i="2"/>
  <c r="E94" i="2"/>
  <c r="K93" i="2"/>
  <c r="J93" i="2"/>
  <c r="H92" i="2"/>
  <c r="E92" i="2"/>
  <c r="H91" i="2"/>
  <c r="E91" i="2"/>
  <c r="H90" i="2"/>
  <c r="E90" i="2"/>
  <c r="H89" i="2"/>
  <c r="E89" i="2"/>
  <c r="H88" i="2"/>
  <c r="E88" i="2"/>
  <c r="H87" i="2"/>
  <c r="E87" i="2"/>
  <c r="H86" i="2"/>
  <c r="E86" i="2"/>
  <c r="K85" i="2"/>
  <c r="J85" i="2"/>
  <c r="H84" i="2"/>
  <c r="E84" i="2"/>
  <c r="H83" i="2"/>
  <c r="E83" i="2"/>
  <c r="H82" i="2"/>
  <c r="E82" i="2"/>
  <c r="H81" i="2"/>
  <c r="E81" i="2"/>
  <c r="H80" i="2"/>
  <c r="E80" i="2"/>
  <c r="H79" i="2"/>
  <c r="E79" i="2"/>
  <c r="H78" i="2"/>
  <c r="E78" i="2"/>
  <c r="H77" i="2"/>
  <c r="E77" i="2"/>
  <c r="K76" i="2"/>
  <c r="J76" i="2"/>
  <c r="H75" i="2"/>
  <c r="E75" i="2"/>
  <c r="H74" i="2"/>
  <c r="E74" i="2"/>
  <c r="H73" i="2"/>
  <c r="E73" i="2"/>
  <c r="H72" i="2"/>
  <c r="E72" i="2"/>
  <c r="H71" i="2"/>
  <c r="E71" i="2"/>
  <c r="H70" i="2"/>
  <c r="E70" i="2"/>
  <c r="H69" i="2"/>
  <c r="E69" i="2"/>
  <c r="H68" i="2"/>
  <c r="E68" i="2"/>
  <c r="H67" i="2"/>
  <c r="E67" i="2"/>
  <c r="H66" i="2"/>
  <c r="E66" i="2"/>
  <c r="H65" i="9"/>
  <c r="E65" i="9"/>
  <c r="H64" i="9"/>
  <c r="E64" i="9"/>
  <c r="H63" i="9"/>
  <c r="E63" i="9"/>
  <c r="H62" i="9"/>
  <c r="E62" i="9"/>
  <c r="K65" i="2"/>
  <c r="J65" i="2"/>
  <c r="H64" i="2"/>
  <c r="E64" i="2"/>
  <c r="H63" i="2"/>
  <c r="E63" i="2"/>
  <c r="H62" i="2"/>
  <c r="E62" i="2"/>
  <c r="H61" i="2"/>
  <c r="E61" i="2"/>
  <c r="H60" i="2"/>
  <c r="E60" i="2"/>
  <c r="H59" i="2"/>
  <c r="E59" i="2"/>
  <c r="H58" i="2"/>
  <c r="E58" i="2"/>
  <c r="H57" i="2"/>
  <c r="E57" i="2"/>
  <c r="H56" i="2"/>
  <c r="E56" i="2"/>
  <c r="H55" i="2"/>
  <c r="E55" i="2"/>
  <c r="K54" i="2"/>
  <c r="J54" i="2"/>
  <c r="H53" i="2"/>
  <c r="E53" i="2"/>
  <c r="H52" i="2"/>
  <c r="E52" i="2"/>
  <c r="H51" i="2"/>
  <c r="E51" i="2"/>
  <c r="H50" i="2"/>
  <c r="E50" i="2"/>
  <c r="H49" i="2"/>
  <c r="E49" i="2"/>
  <c r="H48" i="2"/>
  <c r="E48" i="2"/>
  <c r="H47" i="2"/>
  <c r="E47" i="2"/>
  <c r="H46" i="2"/>
  <c r="E46" i="2"/>
  <c r="H45" i="2"/>
  <c r="E45" i="2"/>
  <c r="K44" i="2"/>
  <c r="J44" i="2"/>
  <c r="H43" i="2"/>
  <c r="E43" i="2"/>
  <c r="H42" i="2"/>
  <c r="E42" i="2"/>
  <c r="H41" i="2"/>
  <c r="E41" i="2"/>
  <c r="H40" i="2"/>
  <c r="E40" i="2"/>
  <c r="H39" i="2"/>
  <c r="E39" i="2"/>
  <c r="H38" i="2"/>
  <c r="E38" i="2"/>
  <c r="H37" i="2"/>
  <c r="E37" i="2"/>
  <c r="H36" i="2"/>
  <c r="E36" i="2"/>
  <c r="H35" i="2"/>
  <c r="E35" i="2"/>
  <c r="H61" i="9"/>
  <c r="E61" i="9"/>
  <c r="H60" i="9"/>
  <c r="E60" i="9"/>
  <c r="H59" i="9"/>
  <c r="E59" i="9"/>
  <c r="H58" i="9"/>
  <c r="E58" i="9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19" i="2"/>
  <c r="H17" i="2"/>
  <c r="H16" i="2"/>
  <c r="E19" i="2"/>
  <c r="E17" i="2"/>
  <c r="E16" i="2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H103" i="1" s="1"/>
  <c r="E95" i="1"/>
  <c r="E103" i="1" s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H94" i="1" s="1"/>
  <c r="E85" i="1"/>
  <c r="E94" i="1" s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H74" i="1" s="1"/>
  <c r="E65" i="1"/>
  <c r="E74" i="1" s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H54" i="1" s="1"/>
  <c r="E45" i="1"/>
  <c r="E54" i="1" s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34" i="9"/>
  <c r="E34" i="9"/>
  <c r="H33" i="9"/>
  <c r="E33" i="9"/>
  <c r="H32" i="9"/>
  <c r="E32" i="9"/>
  <c r="H55" i="9"/>
  <c r="H54" i="9"/>
  <c r="H53" i="9"/>
  <c r="H57" i="9"/>
  <c r="E57" i="9"/>
  <c r="H56" i="9"/>
  <c r="E56" i="9"/>
  <c r="H68" i="9"/>
  <c r="H67" i="9"/>
  <c r="E68" i="9"/>
  <c r="E67" i="9"/>
  <c r="H66" i="9"/>
  <c r="E66" i="9"/>
  <c r="E5" i="1"/>
  <c r="K14" i="1"/>
  <c r="E102" i="2" l="1"/>
  <c r="H102" i="2"/>
  <c r="E85" i="2"/>
  <c r="H85" i="2"/>
  <c r="E93" i="2"/>
  <c r="H93" i="2"/>
  <c r="H34" i="2"/>
  <c r="H44" i="2"/>
  <c r="H54" i="2"/>
  <c r="E76" i="2"/>
  <c r="H76" i="2"/>
  <c r="E65" i="2"/>
  <c r="H65" i="2"/>
  <c r="E54" i="2"/>
  <c r="E44" i="2"/>
  <c r="E34" i="2"/>
  <c r="E44" i="1"/>
  <c r="E64" i="1"/>
  <c r="E84" i="1"/>
  <c r="H44" i="1"/>
  <c r="H64" i="1"/>
  <c r="H84" i="1"/>
  <c r="H5" i="8"/>
  <c r="E5" i="8"/>
  <c r="E6" i="8" l="1"/>
  <c r="H6" i="8"/>
  <c r="E21" i="2"/>
  <c r="H21" i="2"/>
  <c r="H10" i="2"/>
  <c r="E10" i="2"/>
  <c r="H9" i="7"/>
  <c r="E9" i="7"/>
  <c r="H7" i="7"/>
  <c r="E7" i="7"/>
  <c r="H6" i="7"/>
  <c r="E6" i="7"/>
  <c r="H5" i="7"/>
  <c r="E5" i="7"/>
  <c r="E10" i="7"/>
  <c r="H6" i="6"/>
  <c r="E6" i="6"/>
  <c r="H5" i="6"/>
  <c r="E5" i="6"/>
  <c r="H12" i="4"/>
  <c r="E12" i="4"/>
  <c r="H11" i="4"/>
  <c r="E11" i="4"/>
  <c r="H10" i="4"/>
  <c r="E10" i="4"/>
  <c r="H13" i="3"/>
  <c r="E13" i="3"/>
  <c r="H7" i="3"/>
  <c r="E7" i="3"/>
  <c r="H5" i="3"/>
  <c r="E5" i="3"/>
  <c r="H10" i="7" l="1"/>
  <c r="E15" i="4"/>
  <c r="H15" i="4"/>
  <c r="H8" i="6"/>
  <c r="H8" i="5"/>
  <c r="E8" i="5"/>
  <c r="E8" i="6"/>
  <c r="E14" i="3"/>
  <c r="H14" i="3"/>
  <c r="H22" i="2" l="1"/>
  <c r="E22" i="2"/>
  <c r="H20" i="2"/>
  <c r="E20" i="2"/>
  <c r="H18" i="2"/>
  <c r="E18" i="2"/>
  <c r="H15" i="2"/>
  <c r="E15" i="2"/>
  <c r="H14" i="2"/>
  <c r="E14" i="2"/>
  <c r="H13" i="2"/>
  <c r="E13" i="2"/>
  <c r="H11" i="2"/>
  <c r="E11" i="2"/>
  <c r="H9" i="2"/>
  <c r="E9" i="2"/>
  <c r="H8" i="2"/>
  <c r="E8" i="2"/>
  <c r="H7" i="2"/>
  <c r="E7" i="2"/>
  <c r="H6" i="2"/>
  <c r="E6" i="2"/>
  <c r="H5" i="2"/>
  <c r="E5" i="2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H24" i="1" s="1"/>
  <c r="E15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E14" i="1" s="1"/>
  <c r="H5" i="1"/>
  <c r="H23" i="2" l="1"/>
  <c r="E12" i="2"/>
  <c r="E23" i="2"/>
  <c r="E34" i="1"/>
  <c r="H14" i="1"/>
  <c r="H34" i="1"/>
  <c r="E24" i="1"/>
  <c r="H12" i="2"/>
</calcChain>
</file>

<file path=xl/sharedStrings.xml><?xml version="1.0" encoding="utf-8"?>
<sst xmlns="http://schemas.openxmlformats.org/spreadsheetml/2006/main" count="668" uniqueCount="69">
  <si>
    <t>Name</t>
  </si>
  <si>
    <t>|T|</t>
  </si>
  <si>
    <t>α</t>
  </si>
  <si>
    <t>Test Suite Reduction</t>
  </si>
  <si>
    <t>Fault Detection Loss</t>
  </si>
  <si>
    <t>Avg</t>
  </si>
  <si>
    <r>
      <t>|T'</t>
    </r>
    <r>
      <rPr>
        <vertAlign val="subscript"/>
        <sz val="11"/>
        <color theme="1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>|</t>
    </r>
  </si>
  <si>
    <r>
      <t>|F'</t>
    </r>
    <r>
      <rPr>
        <vertAlign val="subscript"/>
        <sz val="11"/>
        <color theme="1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>|</t>
    </r>
  </si>
  <si>
    <t>|F|</t>
  </si>
  <si>
    <t>uuid-3.0.1</t>
  </si>
  <si>
    <t>uuid-3.1.0</t>
  </si>
  <si>
    <t>uuid-3.2.0</t>
  </si>
  <si>
    <t>uuid-3.2.1</t>
  </si>
  <si>
    <t>uuid-3.3.0</t>
  </si>
  <si>
    <t>uuid-3.3.1</t>
  </si>
  <si>
    <t>uuid-3.3.2</t>
  </si>
  <si>
    <t>uuid-3.3.3</t>
  </si>
  <si>
    <t>uuid-3.4.0</t>
  </si>
  <si>
    <t>Average Test Suite Reduction</t>
  </si>
  <si>
    <t>Average Fault Detection Loss</t>
  </si>
  <si>
    <t>shortid-2.2.7</t>
  </si>
  <si>
    <t>shortid-2.2.8</t>
  </si>
  <si>
    <t>shortid-2.2.9</t>
  </si>
  <si>
    <t>shortid-2.2.12</t>
  </si>
  <si>
    <t>shortid-2.2.14</t>
  </si>
  <si>
    <t>shortid-2.2.15</t>
  </si>
  <si>
    <t>shortid-2.2.16</t>
  </si>
  <si>
    <t>passport-0.2.0</t>
  </si>
  <si>
    <t>passport-0.2.1</t>
  </si>
  <si>
    <t>passport-0.2.2</t>
  </si>
  <si>
    <t>passport-0.3.0</t>
  </si>
  <si>
    <t>cheerio-1.0.0</t>
  </si>
  <si>
    <t>express-4.15.0</t>
  </si>
  <si>
    <t>express-4.16.3</t>
  </si>
  <si>
    <t>body-parser-1.16.0</t>
  </si>
  <si>
    <t>body-parser-1.16.1</t>
  </si>
  <si>
    <t>body-parser-1.17.0</t>
  </si>
  <si>
    <t>body-parser-1.18.2</t>
  </si>
  <si>
    <t>debug-3.2.1</t>
  </si>
  <si>
    <t>debug-3.2.2</t>
  </si>
  <si>
    <t>debug-3.2.6</t>
  </si>
  <si>
    <t>debug-3.2.7</t>
  </si>
  <si>
    <t>debug-4.0.0</t>
  </si>
  <si>
    <t>async-2.4.0</t>
  </si>
  <si>
    <t>async-2.5.0</t>
  </si>
  <si>
    <t>async-2.6.1</t>
  </si>
  <si>
    <t>uuid</t>
  </si>
  <si>
    <r>
      <t>|T</t>
    </r>
    <r>
      <rPr>
        <vertAlign val="subscript"/>
        <sz val="11"/>
        <color theme="1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>|</t>
    </r>
  </si>
  <si>
    <t>shortid</t>
  </si>
  <si>
    <t>passport</t>
  </si>
  <si>
    <t>cheerio</t>
  </si>
  <si>
    <t>express</t>
  </si>
  <si>
    <t>body parser</t>
  </si>
  <si>
    <t>async</t>
  </si>
  <si>
    <r>
      <t>|F</t>
    </r>
    <r>
      <rPr>
        <vertAlign val="subscript"/>
        <sz val="11"/>
        <color theme="1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>|</t>
    </r>
  </si>
  <si>
    <t>shortid-2.2.13</t>
  </si>
  <si>
    <t>shortid-2.2.10</t>
  </si>
  <si>
    <t>shortid-2.2.11</t>
  </si>
  <si>
    <t>body-parser-1.18.0</t>
  </si>
  <si>
    <t>async-2.6.0</t>
  </si>
  <si>
    <t>passport-0.3.1</t>
  </si>
  <si>
    <t>passport-0.3.2</t>
  </si>
  <si>
    <t>passport-0.4.0</t>
  </si>
  <si>
    <t>passport-0.4.1</t>
  </si>
  <si>
    <t>passport-0.5.0</t>
  </si>
  <si>
    <t>express-4.16.0</t>
  </si>
  <si>
    <t>express-4.16.1</t>
  </si>
  <si>
    <t>express-4.16.2</t>
  </si>
  <si>
    <t>debug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</si>
</sst>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4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B5C880-62EC-4462-A956-CEC2D4ACC39A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BE3D48-007D-4E32-84D0-405F7CF4FDF9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BE3D48-007D-4E32-84D0-405F7CF4FDF9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B2B1AE-0378-44B7-86A9-B2708BECC7A7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B2B1AE-0378-44B7-86A9-B2708BECC7A7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5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D0E3ACA-E617-4B96-BF80-B8F03C27F56E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D0E5743-95B5-452A-879F-D1C0A2E13730}"/>
                </a:ext>
              </a:extLst>
            </xdr:cNvPr>
            <xdr:cNvSpPr txBox="1"/>
          </xdr:nvSpPr>
          <xdr:spPr>
            <a:xfrm>
              <a:off x="306638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D0E5743-95B5-452A-879F-D1C0A2E13730}"/>
                </a:ext>
              </a:extLst>
            </xdr:cNvPr>
            <xdr:cNvSpPr txBox="1"/>
          </xdr:nvSpPr>
          <xdr:spPr>
            <a:xfrm>
              <a:off x="306638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69E9788-A9BC-4790-9863-46417201657D}"/>
                </a:ext>
              </a:extLst>
            </xdr:cNvPr>
            <xdr:cNvSpPr txBox="1"/>
          </xdr:nvSpPr>
          <xdr:spPr>
            <a:xfrm>
              <a:off x="616772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69E9788-A9BC-4790-9863-46417201657D}"/>
                </a:ext>
              </a:extLst>
            </xdr:cNvPr>
            <xdr:cNvSpPr txBox="1"/>
          </xdr:nvSpPr>
          <xdr:spPr>
            <a:xfrm>
              <a:off x="616772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6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4EA1022-C291-4FE8-AD25-35B60035867E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9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E56019F-B0C6-4DAB-8AE1-90DD1791CE58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10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BE47E6A-2243-43FF-ADA0-AC30489A75CB}"/>
            </a:ext>
          </a:extLst>
        </xdr:cNvPr>
        <xdr:cNvSpPr txBox="1"/>
      </xdr:nvSpPr>
      <xdr:spPr>
        <a:xfrm>
          <a:off x="7650480" y="1722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13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03778D1-3A26-44C9-AEA0-EE4AD949FBAE}"/>
            </a:ext>
          </a:extLst>
        </xdr:cNvPr>
        <xdr:cNvSpPr txBox="1"/>
      </xdr:nvSpPr>
      <xdr:spPr>
        <a:xfrm>
          <a:off x="765048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14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0C63E40-0B51-4FD1-9F5F-054071A46419}"/>
            </a:ext>
          </a:extLst>
        </xdr:cNvPr>
        <xdr:cNvSpPr txBox="1"/>
      </xdr:nvSpPr>
      <xdr:spPr>
        <a:xfrm>
          <a:off x="7650480" y="2636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17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5F48EB7-D84D-4098-9640-A8A63496371D}"/>
            </a:ext>
          </a:extLst>
        </xdr:cNvPr>
        <xdr:cNvSpPr txBox="1"/>
      </xdr:nvSpPr>
      <xdr:spPr>
        <a:xfrm>
          <a:off x="7650480" y="3368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18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B4BB3A9-A2AF-45BA-8E02-9E51F398E113}"/>
            </a:ext>
          </a:extLst>
        </xdr:cNvPr>
        <xdr:cNvSpPr txBox="1"/>
      </xdr:nvSpPr>
      <xdr:spPr>
        <a:xfrm>
          <a:off x="7650480" y="355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22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B1FB042-2438-46FC-A93B-813B8760CC64}"/>
            </a:ext>
          </a:extLst>
        </xdr:cNvPr>
        <xdr:cNvSpPr txBox="1"/>
      </xdr:nvSpPr>
      <xdr:spPr>
        <a:xfrm>
          <a:off x="7650480" y="4282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23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638E3DC-3E90-4ED9-974D-8D7899D99D2E}"/>
            </a:ext>
          </a:extLst>
        </xdr:cNvPr>
        <xdr:cNvSpPr txBox="1"/>
      </xdr:nvSpPr>
      <xdr:spPr>
        <a:xfrm>
          <a:off x="7650480" y="44653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27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882E4C8-A0E7-4E20-A0BD-4213F30B387F}"/>
            </a:ext>
          </a:extLst>
        </xdr:cNvPr>
        <xdr:cNvSpPr txBox="1"/>
      </xdr:nvSpPr>
      <xdr:spPr>
        <a:xfrm>
          <a:off x="7650480" y="5196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28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43F73B4-8140-469F-B77C-D33ADD276EE4}"/>
            </a:ext>
          </a:extLst>
        </xdr:cNvPr>
        <xdr:cNvSpPr txBox="1"/>
      </xdr:nvSpPr>
      <xdr:spPr>
        <a:xfrm>
          <a:off x="7650480" y="5379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32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D123A49-6D66-4476-9258-092411173BF4}"/>
            </a:ext>
          </a:extLst>
        </xdr:cNvPr>
        <xdr:cNvSpPr txBox="1"/>
      </xdr:nvSpPr>
      <xdr:spPr>
        <a:xfrm>
          <a:off x="7650480" y="6111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33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17A4F38-A262-4C35-9BBC-E0A4B02B3F52}"/>
            </a:ext>
          </a:extLst>
        </xdr:cNvPr>
        <xdr:cNvSpPr txBox="1"/>
      </xdr:nvSpPr>
      <xdr:spPr>
        <a:xfrm>
          <a:off x="7650480" y="6294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37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4285E44-F840-4938-BD7E-12CC4957B740}"/>
            </a:ext>
          </a:extLst>
        </xdr:cNvPr>
        <xdr:cNvSpPr txBox="1"/>
      </xdr:nvSpPr>
      <xdr:spPr>
        <a:xfrm>
          <a:off x="7650480" y="7025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38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5640716-5909-4904-91A1-B3223A9453D8}"/>
            </a:ext>
          </a:extLst>
        </xdr:cNvPr>
        <xdr:cNvSpPr txBox="1"/>
      </xdr:nvSpPr>
      <xdr:spPr>
        <a:xfrm>
          <a:off x="7650480" y="720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42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A8D8779-970B-40FF-9259-79794DD2CBE6}"/>
            </a:ext>
          </a:extLst>
        </xdr:cNvPr>
        <xdr:cNvSpPr txBox="1"/>
      </xdr:nvSpPr>
      <xdr:spPr>
        <a:xfrm>
          <a:off x="7650480" y="7940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43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6A97FC8-0834-4678-ABEB-0A280C0BF1C2}"/>
            </a:ext>
          </a:extLst>
        </xdr:cNvPr>
        <xdr:cNvSpPr txBox="1"/>
      </xdr:nvSpPr>
      <xdr:spPr>
        <a:xfrm>
          <a:off x="7650480" y="8122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47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70EC58B-6820-4CD4-B8C9-198ACC48BC7D}"/>
            </a:ext>
          </a:extLst>
        </xdr:cNvPr>
        <xdr:cNvSpPr txBox="1"/>
      </xdr:nvSpPr>
      <xdr:spPr>
        <a:xfrm>
          <a:off x="7650480" y="8854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7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451F8A-CD3C-4FD4-BDC2-BA75ED189D2D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A24F848-F96D-486F-8F90-9F3C197C381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A24F848-F96D-486F-8F90-9F3C197C381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5B8C38-02A6-43F5-A1CB-66169FA7085A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5B8C38-02A6-43F5-A1CB-66169FA7085A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12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82E7B34-645A-46DD-86D6-B9FD8541A4E1}"/>
            </a:ext>
          </a:extLst>
        </xdr:cNvPr>
        <xdr:cNvSpPr txBox="1"/>
      </xdr:nvSpPr>
      <xdr:spPr>
        <a:xfrm>
          <a:off x="7650480" y="1722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18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6A5560E-153E-4ABA-90C3-B3D8418BFD39}"/>
            </a:ext>
          </a:extLst>
        </xdr:cNvPr>
        <xdr:cNvSpPr txBox="1"/>
      </xdr:nvSpPr>
      <xdr:spPr>
        <a:xfrm>
          <a:off x="7650480" y="28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24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5A85FBF-D865-40FA-955B-A29975C59CD8}"/>
            </a:ext>
          </a:extLst>
        </xdr:cNvPr>
        <xdr:cNvSpPr txBox="1"/>
      </xdr:nvSpPr>
      <xdr:spPr>
        <a:xfrm>
          <a:off x="7650480" y="3916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28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384803C-0C68-4B85-B4F7-7A88645D1485}"/>
            </a:ext>
          </a:extLst>
        </xdr:cNvPr>
        <xdr:cNvSpPr txBox="1"/>
      </xdr:nvSpPr>
      <xdr:spPr>
        <a:xfrm>
          <a:off x="7650480" y="5013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32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418B2E2-0A1A-446F-BA56-F24EFBCCBB52}"/>
            </a:ext>
          </a:extLst>
        </xdr:cNvPr>
        <xdr:cNvSpPr txBox="1"/>
      </xdr:nvSpPr>
      <xdr:spPr>
        <a:xfrm>
          <a:off x="7650480" y="6111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36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71FC43D-E0B3-4C27-85D4-C4B14FCF58CB}"/>
            </a:ext>
          </a:extLst>
        </xdr:cNvPr>
        <xdr:cNvSpPr txBox="1"/>
      </xdr:nvSpPr>
      <xdr:spPr>
        <a:xfrm>
          <a:off x="7650480" y="720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40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9BD6F01-7CB2-4C1A-A620-036A14FA6552}"/>
            </a:ext>
          </a:extLst>
        </xdr:cNvPr>
        <xdr:cNvSpPr txBox="1"/>
      </xdr:nvSpPr>
      <xdr:spPr>
        <a:xfrm>
          <a:off x="7650480" y="830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C4A0A93-059A-44D6-AA17-05CF68704731}"/>
            </a:ext>
          </a:extLst>
        </xdr:cNvPr>
        <xdr:cNvSpPr txBox="1"/>
      </xdr:nvSpPr>
      <xdr:spPr>
        <a:xfrm>
          <a:off x="7650480" y="94030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48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3A29641-E922-4CBC-94DB-A8BA38425383}"/>
            </a:ext>
          </a:extLst>
        </xdr:cNvPr>
        <xdr:cNvSpPr txBox="1"/>
      </xdr:nvSpPr>
      <xdr:spPr>
        <a:xfrm>
          <a:off x="7650480" y="10500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14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DB017E-6D92-4FD2-A1E1-3B461D98286E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B79F4FF-A193-40FB-9FD2-D08ECF80235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B79F4FF-A193-40FB-9FD2-D08ECF80235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7C1019F-CD34-4B6E-9521-05E4B8169FA8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7C1019F-CD34-4B6E-9521-05E4B8169FA8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6</xdr:row>
      <xdr:rowOff>83820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C9FFC0-ACB1-4E3D-B78B-51C8ED8934BA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E003FC4-D2AC-4038-BD53-83E1E9051815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E003FC4-D2AC-4038-BD53-83E1E9051815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BE02ADD-2E71-4362-B410-D37242810854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BE02ADD-2E71-4362-B410-D37242810854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7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41A0EF-859A-4D4D-BF07-E2CA69F33FE9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F5D611A-5F52-408A-9A0A-9B325BECE2A5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F5D611A-5F52-408A-9A0A-9B325BECE2A5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E3EF366-4BAD-4CDC-93EA-870C59359543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E3EF366-4BAD-4CDC-93EA-870C59359543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11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8705FE-C347-4F75-82A0-77085611CE50}"/>
            </a:ext>
          </a:extLst>
        </xdr:cNvPr>
        <xdr:cNvSpPr txBox="1"/>
      </xdr:nvSpPr>
      <xdr:spPr>
        <a:xfrm>
          <a:off x="7368540" y="1356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15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7A66AC0-5D83-412B-B122-182D948A000A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19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8A93FE-841D-4B52-B6A5-3452CEAD62FA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24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7B1D1EC-71AF-49D6-8F0A-E1F3563B2203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29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4C5F7C9-2A82-497F-BD20-700F6F5C837E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34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8E34EB7-0EE3-4BA2-814E-1066CCB5B85D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39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53D383D-1F3E-4C6A-B46E-39DFC9346A3E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BAEA45A-226D-40F8-B6DA-D828ED5B530D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50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B69F443-5171-4ADB-AA55-302596CC6543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13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17167C-5E4E-4939-8B33-B08F991D7FC3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E55F1C5-B1B5-4146-9E74-EE73EEF9E16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E55F1C5-B1B5-4146-9E74-EE73EEF9E16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BE10104-09F9-456C-ABC4-47FFA795CF98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BE10104-09F9-456C-ABC4-47FFA795CF98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23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3B06C7A-E26E-499B-BB3C-88A30E93A0E1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33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5A42CB9-9735-4470-AD00-0FD2A94ABEBA}"/>
            </a:ext>
          </a:extLst>
        </xdr:cNvPr>
        <xdr:cNvSpPr txBox="1"/>
      </xdr:nvSpPr>
      <xdr:spPr>
        <a:xfrm>
          <a:off x="7368540" y="4282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43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12DEF9A-7087-4FDC-AEEE-5B65B257147E}"/>
            </a:ext>
          </a:extLst>
        </xdr:cNvPr>
        <xdr:cNvSpPr txBox="1"/>
      </xdr:nvSpPr>
      <xdr:spPr>
        <a:xfrm>
          <a:off x="7368540" y="6111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53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D7DF472-549F-4EF2-9630-91D0D541A33A}"/>
            </a:ext>
          </a:extLst>
        </xdr:cNvPr>
        <xdr:cNvSpPr txBox="1"/>
      </xdr:nvSpPr>
      <xdr:spPr>
        <a:xfrm>
          <a:off x="7368540" y="7940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63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08C3932-BE94-4F14-9C24-91D3AA943E42}"/>
            </a:ext>
          </a:extLst>
        </xdr:cNvPr>
        <xdr:cNvSpPr txBox="1"/>
      </xdr:nvSpPr>
      <xdr:spPr>
        <a:xfrm>
          <a:off x="7368540" y="976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73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07D89FF-5084-413D-909D-BEDC8AFFCE0F}"/>
            </a:ext>
          </a:extLst>
        </xdr:cNvPr>
        <xdr:cNvSpPr txBox="1"/>
      </xdr:nvSpPr>
      <xdr:spPr>
        <a:xfrm>
          <a:off x="7368540" y="11597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79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1E082F9-B536-4278-8D45-EFB2730DC5B7}"/>
            </a:ext>
          </a:extLst>
        </xdr:cNvPr>
        <xdr:cNvSpPr txBox="1"/>
      </xdr:nvSpPr>
      <xdr:spPr>
        <a:xfrm>
          <a:off x="7368540" y="13426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88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48F8242-C221-4A39-A1C7-54E5E72EC269}"/>
            </a:ext>
          </a:extLst>
        </xdr:cNvPr>
        <xdr:cNvSpPr txBox="1"/>
      </xdr:nvSpPr>
      <xdr:spPr>
        <a:xfrm>
          <a:off x="7368540" y="15255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98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BE57AF2-C7A5-42AD-B4F4-E4C700316AFD}"/>
            </a:ext>
          </a:extLst>
        </xdr:cNvPr>
        <xdr:cNvSpPr txBox="1"/>
      </xdr:nvSpPr>
      <xdr:spPr>
        <a:xfrm>
          <a:off x="7368540" y="17084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8</xdr:row>
      <xdr:rowOff>83820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38B947-2E39-4070-B782-73C67BCE2F49}"/>
            </a:ext>
          </a:extLst>
        </xdr:cNvPr>
        <xdr:cNvSpPr txBox="1"/>
      </xdr:nvSpPr>
      <xdr:spPr>
        <a:xfrm>
          <a:off x="705612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DABE13-07AE-45F9-AAB9-9CBA44645C93}"/>
                </a:ext>
              </a:extLst>
            </xdr:cNvPr>
            <xdr:cNvSpPr txBox="1"/>
          </xdr:nvSpPr>
          <xdr:spPr>
            <a:xfrm>
              <a:off x="247202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DABE13-07AE-45F9-AAB9-9CBA44645C93}"/>
                </a:ext>
              </a:extLst>
            </xdr:cNvPr>
            <xdr:cNvSpPr txBox="1"/>
          </xdr:nvSpPr>
          <xdr:spPr>
            <a:xfrm>
              <a:off x="247202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B6D8C4E-3EEF-453C-95DA-DE3CCB75EDBE}"/>
                </a:ext>
              </a:extLst>
            </xdr:cNvPr>
            <xdr:cNvSpPr txBox="1"/>
          </xdr:nvSpPr>
          <xdr:spPr>
            <a:xfrm>
              <a:off x="557336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B6D8C4E-3EEF-453C-95DA-DE3CCB75EDBE}"/>
                </a:ext>
              </a:extLst>
            </xdr:cNvPr>
            <xdr:cNvSpPr txBox="1"/>
          </xdr:nvSpPr>
          <xdr:spPr>
            <a:xfrm>
              <a:off x="557336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11</xdr:row>
      <xdr:rowOff>83820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80D2AF-B512-4D6F-A286-8B8637AFEC30}"/>
            </a:ext>
          </a:extLst>
        </xdr:cNvPr>
        <xdr:cNvSpPr txBox="1"/>
      </xdr:nvSpPr>
      <xdr:spPr>
        <a:xfrm>
          <a:off x="770382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1678AF3-41B2-5272-1DC7-B61A23312751}"/>
                </a:ext>
              </a:extLst>
            </xdr:cNvPr>
            <xdr:cNvSpPr txBox="1"/>
          </xdr:nvSpPr>
          <xdr:spPr>
            <a:xfrm>
              <a:off x="247202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1678AF3-41B2-5272-1DC7-B61A23312751}"/>
                </a:ext>
              </a:extLst>
            </xdr:cNvPr>
            <xdr:cNvSpPr txBox="1"/>
          </xdr:nvSpPr>
          <xdr:spPr>
            <a:xfrm>
              <a:off x="247202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+mn-lt"/>
                </a:rPr>
                <a:t>(</a:t>
              </a:r>
              <a:r>
                <a:rPr lang="en-US" sz="1100" b="0" i="0">
                  <a:latin typeface="+mn-lt"/>
                </a:rPr>
                <a:t>|𝑇|−|〖𝑇^′〗_𝑎𝑣𝑔 |)/(|𝑇|)  </a:t>
              </a:r>
              <a:r>
                <a:rPr lang="en-US" sz="1100" b="0" i="0">
                  <a:latin typeface="+mn-lt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92B06B5-457E-4136-BA3C-15EBE14F651E}"/>
                </a:ext>
              </a:extLst>
            </xdr:cNvPr>
            <xdr:cNvSpPr txBox="1"/>
          </xdr:nvSpPr>
          <xdr:spPr>
            <a:xfrm>
              <a:off x="625916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92B06B5-457E-4136-BA3C-15EBE14F651E}"/>
                </a:ext>
              </a:extLst>
            </xdr:cNvPr>
            <xdr:cNvSpPr txBox="1"/>
          </xdr:nvSpPr>
          <xdr:spPr>
            <a:xfrm>
              <a:off x="625916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+mn-lt"/>
                </a:rPr>
                <a:t>(</a:t>
              </a:r>
              <a:r>
                <a:rPr lang="en-US" sz="1100" b="0" i="0">
                  <a:latin typeface="+mn-lt"/>
                </a:rPr>
                <a:t>|𝐹|−|〖𝐹′〗_𝑎𝑣𝑔 |)/(|𝐹|)  </a:t>
              </a:r>
              <a:r>
                <a:rPr lang="en-US" sz="1100" b="0" i="0">
                  <a:latin typeface="+mn-lt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33623</xdr:colOff>
      <xdr:row>2</xdr:row>
      <xdr:rowOff>42703</xdr:rowOff>
    </xdr:from>
    <xdr:ext cx="1388072" cy="382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E3D1DB-C0C7-4505-AC6F-80CDD045744A}"/>
                </a:ext>
              </a:extLst>
            </xdr:cNvPr>
            <xdr:cNvSpPr txBox="1"/>
          </xdr:nvSpPr>
          <xdr:spPr>
            <a:xfrm>
              <a:off x="2601563" y="408463"/>
              <a:ext cx="1388072" cy="382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E3D1DB-C0C7-4505-AC6F-80CDD045744A}"/>
                </a:ext>
              </a:extLst>
            </xdr:cNvPr>
            <xdr:cNvSpPr txBox="1"/>
          </xdr:nvSpPr>
          <xdr:spPr>
            <a:xfrm>
              <a:off x="2601563" y="408463"/>
              <a:ext cx="1388072" cy="382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〗_𝑎𝑣𝑔 |</a:t>
              </a:r>
              <a:r>
                <a:rPr lang="en-US" sz="1100" b="0" i="0">
                  <a:latin typeface="Cambria Math" panose="02040503050406030204" pitchFamily="18" charset="0"/>
                </a:rPr>
                <a:t>−|〖𝑇^′〗_𝑎𝑣𝑔 |)/(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〖|𝑇〗_𝑎𝑣𝑔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370632" cy="3860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AF8DD7-7D23-426A-8C32-45BD69063945}"/>
                </a:ext>
              </a:extLst>
            </xdr:cNvPr>
            <xdr:cNvSpPr txBox="1"/>
          </xdr:nvSpPr>
          <xdr:spPr>
            <a:xfrm>
              <a:off x="5405723" y="438943"/>
              <a:ext cx="1370632" cy="386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AF8DD7-7D23-426A-8C32-45BD69063945}"/>
                </a:ext>
              </a:extLst>
            </xdr:cNvPr>
            <xdr:cNvSpPr txBox="1"/>
          </xdr:nvSpPr>
          <xdr:spPr>
            <a:xfrm>
              <a:off x="5405723" y="438943"/>
              <a:ext cx="1370632" cy="386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_𝑎𝑣𝑔 |</a:t>
              </a:r>
              <a:r>
                <a:rPr lang="en-US" sz="1100" b="0" i="0">
                  <a:latin typeface="Cambria Math" panose="02040503050406030204" pitchFamily="18" charset="0"/>
                </a:rPr>
                <a:t>−|〖𝐹′〗_𝑎𝑣𝑔 |)/(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|𝐹_𝑎𝑣𝑔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AF9F-F67B-430D-AB39-5B05428D9C95}">
  <dimension ref="A1:K56"/>
  <sheetViews>
    <sheetView topLeftCell="A25" workbookViewId="0">
      <selection activeCell="H44" sqref="H44:H47"/>
    </sheetView>
  </sheetViews>
  <sheetFormatPr defaultRowHeight="14.4" x14ac:dyDescent="0.3"/>
  <cols>
    <col min="1" max="1" width="17.5546875" style="6" customWidth="1"/>
    <col min="2" max="4" width="8.88671875" style="6"/>
    <col min="5" max="5" width="19.109375" style="6" customWidth="1"/>
    <col min="6" max="6" width="12.21875" style="1" customWidth="1"/>
    <col min="7" max="7" width="14.33203125" style="6" customWidth="1"/>
    <col min="8" max="8" width="18.21875" style="6" customWidth="1"/>
    <col min="9" max="16384" width="8.88671875" style="6"/>
  </cols>
  <sheetData>
    <row r="1" spans="1:11" x14ac:dyDescent="0.3">
      <c r="A1" s="21" t="s">
        <v>0</v>
      </c>
      <c r="B1" s="21" t="s">
        <v>1</v>
      </c>
      <c r="C1" s="21" t="s">
        <v>2</v>
      </c>
      <c r="D1" s="22" t="s">
        <v>3</v>
      </c>
      <c r="E1" s="22"/>
      <c r="G1" s="22" t="s">
        <v>4</v>
      </c>
      <c r="H1" s="22"/>
    </row>
    <row r="2" spans="1:11" x14ac:dyDescent="0.3">
      <c r="A2" s="21"/>
      <c r="B2" s="21"/>
      <c r="C2" s="21"/>
      <c r="D2" s="21" t="s">
        <v>5</v>
      </c>
      <c r="E2" s="21"/>
      <c r="G2" s="21" t="s">
        <v>5</v>
      </c>
      <c r="H2" s="21"/>
    </row>
    <row r="3" spans="1:11" x14ac:dyDescent="0.3">
      <c r="A3" s="21"/>
      <c r="B3" s="21"/>
      <c r="C3" s="21"/>
      <c r="D3" s="21" t="s">
        <v>6</v>
      </c>
      <c r="E3" s="23"/>
      <c r="G3" s="21" t="s">
        <v>7</v>
      </c>
      <c r="H3" s="23"/>
    </row>
    <row r="4" spans="1:11" ht="20.399999999999999" customHeight="1" x14ac:dyDescent="0.3">
      <c r="A4" s="21"/>
      <c r="B4" s="21"/>
      <c r="C4" s="21"/>
      <c r="D4" s="21"/>
      <c r="E4" s="21"/>
      <c r="F4" s="1" t="s">
        <v>8</v>
      </c>
      <c r="G4" s="21"/>
      <c r="H4" s="21"/>
    </row>
    <row r="5" spans="1:11" x14ac:dyDescent="0.3">
      <c r="A5" s="6" t="s">
        <v>43</v>
      </c>
      <c r="B5" s="6">
        <v>477</v>
      </c>
      <c r="C5" s="6">
        <v>5</v>
      </c>
      <c r="D5" s="12">
        <v>125.8</v>
      </c>
      <c r="E5" s="2">
        <f>((B5-D5)/B5)*100</f>
        <v>73.626834381551362</v>
      </c>
      <c r="F5" s="2">
        <v>39.18</v>
      </c>
      <c r="G5" s="12">
        <v>37.470000000000006</v>
      </c>
      <c r="H5" s="2">
        <f>((F5-G5)/F5)*100</f>
        <v>4.3644716692189736</v>
      </c>
    </row>
    <row r="6" spans="1:11" x14ac:dyDescent="0.3">
      <c r="A6" s="3"/>
      <c r="B6" s="19" t="s">
        <v>18</v>
      </c>
      <c r="C6" s="19"/>
      <c r="D6" s="19"/>
      <c r="E6" s="4">
        <f>AVERAGE(E5:E5)</f>
        <v>73.626834381551362</v>
      </c>
      <c r="F6" s="20" t="s">
        <v>19</v>
      </c>
      <c r="G6" s="19"/>
      <c r="H6" s="4">
        <f>AVERAGE(H5:H5)</f>
        <v>4.3644716692189736</v>
      </c>
      <c r="J6" s="6">
        <f>AVERAGE(B5:B5)</f>
        <v>477</v>
      </c>
      <c r="K6" s="2">
        <f>AVERAGE(F5:F5)</f>
        <v>39.18</v>
      </c>
    </row>
    <row r="7" spans="1:11" s="12" customFormat="1" x14ac:dyDescent="0.3">
      <c r="A7" s="12" t="s">
        <v>43</v>
      </c>
      <c r="B7" s="12">
        <v>477</v>
      </c>
      <c r="C7" s="12">
        <v>10</v>
      </c>
      <c r="D7" s="12">
        <v>113.7</v>
      </c>
      <c r="E7" s="2">
        <f>((B7-D7)/B7)*100</f>
        <v>76.163522012578625</v>
      </c>
      <c r="F7" s="2">
        <v>39.18</v>
      </c>
      <c r="G7" s="2">
        <v>36.867999999999995</v>
      </c>
      <c r="H7" s="2">
        <f>((F7-G7)/F7)*100</f>
        <v>5.9009698825931718</v>
      </c>
    </row>
    <row r="8" spans="1:11" s="12" customFormat="1" x14ac:dyDescent="0.3">
      <c r="A8" s="12" t="s">
        <v>44</v>
      </c>
      <c r="B8" s="12">
        <v>513</v>
      </c>
      <c r="C8" s="12">
        <v>10</v>
      </c>
      <c r="D8" s="12">
        <v>121.2</v>
      </c>
      <c r="E8" s="2">
        <f t="shared" ref="E8:E9" si="0">((B8-D8)/B8)*100</f>
        <v>76.37426900584795</v>
      </c>
      <c r="F8" s="2">
        <v>39.299999999999997</v>
      </c>
      <c r="G8" s="2">
        <v>35.954999999999998</v>
      </c>
      <c r="H8" s="2">
        <f t="shared" ref="H8:H9" si="1">((F8-G8)/F8)*100</f>
        <v>8.5114503816793885</v>
      </c>
    </row>
    <row r="9" spans="1:11" s="12" customFormat="1" x14ac:dyDescent="0.3">
      <c r="A9" s="12" t="s">
        <v>45</v>
      </c>
      <c r="B9" s="12">
        <v>516</v>
      </c>
      <c r="C9" s="12">
        <v>10</v>
      </c>
      <c r="D9" s="12">
        <v>124.2</v>
      </c>
      <c r="E9" s="2">
        <f t="shared" si="0"/>
        <v>75.930232558139537</v>
      </c>
      <c r="F9" s="2">
        <v>38.71</v>
      </c>
      <c r="G9" s="2">
        <v>35.205999999999996</v>
      </c>
      <c r="H9" s="2">
        <f t="shared" si="1"/>
        <v>9.0519245672952842</v>
      </c>
    </row>
    <row r="10" spans="1:11" s="12" customFormat="1" x14ac:dyDescent="0.3">
      <c r="A10" s="3"/>
      <c r="B10" s="19" t="s">
        <v>18</v>
      </c>
      <c r="C10" s="19"/>
      <c r="D10" s="19"/>
      <c r="E10" s="4">
        <f>AVERAGE(E7:E9)</f>
        <v>76.156007858855375</v>
      </c>
      <c r="F10" s="20" t="s">
        <v>19</v>
      </c>
      <c r="G10" s="19"/>
      <c r="H10" s="4">
        <f>AVERAGE(H7:H9)</f>
        <v>7.8214482771892806</v>
      </c>
      <c r="J10" s="12">
        <f>AVERAGE(B7:B9)</f>
        <v>502</v>
      </c>
      <c r="K10" s="2">
        <f>AVERAGE(F7:F9)</f>
        <v>39.063333333333333</v>
      </c>
    </row>
    <row r="11" spans="1:11" s="12" customFormat="1" x14ac:dyDescent="0.3">
      <c r="A11" s="12" t="s">
        <v>43</v>
      </c>
      <c r="B11" s="12">
        <v>477</v>
      </c>
      <c r="C11" s="12">
        <v>15</v>
      </c>
      <c r="D11" s="12">
        <v>111.4</v>
      </c>
      <c r="E11" s="2">
        <f>((B11-D11)/B11)*100</f>
        <v>76.64570230607967</v>
      </c>
      <c r="F11" s="2">
        <v>39.18</v>
      </c>
      <c r="G11" s="2">
        <v>36.597000000000001</v>
      </c>
      <c r="H11" s="2">
        <f>((F11-G11)/F11)*100</f>
        <v>6.5926493108728907</v>
      </c>
    </row>
    <row r="12" spans="1:11" s="12" customFormat="1" x14ac:dyDescent="0.3">
      <c r="A12" s="12" t="s">
        <v>44</v>
      </c>
      <c r="B12" s="12">
        <v>513</v>
      </c>
      <c r="C12" s="12">
        <v>15</v>
      </c>
      <c r="D12" s="12">
        <v>115.7</v>
      </c>
      <c r="E12" s="2">
        <f t="shared" ref="E12:E13" si="2">((B12-D12)/B12)*100</f>
        <v>77.446393762183234</v>
      </c>
      <c r="F12" s="2">
        <v>39.299999999999997</v>
      </c>
      <c r="G12" s="2">
        <v>35.756999999999991</v>
      </c>
      <c r="H12" s="2">
        <f t="shared" ref="H12:H13" si="3">((F12-G12)/F12)*100</f>
        <v>9.0152671755725358</v>
      </c>
    </row>
    <row r="13" spans="1:11" s="12" customFormat="1" x14ac:dyDescent="0.3">
      <c r="A13" s="12" t="s">
        <v>45</v>
      </c>
      <c r="B13" s="12">
        <v>516</v>
      </c>
      <c r="C13" s="12">
        <v>15</v>
      </c>
      <c r="D13" s="12">
        <v>115</v>
      </c>
      <c r="E13" s="2">
        <f t="shared" si="2"/>
        <v>77.713178294573652</v>
      </c>
      <c r="F13" s="2">
        <v>38.71</v>
      </c>
      <c r="G13" s="2">
        <v>34.934000000000005</v>
      </c>
      <c r="H13" s="2">
        <f t="shared" si="3"/>
        <v>9.7545853784551699</v>
      </c>
    </row>
    <row r="14" spans="1:11" s="12" customFormat="1" x14ac:dyDescent="0.3">
      <c r="A14" s="3"/>
      <c r="B14" s="19" t="s">
        <v>18</v>
      </c>
      <c r="C14" s="19"/>
      <c r="D14" s="19"/>
      <c r="E14" s="4">
        <f>AVERAGE(E11:E13)</f>
        <v>77.268424787612176</v>
      </c>
      <c r="F14" s="20" t="s">
        <v>19</v>
      </c>
      <c r="G14" s="19"/>
      <c r="H14" s="4">
        <f>AVERAGE(H11:H13)</f>
        <v>8.4541672883001979</v>
      </c>
      <c r="J14" s="12">
        <f>AVERAGE(B11:B13)</f>
        <v>502</v>
      </c>
      <c r="K14" s="2">
        <f>AVERAGE(F11:F13)</f>
        <v>39.063333333333333</v>
      </c>
    </row>
    <row r="15" spans="1:11" s="12" customFormat="1" x14ac:dyDescent="0.3">
      <c r="A15" s="12" t="s">
        <v>43</v>
      </c>
      <c r="B15" s="12">
        <v>477</v>
      </c>
      <c r="C15" s="12">
        <v>20</v>
      </c>
      <c r="D15" s="12">
        <v>109.8</v>
      </c>
      <c r="E15" s="2">
        <f>((B15-D15)/B15)*100</f>
        <v>76.981132075471692</v>
      </c>
      <c r="F15" s="2">
        <v>39.18</v>
      </c>
      <c r="G15" s="2">
        <v>36.868000000000009</v>
      </c>
      <c r="H15" s="2">
        <f>((F15-G15)/F15)*100</f>
        <v>5.9009698825931354</v>
      </c>
    </row>
    <row r="16" spans="1:11" s="12" customFormat="1" x14ac:dyDescent="0.3">
      <c r="A16" s="12" t="s">
        <v>44</v>
      </c>
      <c r="B16" s="12">
        <v>513</v>
      </c>
      <c r="C16" s="12">
        <v>20</v>
      </c>
      <c r="D16" s="12">
        <v>113.7</v>
      </c>
      <c r="E16" s="2">
        <f t="shared" ref="E16:E17" si="4">((B16-D16)/B16)*100</f>
        <v>77.83625730994153</v>
      </c>
      <c r="F16" s="2">
        <v>39.299999999999997</v>
      </c>
      <c r="G16" s="2">
        <v>35.855000000000004</v>
      </c>
      <c r="H16" s="2">
        <f t="shared" ref="H16:H17" si="5">((F16-G16)/F16)*100</f>
        <v>8.7659033078880242</v>
      </c>
    </row>
    <row r="17" spans="1:11" s="12" customFormat="1" x14ac:dyDescent="0.3">
      <c r="A17" s="12" t="s">
        <v>45</v>
      </c>
      <c r="B17" s="12">
        <v>516</v>
      </c>
      <c r="C17" s="12">
        <v>20</v>
      </c>
      <c r="D17" s="12">
        <v>116.3</v>
      </c>
      <c r="E17" s="2">
        <f t="shared" si="4"/>
        <v>77.461240310077514</v>
      </c>
      <c r="F17" s="2">
        <v>38.71</v>
      </c>
      <c r="G17" s="2">
        <v>34.933999999999997</v>
      </c>
      <c r="H17" s="2">
        <f t="shared" si="5"/>
        <v>9.7545853784551877</v>
      </c>
    </row>
    <row r="18" spans="1:11" s="12" customFormat="1" x14ac:dyDescent="0.3">
      <c r="A18" s="3"/>
      <c r="B18" s="19" t="s">
        <v>18</v>
      </c>
      <c r="C18" s="19"/>
      <c r="D18" s="19"/>
      <c r="E18" s="4">
        <f>AVERAGE(E15:E17)</f>
        <v>77.426209898496907</v>
      </c>
      <c r="F18" s="20" t="s">
        <v>19</v>
      </c>
      <c r="G18" s="19"/>
      <c r="H18" s="4">
        <f>AVERAGE(H15:H17)</f>
        <v>8.1404861896454488</v>
      </c>
      <c r="J18" s="12">
        <f>AVERAGE(B15:B17)</f>
        <v>502</v>
      </c>
      <c r="K18" s="2">
        <f>AVERAGE(F15:F17)</f>
        <v>39.063333333333333</v>
      </c>
    </row>
    <row r="19" spans="1:11" s="12" customFormat="1" x14ac:dyDescent="0.3">
      <c r="A19" s="12" t="s">
        <v>43</v>
      </c>
      <c r="B19" s="12">
        <v>477</v>
      </c>
      <c r="C19" s="12">
        <v>25</v>
      </c>
      <c r="D19" s="12">
        <v>110.6</v>
      </c>
      <c r="E19" s="2">
        <f>((B19-D19)/B19)*100</f>
        <v>76.813417190775681</v>
      </c>
      <c r="F19" s="2">
        <v>39.18</v>
      </c>
      <c r="G19" s="2">
        <v>36.771000000000001</v>
      </c>
      <c r="H19" s="2">
        <f>((F19-G19)/F19)*100</f>
        <v>6.1485451761102574</v>
      </c>
    </row>
    <row r="20" spans="1:11" s="12" customFormat="1" x14ac:dyDescent="0.3">
      <c r="A20" s="12" t="s">
        <v>44</v>
      </c>
      <c r="B20" s="12">
        <v>513</v>
      </c>
      <c r="C20" s="12">
        <v>25</v>
      </c>
      <c r="D20" s="12">
        <v>109</v>
      </c>
      <c r="E20" s="2">
        <f t="shared" ref="E20:E22" si="6">((B20-D20)/B20)*100</f>
        <v>78.752436647173482</v>
      </c>
      <c r="F20" s="2">
        <v>39.299999999999997</v>
      </c>
      <c r="G20" s="2">
        <v>35.882999999999996</v>
      </c>
      <c r="H20" s="2">
        <f t="shared" ref="H20:H22" si="7">((F20-G20)/F20)*100</f>
        <v>8.694656488549624</v>
      </c>
    </row>
    <row r="21" spans="1:11" s="12" customFormat="1" x14ac:dyDescent="0.3">
      <c r="A21" s="12" t="s">
        <v>59</v>
      </c>
      <c r="B21" s="12">
        <v>511</v>
      </c>
      <c r="C21" s="12">
        <v>25</v>
      </c>
      <c r="D21" s="12">
        <v>126.4</v>
      </c>
      <c r="E21" s="2">
        <f t="shared" si="6"/>
        <v>75.2641878669276</v>
      </c>
      <c r="F21" s="2">
        <v>35.26</v>
      </c>
      <c r="G21" s="2">
        <v>27.050999999999995</v>
      </c>
      <c r="H21" s="2">
        <f t="shared" si="7"/>
        <v>23.281338627339775</v>
      </c>
    </row>
    <row r="22" spans="1:11" s="12" customFormat="1" x14ac:dyDescent="0.3">
      <c r="A22" s="12" t="s">
        <v>45</v>
      </c>
      <c r="B22" s="12">
        <v>516</v>
      </c>
      <c r="C22" s="12">
        <v>25</v>
      </c>
      <c r="D22" s="12">
        <v>120.4</v>
      </c>
      <c r="E22" s="2">
        <f t="shared" si="6"/>
        <v>76.666666666666671</v>
      </c>
      <c r="F22" s="2">
        <v>38.71</v>
      </c>
      <c r="G22" s="2">
        <v>35.1</v>
      </c>
      <c r="H22" s="2">
        <f t="shared" si="7"/>
        <v>9.3257556187031749</v>
      </c>
    </row>
    <row r="23" spans="1:11" s="12" customFormat="1" x14ac:dyDescent="0.3">
      <c r="A23" s="3"/>
      <c r="B23" s="19" t="s">
        <v>18</v>
      </c>
      <c r="C23" s="19"/>
      <c r="D23" s="19"/>
      <c r="E23" s="4">
        <f>AVERAGE(E19:E22)</f>
        <v>76.874177092885859</v>
      </c>
      <c r="F23" s="20" t="s">
        <v>19</v>
      </c>
      <c r="G23" s="19"/>
      <c r="H23" s="4">
        <f>AVERAGE(H19:H22)</f>
        <v>11.862573977675709</v>
      </c>
      <c r="J23" s="12">
        <f>AVERAGE(B19:B22)</f>
        <v>504.25</v>
      </c>
      <c r="K23" s="2">
        <f>AVERAGE(F19:F22)</f>
        <v>38.112499999999997</v>
      </c>
    </row>
    <row r="24" spans="1:11" s="12" customFormat="1" x14ac:dyDescent="0.3">
      <c r="A24" s="12" t="s">
        <v>43</v>
      </c>
      <c r="B24" s="12">
        <v>477</v>
      </c>
      <c r="C24" s="12">
        <v>30</v>
      </c>
      <c r="D24" s="12">
        <v>109.4</v>
      </c>
      <c r="E24" s="2">
        <f>((B24-D24)/B24)*100</f>
        <v>77.064989517819711</v>
      </c>
      <c r="F24" s="2">
        <v>39.18</v>
      </c>
      <c r="G24" s="2">
        <v>36.541000000000011</v>
      </c>
      <c r="H24" s="2">
        <f>((F24-G24)/F24)*100</f>
        <v>6.7355793772332531</v>
      </c>
    </row>
    <row r="25" spans="1:11" s="12" customFormat="1" x14ac:dyDescent="0.3">
      <c r="A25" s="12" t="s">
        <v>44</v>
      </c>
      <c r="B25" s="12">
        <v>513</v>
      </c>
      <c r="C25" s="12">
        <v>30</v>
      </c>
      <c r="D25" s="12">
        <v>115.9</v>
      </c>
      <c r="E25" s="2">
        <f t="shared" ref="E25:E27" si="8">((B25-D25)/B25)*100</f>
        <v>77.407407407407419</v>
      </c>
      <c r="F25" s="2">
        <v>39.299999999999997</v>
      </c>
      <c r="G25" s="2">
        <v>35.825000000000003</v>
      </c>
      <c r="H25" s="2">
        <f t="shared" ref="H25:H27" si="9">((F25-G25)/F25)*100</f>
        <v>8.8422391857506213</v>
      </c>
    </row>
    <row r="26" spans="1:11" s="12" customFormat="1" x14ac:dyDescent="0.3">
      <c r="A26" s="12" t="s">
        <v>59</v>
      </c>
      <c r="B26" s="12">
        <v>511</v>
      </c>
      <c r="C26" s="12">
        <v>30</v>
      </c>
      <c r="D26" s="12">
        <v>108.3</v>
      </c>
      <c r="E26" s="2">
        <f t="shared" si="8"/>
        <v>78.806262230919771</v>
      </c>
      <c r="F26" s="2">
        <v>35.26</v>
      </c>
      <c r="G26" s="2">
        <v>26.015999999999998</v>
      </c>
      <c r="H26" s="2">
        <f t="shared" si="9"/>
        <v>26.216676120249577</v>
      </c>
    </row>
    <row r="27" spans="1:11" s="12" customFormat="1" x14ac:dyDescent="0.3">
      <c r="A27" s="12" t="s">
        <v>45</v>
      </c>
      <c r="B27" s="12">
        <v>516</v>
      </c>
      <c r="C27" s="12">
        <v>30</v>
      </c>
      <c r="D27" s="12">
        <v>120.3</v>
      </c>
      <c r="E27" s="2">
        <f t="shared" si="8"/>
        <v>76.686046511627907</v>
      </c>
      <c r="F27" s="2">
        <v>38.71</v>
      </c>
      <c r="G27" s="2">
        <v>35.078999999999994</v>
      </c>
      <c r="H27" s="2">
        <f t="shared" si="9"/>
        <v>9.3800051666236293</v>
      </c>
    </row>
    <row r="28" spans="1:11" s="12" customFormat="1" x14ac:dyDescent="0.3">
      <c r="A28" s="3"/>
      <c r="B28" s="19" t="s">
        <v>18</v>
      </c>
      <c r="C28" s="19"/>
      <c r="D28" s="19"/>
      <c r="E28" s="4">
        <f>AVERAGE(E24:E27)</f>
        <v>77.491176416943702</v>
      </c>
      <c r="F28" s="20" t="s">
        <v>19</v>
      </c>
      <c r="G28" s="19"/>
      <c r="H28" s="4">
        <f>AVERAGE(H24:H27)</f>
        <v>12.793624962464271</v>
      </c>
      <c r="J28" s="12">
        <f>AVERAGE(B24:B27)</f>
        <v>504.25</v>
      </c>
      <c r="K28" s="2">
        <f>AVERAGE(F24:F27)</f>
        <v>38.112499999999997</v>
      </c>
    </row>
    <row r="29" spans="1:11" s="12" customFormat="1" x14ac:dyDescent="0.3">
      <c r="A29" s="12" t="s">
        <v>43</v>
      </c>
      <c r="B29" s="12">
        <v>477</v>
      </c>
      <c r="C29" s="12">
        <v>35</v>
      </c>
      <c r="D29" s="12">
        <v>112.6</v>
      </c>
      <c r="E29" s="2">
        <f>((B29-D29)/B29)*100</f>
        <v>76.394129979035625</v>
      </c>
      <c r="F29" s="2">
        <v>39.18</v>
      </c>
      <c r="G29" s="2">
        <v>35.841999999999999</v>
      </c>
      <c r="H29" s="2">
        <f>((F29-G29)/F29)*100</f>
        <v>8.5196528841245556</v>
      </c>
    </row>
    <row r="30" spans="1:11" s="12" customFormat="1" x14ac:dyDescent="0.3">
      <c r="A30" s="12" t="s">
        <v>44</v>
      </c>
      <c r="B30" s="12">
        <v>513</v>
      </c>
      <c r="C30" s="12">
        <v>35</v>
      </c>
      <c r="D30" s="12">
        <v>120.6</v>
      </c>
      <c r="E30" s="2">
        <f t="shared" ref="E30:E32" si="10">((B30-D30)/B30)*100</f>
        <v>76.491228070175438</v>
      </c>
      <c r="F30" s="2">
        <v>39.299999999999997</v>
      </c>
      <c r="G30" s="2">
        <v>35.905000000000001</v>
      </c>
      <c r="H30" s="2">
        <f t="shared" ref="H30:H32" si="11">((F30-G30)/F30)*100</f>
        <v>8.6386768447837063</v>
      </c>
    </row>
    <row r="31" spans="1:11" s="12" customFormat="1" x14ac:dyDescent="0.3">
      <c r="A31" s="12" t="s">
        <v>59</v>
      </c>
      <c r="B31" s="12">
        <v>511</v>
      </c>
      <c r="C31" s="12">
        <v>35</v>
      </c>
      <c r="D31" s="12">
        <v>110.8</v>
      </c>
      <c r="E31" s="2">
        <f t="shared" si="10"/>
        <v>78.317025440313103</v>
      </c>
      <c r="F31" s="2">
        <v>35.26</v>
      </c>
      <c r="G31" s="2">
        <v>26.262999999999998</v>
      </c>
      <c r="H31" s="2">
        <f t="shared" si="11"/>
        <v>25.516165626772548</v>
      </c>
    </row>
    <row r="32" spans="1:11" s="12" customFormat="1" x14ac:dyDescent="0.3">
      <c r="A32" s="12" t="s">
        <v>45</v>
      </c>
      <c r="B32" s="12">
        <v>516</v>
      </c>
      <c r="C32" s="12">
        <v>35</v>
      </c>
      <c r="D32" s="12">
        <v>117.6</v>
      </c>
      <c r="E32" s="2">
        <f t="shared" si="10"/>
        <v>77.20930232558139</v>
      </c>
      <c r="F32" s="2">
        <v>38.71</v>
      </c>
      <c r="G32" s="2">
        <v>35.002000000000002</v>
      </c>
      <c r="H32" s="2">
        <f t="shared" si="11"/>
        <v>9.578920175665198</v>
      </c>
    </row>
    <row r="33" spans="1:11" s="12" customFormat="1" x14ac:dyDescent="0.3">
      <c r="A33" s="3"/>
      <c r="B33" s="19" t="s">
        <v>18</v>
      </c>
      <c r="C33" s="19"/>
      <c r="D33" s="19"/>
      <c r="E33" s="4">
        <f>AVERAGE(E29:E32)</f>
        <v>77.102921453776389</v>
      </c>
      <c r="F33" s="20" t="s">
        <v>19</v>
      </c>
      <c r="G33" s="19"/>
      <c r="H33" s="4">
        <f>AVERAGE(H29:H32)</f>
        <v>13.063353882836502</v>
      </c>
      <c r="J33" s="12">
        <f>AVERAGE(B29:B32)</f>
        <v>504.25</v>
      </c>
      <c r="K33" s="2">
        <f>AVERAGE(F29:F32)</f>
        <v>38.112499999999997</v>
      </c>
    </row>
    <row r="34" spans="1:11" s="12" customFormat="1" x14ac:dyDescent="0.3">
      <c r="A34" s="12" t="s">
        <v>43</v>
      </c>
      <c r="B34" s="12">
        <v>477</v>
      </c>
      <c r="C34" s="12">
        <v>40</v>
      </c>
      <c r="D34" s="12">
        <v>104.7</v>
      </c>
      <c r="E34" s="2">
        <f>((B34-D34)/B34)*100</f>
        <v>78.050314465408803</v>
      </c>
      <c r="F34" s="2">
        <v>39.18</v>
      </c>
      <c r="G34" s="2">
        <v>30.521999999999998</v>
      </c>
      <c r="H34" s="2">
        <f>((F34-G34)/F34)*100</f>
        <v>22.098009188361413</v>
      </c>
    </row>
    <row r="35" spans="1:11" s="12" customFormat="1" x14ac:dyDescent="0.3">
      <c r="A35" s="12" t="s">
        <v>44</v>
      </c>
      <c r="B35" s="12">
        <v>513</v>
      </c>
      <c r="C35" s="12">
        <v>40</v>
      </c>
      <c r="D35" s="12">
        <v>108.9</v>
      </c>
      <c r="E35" s="2">
        <f t="shared" ref="E35:E37" si="12">((B35-D35)/B35)*100</f>
        <v>78.771929824561397</v>
      </c>
      <c r="F35" s="2">
        <v>39.299999999999997</v>
      </c>
      <c r="G35" s="2">
        <v>32.233000000000004</v>
      </c>
      <c r="H35" s="2">
        <f t="shared" ref="H35:H37" si="13">((F35-G35)/F35)*100</f>
        <v>17.982188295165376</v>
      </c>
    </row>
    <row r="36" spans="1:11" s="12" customFormat="1" x14ac:dyDescent="0.3">
      <c r="A36" s="12" t="s">
        <v>59</v>
      </c>
      <c r="B36" s="12">
        <v>511</v>
      </c>
      <c r="C36" s="12">
        <v>40</v>
      </c>
      <c r="D36" s="12">
        <v>110.3</v>
      </c>
      <c r="E36" s="2">
        <f t="shared" si="12"/>
        <v>78.414872798434445</v>
      </c>
      <c r="F36" s="2">
        <v>35.26</v>
      </c>
      <c r="G36" s="2">
        <v>26.169999999999998</v>
      </c>
      <c r="H36" s="2">
        <f t="shared" si="13"/>
        <v>25.779920589903575</v>
      </c>
    </row>
    <row r="37" spans="1:11" s="12" customFormat="1" x14ac:dyDescent="0.3">
      <c r="A37" s="12" t="s">
        <v>45</v>
      </c>
      <c r="B37" s="12">
        <v>516</v>
      </c>
      <c r="C37" s="12">
        <v>40</v>
      </c>
      <c r="D37" s="12">
        <v>111.6</v>
      </c>
      <c r="E37" s="2">
        <f t="shared" si="12"/>
        <v>78.3720930232558</v>
      </c>
      <c r="F37" s="2">
        <v>38.71</v>
      </c>
      <c r="G37" s="2">
        <v>31.681999999999999</v>
      </c>
      <c r="H37" s="2">
        <f t="shared" si="13"/>
        <v>18.155515370705249</v>
      </c>
    </row>
    <row r="38" spans="1:11" s="12" customFormat="1" x14ac:dyDescent="0.3">
      <c r="A38" s="3"/>
      <c r="B38" s="19" t="s">
        <v>18</v>
      </c>
      <c r="C38" s="19"/>
      <c r="D38" s="19"/>
      <c r="E38" s="4">
        <f>AVERAGE(E34:E37)</f>
        <v>78.402302527915111</v>
      </c>
      <c r="F38" s="20" t="s">
        <v>19</v>
      </c>
      <c r="G38" s="19"/>
      <c r="H38" s="4">
        <f>AVERAGE(H34:H37)</f>
        <v>21.003908361033901</v>
      </c>
      <c r="J38" s="12">
        <f>AVERAGE(B34:B37)</f>
        <v>504.25</v>
      </c>
      <c r="K38" s="2">
        <f>AVERAGE(F34:F37)</f>
        <v>38.112499999999997</v>
      </c>
    </row>
    <row r="39" spans="1:11" s="12" customFormat="1" x14ac:dyDescent="0.3">
      <c r="A39" s="12" t="s">
        <v>43</v>
      </c>
      <c r="B39" s="12">
        <v>477</v>
      </c>
      <c r="C39" s="12">
        <v>45</v>
      </c>
      <c r="D39" s="12">
        <v>105.2</v>
      </c>
      <c r="E39" s="2">
        <f>((B39-D39)/B39)*100</f>
        <v>77.945492662473796</v>
      </c>
      <c r="F39" s="2">
        <v>39.18</v>
      </c>
      <c r="G39" s="2">
        <v>33.018000000000001</v>
      </c>
      <c r="H39" s="2">
        <f>((F39-G39)/F39)*100</f>
        <v>15.727411944869829</v>
      </c>
    </row>
    <row r="40" spans="1:11" s="12" customFormat="1" x14ac:dyDescent="0.3">
      <c r="A40" s="12" t="s">
        <v>44</v>
      </c>
      <c r="B40" s="12">
        <v>513</v>
      </c>
      <c r="C40" s="12">
        <v>45</v>
      </c>
      <c r="D40" s="12">
        <v>104.9</v>
      </c>
      <c r="E40" s="2">
        <f t="shared" ref="E40:E42" si="14">((B40-D40)/B40)*100</f>
        <v>79.551656920077974</v>
      </c>
      <c r="F40" s="2">
        <v>39.299999999999997</v>
      </c>
      <c r="G40" s="2">
        <v>29.877000000000002</v>
      </c>
      <c r="H40" s="2">
        <f t="shared" ref="H40:H42" si="15">((F40-G40)/F40)*100</f>
        <v>23.977099236641209</v>
      </c>
    </row>
    <row r="41" spans="1:11" s="12" customFormat="1" x14ac:dyDescent="0.3">
      <c r="A41" s="12" t="s">
        <v>59</v>
      </c>
      <c r="B41" s="12">
        <v>511</v>
      </c>
      <c r="C41" s="12">
        <v>45</v>
      </c>
      <c r="D41" s="12">
        <v>108.9</v>
      </c>
      <c r="E41" s="2">
        <f t="shared" si="14"/>
        <v>78.688845401174163</v>
      </c>
      <c r="F41" s="2">
        <v>35.26</v>
      </c>
      <c r="G41" s="2">
        <v>26.099</v>
      </c>
      <c r="H41" s="2">
        <f t="shared" si="15"/>
        <v>25.981281905842309</v>
      </c>
    </row>
    <row r="42" spans="1:11" s="12" customFormat="1" x14ac:dyDescent="0.3">
      <c r="A42" s="12" t="s">
        <v>45</v>
      </c>
      <c r="B42" s="12">
        <v>516</v>
      </c>
      <c r="C42" s="12">
        <v>45</v>
      </c>
      <c r="D42" s="12">
        <v>108</v>
      </c>
      <c r="E42" s="2">
        <f t="shared" si="14"/>
        <v>79.069767441860463</v>
      </c>
      <c r="F42" s="2">
        <v>38.71</v>
      </c>
      <c r="G42" s="2">
        <v>29.346000000000004</v>
      </c>
      <c r="H42" s="2">
        <f t="shared" si="15"/>
        <v>24.190131748902086</v>
      </c>
    </row>
    <row r="43" spans="1:11" s="12" customFormat="1" x14ac:dyDescent="0.3">
      <c r="A43" s="3"/>
      <c r="B43" s="19" t="s">
        <v>18</v>
      </c>
      <c r="C43" s="19"/>
      <c r="D43" s="19"/>
      <c r="E43" s="4">
        <f>AVERAGE(E39:E42)</f>
        <v>78.813940606396599</v>
      </c>
      <c r="F43" s="20" t="s">
        <v>19</v>
      </c>
      <c r="G43" s="19"/>
      <c r="H43" s="4">
        <f>AVERAGE(H39:H42)</f>
        <v>22.468981209063859</v>
      </c>
      <c r="J43" s="12">
        <f>AVERAGE(B39:B42)</f>
        <v>504.25</v>
      </c>
      <c r="K43" s="2">
        <f>AVERAGE(F39:F42)</f>
        <v>38.112499999999997</v>
      </c>
    </row>
    <row r="44" spans="1:11" s="12" customFormat="1" x14ac:dyDescent="0.3">
      <c r="A44" s="12" t="s">
        <v>43</v>
      </c>
      <c r="B44" s="12">
        <v>477</v>
      </c>
      <c r="C44" s="12">
        <v>50</v>
      </c>
      <c r="D44" s="12">
        <v>102.2</v>
      </c>
      <c r="E44" s="2">
        <f>((B44-D44)/B44)*100</f>
        <v>78.574423480083851</v>
      </c>
      <c r="F44" s="2">
        <v>39.18</v>
      </c>
      <c r="G44" s="2">
        <v>27.652999999999999</v>
      </c>
      <c r="H44" s="2">
        <f>((F44-G44)/F44)*100</f>
        <v>29.420622766717713</v>
      </c>
    </row>
    <row r="45" spans="1:11" s="12" customFormat="1" x14ac:dyDescent="0.3">
      <c r="A45" s="12" t="s">
        <v>44</v>
      </c>
      <c r="B45" s="12">
        <v>513</v>
      </c>
      <c r="C45" s="12">
        <v>50</v>
      </c>
      <c r="D45" s="12">
        <v>106.6</v>
      </c>
      <c r="E45" s="2">
        <f t="shared" ref="E45:E47" si="16">((B45-D45)/B45)*100</f>
        <v>79.220272904483423</v>
      </c>
      <c r="F45" s="2">
        <v>39.299999999999997</v>
      </c>
      <c r="G45" s="2">
        <v>27.587</v>
      </c>
      <c r="H45" s="2">
        <f t="shared" ref="H45:H47" si="17">((F45-G45)/F45)*100</f>
        <v>29.804071246819337</v>
      </c>
    </row>
    <row r="46" spans="1:11" s="12" customFormat="1" x14ac:dyDescent="0.3">
      <c r="A46" s="12" t="s">
        <v>59</v>
      </c>
      <c r="B46" s="12">
        <v>511</v>
      </c>
      <c r="C46" s="12">
        <v>50</v>
      </c>
      <c r="D46" s="12">
        <v>111</v>
      </c>
      <c r="E46" s="2">
        <f t="shared" si="16"/>
        <v>78.277886497064571</v>
      </c>
      <c r="F46" s="2">
        <v>35.26</v>
      </c>
      <c r="G46" s="2">
        <v>26.145999999999997</v>
      </c>
      <c r="H46" s="2">
        <f t="shared" si="17"/>
        <v>25.847986386840617</v>
      </c>
    </row>
    <row r="47" spans="1:11" s="12" customFormat="1" x14ac:dyDescent="0.3">
      <c r="A47" s="12" t="s">
        <v>45</v>
      </c>
      <c r="B47" s="12">
        <v>516</v>
      </c>
      <c r="C47" s="12">
        <v>50</v>
      </c>
      <c r="D47" s="12">
        <v>106</v>
      </c>
      <c r="E47" s="2">
        <f t="shared" si="16"/>
        <v>79.457364341085267</v>
      </c>
      <c r="F47" s="2">
        <v>38.71</v>
      </c>
      <c r="G47" s="2">
        <v>31.278999999999996</v>
      </c>
      <c r="H47" s="2">
        <f t="shared" si="17"/>
        <v>19.196590028416441</v>
      </c>
    </row>
    <row r="48" spans="1:11" s="12" customFormat="1" x14ac:dyDescent="0.3">
      <c r="A48" s="3"/>
      <c r="B48" s="19" t="s">
        <v>18</v>
      </c>
      <c r="C48" s="19"/>
      <c r="D48" s="19"/>
      <c r="E48" s="4">
        <f>AVERAGE(E44:E47)</f>
        <v>78.882486805679278</v>
      </c>
      <c r="F48" s="20" t="s">
        <v>19</v>
      </c>
      <c r="G48" s="19"/>
      <c r="H48" s="4">
        <f>AVERAGE(H44:H47)</f>
        <v>26.067317607198525</v>
      </c>
      <c r="J48" s="12">
        <f>AVERAGE(B44:B47)</f>
        <v>504.25</v>
      </c>
      <c r="K48" s="2">
        <f>AVERAGE(F44:F47)</f>
        <v>38.112499999999997</v>
      </c>
    </row>
    <row r="49" spans="1:11" x14ac:dyDescent="0.3">
      <c r="E49" s="2"/>
      <c r="F49" s="2"/>
      <c r="H49" s="2"/>
    </row>
    <row r="50" spans="1:11" x14ac:dyDescent="0.3">
      <c r="E50" s="2"/>
      <c r="F50" s="2"/>
      <c r="H50" s="2"/>
    </row>
    <row r="51" spans="1:11" x14ac:dyDescent="0.3">
      <c r="E51" s="2"/>
      <c r="F51" s="2"/>
      <c r="H51" s="2"/>
    </row>
    <row r="52" spans="1:11" x14ac:dyDescent="0.3">
      <c r="A52" s="3"/>
      <c r="B52" s="19"/>
      <c r="C52" s="19"/>
      <c r="D52" s="19"/>
      <c r="E52" s="4"/>
      <c r="F52" s="20"/>
      <c r="G52" s="19"/>
      <c r="H52" s="4"/>
      <c r="J52" s="7"/>
      <c r="K52" s="2"/>
    </row>
    <row r="53" spans="1:11" x14ac:dyDescent="0.3">
      <c r="E53" s="2"/>
      <c r="F53" s="2"/>
      <c r="H53" s="2"/>
    </row>
    <row r="54" spans="1:11" x14ac:dyDescent="0.3">
      <c r="E54" s="2"/>
      <c r="F54" s="2"/>
      <c r="H54" s="2"/>
    </row>
    <row r="55" spans="1:11" x14ac:dyDescent="0.3">
      <c r="E55" s="2"/>
      <c r="F55" s="2"/>
      <c r="H55" s="2"/>
    </row>
    <row r="56" spans="1:11" x14ac:dyDescent="0.3">
      <c r="B56" s="19"/>
      <c r="C56" s="19"/>
      <c r="D56" s="19"/>
      <c r="E56" s="4"/>
      <c r="F56" s="20"/>
      <c r="G56" s="19"/>
      <c r="H56" s="4"/>
      <c r="J56" s="7"/>
      <c r="K56" s="2"/>
    </row>
  </sheetData>
  <mergeCells count="35"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  <mergeCell ref="F6:G6"/>
    <mergeCell ref="B52:D52"/>
    <mergeCell ref="F52:G52"/>
    <mergeCell ref="B56:D56"/>
    <mergeCell ref="F56:G56"/>
    <mergeCell ref="B6:D6"/>
    <mergeCell ref="B10:D10"/>
    <mergeCell ref="F10:G10"/>
    <mergeCell ref="B14:D14"/>
    <mergeCell ref="F14:G14"/>
    <mergeCell ref="B18:D18"/>
    <mergeCell ref="F18:G18"/>
    <mergeCell ref="B23:D23"/>
    <mergeCell ref="F23:G23"/>
    <mergeCell ref="B28:D28"/>
    <mergeCell ref="F28:G28"/>
    <mergeCell ref="B48:D48"/>
    <mergeCell ref="F48:G48"/>
    <mergeCell ref="B33:D33"/>
    <mergeCell ref="F33:G33"/>
    <mergeCell ref="B38:D38"/>
    <mergeCell ref="F38:G38"/>
    <mergeCell ref="B43:D43"/>
    <mergeCell ref="F43:G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AB46-8B61-4632-BF89-9553CC1F4507}">
  <dimension ref="A1:K59"/>
  <sheetViews>
    <sheetView topLeftCell="A25" workbookViewId="0">
      <selection activeCell="H46" sqref="H46:H48"/>
    </sheetView>
  </sheetViews>
  <sheetFormatPr defaultRowHeight="14.4" x14ac:dyDescent="0.3"/>
  <cols>
    <col min="1" max="1" width="17.554687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1" x14ac:dyDescent="0.3">
      <c r="A1" s="21" t="s">
        <v>0</v>
      </c>
      <c r="B1" s="21" t="s">
        <v>1</v>
      </c>
      <c r="C1" s="21" t="s">
        <v>2</v>
      </c>
      <c r="D1" s="22" t="s">
        <v>3</v>
      </c>
      <c r="E1" s="22"/>
      <c r="G1" s="22" t="s">
        <v>4</v>
      </c>
      <c r="H1" s="22"/>
    </row>
    <row r="2" spans="1:11" x14ac:dyDescent="0.3">
      <c r="A2" s="21"/>
      <c r="B2" s="21"/>
      <c r="C2" s="21"/>
      <c r="D2" s="21" t="s">
        <v>5</v>
      </c>
      <c r="E2" s="21"/>
      <c r="G2" s="21" t="s">
        <v>5</v>
      </c>
      <c r="H2" s="21"/>
    </row>
    <row r="3" spans="1:11" x14ac:dyDescent="0.3">
      <c r="A3" s="21"/>
      <c r="B3" s="21"/>
      <c r="C3" s="21"/>
      <c r="D3" s="21" t="s">
        <v>6</v>
      </c>
      <c r="E3" s="23"/>
      <c r="G3" s="21" t="s">
        <v>7</v>
      </c>
      <c r="H3" s="23"/>
    </row>
    <row r="4" spans="1:11" ht="20.399999999999999" customHeight="1" x14ac:dyDescent="0.3">
      <c r="A4" s="21"/>
      <c r="B4" s="21"/>
      <c r="C4" s="21"/>
      <c r="D4" s="21"/>
      <c r="E4" s="21"/>
      <c r="F4" s="1" t="s">
        <v>8</v>
      </c>
      <c r="G4" s="21"/>
      <c r="H4" s="21"/>
    </row>
    <row r="5" spans="1:11" x14ac:dyDescent="0.3">
      <c r="A5" s="5" t="s">
        <v>35</v>
      </c>
      <c r="B5" s="5">
        <v>205</v>
      </c>
      <c r="C5" s="5">
        <v>5</v>
      </c>
      <c r="D5" s="12">
        <v>74.900000000000006</v>
      </c>
      <c r="E5" s="2">
        <f t="shared" ref="E5:E7" si="0">((B5-D5)/B5)*100</f>
        <v>63.463414634146339</v>
      </c>
      <c r="F5" s="5">
        <v>83.39</v>
      </c>
      <c r="G5" s="12">
        <v>82.100999999999985</v>
      </c>
      <c r="H5" s="2">
        <f t="shared" ref="H5:H7" si="1">((F5-G5)/F5)*100</f>
        <v>1.5457488907543058</v>
      </c>
    </row>
    <row r="6" spans="1:11" x14ac:dyDescent="0.3">
      <c r="A6" s="5" t="s">
        <v>36</v>
      </c>
      <c r="B6" s="5">
        <v>205</v>
      </c>
      <c r="C6" s="5">
        <v>5</v>
      </c>
      <c r="D6" s="12">
        <v>74.2</v>
      </c>
      <c r="E6" s="2">
        <f t="shared" si="0"/>
        <v>63.804878048780488</v>
      </c>
      <c r="F6" s="12">
        <v>83.39</v>
      </c>
      <c r="G6" s="12">
        <v>82.01</v>
      </c>
      <c r="H6" s="2">
        <f t="shared" si="1"/>
        <v>1.654874685214049</v>
      </c>
    </row>
    <row r="7" spans="1:11" s="12" customFormat="1" x14ac:dyDescent="0.3">
      <c r="A7" s="12" t="s">
        <v>58</v>
      </c>
      <c r="B7" s="12">
        <v>219</v>
      </c>
      <c r="C7" s="12">
        <v>5</v>
      </c>
      <c r="D7" s="12">
        <v>82.3</v>
      </c>
      <c r="E7" s="2">
        <f t="shared" si="0"/>
        <v>62.420091324200911</v>
      </c>
      <c r="F7" s="12">
        <v>82.19</v>
      </c>
      <c r="G7" s="12">
        <v>80.799000000000007</v>
      </c>
      <c r="H7" s="2">
        <f t="shared" si="1"/>
        <v>1.6924200024333753</v>
      </c>
    </row>
    <row r="8" spans="1:11" x14ac:dyDescent="0.3">
      <c r="A8" s="3"/>
      <c r="B8" s="19" t="s">
        <v>18</v>
      </c>
      <c r="C8" s="19"/>
      <c r="D8" s="19"/>
      <c r="E8" s="4">
        <f>AVERAGE(E5:E7)</f>
        <v>63.229461335709253</v>
      </c>
      <c r="F8" s="20" t="s">
        <v>19</v>
      </c>
      <c r="G8" s="19"/>
      <c r="H8" s="4">
        <f>AVERAGE(H5:H7)</f>
        <v>1.6310145261339102</v>
      </c>
      <c r="J8" s="12">
        <f>AVERAGE(B5:B7)</f>
        <v>209.66666666666666</v>
      </c>
      <c r="K8" s="12">
        <f>AVERAGE(F5:F7)</f>
        <v>82.99</v>
      </c>
    </row>
    <row r="9" spans="1:11" s="12" customFormat="1" x14ac:dyDescent="0.3">
      <c r="A9" s="12" t="s">
        <v>34</v>
      </c>
      <c r="B9" s="12">
        <v>204</v>
      </c>
      <c r="C9" s="12">
        <v>10</v>
      </c>
      <c r="D9" s="9">
        <v>90</v>
      </c>
      <c r="E9" s="2">
        <f>((B9-D9)/B9)*100</f>
        <v>55.882352941176471</v>
      </c>
      <c r="F9" s="12">
        <v>81.7</v>
      </c>
      <c r="G9" s="2">
        <v>74.150000000000006</v>
      </c>
      <c r="H9" s="2">
        <f>((F9-G9)/F9)*100</f>
        <v>9.2411260709914291</v>
      </c>
    </row>
    <row r="10" spans="1:11" s="12" customFormat="1" x14ac:dyDescent="0.3">
      <c r="A10" s="12" t="s">
        <v>35</v>
      </c>
      <c r="B10" s="12">
        <v>205</v>
      </c>
      <c r="C10" s="12">
        <v>10</v>
      </c>
      <c r="D10" s="9">
        <v>71.5</v>
      </c>
      <c r="E10" s="2">
        <f t="shared" ref="E10:E12" si="2">((B10-D10)/B10)*100</f>
        <v>65.121951219512198</v>
      </c>
      <c r="F10" s="12">
        <v>83.39</v>
      </c>
      <c r="G10" s="2">
        <v>77.705999999999989</v>
      </c>
      <c r="H10" s="2">
        <f t="shared" ref="H10:H12" si="3">((F10-G10)/F10)*100</f>
        <v>6.816165007794714</v>
      </c>
    </row>
    <row r="11" spans="1:11" s="12" customFormat="1" x14ac:dyDescent="0.3">
      <c r="A11" s="12" t="s">
        <v>36</v>
      </c>
      <c r="B11" s="12">
        <v>205</v>
      </c>
      <c r="C11" s="12">
        <v>10</v>
      </c>
      <c r="D11" s="9">
        <v>72.555555555555557</v>
      </c>
      <c r="E11" s="2">
        <f t="shared" si="2"/>
        <v>64.607046070460711</v>
      </c>
      <c r="F11" s="12">
        <v>83.39</v>
      </c>
      <c r="G11" s="2">
        <v>79.257777777777775</v>
      </c>
      <c r="H11" s="2">
        <f t="shared" si="3"/>
        <v>4.9552970646626999</v>
      </c>
    </row>
    <row r="12" spans="1:11" s="12" customFormat="1" x14ac:dyDescent="0.3">
      <c r="A12" s="12" t="s">
        <v>58</v>
      </c>
      <c r="B12" s="12">
        <v>219</v>
      </c>
      <c r="C12" s="12">
        <v>10</v>
      </c>
      <c r="D12" s="9">
        <v>78.3</v>
      </c>
      <c r="E12" s="2">
        <f t="shared" si="2"/>
        <v>64.246575342465746</v>
      </c>
      <c r="F12" s="12">
        <v>82.19</v>
      </c>
      <c r="G12" s="2">
        <v>77.254999999999995</v>
      </c>
      <c r="H12" s="2">
        <f t="shared" si="3"/>
        <v>6.0043800949020589</v>
      </c>
    </row>
    <row r="13" spans="1:11" s="12" customFormat="1" x14ac:dyDescent="0.3">
      <c r="A13" s="3"/>
      <c r="B13" s="19" t="s">
        <v>18</v>
      </c>
      <c r="C13" s="19"/>
      <c r="D13" s="19"/>
      <c r="E13" s="4">
        <f>AVERAGE(E9:E12)</f>
        <v>62.46448139340378</v>
      </c>
      <c r="F13" s="20" t="s">
        <v>19</v>
      </c>
      <c r="G13" s="19"/>
      <c r="H13" s="4">
        <f>AVERAGE(H9:H12)</f>
        <v>6.7542420595877264</v>
      </c>
      <c r="J13" s="12">
        <f>AVERAGE(B9:B12)</f>
        <v>208.25</v>
      </c>
      <c r="K13" s="12">
        <f>AVERAGE(F9:F12)</f>
        <v>82.667500000000004</v>
      </c>
    </row>
    <row r="14" spans="1:11" s="12" customFormat="1" x14ac:dyDescent="0.3">
      <c r="A14" s="12" t="s">
        <v>34</v>
      </c>
      <c r="B14" s="12">
        <v>204</v>
      </c>
      <c r="C14" s="12">
        <v>15</v>
      </c>
      <c r="D14" s="9">
        <v>81.5</v>
      </c>
      <c r="E14" s="2">
        <f>((B14-D14)/B14)*100</f>
        <v>60.049019607843135</v>
      </c>
      <c r="F14" s="12">
        <v>81.7</v>
      </c>
      <c r="G14" s="2">
        <v>72.960000000000008</v>
      </c>
      <c r="H14" s="2">
        <f>((F14-G14)/F14)*100</f>
        <v>10.697674418604644</v>
      </c>
    </row>
    <row r="15" spans="1:11" s="12" customFormat="1" x14ac:dyDescent="0.3">
      <c r="A15" s="12" t="s">
        <v>35</v>
      </c>
      <c r="B15" s="12">
        <v>205</v>
      </c>
      <c r="C15" s="12">
        <v>15</v>
      </c>
      <c r="D15" s="9">
        <v>71</v>
      </c>
      <c r="E15" s="2">
        <f t="shared" ref="E15:E18" si="4">((B15-D15)/B15)*100</f>
        <v>65.365853658536594</v>
      </c>
      <c r="F15" s="12">
        <v>83.39</v>
      </c>
      <c r="G15" s="2">
        <v>77.878888888888895</v>
      </c>
      <c r="H15" s="2">
        <f t="shared" ref="H15:H18" si="5">((F15-G15)/F15)*100</f>
        <v>6.6088393225939619</v>
      </c>
    </row>
    <row r="16" spans="1:11" s="12" customFormat="1" x14ac:dyDescent="0.3">
      <c r="A16" s="12" t="s">
        <v>36</v>
      </c>
      <c r="B16" s="12">
        <v>205</v>
      </c>
      <c r="C16" s="12">
        <v>15</v>
      </c>
      <c r="D16" s="9">
        <v>67.125</v>
      </c>
      <c r="E16" s="2">
        <f t="shared" si="4"/>
        <v>67.256097560975618</v>
      </c>
      <c r="F16" s="12">
        <v>83.39</v>
      </c>
      <c r="G16" s="2">
        <v>76.851250000000007</v>
      </c>
      <c r="H16" s="2">
        <f t="shared" si="5"/>
        <v>7.8411680057560771</v>
      </c>
    </row>
    <row r="17" spans="1:11" s="12" customFormat="1" x14ac:dyDescent="0.3">
      <c r="A17" s="12" t="s">
        <v>58</v>
      </c>
      <c r="B17" s="12">
        <v>219</v>
      </c>
      <c r="C17" s="12">
        <v>15</v>
      </c>
      <c r="D17" s="9">
        <v>75.3</v>
      </c>
      <c r="E17" s="2">
        <f t="shared" si="4"/>
        <v>65.61643835616438</v>
      </c>
      <c r="F17" s="12">
        <v>82.19</v>
      </c>
      <c r="G17" s="2">
        <v>74.203999999999994</v>
      </c>
      <c r="H17" s="2">
        <f t="shared" si="5"/>
        <v>9.7165105243946996</v>
      </c>
    </row>
    <row r="18" spans="1:11" s="12" customFormat="1" x14ac:dyDescent="0.3">
      <c r="A18" s="12" t="s">
        <v>37</v>
      </c>
      <c r="B18" s="12">
        <v>218</v>
      </c>
      <c r="C18" s="12">
        <v>15</v>
      </c>
      <c r="D18" s="9">
        <v>83</v>
      </c>
      <c r="E18" s="2">
        <f t="shared" si="4"/>
        <v>61.926605504587151</v>
      </c>
      <c r="F18" s="12">
        <v>79.3</v>
      </c>
      <c r="G18" s="2">
        <v>69.179000000000002</v>
      </c>
      <c r="H18" s="2">
        <f t="shared" si="5"/>
        <v>12.762925598991167</v>
      </c>
    </row>
    <row r="19" spans="1:11" s="12" customFormat="1" x14ac:dyDescent="0.3">
      <c r="A19" s="3"/>
      <c r="B19" s="19" t="s">
        <v>18</v>
      </c>
      <c r="C19" s="19"/>
      <c r="D19" s="19"/>
      <c r="E19" s="4">
        <f>AVERAGE(E14:E18)</f>
        <v>64.042802937621374</v>
      </c>
      <c r="F19" s="20" t="s">
        <v>19</v>
      </c>
      <c r="G19" s="19"/>
      <c r="H19" s="4">
        <f>AVERAGE(H14:H18)</f>
        <v>9.5254235740681104</v>
      </c>
      <c r="J19" s="12">
        <f>AVERAGE(B14:B18)</f>
        <v>210.2</v>
      </c>
      <c r="K19" s="12">
        <f>AVERAGE(F14:F18)</f>
        <v>81.994</v>
      </c>
    </row>
    <row r="20" spans="1:11" s="12" customFormat="1" x14ac:dyDescent="0.3">
      <c r="A20" s="12" t="s">
        <v>34</v>
      </c>
      <c r="B20" s="12">
        <v>204</v>
      </c>
      <c r="C20" s="12">
        <v>20</v>
      </c>
      <c r="D20" s="9">
        <v>83.5</v>
      </c>
      <c r="E20" s="2">
        <f>((B20-D20)/B20)*100</f>
        <v>59.068627450980394</v>
      </c>
      <c r="F20" s="12">
        <v>81.7</v>
      </c>
      <c r="G20" s="2">
        <v>71.210000000000008</v>
      </c>
      <c r="H20" s="2">
        <f>((F20-G20)/F20)*100</f>
        <v>12.839657282741731</v>
      </c>
    </row>
    <row r="21" spans="1:11" s="12" customFormat="1" x14ac:dyDescent="0.3">
      <c r="A21" s="12" t="s">
        <v>35</v>
      </c>
      <c r="B21" s="12">
        <v>205</v>
      </c>
      <c r="C21" s="12">
        <v>20</v>
      </c>
      <c r="D21" s="9">
        <v>64.142857142857139</v>
      </c>
      <c r="E21" s="2">
        <f t="shared" ref="E21:E24" si="6">((B21-D21)/B21)*100</f>
        <v>68.710801393728232</v>
      </c>
      <c r="F21" s="12">
        <v>83.39</v>
      </c>
      <c r="G21" s="2">
        <v>75.382857142857148</v>
      </c>
      <c r="H21" s="2">
        <f t="shared" ref="H21:H24" si="7">((F21-G21)/F21)*100</f>
        <v>9.6020420399842337</v>
      </c>
    </row>
    <row r="22" spans="1:11" s="12" customFormat="1" x14ac:dyDescent="0.3">
      <c r="A22" s="12" t="s">
        <v>36</v>
      </c>
      <c r="B22" s="12">
        <v>205</v>
      </c>
      <c r="C22" s="12">
        <v>20</v>
      </c>
      <c r="D22" s="9">
        <v>67.777777777777771</v>
      </c>
      <c r="E22" s="2">
        <f t="shared" si="6"/>
        <v>66.937669376693762</v>
      </c>
      <c r="F22" s="12">
        <v>83.39</v>
      </c>
      <c r="G22" s="2">
        <v>74.48888888888888</v>
      </c>
      <c r="H22" s="2">
        <f t="shared" si="7"/>
        <v>10.67407496235894</v>
      </c>
    </row>
    <row r="23" spans="1:11" s="12" customFormat="1" x14ac:dyDescent="0.3">
      <c r="A23" s="12" t="s">
        <v>58</v>
      </c>
      <c r="B23" s="12">
        <v>219</v>
      </c>
      <c r="C23" s="12">
        <v>20</v>
      </c>
      <c r="D23" s="9">
        <v>74.599999999999994</v>
      </c>
      <c r="E23" s="2">
        <f t="shared" si="6"/>
        <v>65.936073059360737</v>
      </c>
      <c r="F23" s="12">
        <v>82.19</v>
      </c>
      <c r="G23" s="2">
        <v>73.22</v>
      </c>
      <c r="H23" s="2">
        <f t="shared" si="7"/>
        <v>10.913736464290057</v>
      </c>
    </row>
    <row r="24" spans="1:11" s="12" customFormat="1" x14ac:dyDescent="0.3">
      <c r="A24" s="12" t="s">
        <v>37</v>
      </c>
      <c r="B24" s="12">
        <v>218</v>
      </c>
      <c r="C24" s="12">
        <v>20</v>
      </c>
      <c r="D24" s="9">
        <v>82</v>
      </c>
      <c r="E24" s="2">
        <f t="shared" si="6"/>
        <v>62.385321100917437</v>
      </c>
      <c r="F24" s="12">
        <v>79.3</v>
      </c>
      <c r="G24" s="2">
        <v>68.28</v>
      </c>
      <c r="H24" s="2">
        <f t="shared" si="7"/>
        <v>13.896595208070615</v>
      </c>
    </row>
    <row r="25" spans="1:11" s="12" customFormat="1" x14ac:dyDescent="0.3">
      <c r="A25" s="3"/>
      <c r="B25" s="19" t="s">
        <v>18</v>
      </c>
      <c r="C25" s="19"/>
      <c r="D25" s="19"/>
      <c r="E25" s="4">
        <f>AVERAGE(E20:E24)</f>
        <v>64.607698476336125</v>
      </c>
      <c r="F25" s="20" t="s">
        <v>19</v>
      </c>
      <c r="G25" s="19"/>
      <c r="H25" s="4">
        <f>AVERAGE(H20:H24)</f>
        <v>11.585221191489115</v>
      </c>
      <c r="J25" s="12">
        <f>AVERAGE(B20:B24)</f>
        <v>210.2</v>
      </c>
      <c r="K25" s="12">
        <f>AVERAGE(F20:F24)</f>
        <v>81.994</v>
      </c>
    </row>
    <row r="26" spans="1:11" s="12" customFormat="1" x14ac:dyDescent="0.3">
      <c r="A26" s="12" t="s">
        <v>35</v>
      </c>
      <c r="B26" s="12">
        <v>205</v>
      </c>
      <c r="C26" s="12">
        <v>25</v>
      </c>
      <c r="D26" s="9">
        <v>67.125</v>
      </c>
      <c r="E26" s="2">
        <f t="shared" ref="E26:E28" si="8">((B26-D26)/B26)*100</f>
        <v>67.256097560975618</v>
      </c>
      <c r="F26" s="12">
        <v>83.39</v>
      </c>
      <c r="G26" s="2">
        <v>73.007499999999993</v>
      </c>
      <c r="H26" s="2">
        <f t="shared" ref="H26:H28" si="9">((F26-G26)/F26)*100</f>
        <v>12.450533637126762</v>
      </c>
    </row>
    <row r="27" spans="1:11" s="12" customFormat="1" x14ac:dyDescent="0.3">
      <c r="A27" s="12" t="s">
        <v>36</v>
      </c>
      <c r="B27" s="12">
        <v>205</v>
      </c>
      <c r="C27" s="12">
        <v>25</v>
      </c>
      <c r="D27" s="9">
        <v>67.625</v>
      </c>
      <c r="E27" s="2">
        <f t="shared" si="8"/>
        <v>67.012195121951223</v>
      </c>
      <c r="F27" s="12">
        <v>83.39</v>
      </c>
      <c r="G27" s="2">
        <v>75.833749999999995</v>
      </c>
      <c r="H27" s="2">
        <f t="shared" si="9"/>
        <v>9.0613382899628316</v>
      </c>
    </row>
    <row r="28" spans="1:11" s="12" customFormat="1" x14ac:dyDescent="0.3">
      <c r="A28" s="12" t="s">
        <v>58</v>
      </c>
      <c r="B28" s="12">
        <v>219</v>
      </c>
      <c r="C28" s="12">
        <v>25</v>
      </c>
      <c r="D28" s="9">
        <v>74.166666666666671</v>
      </c>
      <c r="E28" s="2">
        <f t="shared" si="8"/>
        <v>66.133942161339405</v>
      </c>
      <c r="F28" s="12">
        <v>82.19</v>
      </c>
      <c r="G28" s="2">
        <v>71.671666666666667</v>
      </c>
      <c r="H28" s="2">
        <f t="shared" si="9"/>
        <v>12.797582836517011</v>
      </c>
    </row>
    <row r="29" spans="1:11" s="12" customFormat="1" x14ac:dyDescent="0.3">
      <c r="A29" s="3"/>
      <c r="B29" s="19" t="s">
        <v>18</v>
      </c>
      <c r="C29" s="19"/>
      <c r="D29" s="19"/>
      <c r="E29" s="4">
        <f>AVERAGE(E26:E28)</f>
        <v>66.800744948088749</v>
      </c>
      <c r="F29" s="20" t="s">
        <v>19</v>
      </c>
      <c r="G29" s="19"/>
      <c r="H29" s="4">
        <f>AVERAGE(H26:H28)</f>
        <v>11.436484921202201</v>
      </c>
      <c r="J29" s="12">
        <f>AVERAGE(B26:B28)</f>
        <v>209.66666666666666</v>
      </c>
      <c r="K29" s="12">
        <f>AVERAGE(F26:F28)</f>
        <v>82.99</v>
      </c>
    </row>
    <row r="30" spans="1:11" s="12" customFormat="1" x14ac:dyDescent="0.3">
      <c r="A30" s="12" t="s">
        <v>35</v>
      </c>
      <c r="B30" s="12">
        <v>205</v>
      </c>
      <c r="C30" s="12">
        <v>30</v>
      </c>
      <c r="D30" s="9">
        <v>67.5</v>
      </c>
      <c r="E30" s="2">
        <f t="shared" ref="E30:E32" si="10">((B30-D30)/B30)*100</f>
        <v>67.073170731707322</v>
      </c>
      <c r="F30" s="12">
        <v>83.39</v>
      </c>
      <c r="G30" s="2">
        <v>71.834999999999994</v>
      </c>
      <c r="H30" s="2">
        <f t="shared" ref="H30:H32" si="11">((F30-G30)/F30)*100</f>
        <v>13.856577527281457</v>
      </c>
    </row>
    <row r="31" spans="1:11" s="12" customFormat="1" x14ac:dyDescent="0.3">
      <c r="A31" s="12" t="s">
        <v>36</v>
      </c>
      <c r="B31" s="12">
        <v>205</v>
      </c>
      <c r="C31" s="12">
        <v>30</v>
      </c>
      <c r="D31" s="9">
        <v>67</v>
      </c>
      <c r="E31" s="2">
        <f t="shared" si="10"/>
        <v>67.317073170731717</v>
      </c>
      <c r="F31" s="12">
        <v>83.39</v>
      </c>
      <c r="G31" s="2">
        <v>75.103333333333325</v>
      </c>
      <c r="H31" s="2">
        <f t="shared" si="11"/>
        <v>9.9372426749810234</v>
      </c>
    </row>
    <row r="32" spans="1:11" s="12" customFormat="1" x14ac:dyDescent="0.3">
      <c r="A32" s="12" t="s">
        <v>58</v>
      </c>
      <c r="B32" s="12">
        <v>219</v>
      </c>
      <c r="C32" s="12">
        <v>30</v>
      </c>
      <c r="D32" s="9">
        <v>67.833333333333329</v>
      </c>
      <c r="E32" s="2">
        <f t="shared" si="10"/>
        <v>69.025875190258759</v>
      </c>
      <c r="F32" s="12">
        <v>82.19</v>
      </c>
      <c r="G32" s="2">
        <v>67.27000000000001</v>
      </c>
      <c r="H32" s="2">
        <f t="shared" si="11"/>
        <v>18.153059982966283</v>
      </c>
    </row>
    <row r="33" spans="1:11" s="12" customFormat="1" x14ac:dyDescent="0.3">
      <c r="A33" s="3"/>
      <c r="B33" s="19" t="s">
        <v>18</v>
      </c>
      <c r="C33" s="19"/>
      <c r="D33" s="19"/>
      <c r="E33" s="4">
        <f>AVERAGE(E30:E32)</f>
        <v>67.805373030899261</v>
      </c>
      <c r="F33" s="20" t="s">
        <v>19</v>
      </c>
      <c r="G33" s="19"/>
      <c r="H33" s="4">
        <f>AVERAGE(H30:H32)</f>
        <v>13.982293395076255</v>
      </c>
      <c r="J33" s="12">
        <f>AVERAGE(B30:B32)</f>
        <v>209.66666666666666</v>
      </c>
      <c r="K33" s="12">
        <f>AVERAGE(F30:F32)</f>
        <v>82.99</v>
      </c>
    </row>
    <row r="34" spans="1:11" s="12" customFormat="1" x14ac:dyDescent="0.3">
      <c r="A34" s="12" t="s">
        <v>35</v>
      </c>
      <c r="B34" s="12">
        <v>205</v>
      </c>
      <c r="C34" s="12">
        <v>35</v>
      </c>
      <c r="D34" s="9">
        <v>58.8</v>
      </c>
      <c r="E34" s="2">
        <f t="shared" ref="E34:E36" si="12">((B34-D34)/B34)*100</f>
        <v>71.317073170731703</v>
      </c>
      <c r="F34" s="12">
        <v>83.39</v>
      </c>
      <c r="G34" s="2">
        <v>63.774000000000001</v>
      </c>
      <c r="H34" s="2">
        <f t="shared" ref="H34:H36" si="13">((F34-G34)/F34)*100</f>
        <v>23.523204221129632</v>
      </c>
    </row>
    <row r="35" spans="1:11" s="12" customFormat="1" x14ac:dyDescent="0.3">
      <c r="A35" s="12" t="s">
        <v>36</v>
      </c>
      <c r="B35" s="12">
        <v>205</v>
      </c>
      <c r="C35" s="12">
        <v>35</v>
      </c>
      <c r="D35" s="9">
        <v>63.8</v>
      </c>
      <c r="E35" s="2">
        <f t="shared" si="12"/>
        <v>68.878048780487802</v>
      </c>
      <c r="F35" s="12">
        <v>83.39</v>
      </c>
      <c r="G35" s="2">
        <v>67.570000000000007</v>
      </c>
      <c r="H35" s="2">
        <f t="shared" si="13"/>
        <v>18.971099652236472</v>
      </c>
    </row>
    <row r="36" spans="1:11" s="12" customFormat="1" x14ac:dyDescent="0.3">
      <c r="A36" s="12" t="s">
        <v>58</v>
      </c>
      <c r="B36" s="12">
        <v>219</v>
      </c>
      <c r="C36" s="12">
        <v>35</v>
      </c>
      <c r="D36" s="9">
        <v>71.75</v>
      </c>
      <c r="E36" s="2">
        <f t="shared" si="12"/>
        <v>67.237442922374427</v>
      </c>
      <c r="F36" s="12">
        <v>82.19</v>
      </c>
      <c r="G36" s="2">
        <v>69.977500000000006</v>
      </c>
      <c r="H36" s="2">
        <f t="shared" si="13"/>
        <v>14.858863608711511</v>
      </c>
    </row>
    <row r="37" spans="1:11" s="12" customFormat="1" x14ac:dyDescent="0.3">
      <c r="A37" s="3"/>
      <c r="B37" s="19" t="s">
        <v>18</v>
      </c>
      <c r="C37" s="19"/>
      <c r="D37" s="19"/>
      <c r="E37" s="4">
        <f>AVERAGE(E34:E36)</f>
        <v>69.144188291197977</v>
      </c>
      <c r="F37" s="20" t="s">
        <v>19</v>
      </c>
      <c r="G37" s="19"/>
      <c r="H37" s="4">
        <f>AVERAGE(H34:H36)</f>
        <v>19.117722494025873</v>
      </c>
      <c r="J37" s="12">
        <f>AVERAGE(B34:B36)</f>
        <v>209.66666666666666</v>
      </c>
      <c r="K37" s="12">
        <f>AVERAGE(F34:F36)</f>
        <v>82.99</v>
      </c>
    </row>
    <row r="38" spans="1:11" s="12" customFormat="1" x14ac:dyDescent="0.3">
      <c r="A38" s="12" t="s">
        <v>35</v>
      </c>
      <c r="B38" s="12">
        <v>205</v>
      </c>
      <c r="C38" s="12">
        <v>40</v>
      </c>
      <c r="D38" s="9">
        <v>51.333333333333336</v>
      </c>
      <c r="E38" s="2">
        <f t="shared" ref="E38:E40" si="14">((B38-D38)/B38)*100</f>
        <v>74.959349593495929</v>
      </c>
      <c r="F38" s="12">
        <v>83.39</v>
      </c>
      <c r="G38" s="2">
        <v>60.544999999999995</v>
      </c>
      <c r="H38" s="2">
        <f t="shared" ref="H38:H40" si="15">((F38-G38)/F38)*100</f>
        <v>27.395371147619624</v>
      </c>
    </row>
    <row r="39" spans="1:11" s="12" customFormat="1" x14ac:dyDescent="0.3">
      <c r="A39" s="12" t="s">
        <v>36</v>
      </c>
      <c r="B39" s="12">
        <v>205</v>
      </c>
      <c r="C39" s="12">
        <v>40</v>
      </c>
      <c r="D39" s="9">
        <v>61</v>
      </c>
      <c r="E39" s="2">
        <f t="shared" si="14"/>
        <v>70.243902439024382</v>
      </c>
      <c r="F39" s="12">
        <v>83.39</v>
      </c>
      <c r="G39" s="2">
        <v>70.773333333333326</v>
      </c>
      <c r="H39" s="2">
        <f t="shared" si="15"/>
        <v>15.129711795978743</v>
      </c>
    </row>
    <row r="40" spans="1:11" s="12" customFormat="1" x14ac:dyDescent="0.3">
      <c r="A40" s="12" t="s">
        <v>58</v>
      </c>
      <c r="B40" s="12">
        <v>219</v>
      </c>
      <c r="C40" s="12">
        <v>40</v>
      </c>
      <c r="D40" s="9">
        <v>56.4</v>
      </c>
      <c r="E40" s="2">
        <f t="shared" si="14"/>
        <v>74.246575342465746</v>
      </c>
      <c r="F40" s="12">
        <v>82.19</v>
      </c>
      <c r="G40" s="2">
        <v>58.820000000000007</v>
      </c>
      <c r="H40" s="2">
        <f t="shared" si="15"/>
        <v>28.434116072514893</v>
      </c>
    </row>
    <row r="41" spans="1:11" s="12" customFormat="1" x14ac:dyDescent="0.3">
      <c r="A41" s="3"/>
      <c r="B41" s="19" t="s">
        <v>18</v>
      </c>
      <c r="C41" s="19"/>
      <c r="D41" s="19"/>
      <c r="E41" s="4">
        <f>AVERAGE(E38:E40)</f>
        <v>73.149942458328681</v>
      </c>
      <c r="F41" s="20" t="s">
        <v>19</v>
      </c>
      <c r="G41" s="19"/>
      <c r="H41" s="4">
        <f>AVERAGE(H38:H40)</f>
        <v>23.65306633870442</v>
      </c>
      <c r="J41" s="12">
        <f>AVERAGE(B38:B40)</f>
        <v>209.66666666666666</v>
      </c>
      <c r="K41" s="12">
        <f>AVERAGE(F38:F40)</f>
        <v>82.99</v>
      </c>
    </row>
    <row r="42" spans="1:11" s="12" customFormat="1" x14ac:dyDescent="0.3">
      <c r="A42" s="12" t="s">
        <v>35</v>
      </c>
      <c r="B42" s="12">
        <v>205</v>
      </c>
      <c r="C42" s="12">
        <v>45</v>
      </c>
      <c r="D42" s="9">
        <v>47.8</v>
      </c>
      <c r="E42" s="2">
        <f t="shared" ref="E42:E44" si="16">((B42-D42)/B42)*100</f>
        <v>76.682926829268283</v>
      </c>
      <c r="F42" s="12">
        <v>83.39</v>
      </c>
      <c r="G42" s="2">
        <v>54.17</v>
      </c>
      <c r="H42" s="2">
        <f t="shared" ref="H42:H44" si="17">((F42-G42)/F42)*100</f>
        <v>35.04017268257585</v>
      </c>
    </row>
    <row r="43" spans="1:11" s="12" customFormat="1" x14ac:dyDescent="0.3">
      <c r="A43" s="12" t="s">
        <v>36</v>
      </c>
      <c r="B43" s="12">
        <v>205</v>
      </c>
      <c r="C43" s="12">
        <v>45</v>
      </c>
      <c r="D43" s="9">
        <v>49.5</v>
      </c>
      <c r="E43" s="2">
        <f t="shared" si="16"/>
        <v>75.853658536585371</v>
      </c>
      <c r="F43" s="12">
        <v>83.39</v>
      </c>
      <c r="G43" s="2">
        <v>63.445</v>
      </c>
      <c r="H43" s="2">
        <f t="shared" si="17"/>
        <v>23.917735939561098</v>
      </c>
    </row>
    <row r="44" spans="1:11" s="12" customFormat="1" x14ac:dyDescent="0.3">
      <c r="A44" s="12" t="s">
        <v>58</v>
      </c>
      <c r="B44" s="12">
        <v>219</v>
      </c>
      <c r="C44" s="12">
        <v>45</v>
      </c>
      <c r="D44" s="9">
        <v>52</v>
      </c>
      <c r="E44" s="2">
        <f t="shared" si="16"/>
        <v>76.25570776255708</v>
      </c>
      <c r="F44" s="12">
        <v>82.19</v>
      </c>
      <c r="G44" s="2">
        <v>47.41</v>
      </c>
      <c r="H44" s="2">
        <f t="shared" si="17"/>
        <v>42.316583525976398</v>
      </c>
    </row>
    <row r="45" spans="1:11" s="12" customFormat="1" x14ac:dyDescent="0.3">
      <c r="A45" s="3"/>
      <c r="B45" s="19" t="s">
        <v>18</v>
      </c>
      <c r="C45" s="19"/>
      <c r="D45" s="19"/>
      <c r="E45" s="4">
        <f>AVERAGE(E42:E44)</f>
        <v>76.264097709470249</v>
      </c>
      <c r="F45" s="20" t="s">
        <v>19</v>
      </c>
      <c r="G45" s="19"/>
      <c r="H45" s="4">
        <f>AVERAGE(H42:H44)</f>
        <v>33.758164049371118</v>
      </c>
      <c r="J45" s="12">
        <f>AVERAGE(B42:B44)</f>
        <v>209.66666666666666</v>
      </c>
      <c r="K45" s="12">
        <f>AVERAGE(F42:F44)</f>
        <v>82.99</v>
      </c>
    </row>
    <row r="46" spans="1:11" s="12" customFormat="1" x14ac:dyDescent="0.3">
      <c r="A46" s="12" t="s">
        <v>35</v>
      </c>
      <c r="B46" s="12">
        <v>205</v>
      </c>
      <c r="C46" s="12">
        <v>50</v>
      </c>
      <c r="D46" s="9">
        <v>49</v>
      </c>
      <c r="E46" s="2">
        <f t="shared" ref="E46:E48" si="18">((B46-D46)/B46)*100</f>
        <v>76.097560975609753</v>
      </c>
      <c r="F46" s="12">
        <v>83.39</v>
      </c>
      <c r="G46" s="2">
        <v>58.024999999999999</v>
      </c>
      <c r="H46" s="2">
        <f t="shared" ref="H46:H48" si="19">((F46-G46)/F46)*100</f>
        <v>30.417316224967024</v>
      </c>
    </row>
    <row r="47" spans="1:11" s="12" customFormat="1" x14ac:dyDescent="0.3">
      <c r="A47" s="12" t="s">
        <v>36</v>
      </c>
      <c r="B47" s="12">
        <v>205</v>
      </c>
      <c r="C47" s="12">
        <v>50</v>
      </c>
      <c r="D47" s="9">
        <v>48.5</v>
      </c>
      <c r="E47" s="2">
        <f t="shared" si="18"/>
        <v>76.341463414634148</v>
      </c>
      <c r="F47" s="12">
        <v>83.39</v>
      </c>
      <c r="G47" s="2">
        <v>56.325000000000003</v>
      </c>
      <c r="H47" s="2">
        <f t="shared" si="19"/>
        <v>32.455929967622019</v>
      </c>
    </row>
    <row r="48" spans="1:11" s="12" customFormat="1" x14ac:dyDescent="0.3">
      <c r="A48" s="12" t="s">
        <v>58</v>
      </c>
      <c r="B48" s="12">
        <v>219</v>
      </c>
      <c r="C48" s="12">
        <v>50</v>
      </c>
      <c r="D48" s="9">
        <v>52.6</v>
      </c>
      <c r="E48" s="2">
        <f t="shared" si="18"/>
        <v>75.981735159817347</v>
      </c>
      <c r="F48" s="12">
        <v>82.19</v>
      </c>
      <c r="G48" s="2">
        <v>49.938000000000002</v>
      </c>
      <c r="H48" s="2">
        <f t="shared" si="19"/>
        <v>39.240783550310255</v>
      </c>
    </row>
    <row r="49" spans="1:11" s="12" customFormat="1" x14ac:dyDescent="0.3">
      <c r="A49" s="3"/>
      <c r="B49" s="19" t="s">
        <v>18</v>
      </c>
      <c r="C49" s="19"/>
      <c r="D49" s="19"/>
      <c r="E49" s="4">
        <f>AVERAGE(E46:E48)</f>
        <v>76.140253183353749</v>
      </c>
      <c r="F49" s="20" t="s">
        <v>19</v>
      </c>
      <c r="G49" s="19"/>
      <c r="H49" s="4">
        <f>AVERAGE(H46:H48)</f>
        <v>34.038009914299771</v>
      </c>
      <c r="J49" s="12">
        <f>AVERAGE(B46:B48)</f>
        <v>209.66666666666666</v>
      </c>
      <c r="K49" s="12">
        <f>AVERAGE(F46:F48)</f>
        <v>82.99</v>
      </c>
    </row>
    <row r="50" spans="1:11" x14ac:dyDescent="0.3">
      <c r="E50" s="2"/>
      <c r="F50" s="5"/>
      <c r="H50" s="2"/>
    </row>
    <row r="51" spans="1:11" x14ac:dyDescent="0.3">
      <c r="E51" s="2"/>
      <c r="F51" s="5"/>
      <c r="H51" s="2"/>
    </row>
    <row r="52" spans="1:11" x14ac:dyDescent="0.3">
      <c r="E52" s="2"/>
      <c r="F52" s="5"/>
      <c r="H52" s="2"/>
    </row>
    <row r="53" spans="1:11" x14ac:dyDescent="0.3">
      <c r="E53" s="2"/>
      <c r="F53" s="5"/>
      <c r="H53" s="2"/>
    </row>
    <row r="54" spans="1:11" x14ac:dyDescent="0.3">
      <c r="A54" s="3"/>
      <c r="B54" s="19"/>
      <c r="C54" s="19"/>
      <c r="D54" s="19"/>
      <c r="E54" s="4"/>
      <c r="F54" s="20"/>
      <c r="G54" s="19"/>
      <c r="H54" s="4"/>
      <c r="J54" s="7"/>
      <c r="K54" s="7"/>
    </row>
    <row r="55" spans="1:11" x14ac:dyDescent="0.3">
      <c r="E55" s="2"/>
      <c r="F55" s="5"/>
      <c r="H55" s="2"/>
    </row>
    <row r="56" spans="1:11" x14ac:dyDescent="0.3">
      <c r="E56" s="2"/>
      <c r="F56" s="5"/>
      <c r="H56" s="2"/>
    </row>
    <row r="57" spans="1:11" x14ac:dyDescent="0.3">
      <c r="E57" s="2"/>
      <c r="F57" s="5"/>
      <c r="H57" s="2"/>
    </row>
    <row r="58" spans="1:11" x14ac:dyDescent="0.3">
      <c r="E58" s="2"/>
      <c r="F58" s="5"/>
      <c r="H58" s="2"/>
    </row>
    <row r="59" spans="1:11" x14ac:dyDescent="0.3">
      <c r="B59" s="19"/>
      <c r="C59" s="19"/>
      <c r="D59" s="19"/>
      <c r="E59" s="4"/>
      <c r="F59" s="20"/>
      <c r="G59" s="19"/>
      <c r="H59" s="4"/>
      <c r="J59" s="7"/>
      <c r="K59" s="7"/>
    </row>
  </sheetData>
  <mergeCells count="35"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  <mergeCell ref="F8:G8"/>
    <mergeCell ref="B54:D54"/>
    <mergeCell ref="F54:G54"/>
    <mergeCell ref="B59:D59"/>
    <mergeCell ref="F59:G59"/>
    <mergeCell ref="B8:D8"/>
    <mergeCell ref="B13:D13"/>
    <mergeCell ref="F13:G13"/>
    <mergeCell ref="B19:D19"/>
    <mergeCell ref="F19:G19"/>
    <mergeCell ref="B25:D25"/>
    <mergeCell ref="F25:G25"/>
    <mergeCell ref="B29:D29"/>
    <mergeCell ref="F29:G29"/>
    <mergeCell ref="B33:D33"/>
    <mergeCell ref="F33:G33"/>
    <mergeCell ref="B49:D49"/>
    <mergeCell ref="F49:G49"/>
    <mergeCell ref="B37:D37"/>
    <mergeCell ref="F37:G37"/>
    <mergeCell ref="B41:D41"/>
    <mergeCell ref="F41:G41"/>
    <mergeCell ref="B45:D45"/>
    <mergeCell ref="F45:G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8404-06AE-438B-8C63-3769B52C1D2B}">
  <dimension ref="A1:K16"/>
  <sheetViews>
    <sheetView workbookViewId="0">
      <selection activeCell="H14" sqref="H14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1" x14ac:dyDescent="0.3">
      <c r="A1" s="21" t="s">
        <v>0</v>
      </c>
      <c r="B1" s="21" t="s">
        <v>1</v>
      </c>
      <c r="C1" s="21" t="s">
        <v>2</v>
      </c>
      <c r="D1" s="22" t="s">
        <v>3</v>
      </c>
      <c r="E1" s="22"/>
      <c r="G1" s="22" t="s">
        <v>4</v>
      </c>
      <c r="H1" s="22"/>
    </row>
    <row r="2" spans="1:11" x14ac:dyDescent="0.3">
      <c r="A2" s="21"/>
      <c r="B2" s="21"/>
      <c r="C2" s="21"/>
      <c r="D2" s="21" t="s">
        <v>5</v>
      </c>
      <c r="E2" s="21"/>
      <c r="G2" s="21" t="s">
        <v>5</v>
      </c>
      <c r="H2" s="21"/>
    </row>
    <row r="3" spans="1:11" x14ac:dyDescent="0.3">
      <c r="A3" s="21"/>
      <c r="B3" s="21"/>
      <c r="C3" s="21"/>
      <c r="D3" s="21" t="s">
        <v>6</v>
      </c>
      <c r="E3" s="23"/>
      <c r="G3" s="21" t="s">
        <v>7</v>
      </c>
      <c r="H3" s="23"/>
    </row>
    <row r="4" spans="1:11" ht="20.399999999999999" customHeight="1" x14ac:dyDescent="0.3">
      <c r="A4" s="21"/>
      <c r="B4" s="21"/>
      <c r="C4" s="21"/>
      <c r="D4" s="21"/>
      <c r="E4" s="21"/>
      <c r="F4" s="1" t="s">
        <v>8</v>
      </c>
      <c r="G4" s="21"/>
      <c r="H4" s="21"/>
    </row>
    <row r="5" spans="1:11" s="17" customFormat="1" x14ac:dyDescent="0.3">
      <c r="A5" s="17" t="s">
        <v>31</v>
      </c>
      <c r="B5" s="17">
        <v>650</v>
      </c>
      <c r="C5" s="17">
        <v>5</v>
      </c>
      <c r="D5" s="17">
        <v>0</v>
      </c>
      <c r="E5" s="17">
        <v>0</v>
      </c>
      <c r="F5" s="17">
        <v>83.54</v>
      </c>
      <c r="G5" s="17">
        <v>0</v>
      </c>
      <c r="H5" s="2">
        <v>0</v>
      </c>
    </row>
    <row r="6" spans="1:11" s="17" customFormat="1" x14ac:dyDescent="0.3">
      <c r="A6" s="17" t="s">
        <v>31</v>
      </c>
      <c r="B6" s="17">
        <v>650</v>
      </c>
      <c r="C6" s="17">
        <v>10</v>
      </c>
      <c r="D6" s="17">
        <v>0</v>
      </c>
      <c r="E6" s="17">
        <v>0</v>
      </c>
      <c r="F6" s="17">
        <v>83.54</v>
      </c>
      <c r="G6" s="17">
        <v>0</v>
      </c>
      <c r="H6" s="2">
        <v>0</v>
      </c>
    </row>
    <row r="7" spans="1:11" s="17" customFormat="1" x14ac:dyDescent="0.3">
      <c r="A7" s="17" t="s">
        <v>31</v>
      </c>
      <c r="B7" s="17">
        <v>650</v>
      </c>
      <c r="C7" s="17">
        <v>15</v>
      </c>
      <c r="D7" s="17">
        <v>0</v>
      </c>
      <c r="E7" s="17">
        <v>0</v>
      </c>
      <c r="F7" s="17">
        <v>83.54</v>
      </c>
      <c r="G7" s="17">
        <v>0</v>
      </c>
      <c r="H7" s="2">
        <v>0</v>
      </c>
    </row>
    <row r="8" spans="1:11" s="17" customFormat="1" x14ac:dyDescent="0.3">
      <c r="A8" s="17" t="s">
        <v>31</v>
      </c>
      <c r="B8" s="17">
        <v>650</v>
      </c>
      <c r="C8" s="17">
        <v>20</v>
      </c>
      <c r="D8" s="17">
        <v>0</v>
      </c>
      <c r="E8" s="17">
        <v>0</v>
      </c>
      <c r="F8" s="17">
        <v>83.54</v>
      </c>
      <c r="G8" s="17">
        <v>0</v>
      </c>
      <c r="H8" s="2">
        <v>0</v>
      </c>
    </row>
    <row r="9" spans="1:11" s="17" customFormat="1" x14ac:dyDescent="0.3">
      <c r="A9" s="17" t="s">
        <v>31</v>
      </c>
      <c r="B9" s="17">
        <v>650</v>
      </c>
      <c r="C9" s="17">
        <v>25</v>
      </c>
      <c r="D9" s="17">
        <v>186</v>
      </c>
      <c r="E9" s="2">
        <f>((B9-D9)/B9)*100</f>
        <v>71.384615384615387</v>
      </c>
      <c r="F9" s="17">
        <v>83.54</v>
      </c>
      <c r="G9" s="17">
        <v>64.28</v>
      </c>
      <c r="H9" s="2">
        <f>((F9-G9)/F9)*100</f>
        <v>23.054824036389757</v>
      </c>
    </row>
    <row r="10" spans="1:11" x14ac:dyDescent="0.3">
      <c r="A10" s="5" t="s">
        <v>31</v>
      </c>
      <c r="B10" s="5">
        <v>650</v>
      </c>
      <c r="C10" s="5">
        <v>30</v>
      </c>
      <c r="D10" s="5">
        <v>161</v>
      </c>
      <c r="E10" s="2">
        <f>((B10-D10)/B10)*100</f>
        <v>75.230769230769241</v>
      </c>
      <c r="F10" s="17">
        <v>83.54</v>
      </c>
      <c r="G10" s="5">
        <v>60.7</v>
      </c>
      <c r="H10" s="2">
        <f>((F10-G10)/F10)*100</f>
        <v>27.340196313143405</v>
      </c>
    </row>
    <row r="11" spans="1:11" x14ac:dyDescent="0.3">
      <c r="A11" s="5" t="s">
        <v>31</v>
      </c>
      <c r="B11" s="5">
        <v>650</v>
      </c>
      <c r="C11" s="5">
        <v>35</v>
      </c>
      <c r="D11" s="5">
        <v>153.6</v>
      </c>
      <c r="E11" s="2">
        <f t="shared" ref="E11:E14" si="0">((B11-D11)/B11)*100</f>
        <v>76.369230769230768</v>
      </c>
      <c r="F11" s="17">
        <v>83.54</v>
      </c>
      <c r="G11" s="5">
        <v>59.19</v>
      </c>
      <c r="H11" s="2">
        <f t="shared" ref="H11:H14" si="1">((F11-G11)/F11)*100</f>
        <v>29.147713670098163</v>
      </c>
    </row>
    <row r="12" spans="1:11" x14ac:dyDescent="0.3">
      <c r="A12" s="5" t="s">
        <v>31</v>
      </c>
      <c r="B12" s="5">
        <v>650</v>
      </c>
      <c r="C12" s="5">
        <v>40</v>
      </c>
      <c r="D12" s="5">
        <v>155.19999999999999</v>
      </c>
      <c r="E12" s="2">
        <f t="shared" si="0"/>
        <v>76.123076923076923</v>
      </c>
      <c r="F12" s="17">
        <v>83.54</v>
      </c>
      <c r="G12" s="5">
        <v>60.04</v>
      </c>
      <c r="H12" s="2">
        <f t="shared" si="1"/>
        <v>28.130237012209726</v>
      </c>
    </row>
    <row r="13" spans="1:11" s="17" customFormat="1" x14ac:dyDescent="0.3">
      <c r="A13" s="17" t="s">
        <v>31</v>
      </c>
      <c r="B13" s="17">
        <v>650</v>
      </c>
      <c r="C13" s="17">
        <v>45</v>
      </c>
      <c r="D13" s="17">
        <v>153.4</v>
      </c>
      <c r="E13" s="2">
        <f t="shared" ref="E13" si="2">((B13-D13)/B13)*100</f>
        <v>76.400000000000006</v>
      </c>
      <c r="F13" s="17">
        <v>83.54</v>
      </c>
      <c r="G13" s="17">
        <v>59.02</v>
      </c>
      <c r="H13" s="2">
        <f t="shared" ref="H13" si="3">((F13-G13)/F13)*100</f>
        <v>29.351209001675844</v>
      </c>
    </row>
    <row r="14" spans="1:11" s="17" customFormat="1" x14ac:dyDescent="0.3">
      <c r="A14" s="17" t="s">
        <v>31</v>
      </c>
      <c r="B14" s="17">
        <v>650</v>
      </c>
      <c r="C14" s="17">
        <v>50</v>
      </c>
      <c r="D14" s="17">
        <v>151.6</v>
      </c>
      <c r="E14" s="2">
        <f t="shared" si="0"/>
        <v>76.676923076923075</v>
      </c>
      <c r="F14" s="17">
        <v>83.54</v>
      </c>
      <c r="G14" s="17">
        <v>58.87</v>
      </c>
      <c r="H14" s="2">
        <f t="shared" si="1"/>
        <v>29.530763706009104</v>
      </c>
    </row>
    <row r="15" spans="1:11" x14ac:dyDescent="0.3">
      <c r="A15" s="3"/>
      <c r="B15" s="19" t="s">
        <v>18</v>
      </c>
      <c r="C15" s="19"/>
      <c r="D15" s="19"/>
      <c r="E15" s="4">
        <f>AVERAGE(E10:E12)</f>
        <v>75.907692307692315</v>
      </c>
      <c r="F15" s="20" t="s">
        <v>19</v>
      </c>
      <c r="G15" s="19"/>
      <c r="H15" s="4">
        <f>AVERAGE(H10:H12)</f>
        <v>28.206048998483766</v>
      </c>
    </row>
    <row r="16" spans="1:11" x14ac:dyDescent="0.3">
      <c r="K16" s="7"/>
    </row>
  </sheetData>
  <mergeCells count="13">
    <mergeCell ref="H3:H4"/>
    <mergeCell ref="B15:D15"/>
    <mergeCell ref="F15:G15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837F-9F85-4F17-9B48-132CF0930A6B}">
  <dimension ref="A1:K10"/>
  <sheetViews>
    <sheetView workbookViewId="0">
      <selection activeCell="J10" sqref="J10:K10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1" x14ac:dyDescent="0.3">
      <c r="A1" s="21" t="s">
        <v>0</v>
      </c>
      <c r="B1" s="21" t="s">
        <v>1</v>
      </c>
      <c r="C1" s="21" t="s">
        <v>2</v>
      </c>
      <c r="D1" s="22" t="s">
        <v>3</v>
      </c>
      <c r="E1" s="22"/>
      <c r="G1" s="22" t="s">
        <v>4</v>
      </c>
      <c r="H1" s="22"/>
    </row>
    <row r="2" spans="1:11" x14ac:dyDescent="0.3">
      <c r="A2" s="21"/>
      <c r="B2" s="21"/>
      <c r="C2" s="21"/>
      <c r="D2" s="21" t="s">
        <v>5</v>
      </c>
      <c r="E2" s="21"/>
      <c r="G2" s="21" t="s">
        <v>5</v>
      </c>
      <c r="H2" s="21"/>
    </row>
    <row r="3" spans="1:11" x14ac:dyDescent="0.3">
      <c r="A3" s="21"/>
      <c r="B3" s="21"/>
      <c r="C3" s="21"/>
      <c r="D3" s="21" t="s">
        <v>6</v>
      </c>
      <c r="E3" s="23"/>
      <c r="G3" s="21" t="s">
        <v>7</v>
      </c>
      <c r="H3" s="23"/>
    </row>
    <row r="4" spans="1:11" ht="20.399999999999999" customHeight="1" x14ac:dyDescent="0.3">
      <c r="A4" s="21"/>
      <c r="B4" s="21"/>
      <c r="C4" s="21"/>
      <c r="D4" s="21"/>
      <c r="E4" s="21"/>
      <c r="F4" s="1" t="s">
        <v>8</v>
      </c>
      <c r="G4" s="21"/>
      <c r="H4" s="21"/>
    </row>
    <row r="5" spans="1:11" x14ac:dyDescent="0.3">
      <c r="A5" s="5" t="s">
        <v>38</v>
      </c>
      <c r="B5" s="5">
        <v>7</v>
      </c>
      <c r="C5" s="5">
        <v>5</v>
      </c>
      <c r="D5" s="18">
        <v>6</v>
      </c>
      <c r="E5" s="2">
        <f t="shared" ref="E5:E9" si="0">((B5-D5)/B5)*100</f>
        <v>14.285714285714285</v>
      </c>
      <c r="F5" s="5">
        <v>7.7</v>
      </c>
      <c r="G5" s="18">
        <v>7.7</v>
      </c>
      <c r="H5" s="2">
        <f t="shared" ref="H5:H9" si="1">((F5-G5)/F5)*100</f>
        <v>0</v>
      </c>
    </row>
    <row r="6" spans="1:11" x14ac:dyDescent="0.3">
      <c r="A6" s="5" t="s">
        <v>39</v>
      </c>
      <c r="B6" s="5">
        <v>7</v>
      </c>
      <c r="C6" s="5">
        <v>5</v>
      </c>
      <c r="D6" s="18">
        <v>5</v>
      </c>
      <c r="E6" s="2">
        <f t="shared" si="0"/>
        <v>28.571428571428569</v>
      </c>
      <c r="F6" s="18">
        <v>7.39</v>
      </c>
      <c r="G6" s="18">
        <v>7.24</v>
      </c>
      <c r="H6" s="2">
        <f t="shared" si="1"/>
        <v>2.0297699594045935</v>
      </c>
    </row>
    <row r="7" spans="1:11" x14ac:dyDescent="0.3">
      <c r="A7" s="5" t="s">
        <v>40</v>
      </c>
      <c r="B7" s="5">
        <v>7</v>
      </c>
      <c r="C7" s="5">
        <v>5</v>
      </c>
      <c r="D7" s="18">
        <v>6</v>
      </c>
      <c r="E7" s="2">
        <f t="shared" si="0"/>
        <v>14.285714285714285</v>
      </c>
      <c r="F7" s="18">
        <v>7.39</v>
      </c>
      <c r="G7" s="18">
        <v>7.39</v>
      </c>
      <c r="H7" s="2">
        <f t="shared" si="1"/>
        <v>0</v>
      </c>
    </row>
    <row r="8" spans="1:11" x14ac:dyDescent="0.3">
      <c r="A8" s="5" t="s">
        <v>41</v>
      </c>
      <c r="B8" s="5">
        <v>7</v>
      </c>
      <c r="C8" s="5">
        <v>5</v>
      </c>
      <c r="D8" s="18">
        <v>5</v>
      </c>
      <c r="E8" s="2">
        <f t="shared" si="0"/>
        <v>28.571428571428569</v>
      </c>
      <c r="F8" s="18">
        <v>7.36</v>
      </c>
      <c r="G8" s="18">
        <v>7</v>
      </c>
      <c r="H8" s="2">
        <f t="shared" si="1"/>
        <v>4.8913043478260914</v>
      </c>
    </row>
    <row r="9" spans="1:11" x14ac:dyDescent="0.3">
      <c r="A9" s="5" t="s">
        <v>42</v>
      </c>
      <c r="B9" s="5">
        <v>7</v>
      </c>
      <c r="C9" s="5">
        <v>5</v>
      </c>
      <c r="D9" s="18">
        <v>6</v>
      </c>
      <c r="E9" s="2">
        <f t="shared" si="0"/>
        <v>14.285714285714285</v>
      </c>
      <c r="F9" s="18">
        <v>7.78</v>
      </c>
      <c r="G9" s="18">
        <v>7.78</v>
      </c>
      <c r="H9" s="2">
        <f t="shared" si="1"/>
        <v>0</v>
      </c>
    </row>
    <row r="10" spans="1:11" x14ac:dyDescent="0.3">
      <c r="A10" s="3"/>
      <c r="B10" s="19" t="s">
        <v>18</v>
      </c>
      <c r="C10" s="19"/>
      <c r="D10" s="19"/>
      <c r="E10" s="4">
        <f>AVERAGE(E5:E9)</f>
        <v>20</v>
      </c>
      <c r="F10" s="20" t="s">
        <v>19</v>
      </c>
      <c r="G10" s="19"/>
      <c r="H10" s="4">
        <f>AVERAGE(H5:H9)</f>
        <v>1.3842148614461369</v>
      </c>
      <c r="K10" s="18"/>
    </row>
  </sheetData>
  <mergeCells count="13">
    <mergeCell ref="H3:H4"/>
    <mergeCell ref="B10:D10"/>
    <mergeCell ref="F10:G10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EC9E-E739-4148-9966-47540D652621}">
  <dimension ref="A1:K51"/>
  <sheetViews>
    <sheetView topLeftCell="A32" workbookViewId="0">
      <selection activeCell="H46" sqref="H46:H50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1" x14ac:dyDescent="0.3">
      <c r="A1" s="21" t="s">
        <v>0</v>
      </c>
      <c r="B1" s="21" t="s">
        <v>1</v>
      </c>
      <c r="C1" s="21" t="s">
        <v>2</v>
      </c>
      <c r="D1" s="22" t="s">
        <v>3</v>
      </c>
      <c r="E1" s="22"/>
      <c r="G1" s="22" t="s">
        <v>4</v>
      </c>
      <c r="H1" s="22"/>
    </row>
    <row r="2" spans="1:11" x14ac:dyDescent="0.3">
      <c r="A2" s="21"/>
      <c r="B2" s="21"/>
      <c r="C2" s="21"/>
      <c r="D2" s="21" t="s">
        <v>5</v>
      </c>
      <c r="E2" s="21"/>
      <c r="G2" s="21" t="s">
        <v>5</v>
      </c>
      <c r="H2" s="21"/>
    </row>
    <row r="3" spans="1:11" x14ac:dyDescent="0.3">
      <c r="A3" s="21"/>
      <c r="B3" s="21"/>
      <c r="C3" s="21"/>
      <c r="D3" s="21" t="s">
        <v>6</v>
      </c>
      <c r="E3" s="23"/>
      <c r="G3" s="21" t="s">
        <v>7</v>
      </c>
      <c r="H3" s="23"/>
    </row>
    <row r="4" spans="1:11" ht="20.399999999999999" customHeight="1" x14ac:dyDescent="0.3">
      <c r="A4" s="21"/>
      <c r="B4" s="21"/>
      <c r="C4" s="21"/>
      <c r="D4" s="21"/>
      <c r="E4" s="21"/>
      <c r="F4" s="1" t="s">
        <v>8</v>
      </c>
      <c r="G4" s="21"/>
      <c r="H4" s="21"/>
    </row>
    <row r="5" spans="1:11" s="14" customFormat="1" x14ac:dyDescent="0.3">
      <c r="A5" s="14" t="s">
        <v>65</v>
      </c>
      <c r="B5" s="14">
        <v>859</v>
      </c>
      <c r="C5" s="14">
        <v>5</v>
      </c>
      <c r="D5" s="9">
        <v>278.5</v>
      </c>
      <c r="E5" s="2">
        <f t="shared" ref="E5" si="0">((B5-D5)/B5)*100</f>
        <v>67.578579743888241</v>
      </c>
      <c r="F5" s="14">
        <v>69.34</v>
      </c>
      <c r="G5" s="2">
        <v>67.520999999999987</v>
      </c>
      <c r="H5" s="2">
        <f t="shared" ref="H5" si="1">((F5-G5)/F5)*100</f>
        <v>2.6233054513989282</v>
      </c>
    </row>
    <row r="6" spans="1:11" s="14" customFormat="1" x14ac:dyDescent="0.3">
      <c r="A6" s="14" t="s">
        <v>66</v>
      </c>
      <c r="B6" s="14">
        <v>859</v>
      </c>
      <c r="C6" s="14">
        <v>5</v>
      </c>
      <c r="D6" s="9">
        <v>277.7</v>
      </c>
      <c r="E6" s="2">
        <f t="shared" ref="E6" si="2">((B6-D6)/B6)*100</f>
        <v>67.671711292200229</v>
      </c>
      <c r="F6" s="14">
        <v>69.47</v>
      </c>
      <c r="G6" s="2">
        <v>67.242000000000004</v>
      </c>
      <c r="H6" s="2">
        <f t="shared" ref="H6" si="3">((F6-G6)/F6)*100</f>
        <v>3.2071397725636883</v>
      </c>
    </row>
    <row r="7" spans="1:11" s="14" customFormat="1" x14ac:dyDescent="0.3">
      <c r="A7" s="14" t="s">
        <v>67</v>
      </c>
      <c r="B7" s="14">
        <v>860</v>
      </c>
      <c r="C7" s="14">
        <v>5</v>
      </c>
      <c r="D7" s="9">
        <v>275.89999999999998</v>
      </c>
      <c r="E7" s="2">
        <f t="shared" ref="E7" si="4">((B7-D7)/B7)*100</f>
        <v>67.918604651162795</v>
      </c>
      <c r="F7" s="14">
        <v>67.45</v>
      </c>
      <c r="G7" s="2">
        <v>66.066000000000003</v>
      </c>
      <c r="H7" s="2">
        <f t="shared" ref="H7" si="5">((F7-G7)/F7)*100</f>
        <v>2.0518902891030399</v>
      </c>
    </row>
    <row r="8" spans="1:11" x14ac:dyDescent="0.3">
      <c r="A8" s="3"/>
      <c r="B8" s="19" t="s">
        <v>18</v>
      </c>
      <c r="C8" s="19"/>
      <c r="D8" s="19"/>
      <c r="E8" s="4">
        <f>AVERAGE(E5:E7)</f>
        <v>67.722965229083755</v>
      </c>
      <c r="F8" s="20" t="s">
        <v>19</v>
      </c>
      <c r="G8" s="19"/>
      <c r="H8" s="4">
        <f>AVERAGE(H5:H7)</f>
        <v>2.6274451710218858</v>
      </c>
      <c r="J8" s="5">
        <f>AVERAGE(B5:B7)</f>
        <v>859.33333333333337</v>
      </c>
      <c r="K8" s="7">
        <f>AVERAGE(F5:F7)</f>
        <v>68.75333333333333</v>
      </c>
    </row>
    <row r="9" spans="1:11" s="14" customFormat="1" x14ac:dyDescent="0.3">
      <c r="A9" s="14" t="s">
        <v>65</v>
      </c>
      <c r="B9" s="14">
        <v>859</v>
      </c>
      <c r="C9" s="14">
        <v>10</v>
      </c>
      <c r="D9" s="15">
        <v>270.39999999999998</v>
      </c>
      <c r="E9" s="2">
        <f t="shared" ref="E9:E10" si="6">((B9-D9)/B9)*100</f>
        <v>68.52153667054715</v>
      </c>
      <c r="F9" s="14">
        <v>69.34</v>
      </c>
      <c r="G9" s="2">
        <v>65.400000000000006</v>
      </c>
      <c r="H9" s="2">
        <f t="shared" ref="H9:H10" si="7">((F9-G9)/F9)*100</f>
        <v>5.6821459475050444</v>
      </c>
    </row>
    <row r="10" spans="1:11" s="14" customFormat="1" x14ac:dyDescent="0.3">
      <c r="A10" s="14" t="s">
        <v>66</v>
      </c>
      <c r="B10" s="14">
        <v>859</v>
      </c>
      <c r="C10" s="14">
        <v>10</v>
      </c>
      <c r="D10" s="15">
        <v>273.39999999999998</v>
      </c>
      <c r="E10" s="2">
        <f t="shared" si="6"/>
        <v>68.172293364377197</v>
      </c>
      <c r="F10" s="14">
        <v>69.47</v>
      </c>
      <c r="G10" s="2">
        <v>65.015000000000015</v>
      </c>
      <c r="H10" s="2">
        <f t="shared" si="7"/>
        <v>6.412840074852431</v>
      </c>
    </row>
    <row r="11" spans="1:11" s="14" customFormat="1" x14ac:dyDescent="0.3">
      <c r="A11" s="14" t="s">
        <v>67</v>
      </c>
      <c r="B11" s="14">
        <v>860</v>
      </c>
      <c r="C11" s="14">
        <v>10</v>
      </c>
      <c r="D11" s="15">
        <v>268.89999999999998</v>
      </c>
      <c r="E11" s="2">
        <f t="shared" ref="E11" si="8">((B11-D11)/B11)*100</f>
        <v>68.732558139534888</v>
      </c>
      <c r="F11" s="14">
        <v>67.45</v>
      </c>
      <c r="G11" s="2">
        <v>63.366999999999997</v>
      </c>
      <c r="H11" s="2">
        <f t="shared" ref="H11" si="9">((F11-G11)/F11)*100</f>
        <v>6.0533728687917048</v>
      </c>
    </row>
    <row r="12" spans="1:11" s="14" customFormat="1" x14ac:dyDescent="0.3">
      <c r="A12" s="3"/>
      <c r="B12" s="19" t="s">
        <v>18</v>
      </c>
      <c r="C12" s="19"/>
      <c r="D12" s="19"/>
      <c r="E12" s="4">
        <f>AVERAGE(E9:E11)</f>
        <v>68.475462724819749</v>
      </c>
      <c r="F12" s="20" t="s">
        <v>19</v>
      </c>
      <c r="G12" s="19"/>
      <c r="H12" s="4">
        <f>AVERAGE(H9:H11)</f>
        <v>6.0494529637163934</v>
      </c>
      <c r="J12" s="14">
        <f>AVERAGE(B9:B11)</f>
        <v>859.33333333333337</v>
      </c>
      <c r="K12" s="14">
        <f>AVERAGE(F9:F11)</f>
        <v>68.75333333333333</v>
      </c>
    </row>
    <row r="13" spans="1:11" s="14" customFormat="1" x14ac:dyDescent="0.3">
      <c r="A13" s="14" t="s">
        <v>65</v>
      </c>
      <c r="B13" s="14">
        <v>859</v>
      </c>
      <c r="C13" s="14">
        <v>15</v>
      </c>
      <c r="D13" s="15">
        <v>257.39999999999998</v>
      </c>
      <c r="E13" s="2">
        <f t="shared" ref="E13:E15" si="10">((B13-D13)/B13)*100</f>
        <v>70.034924330617002</v>
      </c>
      <c r="F13" s="14">
        <v>69.34</v>
      </c>
      <c r="G13" s="2">
        <v>61.416999999999994</v>
      </c>
      <c r="H13" s="2">
        <f t="shared" ref="H13:H15" si="11">((F13-G13)/F13)*100</f>
        <v>11.426305162965111</v>
      </c>
    </row>
    <row r="14" spans="1:11" s="14" customFormat="1" x14ac:dyDescent="0.3">
      <c r="A14" s="14" t="s">
        <v>66</v>
      </c>
      <c r="B14" s="14">
        <v>859</v>
      </c>
      <c r="C14" s="14">
        <v>15</v>
      </c>
      <c r="D14" s="15">
        <v>267.39999999999998</v>
      </c>
      <c r="E14" s="2">
        <f t="shared" si="10"/>
        <v>68.870779976717117</v>
      </c>
      <c r="F14" s="14">
        <v>69.47</v>
      </c>
      <c r="G14" s="2">
        <v>63.898000000000003</v>
      </c>
      <c r="H14" s="2">
        <f t="shared" si="11"/>
        <v>8.0207283719591125</v>
      </c>
    </row>
    <row r="15" spans="1:11" s="14" customFormat="1" x14ac:dyDescent="0.3">
      <c r="A15" s="14" t="s">
        <v>67</v>
      </c>
      <c r="B15" s="14">
        <v>860</v>
      </c>
      <c r="C15" s="14">
        <v>15</v>
      </c>
      <c r="D15" s="15">
        <v>261.3</v>
      </c>
      <c r="E15" s="2">
        <f t="shared" si="10"/>
        <v>69.616279069767444</v>
      </c>
      <c r="F15" s="14">
        <v>67.45</v>
      </c>
      <c r="G15" s="2">
        <v>61.544000000000004</v>
      </c>
      <c r="H15" s="2">
        <f t="shared" si="11"/>
        <v>8.7561156412157128</v>
      </c>
    </row>
    <row r="16" spans="1:11" s="14" customFormat="1" x14ac:dyDescent="0.3">
      <c r="A16" s="3"/>
      <c r="B16" s="19" t="s">
        <v>18</v>
      </c>
      <c r="C16" s="19"/>
      <c r="D16" s="19"/>
      <c r="E16" s="4">
        <f>AVERAGE(E13:E15)</f>
        <v>69.507327792367192</v>
      </c>
      <c r="F16" s="20" t="s">
        <v>19</v>
      </c>
      <c r="G16" s="19"/>
      <c r="H16" s="4">
        <f>AVERAGE(H13:H15)</f>
        <v>9.4010497253799787</v>
      </c>
      <c r="J16" s="14">
        <f>AVERAGE(B13:B15)</f>
        <v>859.33333333333337</v>
      </c>
      <c r="K16" s="14">
        <f>AVERAGE(F13:F15)</f>
        <v>68.75333333333333</v>
      </c>
    </row>
    <row r="17" spans="1:11" s="14" customFormat="1" x14ac:dyDescent="0.3">
      <c r="A17" s="14" t="s">
        <v>65</v>
      </c>
      <c r="B17" s="14">
        <v>859</v>
      </c>
      <c r="C17" s="14">
        <v>20</v>
      </c>
      <c r="D17" s="9">
        <v>254.8</v>
      </c>
      <c r="E17" s="2">
        <f t="shared" ref="E17:E19" si="12">((B17-D17)/B17)*100</f>
        <v>70.337601862630976</v>
      </c>
      <c r="F17" s="14">
        <v>69.34</v>
      </c>
      <c r="G17" s="2">
        <v>60.318000000000005</v>
      </c>
      <c r="H17" s="2">
        <f t="shared" ref="H17:H19" si="13">((F17-G17)/F17)*100</f>
        <v>13.01124891837323</v>
      </c>
    </row>
    <row r="18" spans="1:11" s="14" customFormat="1" x14ac:dyDescent="0.3">
      <c r="A18" s="14" t="s">
        <v>66</v>
      </c>
      <c r="B18" s="14">
        <v>859</v>
      </c>
      <c r="C18" s="14">
        <v>20</v>
      </c>
      <c r="D18" s="9">
        <v>251</v>
      </c>
      <c r="E18" s="2">
        <f t="shared" si="12"/>
        <v>70.77997671711293</v>
      </c>
      <c r="F18" s="14">
        <v>69.47</v>
      </c>
      <c r="G18" s="2">
        <v>59.864000000000011</v>
      </c>
      <c r="H18" s="2">
        <f t="shared" si="13"/>
        <v>13.827551461062312</v>
      </c>
    </row>
    <row r="19" spans="1:11" s="14" customFormat="1" x14ac:dyDescent="0.3">
      <c r="A19" s="14" t="s">
        <v>67</v>
      </c>
      <c r="B19" s="14">
        <v>860</v>
      </c>
      <c r="C19" s="14">
        <v>20</v>
      </c>
      <c r="D19" s="9">
        <v>250</v>
      </c>
      <c r="E19" s="2">
        <f t="shared" si="12"/>
        <v>70.930232558139537</v>
      </c>
      <c r="F19" s="14">
        <v>67.45</v>
      </c>
      <c r="G19" s="2">
        <v>58.588999999999999</v>
      </c>
      <c r="H19" s="2">
        <f t="shared" si="13"/>
        <v>13.137138621200894</v>
      </c>
    </row>
    <row r="20" spans="1:11" s="14" customFormat="1" x14ac:dyDescent="0.3">
      <c r="A20" s="3"/>
      <c r="B20" s="19" t="s">
        <v>18</v>
      </c>
      <c r="C20" s="19"/>
      <c r="D20" s="19"/>
      <c r="E20" s="4">
        <f>AVERAGE(E17:E19)</f>
        <v>70.682603712627824</v>
      </c>
      <c r="F20" s="20" t="s">
        <v>19</v>
      </c>
      <c r="G20" s="19"/>
      <c r="H20" s="4">
        <f>AVERAGE(H17:H19)</f>
        <v>13.325313000212143</v>
      </c>
      <c r="J20" s="14">
        <f>AVERAGE(B17:B19)</f>
        <v>859.33333333333337</v>
      </c>
      <c r="K20" s="14">
        <f>AVERAGE(F17:F19)</f>
        <v>68.75333333333333</v>
      </c>
    </row>
    <row r="21" spans="1:11" s="14" customFormat="1" x14ac:dyDescent="0.3">
      <c r="A21" s="14" t="s">
        <v>32</v>
      </c>
      <c r="B21" s="14">
        <v>833</v>
      </c>
      <c r="C21" s="14">
        <v>25</v>
      </c>
      <c r="D21" s="9">
        <v>223.9</v>
      </c>
      <c r="E21" s="2">
        <f t="shared" ref="E21:E24" si="14">((B21-D21)/B21)*100</f>
        <v>73.121248499399755</v>
      </c>
      <c r="F21" s="14">
        <v>66.52</v>
      </c>
      <c r="G21" s="2">
        <v>51.515000000000001</v>
      </c>
      <c r="H21" s="2">
        <f t="shared" ref="H21:H24" si="15">((F21-G21)/F21)*100</f>
        <v>22.557125676488269</v>
      </c>
    </row>
    <row r="22" spans="1:11" s="14" customFormat="1" x14ac:dyDescent="0.3">
      <c r="A22" s="14" t="s">
        <v>65</v>
      </c>
      <c r="B22" s="14">
        <v>859</v>
      </c>
      <c r="C22" s="14">
        <v>25</v>
      </c>
      <c r="D22" s="9">
        <v>245.4</v>
      </c>
      <c r="E22" s="2">
        <f t="shared" si="14"/>
        <v>71.431897555296871</v>
      </c>
      <c r="F22" s="14">
        <v>69.34</v>
      </c>
      <c r="G22" s="2">
        <v>58.231000000000009</v>
      </c>
      <c r="H22" s="2">
        <f t="shared" si="15"/>
        <v>16.021055667724248</v>
      </c>
    </row>
    <row r="23" spans="1:11" s="14" customFormat="1" x14ac:dyDescent="0.3">
      <c r="A23" s="14" t="s">
        <v>66</v>
      </c>
      <c r="B23" s="14">
        <v>859</v>
      </c>
      <c r="C23" s="14">
        <v>25</v>
      </c>
      <c r="D23" s="9">
        <v>252.4</v>
      </c>
      <c r="E23" s="2">
        <f t="shared" si="14"/>
        <v>70.616996507566938</v>
      </c>
      <c r="F23" s="14">
        <v>69.47</v>
      </c>
      <c r="G23" s="2">
        <v>60.112000000000002</v>
      </c>
      <c r="H23" s="2">
        <f t="shared" si="15"/>
        <v>13.470562832877498</v>
      </c>
    </row>
    <row r="24" spans="1:11" s="14" customFormat="1" x14ac:dyDescent="0.3">
      <c r="A24" s="14" t="s">
        <v>67</v>
      </c>
      <c r="B24" s="14">
        <v>860</v>
      </c>
      <c r="C24" s="14">
        <v>25</v>
      </c>
      <c r="D24" s="9">
        <v>245.5</v>
      </c>
      <c r="E24" s="2">
        <f t="shared" si="14"/>
        <v>71.45348837209302</v>
      </c>
      <c r="F24" s="14">
        <v>67.45</v>
      </c>
      <c r="G24" s="2">
        <v>56.249000000000009</v>
      </c>
      <c r="H24" s="2">
        <f t="shared" si="15"/>
        <v>16.606375092661221</v>
      </c>
    </row>
    <row r="25" spans="1:11" s="14" customFormat="1" x14ac:dyDescent="0.3">
      <c r="A25" s="3"/>
      <c r="B25" s="19" t="s">
        <v>18</v>
      </c>
      <c r="C25" s="19"/>
      <c r="D25" s="19"/>
      <c r="E25" s="4">
        <f>AVERAGE(E22:E24)</f>
        <v>71.167460811652276</v>
      </c>
      <c r="F25" s="20" t="s">
        <v>19</v>
      </c>
      <c r="G25" s="19"/>
      <c r="H25" s="4">
        <f>AVERAGE(H22:H24)</f>
        <v>15.36599786442099</v>
      </c>
      <c r="J25" s="14">
        <f>AVERAGE(B21:B24)</f>
        <v>852.75</v>
      </c>
      <c r="K25" s="14">
        <f>AVERAGE(F21:F24)</f>
        <v>68.195000000000007</v>
      </c>
    </row>
    <row r="26" spans="1:11" s="14" customFormat="1" x14ac:dyDescent="0.3">
      <c r="A26" s="14" t="s">
        <v>32</v>
      </c>
      <c r="B26" s="14">
        <v>833</v>
      </c>
      <c r="C26" s="14">
        <v>30</v>
      </c>
      <c r="D26" s="9">
        <v>189.3</v>
      </c>
      <c r="E26" s="2">
        <f t="shared" ref="E26:E29" si="16">((B26-D26)/B26)*100</f>
        <v>77.274909963985607</v>
      </c>
      <c r="F26" s="14">
        <v>66.52</v>
      </c>
      <c r="G26" s="2">
        <v>49.291999999999994</v>
      </c>
      <c r="H26" s="2">
        <f t="shared" ref="H26:H29" si="17">((F26-G26)/F26)*100</f>
        <v>25.898977751052321</v>
      </c>
    </row>
    <row r="27" spans="1:11" s="14" customFormat="1" x14ac:dyDescent="0.3">
      <c r="A27" s="14" t="s">
        <v>65</v>
      </c>
      <c r="B27" s="14">
        <v>859</v>
      </c>
      <c r="C27" s="14">
        <v>30</v>
      </c>
      <c r="D27" s="9">
        <v>235.2</v>
      </c>
      <c r="E27" s="2">
        <f t="shared" si="16"/>
        <v>72.619324796274725</v>
      </c>
      <c r="F27" s="14">
        <v>69.34</v>
      </c>
      <c r="G27" s="2">
        <v>57.093000000000004</v>
      </c>
      <c r="H27" s="2">
        <f t="shared" si="17"/>
        <v>17.662244014998556</v>
      </c>
    </row>
    <row r="28" spans="1:11" s="14" customFormat="1" x14ac:dyDescent="0.3">
      <c r="A28" s="14" t="s">
        <v>66</v>
      </c>
      <c r="B28" s="14">
        <v>859</v>
      </c>
      <c r="C28" s="14">
        <v>30</v>
      </c>
      <c r="D28" s="9">
        <v>248.9</v>
      </c>
      <c r="E28" s="2">
        <f t="shared" si="16"/>
        <v>71.024447031431905</v>
      </c>
      <c r="F28" s="14">
        <v>69.47</v>
      </c>
      <c r="G28" s="2">
        <v>57.111000000000011</v>
      </c>
      <c r="H28" s="2">
        <f t="shared" si="17"/>
        <v>17.79041312796889</v>
      </c>
    </row>
    <row r="29" spans="1:11" s="14" customFormat="1" x14ac:dyDescent="0.3">
      <c r="A29" s="14" t="s">
        <v>67</v>
      </c>
      <c r="B29" s="14">
        <v>860</v>
      </c>
      <c r="C29" s="14">
        <v>30</v>
      </c>
      <c r="D29" s="9">
        <v>244</v>
      </c>
      <c r="E29" s="2">
        <f t="shared" si="16"/>
        <v>71.627906976744185</v>
      </c>
      <c r="F29" s="14">
        <v>67.45</v>
      </c>
      <c r="G29" s="2">
        <v>54.988999999999997</v>
      </c>
      <c r="H29" s="2">
        <f t="shared" si="17"/>
        <v>18.474425500370653</v>
      </c>
    </row>
    <row r="30" spans="1:11" s="14" customFormat="1" x14ac:dyDescent="0.3">
      <c r="A30" s="3"/>
      <c r="B30" s="19" t="s">
        <v>18</v>
      </c>
      <c r="C30" s="19"/>
      <c r="D30" s="19"/>
      <c r="E30" s="4">
        <f>AVERAGE(E27:E29)</f>
        <v>71.757226268150276</v>
      </c>
      <c r="F30" s="20" t="s">
        <v>19</v>
      </c>
      <c r="G30" s="19"/>
      <c r="H30" s="4">
        <f>AVERAGE(H27:H29)</f>
        <v>17.975694214446033</v>
      </c>
      <c r="J30" s="14">
        <f>AVERAGE(B26:B29)</f>
        <v>852.75</v>
      </c>
      <c r="K30" s="14">
        <f>AVERAGE(F26:F29)</f>
        <v>68.195000000000007</v>
      </c>
    </row>
    <row r="31" spans="1:11" s="14" customFormat="1" x14ac:dyDescent="0.3">
      <c r="A31" s="14" t="s">
        <v>32</v>
      </c>
      <c r="B31" s="14">
        <v>833</v>
      </c>
      <c r="C31" s="14">
        <v>35</v>
      </c>
      <c r="D31" s="9">
        <v>189.3</v>
      </c>
      <c r="E31" s="2">
        <f t="shared" ref="E31:E34" si="18">((B31-D31)/B31)*100</f>
        <v>77.274909963985607</v>
      </c>
      <c r="F31" s="14">
        <v>66.52</v>
      </c>
      <c r="G31" s="2">
        <v>48.566999999999993</v>
      </c>
      <c r="H31" s="2">
        <f t="shared" ref="H31:H34" si="19">((F31-G31)/F31)*100</f>
        <v>26.988875526157553</v>
      </c>
    </row>
    <row r="32" spans="1:11" s="14" customFormat="1" x14ac:dyDescent="0.3">
      <c r="A32" s="14" t="s">
        <v>65</v>
      </c>
      <c r="B32" s="14">
        <v>859</v>
      </c>
      <c r="C32" s="14">
        <v>35</v>
      </c>
      <c r="D32" s="9">
        <v>233.7</v>
      </c>
      <c r="E32" s="2">
        <f t="shared" si="18"/>
        <v>72.793946449359709</v>
      </c>
      <c r="F32" s="14">
        <v>69.34</v>
      </c>
      <c r="G32" s="2">
        <v>54.943999999999996</v>
      </c>
      <c r="H32" s="2">
        <f t="shared" si="19"/>
        <v>20.761465243726576</v>
      </c>
    </row>
    <row r="33" spans="1:11" s="14" customFormat="1" x14ac:dyDescent="0.3">
      <c r="A33" s="14" t="s">
        <v>66</v>
      </c>
      <c r="B33" s="14">
        <v>859</v>
      </c>
      <c r="C33" s="14">
        <v>35</v>
      </c>
      <c r="D33" s="9">
        <v>233.1</v>
      </c>
      <c r="E33" s="2">
        <f t="shared" si="18"/>
        <v>72.863795110593713</v>
      </c>
      <c r="F33" s="14">
        <v>69.47</v>
      </c>
      <c r="G33" s="2">
        <v>55.757000000000005</v>
      </c>
      <c r="H33" s="2">
        <f t="shared" si="19"/>
        <v>19.739455880236065</v>
      </c>
    </row>
    <row r="34" spans="1:11" s="14" customFormat="1" x14ac:dyDescent="0.3">
      <c r="A34" s="14" t="s">
        <v>67</v>
      </c>
      <c r="B34" s="14">
        <v>860</v>
      </c>
      <c r="C34" s="14">
        <v>35</v>
      </c>
      <c r="D34" s="9">
        <v>232.4</v>
      </c>
      <c r="E34" s="2">
        <f t="shared" si="18"/>
        <v>72.976744186046517</v>
      </c>
      <c r="F34" s="14">
        <v>67.45</v>
      </c>
      <c r="G34" s="2">
        <v>52.597999999999999</v>
      </c>
      <c r="H34" s="2">
        <f t="shared" si="19"/>
        <v>22.019273535952564</v>
      </c>
    </row>
    <row r="35" spans="1:11" s="14" customFormat="1" x14ac:dyDescent="0.3">
      <c r="A35" s="3"/>
      <c r="B35" s="19" t="s">
        <v>18</v>
      </c>
      <c r="C35" s="19"/>
      <c r="D35" s="19"/>
      <c r="E35" s="4">
        <f>AVERAGE(E32:E34)</f>
        <v>72.878161915333308</v>
      </c>
      <c r="F35" s="20" t="s">
        <v>19</v>
      </c>
      <c r="G35" s="19"/>
      <c r="H35" s="4">
        <f>AVERAGE(H32:H34)</f>
        <v>20.840064886638402</v>
      </c>
      <c r="J35" s="14">
        <f>AVERAGE(B31:B34)</f>
        <v>852.75</v>
      </c>
      <c r="K35" s="14">
        <f>AVERAGE(F31:F34)</f>
        <v>68.195000000000007</v>
      </c>
    </row>
    <row r="36" spans="1:11" s="14" customFormat="1" x14ac:dyDescent="0.3">
      <c r="A36" s="14" t="s">
        <v>32</v>
      </c>
      <c r="B36" s="14">
        <v>833</v>
      </c>
      <c r="C36" s="14">
        <v>40</v>
      </c>
      <c r="D36" s="9">
        <v>192.7</v>
      </c>
      <c r="E36" s="2">
        <f t="shared" ref="E36:E39" si="20">((B36-D36)/B36)*100</f>
        <v>76.866746698679464</v>
      </c>
      <c r="F36" s="14">
        <v>66.52</v>
      </c>
      <c r="G36" s="2">
        <v>49.486999999999995</v>
      </c>
      <c r="H36" s="2">
        <f t="shared" ref="H36:H39" si="21">((F36-G36)/F36)*100</f>
        <v>25.605832832230913</v>
      </c>
    </row>
    <row r="37" spans="1:11" s="14" customFormat="1" x14ac:dyDescent="0.3">
      <c r="A37" s="14" t="s">
        <v>65</v>
      </c>
      <c r="B37" s="14">
        <v>859</v>
      </c>
      <c r="C37" s="14">
        <v>40</v>
      </c>
      <c r="D37" s="9">
        <v>232.9</v>
      </c>
      <c r="E37" s="2">
        <f t="shared" si="20"/>
        <v>72.88707799767171</v>
      </c>
      <c r="F37" s="14">
        <v>69.34</v>
      </c>
      <c r="G37" s="2">
        <v>54.087000000000003</v>
      </c>
      <c r="H37" s="2">
        <f t="shared" si="21"/>
        <v>21.997404095760022</v>
      </c>
    </row>
    <row r="38" spans="1:11" s="14" customFormat="1" x14ac:dyDescent="0.3">
      <c r="A38" s="14" t="s">
        <v>66</v>
      </c>
      <c r="B38" s="14">
        <v>859</v>
      </c>
      <c r="C38" s="14">
        <v>40</v>
      </c>
      <c r="D38" s="9">
        <v>232.3</v>
      </c>
      <c r="E38" s="2">
        <f t="shared" si="20"/>
        <v>72.956926658905701</v>
      </c>
      <c r="F38" s="14">
        <v>69.47</v>
      </c>
      <c r="G38" s="2">
        <v>54.031999999999996</v>
      </c>
      <c r="H38" s="2">
        <f t="shared" si="21"/>
        <v>22.222542104505546</v>
      </c>
    </row>
    <row r="39" spans="1:11" s="14" customFormat="1" x14ac:dyDescent="0.3">
      <c r="A39" s="14" t="s">
        <v>67</v>
      </c>
      <c r="B39" s="14">
        <v>860</v>
      </c>
      <c r="C39" s="14">
        <v>40</v>
      </c>
      <c r="D39" s="9">
        <v>212.7</v>
      </c>
      <c r="E39" s="2">
        <f t="shared" si="20"/>
        <v>75.267441860465112</v>
      </c>
      <c r="F39" s="14">
        <v>67.45</v>
      </c>
      <c r="G39" s="2">
        <v>47.806000000000004</v>
      </c>
      <c r="H39" s="2">
        <f t="shared" si="21"/>
        <v>29.123795404002962</v>
      </c>
    </row>
    <row r="40" spans="1:11" s="14" customFormat="1" x14ac:dyDescent="0.3">
      <c r="A40" s="3"/>
      <c r="B40" s="19" t="s">
        <v>18</v>
      </c>
      <c r="C40" s="19"/>
      <c r="D40" s="19"/>
      <c r="E40" s="4">
        <f>AVERAGE(E37:E39)</f>
        <v>73.703815505680836</v>
      </c>
      <c r="F40" s="20" t="s">
        <v>19</v>
      </c>
      <c r="G40" s="19"/>
      <c r="H40" s="4">
        <f>AVERAGE(H37:H39)</f>
        <v>24.447913868089511</v>
      </c>
      <c r="J40" s="14">
        <f>AVERAGE(B36:B39)</f>
        <v>852.75</v>
      </c>
      <c r="K40" s="14">
        <f>AVERAGE(F36:F39)</f>
        <v>68.195000000000007</v>
      </c>
    </row>
    <row r="41" spans="1:11" s="14" customFormat="1" x14ac:dyDescent="0.3">
      <c r="A41" s="14" t="s">
        <v>32</v>
      </c>
      <c r="B41" s="14">
        <v>833</v>
      </c>
      <c r="C41" s="14">
        <v>45</v>
      </c>
      <c r="D41" s="9">
        <v>191.2</v>
      </c>
      <c r="E41" s="2">
        <f t="shared" ref="E41:E44" si="22">((B41-D41)/B41)*100</f>
        <v>77.046818727491001</v>
      </c>
      <c r="F41" s="14">
        <v>66.52</v>
      </c>
      <c r="G41" s="2">
        <v>49.047000000000004</v>
      </c>
      <c r="H41" s="2">
        <f t="shared" ref="H41:H44" si="23">((F41-G41)/F41)*100</f>
        <v>26.267288033674074</v>
      </c>
    </row>
    <row r="42" spans="1:11" s="14" customFormat="1" x14ac:dyDescent="0.3">
      <c r="A42" s="14" t="s">
        <v>65</v>
      </c>
      <c r="B42" s="14">
        <v>859</v>
      </c>
      <c r="C42" s="14">
        <v>45</v>
      </c>
      <c r="D42" s="9">
        <v>204</v>
      </c>
      <c r="E42" s="2">
        <f t="shared" si="22"/>
        <v>76.251455180442377</v>
      </c>
      <c r="F42" s="14">
        <v>69.34</v>
      </c>
      <c r="G42" s="2">
        <v>46.237000000000009</v>
      </c>
      <c r="H42" s="2">
        <f t="shared" si="23"/>
        <v>33.318430920103822</v>
      </c>
    </row>
    <row r="43" spans="1:11" s="14" customFormat="1" x14ac:dyDescent="0.3">
      <c r="A43" s="14" t="s">
        <v>66</v>
      </c>
      <c r="B43" s="14">
        <v>859</v>
      </c>
      <c r="C43" s="14">
        <v>45</v>
      </c>
      <c r="D43" s="9">
        <v>200.9</v>
      </c>
      <c r="E43" s="2">
        <f t="shared" si="22"/>
        <v>76.612339930151336</v>
      </c>
      <c r="F43" s="14">
        <v>69.47</v>
      </c>
      <c r="G43" s="2">
        <v>44.853999999999999</v>
      </c>
      <c r="H43" s="2">
        <f t="shared" si="23"/>
        <v>35.434000287894058</v>
      </c>
    </row>
    <row r="44" spans="1:11" s="14" customFormat="1" x14ac:dyDescent="0.3">
      <c r="A44" s="14" t="s">
        <v>67</v>
      </c>
      <c r="B44" s="14">
        <v>860</v>
      </c>
      <c r="C44" s="14">
        <v>45</v>
      </c>
      <c r="D44" s="9">
        <v>205.5</v>
      </c>
      <c r="E44" s="2">
        <f t="shared" si="22"/>
        <v>76.104651162790688</v>
      </c>
      <c r="F44" s="14">
        <v>67.45</v>
      </c>
      <c r="G44" s="2">
        <v>45.578999999999994</v>
      </c>
      <c r="H44" s="2">
        <f t="shared" si="23"/>
        <v>32.425500370644933</v>
      </c>
    </row>
    <row r="45" spans="1:11" s="14" customFormat="1" x14ac:dyDescent="0.3">
      <c r="A45" s="3"/>
      <c r="B45" s="19" t="s">
        <v>18</v>
      </c>
      <c r="C45" s="19"/>
      <c r="D45" s="19"/>
      <c r="E45" s="4">
        <f>AVERAGE(E42:E44)</f>
        <v>76.322815424461467</v>
      </c>
      <c r="F45" s="20" t="s">
        <v>19</v>
      </c>
      <c r="G45" s="19"/>
      <c r="H45" s="4">
        <f>AVERAGE(H42:H44)</f>
        <v>33.72597719288094</v>
      </c>
      <c r="J45" s="14">
        <f>AVERAGE(B41:B44)</f>
        <v>852.75</v>
      </c>
      <c r="K45" s="14">
        <f>AVERAGE(F41:F44)</f>
        <v>68.195000000000007</v>
      </c>
    </row>
    <row r="46" spans="1:11" s="14" customFormat="1" x14ac:dyDescent="0.3">
      <c r="A46" s="14" t="s">
        <v>32</v>
      </c>
      <c r="B46" s="14">
        <v>833</v>
      </c>
      <c r="C46" s="14">
        <v>50</v>
      </c>
      <c r="D46" s="16">
        <v>190.3</v>
      </c>
      <c r="E46" s="2">
        <f t="shared" ref="E46:E50" si="24">((B46-D46)/B46)*100</f>
        <v>77.15486194477792</v>
      </c>
      <c r="F46" s="14">
        <v>66.52</v>
      </c>
      <c r="G46" s="2">
        <v>48.524999999999999</v>
      </c>
      <c r="H46" s="2">
        <f t="shared" ref="H46:H50" si="25">((F46-G46)/F46)*100</f>
        <v>27.05201443174985</v>
      </c>
    </row>
    <row r="47" spans="1:11" s="14" customFormat="1" x14ac:dyDescent="0.3">
      <c r="A47" s="14" t="s">
        <v>65</v>
      </c>
      <c r="B47" s="14">
        <v>859</v>
      </c>
      <c r="C47" s="14">
        <v>50</v>
      </c>
      <c r="D47" s="16">
        <v>200.1</v>
      </c>
      <c r="E47" s="2">
        <f t="shared" si="24"/>
        <v>76.705471478463323</v>
      </c>
      <c r="F47" s="14">
        <v>69.34</v>
      </c>
      <c r="G47" s="2">
        <v>45.042000000000002</v>
      </c>
      <c r="H47" s="2">
        <f t="shared" si="25"/>
        <v>35.041822901644075</v>
      </c>
    </row>
    <row r="48" spans="1:11" s="14" customFormat="1" x14ac:dyDescent="0.3">
      <c r="A48" s="14" t="s">
        <v>66</v>
      </c>
      <c r="B48" s="14">
        <v>859</v>
      </c>
      <c r="C48" s="14">
        <v>50</v>
      </c>
      <c r="D48" s="16">
        <v>198.2</v>
      </c>
      <c r="E48" s="2">
        <f t="shared" si="24"/>
        <v>76.926658905704301</v>
      </c>
      <c r="F48" s="14">
        <v>69.47</v>
      </c>
      <c r="G48" s="2">
        <v>42.14</v>
      </c>
      <c r="H48" s="2">
        <f t="shared" si="25"/>
        <v>39.340722614078018</v>
      </c>
    </row>
    <row r="49" spans="1:11" s="14" customFormat="1" x14ac:dyDescent="0.3">
      <c r="A49" s="14" t="s">
        <v>67</v>
      </c>
      <c r="B49" s="14">
        <v>860</v>
      </c>
      <c r="C49" s="14">
        <v>50</v>
      </c>
      <c r="D49" s="16">
        <v>194.1</v>
      </c>
      <c r="E49" s="2">
        <f t="shared" si="24"/>
        <v>77.430232558139537</v>
      </c>
      <c r="F49" s="14">
        <v>67.45</v>
      </c>
      <c r="G49" s="2">
        <v>40.748000000000005</v>
      </c>
      <c r="H49" s="2">
        <f t="shared" si="25"/>
        <v>39.587842846552995</v>
      </c>
    </row>
    <row r="50" spans="1:11" s="14" customFormat="1" x14ac:dyDescent="0.3">
      <c r="A50" s="14" t="s">
        <v>33</v>
      </c>
      <c r="B50" s="14">
        <v>858</v>
      </c>
      <c r="C50" s="14">
        <v>50</v>
      </c>
      <c r="D50" s="16">
        <v>108.7</v>
      </c>
      <c r="E50" s="2">
        <f t="shared" si="24"/>
        <v>87.331002331002324</v>
      </c>
      <c r="F50" s="14">
        <v>62.82</v>
      </c>
      <c r="G50" s="2">
        <v>32.089999999999996</v>
      </c>
      <c r="H50" s="2">
        <f t="shared" si="25"/>
        <v>48.91754218401784</v>
      </c>
    </row>
    <row r="51" spans="1:11" s="14" customFormat="1" x14ac:dyDescent="0.3">
      <c r="A51" s="3"/>
      <c r="B51" s="19" t="s">
        <v>18</v>
      </c>
      <c r="C51" s="19"/>
      <c r="D51" s="19"/>
      <c r="E51" s="4">
        <f>AVERAGE(E47:E50)</f>
        <v>79.598341318327371</v>
      </c>
      <c r="F51" s="20" t="s">
        <v>19</v>
      </c>
      <c r="G51" s="19"/>
      <c r="H51" s="4">
        <f>AVERAGE(H47:H50)</f>
        <v>40.72198263657323</v>
      </c>
      <c r="J51" s="14">
        <f>AVERAGE(B46:B50)</f>
        <v>853.8</v>
      </c>
      <c r="K51" s="14">
        <f>AVERAGE(F46:F50)</f>
        <v>67.12</v>
      </c>
    </row>
  </sheetData>
  <mergeCells count="31">
    <mergeCell ref="F8:G8"/>
    <mergeCell ref="B8:D8"/>
    <mergeCell ref="B12:D12"/>
    <mergeCell ref="F12:G12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  <mergeCell ref="B16:D16"/>
    <mergeCell ref="F16:G16"/>
    <mergeCell ref="B20:D20"/>
    <mergeCell ref="F20:G20"/>
    <mergeCell ref="B25:D25"/>
    <mergeCell ref="F25:G25"/>
    <mergeCell ref="B45:D45"/>
    <mergeCell ref="F45:G45"/>
    <mergeCell ref="B51:D51"/>
    <mergeCell ref="F51:G51"/>
    <mergeCell ref="B30:D30"/>
    <mergeCell ref="F30:G30"/>
    <mergeCell ref="B35:D35"/>
    <mergeCell ref="F35:G35"/>
    <mergeCell ref="B40:D40"/>
    <mergeCell ref="F40:G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BA10E-0277-4F61-95AC-289125E6ED69}">
  <dimension ref="A1:K109"/>
  <sheetViews>
    <sheetView topLeftCell="A73" workbookViewId="0">
      <selection activeCell="H90" sqref="H90:H98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1" x14ac:dyDescent="0.3">
      <c r="A1" s="21" t="s">
        <v>0</v>
      </c>
      <c r="B1" s="21" t="s">
        <v>1</v>
      </c>
      <c r="C1" s="21" t="s">
        <v>2</v>
      </c>
      <c r="D1" s="22" t="s">
        <v>3</v>
      </c>
      <c r="E1" s="22"/>
      <c r="G1" s="22" t="s">
        <v>4</v>
      </c>
      <c r="H1" s="22"/>
    </row>
    <row r="2" spans="1:11" x14ac:dyDescent="0.3">
      <c r="A2" s="21"/>
      <c r="B2" s="21"/>
      <c r="C2" s="21"/>
      <c r="D2" s="21" t="s">
        <v>5</v>
      </c>
      <c r="E2" s="21"/>
      <c r="G2" s="21" t="s">
        <v>5</v>
      </c>
      <c r="H2" s="21"/>
    </row>
    <row r="3" spans="1:11" x14ac:dyDescent="0.3">
      <c r="A3" s="21"/>
      <c r="B3" s="21"/>
      <c r="C3" s="21"/>
      <c r="D3" s="21" t="s">
        <v>6</v>
      </c>
      <c r="E3" s="23"/>
      <c r="G3" s="21" t="s">
        <v>7</v>
      </c>
      <c r="H3" s="23"/>
    </row>
    <row r="4" spans="1:11" ht="20.399999999999999" customHeight="1" x14ac:dyDescent="0.3">
      <c r="A4" s="21"/>
      <c r="B4" s="21"/>
      <c r="C4" s="21"/>
      <c r="D4" s="21"/>
      <c r="E4" s="21"/>
      <c r="F4" s="1" t="s">
        <v>8</v>
      </c>
      <c r="G4" s="21"/>
      <c r="H4" s="21"/>
    </row>
    <row r="5" spans="1:11" x14ac:dyDescent="0.3">
      <c r="A5" s="5" t="s">
        <v>27</v>
      </c>
      <c r="B5" s="5">
        <v>491</v>
      </c>
      <c r="C5" s="5">
        <v>5</v>
      </c>
      <c r="D5" s="5">
        <v>0</v>
      </c>
      <c r="E5" s="2">
        <f>((B5-D5)/B5)*100</f>
        <v>100</v>
      </c>
      <c r="F5" s="5">
        <v>82.87</v>
      </c>
      <c r="G5" s="5">
        <v>0</v>
      </c>
      <c r="H5" s="2">
        <f>((F5-G5)/F5)*100</f>
        <v>100</v>
      </c>
    </row>
    <row r="6" spans="1:11" s="13" customFormat="1" x14ac:dyDescent="0.3">
      <c r="A6" s="13" t="s">
        <v>28</v>
      </c>
      <c r="B6" s="13">
        <v>491</v>
      </c>
      <c r="C6" s="13">
        <v>5</v>
      </c>
      <c r="D6" s="13">
        <v>0</v>
      </c>
      <c r="E6" s="2">
        <f>((B6-D6)/B6)*100</f>
        <v>100</v>
      </c>
      <c r="F6" s="13">
        <v>83.23</v>
      </c>
      <c r="G6" s="13">
        <v>0</v>
      </c>
      <c r="H6" s="2">
        <f>((F6-G6)/F6)*100</f>
        <v>100</v>
      </c>
    </row>
    <row r="7" spans="1:11" x14ac:dyDescent="0.3">
      <c r="A7" s="5" t="s">
        <v>29</v>
      </c>
      <c r="B7" s="5">
        <v>491</v>
      </c>
      <c r="C7" s="13">
        <v>5</v>
      </c>
      <c r="D7" s="13">
        <v>0</v>
      </c>
      <c r="E7" s="2">
        <f t="shared" ref="E7:E13" si="0">((B7-D7)/B7)*100</f>
        <v>100</v>
      </c>
      <c r="F7" s="5">
        <v>83.23</v>
      </c>
      <c r="G7" s="13">
        <v>0</v>
      </c>
      <c r="H7" s="2">
        <f t="shared" ref="H7:H13" si="1">((F7-G7)/F7)*100</f>
        <v>100</v>
      </c>
    </row>
    <row r="8" spans="1:11" s="13" customFormat="1" x14ac:dyDescent="0.3">
      <c r="A8" s="13" t="s">
        <v>30</v>
      </c>
      <c r="B8" s="13">
        <v>491</v>
      </c>
      <c r="C8" s="13">
        <v>5</v>
      </c>
      <c r="D8" s="13">
        <v>0</v>
      </c>
      <c r="E8" s="2">
        <f t="shared" ref="E8:E12" si="2">((B8-D8)/B8)*100</f>
        <v>100</v>
      </c>
      <c r="F8" s="13">
        <v>82.96</v>
      </c>
      <c r="G8" s="13">
        <v>0</v>
      </c>
      <c r="H8" s="2">
        <f t="shared" ref="H8:H12" si="3">((F8-G8)/F8)*100</f>
        <v>100</v>
      </c>
    </row>
    <row r="9" spans="1:11" s="13" customFormat="1" x14ac:dyDescent="0.3">
      <c r="A9" s="13" t="s">
        <v>60</v>
      </c>
      <c r="B9" s="13">
        <v>491</v>
      </c>
      <c r="C9" s="13">
        <v>5</v>
      </c>
      <c r="D9" s="13">
        <v>0</v>
      </c>
      <c r="E9" s="2">
        <f t="shared" si="2"/>
        <v>100</v>
      </c>
      <c r="F9" s="13">
        <v>81.33</v>
      </c>
      <c r="G9" s="13">
        <v>0</v>
      </c>
      <c r="H9" s="2">
        <f t="shared" si="3"/>
        <v>100</v>
      </c>
    </row>
    <row r="10" spans="1:11" s="13" customFormat="1" x14ac:dyDescent="0.3">
      <c r="A10" s="13" t="s">
        <v>61</v>
      </c>
      <c r="B10" s="13">
        <v>491</v>
      </c>
      <c r="C10" s="13">
        <v>5</v>
      </c>
      <c r="D10" s="13">
        <v>0</v>
      </c>
      <c r="E10" s="2">
        <f t="shared" si="2"/>
        <v>100</v>
      </c>
      <c r="F10" s="13">
        <v>81.99</v>
      </c>
      <c r="G10" s="13">
        <v>0</v>
      </c>
      <c r="H10" s="2">
        <f t="shared" si="3"/>
        <v>100</v>
      </c>
    </row>
    <row r="11" spans="1:11" s="13" customFormat="1" x14ac:dyDescent="0.3">
      <c r="A11" s="13" t="s">
        <v>62</v>
      </c>
      <c r="B11" s="13">
        <v>491</v>
      </c>
      <c r="C11" s="13">
        <v>5</v>
      </c>
      <c r="D11" s="13">
        <v>0</v>
      </c>
      <c r="E11" s="2">
        <f t="shared" si="2"/>
        <v>100</v>
      </c>
      <c r="F11" s="13">
        <v>79.17</v>
      </c>
      <c r="G11" s="13">
        <v>0</v>
      </c>
      <c r="H11" s="2">
        <f t="shared" si="3"/>
        <v>100</v>
      </c>
    </row>
    <row r="12" spans="1:11" s="13" customFormat="1" x14ac:dyDescent="0.3">
      <c r="A12" s="13" t="s">
        <v>63</v>
      </c>
      <c r="B12" s="13">
        <v>494</v>
      </c>
      <c r="C12" s="13">
        <v>5</v>
      </c>
      <c r="D12" s="13">
        <v>0</v>
      </c>
      <c r="E12" s="2">
        <f t="shared" si="2"/>
        <v>100</v>
      </c>
      <c r="F12" s="13">
        <v>79.510000000000005</v>
      </c>
      <c r="G12" s="13">
        <v>0</v>
      </c>
      <c r="H12" s="2">
        <f t="shared" si="3"/>
        <v>100</v>
      </c>
    </row>
    <row r="13" spans="1:11" x14ac:dyDescent="0.3">
      <c r="A13" s="5" t="s">
        <v>64</v>
      </c>
      <c r="B13" s="5">
        <v>484</v>
      </c>
      <c r="C13" s="13">
        <v>5</v>
      </c>
      <c r="D13" s="13">
        <v>0</v>
      </c>
      <c r="E13" s="2">
        <f t="shared" si="0"/>
        <v>100</v>
      </c>
      <c r="F13" s="5">
        <v>80.760000000000005</v>
      </c>
      <c r="G13" s="13">
        <v>0</v>
      </c>
      <c r="H13" s="2">
        <f t="shared" si="1"/>
        <v>100</v>
      </c>
    </row>
    <row r="14" spans="1:11" x14ac:dyDescent="0.3">
      <c r="A14" s="3"/>
      <c r="B14" s="19" t="s">
        <v>18</v>
      </c>
      <c r="C14" s="19"/>
      <c r="D14" s="19"/>
      <c r="E14" s="4">
        <f>AVERAGE(E5:E13)</f>
        <v>100</v>
      </c>
      <c r="F14" s="20" t="s">
        <v>19</v>
      </c>
      <c r="G14" s="19"/>
      <c r="H14" s="4">
        <f>AVERAGE(H5:H13)</f>
        <v>100</v>
      </c>
      <c r="J14" s="5">
        <f>AVERAGE(B5:B13)</f>
        <v>490.55555555555554</v>
      </c>
      <c r="K14" s="7">
        <f>AVERAGE(F5:F13)</f>
        <v>81.672222222222217</v>
      </c>
    </row>
    <row r="15" spans="1:11" x14ac:dyDescent="0.3">
      <c r="A15" s="13" t="s">
        <v>27</v>
      </c>
      <c r="B15" s="13">
        <v>491</v>
      </c>
      <c r="C15" s="13">
        <v>10</v>
      </c>
      <c r="D15" s="13">
        <v>0</v>
      </c>
      <c r="E15" s="2">
        <f>((B15-D15)/B15)*100</f>
        <v>100</v>
      </c>
      <c r="F15" s="13">
        <v>82.87</v>
      </c>
      <c r="G15" s="13">
        <v>0</v>
      </c>
      <c r="H15" s="2">
        <f>((F15-G15)/F15)*100</f>
        <v>100</v>
      </c>
      <c r="I15" s="13"/>
      <c r="J15" s="13"/>
      <c r="K15" s="13"/>
    </row>
    <row r="16" spans="1:11" x14ac:dyDescent="0.3">
      <c r="A16" s="13" t="s">
        <v>28</v>
      </c>
      <c r="B16" s="13">
        <v>491</v>
      </c>
      <c r="C16" s="13">
        <v>10</v>
      </c>
      <c r="D16" s="13">
        <v>0</v>
      </c>
      <c r="E16" s="2">
        <f>((B16-D16)/B16)*100</f>
        <v>100</v>
      </c>
      <c r="F16" s="13">
        <v>83.23</v>
      </c>
      <c r="G16" s="13">
        <v>0</v>
      </c>
      <c r="H16" s="2">
        <f>((F16-G16)/F16)*100</f>
        <v>100</v>
      </c>
      <c r="I16" s="13"/>
      <c r="J16" s="13"/>
      <c r="K16" s="13"/>
    </row>
    <row r="17" spans="1:11" x14ac:dyDescent="0.3">
      <c r="A17" s="13" t="s">
        <v>29</v>
      </c>
      <c r="B17" s="13">
        <v>491</v>
      </c>
      <c r="C17" s="13">
        <v>10</v>
      </c>
      <c r="D17" s="13">
        <v>0</v>
      </c>
      <c r="E17" s="2">
        <f t="shared" ref="E17:E23" si="4">((B17-D17)/B17)*100</f>
        <v>100</v>
      </c>
      <c r="F17" s="13">
        <v>83.23</v>
      </c>
      <c r="G17" s="13">
        <v>0</v>
      </c>
      <c r="H17" s="2">
        <f t="shared" ref="H17:H23" si="5">((F17-G17)/F17)*100</f>
        <v>100</v>
      </c>
      <c r="I17" s="13"/>
      <c r="J17" s="13"/>
      <c r="K17" s="13"/>
    </row>
    <row r="18" spans="1:11" x14ac:dyDescent="0.3">
      <c r="A18" s="13" t="s">
        <v>30</v>
      </c>
      <c r="B18" s="13">
        <v>491</v>
      </c>
      <c r="C18" s="13">
        <v>10</v>
      </c>
      <c r="D18" s="13">
        <v>0</v>
      </c>
      <c r="E18" s="2">
        <f t="shared" si="4"/>
        <v>100</v>
      </c>
      <c r="F18" s="13">
        <v>82.96</v>
      </c>
      <c r="G18" s="13">
        <v>0</v>
      </c>
      <c r="H18" s="2">
        <f t="shared" si="5"/>
        <v>100</v>
      </c>
      <c r="I18" s="13"/>
      <c r="J18" s="13"/>
      <c r="K18" s="13"/>
    </row>
    <row r="19" spans="1:11" x14ac:dyDescent="0.3">
      <c r="A19" s="13" t="s">
        <v>60</v>
      </c>
      <c r="B19" s="13">
        <v>491</v>
      </c>
      <c r="C19" s="13">
        <v>10</v>
      </c>
      <c r="D19" s="13">
        <v>0</v>
      </c>
      <c r="E19" s="2">
        <f t="shared" si="4"/>
        <v>100</v>
      </c>
      <c r="F19" s="13">
        <v>81.33</v>
      </c>
      <c r="G19" s="13">
        <v>0</v>
      </c>
      <c r="H19" s="2">
        <f t="shared" si="5"/>
        <v>100</v>
      </c>
      <c r="I19" s="13"/>
      <c r="J19" s="13"/>
      <c r="K19" s="13"/>
    </row>
    <row r="20" spans="1:11" x14ac:dyDescent="0.3">
      <c r="A20" s="13" t="s">
        <v>61</v>
      </c>
      <c r="B20" s="13">
        <v>491</v>
      </c>
      <c r="C20" s="13">
        <v>10</v>
      </c>
      <c r="D20" s="13">
        <v>0</v>
      </c>
      <c r="E20" s="2">
        <f t="shared" si="4"/>
        <v>100</v>
      </c>
      <c r="F20" s="13">
        <v>81.99</v>
      </c>
      <c r="G20" s="13">
        <v>0</v>
      </c>
      <c r="H20" s="2">
        <f t="shared" si="5"/>
        <v>100</v>
      </c>
      <c r="I20" s="13"/>
      <c r="J20" s="13"/>
      <c r="K20" s="13"/>
    </row>
    <row r="21" spans="1:11" x14ac:dyDescent="0.3">
      <c r="A21" s="13" t="s">
        <v>62</v>
      </c>
      <c r="B21" s="13">
        <v>491</v>
      </c>
      <c r="C21" s="13">
        <v>10</v>
      </c>
      <c r="D21" s="13">
        <v>0</v>
      </c>
      <c r="E21" s="2">
        <f t="shared" si="4"/>
        <v>100</v>
      </c>
      <c r="F21" s="13">
        <v>79.17</v>
      </c>
      <c r="G21" s="13">
        <v>0</v>
      </c>
      <c r="H21" s="2">
        <f t="shared" si="5"/>
        <v>100</v>
      </c>
      <c r="I21" s="13"/>
      <c r="J21" s="13"/>
      <c r="K21" s="13"/>
    </row>
    <row r="22" spans="1:11" x14ac:dyDescent="0.3">
      <c r="A22" s="13" t="s">
        <v>63</v>
      </c>
      <c r="B22" s="13">
        <v>494</v>
      </c>
      <c r="C22" s="13">
        <v>10</v>
      </c>
      <c r="D22" s="13">
        <v>0</v>
      </c>
      <c r="E22" s="2">
        <f t="shared" si="4"/>
        <v>100</v>
      </c>
      <c r="F22" s="13">
        <v>79.510000000000005</v>
      </c>
      <c r="G22" s="13">
        <v>0</v>
      </c>
      <c r="H22" s="2">
        <f t="shared" si="5"/>
        <v>100</v>
      </c>
      <c r="I22" s="13"/>
      <c r="J22" s="13"/>
      <c r="K22" s="13"/>
    </row>
    <row r="23" spans="1:11" x14ac:dyDescent="0.3">
      <c r="A23" s="13" t="s">
        <v>64</v>
      </c>
      <c r="B23" s="13">
        <v>484</v>
      </c>
      <c r="C23" s="13">
        <v>10</v>
      </c>
      <c r="D23" s="13">
        <v>0</v>
      </c>
      <c r="E23" s="2">
        <f t="shared" si="4"/>
        <v>100</v>
      </c>
      <c r="F23" s="13">
        <v>80.760000000000005</v>
      </c>
      <c r="G23" s="13">
        <v>0</v>
      </c>
      <c r="H23" s="2">
        <f t="shared" si="5"/>
        <v>100</v>
      </c>
      <c r="I23" s="13"/>
      <c r="J23" s="13"/>
      <c r="K23" s="13"/>
    </row>
    <row r="24" spans="1:11" x14ac:dyDescent="0.3">
      <c r="A24" s="3"/>
      <c r="B24" s="19" t="s">
        <v>18</v>
      </c>
      <c r="C24" s="19"/>
      <c r="D24" s="19"/>
      <c r="E24" s="4">
        <f>AVERAGE(E15:E23)</f>
        <v>100</v>
      </c>
      <c r="F24" s="20" t="s">
        <v>19</v>
      </c>
      <c r="G24" s="19"/>
      <c r="H24" s="4">
        <f>AVERAGE(H15:H23)</f>
        <v>100</v>
      </c>
      <c r="I24" s="13"/>
      <c r="J24" s="13">
        <f>AVERAGE(B15:B23)</f>
        <v>490.55555555555554</v>
      </c>
      <c r="K24" s="13">
        <f>AVERAGE(F15:F23)</f>
        <v>81.672222222222217</v>
      </c>
    </row>
    <row r="25" spans="1:11" s="13" customFormat="1" x14ac:dyDescent="0.3">
      <c r="A25" s="13" t="s">
        <v>27</v>
      </c>
      <c r="B25" s="13">
        <v>491</v>
      </c>
      <c r="C25" s="13">
        <v>15</v>
      </c>
      <c r="D25" s="13">
        <v>0</v>
      </c>
      <c r="E25" s="2">
        <f>((B25-D25)/B25)*100</f>
        <v>100</v>
      </c>
      <c r="F25" s="13">
        <v>82.87</v>
      </c>
      <c r="G25" s="13">
        <v>0</v>
      </c>
      <c r="H25" s="2">
        <f>((F25-G25)/F25)*100</f>
        <v>100</v>
      </c>
    </row>
    <row r="26" spans="1:11" s="13" customFormat="1" x14ac:dyDescent="0.3">
      <c r="A26" s="13" t="s">
        <v>28</v>
      </c>
      <c r="B26" s="13">
        <v>491</v>
      </c>
      <c r="C26" s="13">
        <v>15</v>
      </c>
      <c r="D26" s="13">
        <v>0</v>
      </c>
      <c r="E26" s="2">
        <f>((B26-D26)/B26)*100</f>
        <v>100</v>
      </c>
      <c r="F26" s="13">
        <v>83.23</v>
      </c>
      <c r="G26" s="13">
        <v>0</v>
      </c>
      <c r="H26" s="2">
        <f>((F26-G26)/F26)*100</f>
        <v>100</v>
      </c>
    </row>
    <row r="27" spans="1:11" s="13" customFormat="1" x14ac:dyDescent="0.3">
      <c r="A27" s="13" t="s">
        <v>29</v>
      </c>
      <c r="B27" s="13">
        <v>491</v>
      </c>
      <c r="C27" s="13">
        <v>15</v>
      </c>
      <c r="D27" s="13">
        <v>0</v>
      </c>
      <c r="E27" s="2">
        <f t="shared" ref="E27:E33" si="6">((B27-D27)/B27)*100</f>
        <v>100</v>
      </c>
      <c r="F27" s="13">
        <v>83.23</v>
      </c>
      <c r="G27" s="13">
        <v>0</v>
      </c>
      <c r="H27" s="2">
        <f t="shared" ref="H27:H33" si="7">((F27-G27)/F27)*100</f>
        <v>100</v>
      </c>
    </row>
    <row r="28" spans="1:11" s="13" customFormat="1" x14ac:dyDescent="0.3">
      <c r="A28" s="13" t="s">
        <v>30</v>
      </c>
      <c r="B28" s="13">
        <v>491</v>
      </c>
      <c r="C28" s="13">
        <v>15</v>
      </c>
      <c r="D28" s="13">
        <v>0</v>
      </c>
      <c r="E28" s="2">
        <f t="shared" si="6"/>
        <v>100</v>
      </c>
      <c r="F28" s="13">
        <v>82.96</v>
      </c>
      <c r="G28" s="13">
        <v>0</v>
      </c>
      <c r="H28" s="2">
        <f t="shared" si="7"/>
        <v>100</v>
      </c>
    </row>
    <row r="29" spans="1:11" s="13" customFormat="1" x14ac:dyDescent="0.3">
      <c r="A29" s="13" t="s">
        <v>60</v>
      </c>
      <c r="B29" s="13">
        <v>491</v>
      </c>
      <c r="C29" s="13">
        <v>15</v>
      </c>
      <c r="D29" s="13">
        <v>0</v>
      </c>
      <c r="E29" s="2">
        <f t="shared" si="6"/>
        <v>100</v>
      </c>
      <c r="F29" s="13">
        <v>81.33</v>
      </c>
      <c r="G29" s="13">
        <v>0</v>
      </c>
      <c r="H29" s="2">
        <f t="shared" si="7"/>
        <v>100</v>
      </c>
    </row>
    <row r="30" spans="1:11" s="13" customFormat="1" x14ac:dyDescent="0.3">
      <c r="A30" s="13" t="s">
        <v>61</v>
      </c>
      <c r="B30" s="13">
        <v>491</v>
      </c>
      <c r="C30" s="13">
        <v>15</v>
      </c>
      <c r="D30" s="13">
        <v>0</v>
      </c>
      <c r="E30" s="2">
        <f t="shared" si="6"/>
        <v>100</v>
      </c>
      <c r="F30" s="13">
        <v>81.99</v>
      </c>
      <c r="G30" s="13">
        <v>0</v>
      </c>
      <c r="H30" s="2">
        <f t="shared" si="7"/>
        <v>100</v>
      </c>
    </row>
    <row r="31" spans="1:11" s="13" customFormat="1" x14ac:dyDescent="0.3">
      <c r="A31" s="13" t="s">
        <v>62</v>
      </c>
      <c r="B31" s="13">
        <v>491</v>
      </c>
      <c r="C31" s="13">
        <v>15</v>
      </c>
      <c r="D31" s="13">
        <v>0</v>
      </c>
      <c r="E31" s="2">
        <f t="shared" si="6"/>
        <v>100</v>
      </c>
      <c r="F31" s="13">
        <v>79.17</v>
      </c>
      <c r="G31" s="13">
        <v>0</v>
      </c>
      <c r="H31" s="2">
        <f t="shared" si="7"/>
        <v>100</v>
      </c>
    </row>
    <row r="32" spans="1:11" s="13" customFormat="1" x14ac:dyDescent="0.3">
      <c r="A32" s="13" t="s">
        <v>63</v>
      </c>
      <c r="B32" s="13">
        <v>494</v>
      </c>
      <c r="C32" s="13">
        <v>15</v>
      </c>
      <c r="D32" s="13">
        <v>0</v>
      </c>
      <c r="E32" s="2">
        <f t="shared" si="6"/>
        <v>100</v>
      </c>
      <c r="F32" s="13">
        <v>79.510000000000005</v>
      </c>
      <c r="G32" s="13">
        <v>0</v>
      </c>
      <c r="H32" s="2">
        <f t="shared" si="7"/>
        <v>100</v>
      </c>
    </row>
    <row r="33" spans="1:11" s="13" customFormat="1" x14ac:dyDescent="0.3">
      <c r="A33" s="13" t="s">
        <v>64</v>
      </c>
      <c r="B33" s="13">
        <v>484</v>
      </c>
      <c r="C33" s="13">
        <v>15</v>
      </c>
      <c r="D33" s="13">
        <v>0</v>
      </c>
      <c r="E33" s="2">
        <f t="shared" si="6"/>
        <v>100</v>
      </c>
      <c r="F33" s="13">
        <v>80.760000000000005</v>
      </c>
      <c r="G33" s="13">
        <v>0</v>
      </c>
      <c r="H33" s="2">
        <f t="shared" si="7"/>
        <v>100</v>
      </c>
    </row>
    <row r="34" spans="1:11" s="13" customFormat="1" x14ac:dyDescent="0.3">
      <c r="A34" s="3"/>
      <c r="B34" s="19" t="s">
        <v>18</v>
      </c>
      <c r="C34" s="19"/>
      <c r="D34" s="19"/>
      <c r="E34" s="4">
        <f>AVERAGE(E25:E33)</f>
        <v>100</v>
      </c>
      <c r="F34" s="20" t="s">
        <v>19</v>
      </c>
      <c r="G34" s="19"/>
      <c r="H34" s="4">
        <f>AVERAGE(H25:H33)</f>
        <v>100</v>
      </c>
      <c r="J34" s="13">
        <f>AVERAGE(B25:B33)</f>
        <v>490.55555555555554</v>
      </c>
      <c r="K34" s="13">
        <f>AVERAGE(F25:F33)</f>
        <v>81.672222222222217</v>
      </c>
    </row>
    <row r="35" spans="1:11" s="13" customFormat="1" x14ac:dyDescent="0.3">
      <c r="A35" s="13" t="s">
        <v>27</v>
      </c>
      <c r="B35" s="13">
        <v>491</v>
      </c>
      <c r="C35" s="13">
        <v>20</v>
      </c>
      <c r="D35" s="13">
        <v>0</v>
      </c>
      <c r="E35" s="2">
        <f>((B35-D35)/B35)*100</f>
        <v>100</v>
      </c>
      <c r="F35" s="13">
        <v>82.87</v>
      </c>
      <c r="G35" s="13">
        <v>0</v>
      </c>
      <c r="H35" s="2">
        <f>((F35-G35)/F35)*100</f>
        <v>100</v>
      </c>
    </row>
    <row r="36" spans="1:11" s="13" customFormat="1" x14ac:dyDescent="0.3">
      <c r="A36" s="13" t="s">
        <v>28</v>
      </c>
      <c r="B36" s="13">
        <v>491</v>
      </c>
      <c r="C36" s="13">
        <v>20</v>
      </c>
      <c r="D36" s="13">
        <v>0</v>
      </c>
      <c r="E36" s="2">
        <f>((B36-D36)/B36)*100</f>
        <v>100</v>
      </c>
      <c r="F36" s="13">
        <v>83.23</v>
      </c>
      <c r="G36" s="13">
        <v>0</v>
      </c>
      <c r="H36" s="2">
        <f>((F36-G36)/F36)*100</f>
        <v>100</v>
      </c>
    </row>
    <row r="37" spans="1:11" s="13" customFormat="1" x14ac:dyDescent="0.3">
      <c r="A37" s="13" t="s">
        <v>29</v>
      </c>
      <c r="B37" s="13">
        <v>491</v>
      </c>
      <c r="C37" s="13">
        <v>20</v>
      </c>
      <c r="D37" s="13">
        <v>0</v>
      </c>
      <c r="E37" s="2">
        <f t="shared" ref="E37:E43" si="8">((B37-D37)/B37)*100</f>
        <v>100</v>
      </c>
      <c r="F37" s="13">
        <v>83.23</v>
      </c>
      <c r="G37" s="13">
        <v>0</v>
      </c>
      <c r="H37" s="2">
        <f t="shared" ref="H37:H43" si="9">((F37-G37)/F37)*100</f>
        <v>100</v>
      </c>
    </row>
    <row r="38" spans="1:11" s="13" customFormat="1" x14ac:dyDescent="0.3">
      <c r="A38" s="13" t="s">
        <v>30</v>
      </c>
      <c r="B38" s="13">
        <v>491</v>
      </c>
      <c r="C38" s="13">
        <v>20</v>
      </c>
      <c r="D38" s="13">
        <v>0</v>
      </c>
      <c r="E38" s="2">
        <f t="shared" si="8"/>
        <v>100</v>
      </c>
      <c r="F38" s="13">
        <v>82.96</v>
      </c>
      <c r="G38" s="13">
        <v>0</v>
      </c>
      <c r="H38" s="2">
        <f t="shared" si="9"/>
        <v>100</v>
      </c>
    </row>
    <row r="39" spans="1:11" s="13" customFormat="1" x14ac:dyDescent="0.3">
      <c r="A39" s="13" t="s">
        <v>60</v>
      </c>
      <c r="B39" s="13">
        <v>491</v>
      </c>
      <c r="C39" s="13">
        <v>20</v>
      </c>
      <c r="D39" s="13">
        <v>0</v>
      </c>
      <c r="E39" s="2">
        <f t="shared" si="8"/>
        <v>100</v>
      </c>
      <c r="F39" s="13">
        <v>81.33</v>
      </c>
      <c r="G39" s="13">
        <v>0</v>
      </c>
      <c r="H39" s="2">
        <f t="shared" si="9"/>
        <v>100</v>
      </c>
    </row>
    <row r="40" spans="1:11" s="13" customFormat="1" x14ac:dyDescent="0.3">
      <c r="A40" s="13" t="s">
        <v>61</v>
      </c>
      <c r="B40" s="13">
        <v>491</v>
      </c>
      <c r="C40" s="13">
        <v>20</v>
      </c>
      <c r="D40" s="13">
        <v>0</v>
      </c>
      <c r="E40" s="2">
        <f t="shared" si="8"/>
        <v>100</v>
      </c>
      <c r="F40" s="13">
        <v>81.99</v>
      </c>
      <c r="G40" s="13">
        <v>0</v>
      </c>
      <c r="H40" s="2">
        <f t="shared" si="9"/>
        <v>100</v>
      </c>
    </row>
    <row r="41" spans="1:11" s="13" customFormat="1" x14ac:dyDescent="0.3">
      <c r="A41" s="13" t="s">
        <v>62</v>
      </c>
      <c r="B41" s="13">
        <v>491</v>
      </c>
      <c r="C41" s="13">
        <v>20</v>
      </c>
      <c r="D41" s="13">
        <v>0</v>
      </c>
      <c r="E41" s="2">
        <f t="shared" si="8"/>
        <v>100</v>
      </c>
      <c r="F41" s="13">
        <v>79.17</v>
      </c>
      <c r="G41" s="13">
        <v>0</v>
      </c>
      <c r="H41" s="2">
        <f t="shared" si="9"/>
        <v>100</v>
      </c>
    </row>
    <row r="42" spans="1:11" s="13" customFormat="1" x14ac:dyDescent="0.3">
      <c r="A42" s="13" t="s">
        <v>63</v>
      </c>
      <c r="B42" s="13">
        <v>494</v>
      </c>
      <c r="C42" s="13">
        <v>20</v>
      </c>
      <c r="D42" s="13">
        <v>0</v>
      </c>
      <c r="E42" s="2">
        <f t="shared" si="8"/>
        <v>100</v>
      </c>
      <c r="F42" s="13">
        <v>79.510000000000005</v>
      </c>
      <c r="G42" s="13">
        <v>0</v>
      </c>
      <c r="H42" s="2">
        <f t="shared" si="9"/>
        <v>100</v>
      </c>
    </row>
    <row r="43" spans="1:11" s="13" customFormat="1" x14ac:dyDescent="0.3">
      <c r="A43" s="13" t="s">
        <v>64</v>
      </c>
      <c r="B43" s="13">
        <v>484</v>
      </c>
      <c r="C43" s="13">
        <v>20</v>
      </c>
      <c r="D43" s="13">
        <v>0</v>
      </c>
      <c r="E43" s="2">
        <f t="shared" si="8"/>
        <v>100</v>
      </c>
      <c r="F43" s="13">
        <v>80.760000000000005</v>
      </c>
      <c r="G43" s="13">
        <v>0</v>
      </c>
      <c r="H43" s="2">
        <f t="shared" si="9"/>
        <v>100</v>
      </c>
    </row>
    <row r="44" spans="1:11" s="13" customFormat="1" x14ac:dyDescent="0.3">
      <c r="A44" s="3"/>
      <c r="B44" s="19" t="s">
        <v>18</v>
      </c>
      <c r="C44" s="19"/>
      <c r="D44" s="19"/>
      <c r="E44" s="4">
        <f>AVERAGE(E35:E43)</f>
        <v>100</v>
      </c>
      <c r="F44" s="20" t="s">
        <v>19</v>
      </c>
      <c r="G44" s="19"/>
      <c r="H44" s="4">
        <f>AVERAGE(H35:H43)</f>
        <v>100</v>
      </c>
      <c r="J44" s="13">
        <f>AVERAGE(B35:B43)</f>
        <v>490.55555555555554</v>
      </c>
      <c r="K44" s="13">
        <f>AVERAGE(F35:F43)</f>
        <v>81.672222222222217</v>
      </c>
    </row>
    <row r="45" spans="1:11" s="13" customFormat="1" x14ac:dyDescent="0.3">
      <c r="A45" s="13" t="s">
        <v>27</v>
      </c>
      <c r="B45" s="13">
        <v>491</v>
      </c>
      <c r="C45" s="13">
        <v>25</v>
      </c>
      <c r="D45" s="13">
        <v>0</v>
      </c>
      <c r="E45" s="2">
        <f>((B45-D45)/B45)*100</f>
        <v>100</v>
      </c>
      <c r="F45" s="13">
        <v>82.87</v>
      </c>
      <c r="G45" s="13">
        <v>0</v>
      </c>
      <c r="H45" s="2">
        <f>((F45-G45)/F45)*100</f>
        <v>100</v>
      </c>
    </row>
    <row r="46" spans="1:11" s="13" customFormat="1" x14ac:dyDescent="0.3">
      <c r="A46" s="13" t="s">
        <v>28</v>
      </c>
      <c r="B46" s="13">
        <v>491</v>
      </c>
      <c r="C46" s="13">
        <v>25</v>
      </c>
      <c r="D46" s="13">
        <v>0</v>
      </c>
      <c r="E46" s="2">
        <f>((B46-D46)/B46)*100</f>
        <v>100</v>
      </c>
      <c r="F46" s="13">
        <v>83.23</v>
      </c>
      <c r="G46" s="13">
        <v>0</v>
      </c>
      <c r="H46" s="2">
        <f>((F46-G46)/F46)*100</f>
        <v>100</v>
      </c>
    </row>
    <row r="47" spans="1:11" s="13" customFormat="1" x14ac:dyDescent="0.3">
      <c r="A47" s="13" t="s">
        <v>29</v>
      </c>
      <c r="B47" s="13">
        <v>491</v>
      </c>
      <c r="C47" s="13">
        <v>25</v>
      </c>
      <c r="D47" s="13">
        <v>0</v>
      </c>
      <c r="E47" s="2">
        <f t="shared" ref="E47:E53" si="10">((B47-D47)/B47)*100</f>
        <v>100</v>
      </c>
      <c r="F47" s="13">
        <v>83.23</v>
      </c>
      <c r="G47" s="13">
        <v>0</v>
      </c>
      <c r="H47" s="2">
        <f t="shared" ref="H47:H53" si="11">((F47-G47)/F47)*100</f>
        <v>100</v>
      </c>
    </row>
    <row r="48" spans="1:11" s="13" customFormat="1" x14ac:dyDescent="0.3">
      <c r="A48" s="13" t="s">
        <v>30</v>
      </c>
      <c r="B48" s="13">
        <v>491</v>
      </c>
      <c r="C48" s="13">
        <v>25</v>
      </c>
      <c r="D48" s="13">
        <v>0</v>
      </c>
      <c r="E48" s="2">
        <f t="shared" si="10"/>
        <v>100</v>
      </c>
      <c r="F48" s="13">
        <v>82.96</v>
      </c>
      <c r="G48" s="13">
        <v>0</v>
      </c>
      <c r="H48" s="2">
        <f t="shared" si="11"/>
        <v>100</v>
      </c>
    </row>
    <row r="49" spans="1:11" s="13" customFormat="1" x14ac:dyDescent="0.3">
      <c r="A49" s="13" t="s">
        <v>60</v>
      </c>
      <c r="B49" s="13">
        <v>491</v>
      </c>
      <c r="C49" s="13">
        <v>25</v>
      </c>
      <c r="D49" s="13">
        <v>0</v>
      </c>
      <c r="E49" s="2">
        <f t="shared" si="10"/>
        <v>100</v>
      </c>
      <c r="F49" s="13">
        <v>81.33</v>
      </c>
      <c r="G49" s="13">
        <v>0</v>
      </c>
      <c r="H49" s="2">
        <f t="shared" si="11"/>
        <v>100</v>
      </c>
    </row>
    <row r="50" spans="1:11" s="13" customFormat="1" x14ac:dyDescent="0.3">
      <c r="A50" s="13" t="s">
        <v>61</v>
      </c>
      <c r="B50" s="13">
        <v>491</v>
      </c>
      <c r="C50" s="13">
        <v>25</v>
      </c>
      <c r="D50" s="13">
        <v>0</v>
      </c>
      <c r="E50" s="2">
        <f t="shared" si="10"/>
        <v>100</v>
      </c>
      <c r="F50" s="13">
        <v>81.99</v>
      </c>
      <c r="G50" s="13">
        <v>0</v>
      </c>
      <c r="H50" s="2">
        <f t="shared" si="11"/>
        <v>100</v>
      </c>
    </row>
    <row r="51" spans="1:11" s="13" customFormat="1" x14ac:dyDescent="0.3">
      <c r="A51" s="13" t="s">
        <v>62</v>
      </c>
      <c r="B51" s="13">
        <v>491</v>
      </c>
      <c r="C51" s="13">
        <v>25</v>
      </c>
      <c r="D51" s="13">
        <v>0</v>
      </c>
      <c r="E51" s="2">
        <f t="shared" si="10"/>
        <v>100</v>
      </c>
      <c r="F51" s="13">
        <v>79.17</v>
      </c>
      <c r="G51" s="13">
        <v>0</v>
      </c>
      <c r="H51" s="2">
        <f t="shared" si="11"/>
        <v>100</v>
      </c>
    </row>
    <row r="52" spans="1:11" s="13" customFormat="1" x14ac:dyDescent="0.3">
      <c r="A52" s="13" t="s">
        <v>63</v>
      </c>
      <c r="B52" s="13">
        <v>494</v>
      </c>
      <c r="C52" s="13">
        <v>25</v>
      </c>
      <c r="D52" s="13">
        <v>0</v>
      </c>
      <c r="E52" s="2">
        <f t="shared" si="10"/>
        <v>100</v>
      </c>
      <c r="F52" s="13">
        <v>79.510000000000005</v>
      </c>
      <c r="G52" s="13">
        <v>0</v>
      </c>
      <c r="H52" s="2">
        <f t="shared" si="11"/>
        <v>100</v>
      </c>
    </row>
    <row r="53" spans="1:11" s="13" customFormat="1" x14ac:dyDescent="0.3">
      <c r="A53" s="13" t="s">
        <v>64</v>
      </c>
      <c r="B53" s="13">
        <v>484</v>
      </c>
      <c r="C53" s="13">
        <v>25</v>
      </c>
      <c r="D53" s="13">
        <v>0</v>
      </c>
      <c r="E53" s="2">
        <f t="shared" si="10"/>
        <v>100</v>
      </c>
      <c r="F53" s="13">
        <v>80.760000000000005</v>
      </c>
      <c r="G53" s="13">
        <v>0</v>
      </c>
      <c r="H53" s="2">
        <f t="shared" si="11"/>
        <v>100</v>
      </c>
    </row>
    <row r="54" spans="1:11" s="13" customFormat="1" x14ac:dyDescent="0.3">
      <c r="A54" s="3"/>
      <c r="B54" s="19" t="s">
        <v>18</v>
      </c>
      <c r="C54" s="19"/>
      <c r="D54" s="19"/>
      <c r="E54" s="4">
        <f>AVERAGE(E45:E53)</f>
        <v>100</v>
      </c>
      <c r="F54" s="20" t="s">
        <v>19</v>
      </c>
      <c r="G54" s="19"/>
      <c r="H54" s="4">
        <f>AVERAGE(H45:H53)</f>
        <v>100</v>
      </c>
      <c r="J54" s="13">
        <f>AVERAGE(B45:B53)</f>
        <v>490.55555555555554</v>
      </c>
      <c r="K54" s="13">
        <f>AVERAGE(F45:F53)</f>
        <v>81.672222222222217</v>
      </c>
    </row>
    <row r="55" spans="1:11" s="13" customFormat="1" x14ac:dyDescent="0.3">
      <c r="A55" s="13" t="s">
        <v>27</v>
      </c>
      <c r="B55" s="13">
        <v>491</v>
      </c>
      <c r="C55" s="13">
        <v>30</v>
      </c>
      <c r="D55" s="13">
        <v>0</v>
      </c>
      <c r="E55" s="2">
        <f>((B55-D55)/B55)*100</f>
        <v>100</v>
      </c>
      <c r="F55" s="13">
        <v>82.87</v>
      </c>
      <c r="G55" s="13">
        <v>0</v>
      </c>
      <c r="H55" s="2">
        <f>((F55-G55)/F55)*100</f>
        <v>100</v>
      </c>
    </row>
    <row r="56" spans="1:11" s="13" customFormat="1" x14ac:dyDescent="0.3">
      <c r="A56" s="13" t="s">
        <v>28</v>
      </c>
      <c r="B56" s="13">
        <v>491</v>
      </c>
      <c r="C56" s="13">
        <v>30</v>
      </c>
      <c r="D56" s="13">
        <v>0</v>
      </c>
      <c r="E56" s="2">
        <f>((B56-D56)/B56)*100</f>
        <v>100</v>
      </c>
      <c r="F56" s="13">
        <v>83.23</v>
      </c>
      <c r="G56" s="13">
        <v>0</v>
      </c>
      <c r="H56" s="2">
        <f>((F56-G56)/F56)*100</f>
        <v>100</v>
      </c>
    </row>
    <row r="57" spans="1:11" s="13" customFormat="1" x14ac:dyDescent="0.3">
      <c r="A57" s="13" t="s">
        <v>29</v>
      </c>
      <c r="B57" s="13">
        <v>491</v>
      </c>
      <c r="C57" s="13">
        <v>30</v>
      </c>
      <c r="D57" s="13">
        <v>0</v>
      </c>
      <c r="E57" s="2">
        <f t="shared" ref="E57:E63" si="12">((B57-D57)/B57)*100</f>
        <v>100</v>
      </c>
      <c r="F57" s="13">
        <v>83.23</v>
      </c>
      <c r="G57" s="13">
        <v>0</v>
      </c>
      <c r="H57" s="2">
        <f t="shared" ref="H57:H63" si="13">((F57-G57)/F57)*100</f>
        <v>100</v>
      </c>
    </row>
    <row r="58" spans="1:11" s="13" customFormat="1" x14ac:dyDescent="0.3">
      <c r="A58" s="13" t="s">
        <v>30</v>
      </c>
      <c r="B58" s="13">
        <v>491</v>
      </c>
      <c r="C58" s="13">
        <v>30</v>
      </c>
      <c r="D58" s="13">
        <v>0</v>
      </c>
      <c r="E58" s="2">
        <f t="shared" si="12"/>
        <v>100</v>
      </c>
      <c r="F58" s="13">
        <v>82.96</v>
      </c>
      <c r="G58" s="13">
        <v>0</v>
      </c>
      <c r="H58" s="2">
        <f t="shared" si="13"/>
        <v>100</v>
      </c>
    </row>
    <row r="59" spans="1:11" s="13" customFormat="1" x14ac:dyDescent="0.3">
      <c r="A59" s="13" t="s">
        <v>60</v>
      </c>
      <c r="B59" s="13">
        <v>491</v>
      </c>
      <c r="C59" s="13">
        <v>30</v>
      </c>
      <c r="D59" s="13">
        <v>0</v>
      </c>
      <c r="E59" s="2">
        <f t="shared" si="12"/>
        <v>100</v>
      </c>
      <c r="F59" s="13">
        <v>81.33</v>
      </c>
      <c r="G59" s="13">
        <v>0</v>
      </c>
      <c r="H59" s="2">
        <f t="shared" si="13"/>
        <v>100</v>
      </c>
    </row>
    <row r="60" spans="1:11" s="13" customFormat="1" x14ac:dyDescent="0.3">
      <c r="A60" s="13" t="s">
        <v>61</v>
      </c>
      <c r="B60" s="13">
        <v>491</v>
      </c>
      <c r="C60" s="13">
        <v>30</v>
      </c>
      <c r="D60" s="13">
        <v>0</v>
      </c>
      <c r="E60" s="2">
        <f t="shared" si="12"/>
        <v>100</v>
      </c>
      <c r="F60" s="13">
        <v>81.99</v>
      </c>
      <c r="G60" s="13">
        <v>0</v>
      </c>
      <c r="H60" s="2">
        <f t="shared" si="13"/>
        <v>100</v>
      </c>
    </row>
    <row r="61" spans="1:11" s="13" customFormat="1" x14ac:dyDescent="0.3">
      <c r="A61" s="13" t="s">
        <v>62</v>
      </c>
      <c r="B61" s="13">
        <v>491</v>
      </c>
      <c r="C61" s="13">
        <v>30</v>
      </c>
      <c r="D61" s="13">
        <v>0</v>
      </c>
      <c r="E61" s="2">
        <f t="shared" si="12"/>
        <v>100</v>
      </c>
      <c r="F61" s="13">
        <v>79.17</v>
      </c>
      <c r="G61" s="13">
        <v>0</v>
      </c>
      <c r="H61" s="2">
        <f t="shared" si="13"/>
        <v>100</v>
      </c>
    </row>
    <row r="62" spans="1:11" s="13" customFormat="1" x14ac:dyDescent="0.3">
      <c r="A62" s="13" t="s">
        <v>63</v>
      </c>
      <c r="B62" s="13">
        <v>494</v>
      </c>
      <c r="C62" s="13">
        <v>30</v>
      </c>
      <c r="D62" s="13">
        <v>0</v>
      </c>
      <c r="E62" s="2">
        <f t="shared" si="12"/>
        <v>100</v>
      </c>
      <c r="F62" s="13">
        <v>79.510000000000005</v>
      </c>
      <c r="G62" s="13">
        <v>0</v>
      </c>
      <c r="H62" s="2">
        <f t="shared" si="13"/>
        <v>100</v>
      </c>
    </row>
    <row r="63" spans="1:11" s="13" customFormat="1" x14ac:dyDescent="0.3">
      <c r="A63" s="13" t="s">
        <v>64</v>
      </c>
      <c r="B63" s="13">
        <v>484</v>
      </c>
      <c r="C63" s="13">
        <v>30</v>
      </c>
      <c r="D63" s="13">
        <v>0</v>
      </c>
      <c r="E63" s="2">
        <f t="shared" si="12"/>
        <v>100</v>
      </c>
      <c r="F63" s="13">
        <v>80.760000000000005</v>
      </c>
      <c r="G63" s="13">
        <v>0</v>
      </c>
      <c r="H63" s="2">
        <f t="shared" si="13"/>
        <v>100</v>
      </c>
    </row>
    <row r="64" spans="1:11" s="13" customFormat="1" x14ac:dyDescent="0.3">
      <c r="A64" s="3"/>
      <c r="B64" s="19" t="s">
        <v>18</v>
      </c>
      <c r="C64" s="19"/>
      <c r="D64" s="19"/>
      <c r="E64" s="4">
        <f>AVERAGE(E55:E63)</f>
        <v>100</v>
      </c>
      <c r="F64" s="20" t="s">
        <v>19</v>
      </c>
      <c r="G64" s="19"/>
      <c r="H64" s="4">
        <f>AVERAGE(H55:H63)</f>
        <v>100</v>
      </c>
      <c r="J64" s="13">
        <f>AVERAGE(B55:B63)</f>
        <v>490.55555555555554</v>
      </c>
      <c r="K64" s="13">
        <f>AVERAGE(F55:F63)</f>
        <v>81.672222222222217</v>
      </c>
    </row>
    <row r="65" spans="1:11" s="13" customFormat="1" x14ac:dyDescent="0.3">
      <c r="A65" s="13" t="s">
        <v>27</v>
      </c>
      <c r="B65" s="13">
        <v>491</v>
      </c>
      <c r="C65" s="13">
        <v>35</v>
      </c>
      <c r="D65" s="13">
        <v>0</v>
      </c>
      <c r="E65" s="2">
        <f>((B65-D65)/B65)*100</f>
        <v>100</v>
      </c>
      <c r="F65" s="13">
        <v>82.87</v>
      </c>
      <c r="G65" s="13">
        <v>0</v>
      </c>
      <c r="H65" s="2">
        <f>((F65-G65)/F65)*100</f>
        <v>100</v>
      </c>
    </row>
    <row r="66" spans="1:11" s="13" customFormat="1" x14ac:dyDescent="0.3">
      <c r="A66" s="13" t="s">
        <v>28</v>
      </c>
      <c r="B66" s="13">
        <v>491</v>
      </c>
      <c r="C66" s="13">
        <v>35</v>
      </c>
      <c r="D66" s="13">
        <v>0</v>
      </c>
      <c r="E66" s="2">
        <f>((B66-D66)/B66)*100</f>
        <v>100</v>
      </c>
      <c r="F66" s="13">
        <v>83.23</v>
      </c>
      <c r="G66" s="13">
        <v>0</v>
      </c>
      <c r="H66" s="2">
        <f>((F66-G66)/F66)*100</f>
        <v>100</v>
      </c>
    </row>
    <row r="67" spans="1:11" s="13" customFormat="1" x14ac:dyDescent="0.3">
      <c r="A67" s="13" t="s">
        <v>29</v>
      </c>
      <c r="B67" s="13">
        <v>491</v>
      </c>
      <c r="C67" s="13">
        <v>35</v>
      </c>
      <c r="D67" s="13">
        <v>0</v>
      </c>
      <c r="E67" s="2">
        <f t="shared" ref="E67:E73" si="14">((B67-D67)/B67)*100</f>
        <v>100</v>
      </c>
      <c r="F67" s="13">
        <v>83.23</v>
      </c>
      <c r="G67" s="13">
        <v>0</v>
      </c>
      <c r="H67" s="2">
        <f t="shared" ref="H67:H73" si="15">((F67-G67)/F67)*100</f>
        <v>100</v>
      </c>
    </row>
    <row r="68" spans="1:11" s="13" customFormat="1" x14ac:dyDescent="0.3">
      <c r="A68" s="13" t="s">
        <v>30</v>
      </c>
      <c r="B68" s="13">
        <v>491</v>
      </c>
      <c r="C68" s="13">
        <v>35</v>
      </c>
      <c r="D68" s="13">
        <v>0</v>
      </c>
      <c r="E68" s="2">
        <f t="shared" si="14"/>
        <v>100</v>
      </c>
      <c r="F68" s="13">
        <v>82.96</v>
      </c>
      <c r="G68" s="13">
        <v>0</v>
      </c>
      <c r="H68" s="2">
        <f t="shared" si="15"/>
        <v>100</v>
      </c>
    </row>
    <row r="69" spans="1:11" s="13" customFormat="1" x14ac:dyDescent="0.3">
      <c r="A69" s="13" t="s">
        <v>60</v>
      </c>
      <c r="B69" s="13">
        <v>491</v>
      </c>
      <c r="C69" s="13">
        <v>35</v>
      </c>
      <c r="D69" s="13">
        <v>0</v>
      </c>
      <c r="E69" s="2">
        <f t="shared" si="14"/>
        <v>100</v>
      </c>
      <c r="F69" s="13">
        <v>81.33</v>
      </c>
      <c r="G69" s="13">
        <v>0</v>
      </c>
      <c r="H69" s="2">
        <f t="shared" si="15"/>
        <v>100</v>
      </c>
    </row>
    <row r="70" spans="1:11" s="13" customFormat="1" x14ac:dyDescent="0.3">
      <c r="A70" s="13" t="s">
        <v>61</v>
      </c>
      <c r="B70" s="13">
        <v>491</v>
      </c>
      <c r="C70" s="13">
        <v>35</v>
      </c>
      <c r="D70" s="13">
        <v>0</v>
      </c>
      <c r="E70" s="2">
        <f t="shared" si="14"/>
        <v>100</v>
      </c>
      <c r="F70" s="13">
        <v>81.99</v>
      </c>
      <c r="G70" s="13">
        <v>0</v>
      </c>
      <c r="H70" s="2">
        <f t="shared" si="15"/>
        <v>100</v>
      </c>
    </row>
    <row r="71" spans="1:11" s="13" customFormat="1" x14ac:dyDescent="0.3">
      <c r="A71" s="13" t="s">
        <v>62</v>
      </c>
      <c r="B71" s="13">
        <v>491</v>
      </c>
      <c r="C71" s="13">
        <v>35</v>
      </c>
      <c r="D71" s="13">
        <v>0</v>
      </c>
      <c r="E71" s="2">
        <f t="shared" si="14"/>
        <v>100</v>
      </c>
      <c r="F71" s="13">
        <v>79.17</v>
      </c>
      <c r="G71" s="13">
        <v>0</v>
      </c>
      <c r="H71" s="2">
        <f t="shared" si="15"/>
        <v>100</v>
      </c>
    </row>
    <row r="72" spans="1:11" s="13" customFormat="1" x14ac:dyDescent="0.3">
      <c r="A72" s="13" t="s">
        <v>63</v>
      </c>
      <c r="B72" s="13">
        <v>494</v>
      </c>
      <c r="C72" s="13">
        <v>35</v>
      </c>
      <c r="D72" s="13">
        <v>0</v>
      </c>
      <c r="E72" s="2">
        <f t="shared" si="14"/>
        <v>100</v>
      </c>
      <c r="F72" s="13">
        <v>79.510000000000005</v>
      </c>
      <c r="G72" s="13">
        <v>0</v>
      </c>
      <c r="H72" s="2">
        <f t="shared" si="15"/>
        <v>100</v>
      </c>
    </row>
    <row r="73" spans="1:11" s="13" customFormat="1" x14ac:dyDescent="0.3">
      <c r="A73" s="13" t="s">
        <v>64</v>
      </c>
      <c r="B73" s="13">
        <v>484</v>
      </c>
      <c r="C73" s="13">
        <v>35</v>
      </c>
      <c r="D73" s="13">
        <v>0</v>
      </c>
      <c r="E73" s="2">
        <f t="shared" si="14"/>
        <v>100</v>
      </c>
      <c r="F73" s="13">
        <v>80.760000000000005</v>
      </c>
      <c r="G73" s="13">
        <v>0</v>
      </c>
      <c r="H73" s="2">
        <f t="shared" si="15"/>
        <v>100</v>
      </c>
    </row>
    <row r="74" spans="1:11" s="13" customFormat="1" x14ac:dyDescent="0.3">
      <c r="A74" s="3"/>
      <c r="B74" s="19" t="s">
        <v>18</v>
      </c>
      <c r="C74" s="19"/>
      <c r="D74" s="19"/>
      <c r="E74" s="4">
        <f>AVERAGE(E65:E73)</f>
        <v>100</v>
      </c>
      <c r="F74" s="20" t="s">
        <v>19</v>
      </c>
      <c r="G74" s="19"/>
      <c r="H74" s="4">
        <f>AVERAGE(H65:H73)</f>
        <v>100</v>
      </c>
      <c r="J74" s="13">
        <f>AVERAGE(B65:B73)</f>
        <v>490.55555555555554</v>
      </c>
      <c r="K74" s="13">
        <f>AVERAGE(F65:F73)</f>
        <v>81.672222222222217</v>
      </c>
    </row>
    <row r="75" spans="1:11" s="13" customFormat="1" x14ac:dyDescent="0.3">
      <c r="A75" s="13" t="s">
        <v>27</v>
      </c>
      <c r="B75" s="13">
        <v>491</v>
      </c>
      <c r="C75" s="13">
        <v>40</v>
      </c>
      <c r="D75" s="9">
        <v>62.6</v>
      </c>
      <c r="E75" s="2">
        <f>((B75-D75)/B75)*100</f>
        <v>87.250509164969444</v>
      </c>
      <c r="F75" s="13">
        <v>82.87</v>
      </c>
      <c r="G75" s="2">
        <v>50.323</v>
      </c>
      <c r="H75" s="2">
        <f>((F75-G75)/F75)*100</f>
        <v>39.274767708459038</v>
      </c>
    </row>
    <row r="76" spans="1:11" s="13" customFormat="1" x14ac:dyDescent="0.3">
      <c r="A76" s="13" t="s">
        <v>28</v>
      </c>
      <c r="B76" s="13">
        <v>491</v>
      </c>
      <c r="C76" s="13">
        <v>40</v>
      </c>
      <c r="D76" s="9">
        <v>61.2</v>
      </c>
      <c r="E76" s="2">
        <f>((B76-D76)/B76)*100</f>
        <v>87.535641547861502</v>
      </c>
      <c r="F76" s="13">
        <v>83.23</v>
      </c>
      <c r="G76" s="2">
        <v>50.460999999999999</v>
      </c>
      <c r="H76" s="2">
        <f>((F76-G76)/F76)*100</f>
        <v>39.371620809804163</v>
      </c>
    </row>
    <row r="77" spans="1:11" s="13" customFormat="1" x14ac:dyDescent="0.3">
      <c r="A77" s="13" t="s">
        <v>29</v>
      </c>
      <c r="B77" s="13">
        <v>491</v>
      </c>
      <c r="C77" s="13">
        <v>40</v>
      </c>
      <c r="D77" s="9">
        <v>63</v>
      </c>
      <c r="E77" s="2">
        <f t="shared" ref="E77:E79" si="16">((B77-D77)/B77)*100</f>
        <v>87.169042769857427</v>
      </c>
      <c r="F77" s="13">
        <v>83.23</v>
      </c>
      <c r="G77" s="2">
        <v>50.668999999999997</v>
      </c>
      <c r="H77" s="2">
        <f t="shared" ref="H77:H79" si="17">((F77-G77)/F77)*100</f>
        <v>39.121710921542721</v>
      </c>
    </row>
    <row r="78" spans="1:11" s="13" customFormat="1" x14ac:dyDescent="0.3">
      <c r="A78" s="13" t="s">
        <v>30</v>
      </c>
      <c r="B78" s="13">
        <v>491</v>
      </c>
      <c r="C78" s="13">
        <v>40</v>
      </c>
      <c r="D78" s="9">
        <v>65.8</v>
      </c>
      <c r="E78" s="2">
        <f t="shared" si="16"/>
        <v>86.598778004073324</v>
      </c>
      <c r="F78" s="13">
        <v>82.96</v>
      </c>
      <c r="G78" s="2">
        <v>49.998999999999995</v>
      </c>
      <c r="H78" s="2">
        <f t="shared" si="17"/>
        <v>39.731195756991319</v>
      </c>
    </row>
    <row r="79" spans="1:11" s="13" customFormat="1" x14ac:dyDescent="0.3">
      <c r="A79" s="13" t="s">
        <v>64</v>
      </c>
      <c r="B79" s="13">
        <v>484</v>
      </c>
      <c r="C79" s="13">
        <v>40</v>
      </c>
      <c r="D79" s="9">
        <v>70.8</v>
      </c>
      <c r="E79" s="2">
        <f t="shared" si="16"/>
        <v>85.371900826446279</v>
      </c>
      <c r="F79" s="13">
        <v>80.760000000000005</v>
      </c>
      <c r="G79" s="2">
        <v>48.659999999999989</v>
      </c>
      <c r="H79" s="2">
        <f t="shared" si="17"/>
        <v>39.747399702823195</v>
      </c>
    </row>
    <row r="80" spans="1:11" s="13" customFormat="1" x14ac:dyDescent="0.3">
      <c r="A80" s="3"/>
      <c r="B80" s="19" t="s">
        <v>18</v>
      </c>
      <c r="C80" s="19"/>
      <c r="D80" s="19"/>
      <c r="E80" s="4">
        <f>AVERAGE(E75:E79)</f>
        <v>86.785174462641592</v>
      </c>
      <c r="F80" s="20" t="s">
        <v>19</v>
      </c>
      <c r="G80" s="19"/>
      <c r="H80" s="4">
        <f>AVERAGE(H75:H79)</f>
        <v>39.449338979924093</v>
      </c>
      <c r="J80" s="13">
        <f>AVERAGE(B75:B79)</f>
        <v>489.6</v>
      </c>
      <c r="K80" s="13">
        <f>AVERAGE(F75:F79)</f>
        <v>82.61</v>
      </c>
    </row>
    <row r="81" spans="1:11" s="13" customFormat="1" x14ac:dyDescent="0.3">
      <c r="A81" s="13" t="s">
        <v>27</v>
      </c>
      <c r="B81" s="13">
        <v>491</v>
      </c>
      <c r="C81" s="13">
        <v>45</v>
      </c>
      <c r="D81" s="9">
        <v>56.6</v>
      </c>
      <c r="E81" s="2">
        <f>((B81-D81)/B81)*100</f>
        <v>88.472505091649694</v>
      </c>
      <c r="F81" s="13">
        <v>82.87</v>
      </c>
      <c r="G81" s="2">
        <v>49.503</v>
      </c>
      <c r="H81" s="2">
        <f>((F81-G81)/F81)*100</f>
        <v>40.264269337516595</v>
      </c>
    </row>
    <row r="82" spans="1:11" s="13" customFormat="1" x14ac:dyDescent="0.3">
      <c r="A82" s="13" t="s">
        <v>28</v>
      </c>
      <c r="B82" s="13">
        <v>491</v>
      </c>
      <c r="C82" s="13">
        <v>45</v>
      </c>
      <c r="D82" s="9">
        <v>56.4</v>
      </c>
      <c r="E82" s="2">
        <f>((B82-D82)/B82)*100</f>
        <v>88.513238289205702</v>
      </c>
      <c r="F82" s="13">
        <v>83.23</v>
      </c>
      <c r="G82" s="2">
        <v>49.658999999999999</v>
      </c>
      <c r="H82" s="2">
        <f>((F82-G82)/F82)*100</f>
        <v>40.335215667427619</v>
      </c>
    </row>
    <row r="83" spans="1:11" s="13" customFormat="1" x14ac:dyDescent="0.3">
      <c r="A83" s="13" t="s">
        <v>29</v>
      </c>
      <c r="B83" s="13">
        <v>491</v>
      </c>
      <c r="C83" s="13">
        <v>45</v>
      </c>
      <c r="D83" s="9">
        <v>56.2</v>
      </c>
      <c r="E83" s="2">
        <f t="shared" ref="E83:E88" si="18">((B83-D83)/B83)*100</f>
        <v>88.553971486761725</v>
      </c>
      <c r="F83" s="13">
        <v>83.23</v>
      </c>
      <c r="G83" s="2">
        <v>49.584000000000003</v>
      </c>
      <c r="H83" s="2">
        <f t="shared" ref="H83:H88" si="19">((F83-G83)/F83)*100</f>
        <v>40.425327405983417</v>
      </c>
    </row>
    <row r="84" spans="1:11" s="13" customFormat="1" x14ac:dyDescent="0.3">
      <c r="A84" s="13" t="s">
        <v>30</v>
      </c>
      <c r="B84" s="13">
        <v>491</v>
      </c>
      <c r="C84" s="13">
        <v>45</v>
      </c>
      <c r="D84" s="9">
        <v>57.2</v>
      </c>
      <c r="E84" s="2">
        <f t="shared" si="18"/>
        <v>88.350305498981669</v>
      </c>
      <c r="F84" s="13">
        <v>82.96</v>
      </c>
      <c r="G84" s="2">
        <v>48.250999999999998</v>
      </c>
      <c r="H84" s="2">
        <f t="shared" si="19"/>
        <v>41.838235294117645</v>
      </c>
    </row>
    <row r="85" spans="1:11" s="13" customFormat="1" x14ac:dyDescent="0.3">
      <c r="A85" s="13" t="s">
        <v>60</v>
      </c>
      <c r="B85" s="13">
        <v>491</v>
      </c>
      <c r="C85" s="13">
        <v>45</v>
      </c>
      <c r="D85" s="9">
        <v>58</v>
      </c>
      <c r="E85" s="2">
        <f t="shared" si="18"/>
        <v>88.187372708757636</v>
      </c>
      <c r="F85" s="13">
        <v>81.33</v>
      </c>
      <c r="G85" s="2">
        <v>46.628999999999998</v>
      </c>
      <c r="H85" s="2">
        <f t="shared" si="19"/>
        <v>42.666912578384363</v>
      </c>
    </row>
    <row r="86" spans="1:11" s="13" customFormat="1" x14ac:dyDescent="0.3">
      <c r="A86" s="13" t="s">
        <v>61</v>
      </c>
      <c r="B86" s="13">
        <v>491</v>
      </c>
      <c r="C86" s="13">
        <v>45</v>
      </c>
      <c r="D86" s="9">
        <v>60.8</v>
      </c>
      <c r="E86" s="2">
        <f t="shared" si="18"/>
        <v>87.617107942973519</v>
      </c>
      <c r="F86" s="13">
        <v>81.99</v>
      </c>
      <c r="G86" s="2">
        <v>47.599000000000004</v>
      </c>
      <c r="H86" s="2">
        <f t="shared" si="19"/>
        <v>41.945359190145133</v>
      </c>
    </row>
    <row r="87" spans="1:11" s="13" customFormat="1" x14ac:dyDescent="0.3">
      <c r="A87" s="13" t="s">
        <v>63</v>
      </c>
      <c r="B87" s="13">
        <v>494</v>
      </c>
      <c r="C87" s="13">
        <v>45</v>
      </c>
      <c r="D87" s="9">
        <v>63.6</v>
      </c>
      <c r="E87" s="2">
        <f t="shared" si="18"/>
        <v>87.125506072874487</v>
      </c>
      <c r="F87" s="13">
        <v>79.510000000000005</v>
      </c>
      <c r="G87" s="2">
        <v>45.877000000000002</v>
      </c>
      <c r="H87" s="2">
        <f t="shared" si="19"/>
        <v>42.300339579927055</v>
      </c>
    </row>
    <row r="88" spans="1:11" s="13" customFormat="1" x14ac:dyDescent="0.3">
      <c r="A88" s="13" t="s">
        <v>64</v>
      </c>
      <c r="B88" s="13">
        <v>484</v>
      </c>
      <c r="C88" s="13">
        <v>45</v>
      </c>
      <c r="D88" s="9">
        <v>60.6</v>
      </c>
      <c r="E88" s="2">
        <f t="shared" si="18"/>
        <v>87.47933884297521</v>
      </c>
      <c r="F88" s="13">
        <v>80.760000000000005</v>
      </c>
      <c r="G88" s="2">
        <v>47.369000000000007</v>
      </c>
      <c r="H88" s="2">
        <f t="shared" si="19"/>
        <v>41.345963348192171</v>
      </c>
    </row>
    <row r="89" spans="1:11" s="13" customFormat="1" x14ac:dyDescent="0.3">
      <c r="A89" s="3"/>
      <c r="B89" s="19" t="s">
        <v>18</v>
      </c>
      <c r="C89" s="19"/>
      <c r="D89" s="19"/>
      <c r="E89" s="4">
        <f>AVERAGE(E81:E88)</f>
        <v>88.037418241772457</v>
      </c>
      <c r="F89" s="20" t="s">
        <v>19</v>
      </c>
      <c r="G89" s="19"/>
      <c r="H89" s="4">
        <f>AVERAGE(H81:H88)</f>
        <v>41.390202800211753</v>
      </c>
      <c r="J89" s="13">
        <f>AVERAGE(B81:B88)</f>
        <v>490.5</v>
      </c>
      <c r="K89" s="13">
        <f>AVERAGE(F81:F88)</f>
        <v>81.984999999999999</v>
      </c>
    </row>
    <row r="90" spans="1:11" s="13" customFormat="1" x14ac:dyDescent="0.3">
      <c r="A90" s="13" t="s">
        <v>27</v>
      </c>
      <c r="B90" s="13">
        <v>491</v>
      </c>
      <c r="C90" s="13">
        <v>50</v>
      </c>
      <c r="D90" s="13">
        <v>57.3</v>
      </c>
      <c r="E90" s="2">
        <f>((B90-D90)/B90)*100</f>
        <v>88.329938900203658</v>
      </c>
      <c r="F90" s="13">
        <v>82.87</v>
      </c>
      <c r="G90" s="2">
        <v>49.382999999999996</v>
      </c>
      <c r="H90" s="2">
        <f>((F90-G90)/F90)*100</f>
        <v>40.409074453964053</v>
      </c>
    </row>
    <row r="91" spans="1:11" s="13" customFormat="1" x14ac:dyDescent="0.3">
      <c r="A91" s="13" t="s">
        <v>28</v>
      </c>
      <c r="B91" s="13">
        <v>491</v>
      </c>
      <c r="C91" s="13">
        <v>50</v>
      </c>
      <c r="D91" s="13">
        <v>56.7</v>
      </c>
      <c r="E91" s="2">
        <f>((B91-D91)/B91)*100</f>
        <v>88.452138492871697</v>
      </c>
      <c r="F91" s="13">
        <v>83.23</v>
      </c>
      <c r="G91" s="2">
        <v>49.584999999999994</v>
      </c>
      <c r="H91" s="2">
        <f>((F91-G91)/F91)*100</f>
        <v>40.424125916136013</v>
      </c>
    </row>
    <row r="92" spans="1:11" s="13" customFormat="1" x14ac:dyDescent="0.3">
      <c r="A92" s="13" t="s">
        <v>29</v>
      </c>
      <c r="B92" s="13">
        <v>491</v>
      </c>
      <c r="C92" s="13">
        <v>50</v>
      </c>
      <c r="D92" s="13">
        <v>56.3</v>
      </c>
      <c r="E92" s="2">
        <f t="shared" ref="E92:E98" si="20">((B92-D92)/B92)*100</f>
        <v>88.533604887983714</v>
      </c>
      <c r="F92" s="13">
        <v>83.23</v>
      </c>
      <c r="G92" s="2">
        <v>49.659000000000006</v>
      </c>
      <c r="H92" s="2">
        <f t="shared" ref="H92:H98" si="21">((F92-G92)/F92)*100</f>
        <v>40.335215667427605</v>
      </c>
    </row>
    <row r="93" spans="1:11" s="13" customFormat="1" x14ac:dyDescent="0.3">
      <c r="A93" s="13" t="s">
        <v>30</v>
      </c>
      <c r="B93" s="13">
        <v>491</v>
      </c>
      <c r="C93" s="13">
        <v>50</v>
      </c>
      <c r="D93" s="13">
        <v>55.9</v>
      </c>
      <c r="E93" s="2">
        <f t="shared" si="20"/>
        <v>88.61507128309573</v>
      </c>
      <c r="F93" s="13">
        <v>82.96</v>
      </c>
      <c r="G93" s="2">
        <v>47.835999999999999</v>
      </c>
      <c r="H93" s="2">
        <f t="shared" si="21"/>
        <v>42.338476374156222</v>
      </c>
    </row>
    <row r="94" spans="1:11" s="13" customFormat="1" x14ac:dyDescent="0.3">
      <c r="A94" s="13" t="s">
        <v>60</v>
      </c>
      <c r="B94" s="13">
        <v>491</v>
      </c>
      <c r="C94" s="13">
        <v>50</v>
      </c>
      <c r="D94" s="13">
        <v>57.4</v>
      </c>
      <c r="E94" s="2">
        <f t="shared" si="20"/>
        <v>88.309572301425661</v>
      </c>
      <c r="F94" s="13">
        <v>81.33</v>
      </c>
      <c r="G94" s="2">
        <v>45.311</v>
      </c>
      <c r="H94" s="2">
        <f t="shared" si="21"/>
        <v>44.287470797983524</v>
      </c>
    </row>
    <row r="95" spans="1:11" s="13" customFormat="1" x14ac:dyDescent="0.3">
      <c r="A95" s="13" t="s">
        <v>61</v>
      </c>
      <c r="B95" s="13">
        <v>491</v>
      </c>
      <c r="C95" s="13">
        <v>50</v>
      </c>
      <c r="D95" s="13">
        <v>56.1</v>
      </c>
      <c r="E95" s="2">
        <f t="shared" si="20"/>
        <v>88.574338085539708</v>
      </c>
      <c r="F95" s="13">
        <v>81.99</v>
      </c>
      <c r="G95" s="2">
        <v>45.634999999999998</v>
      </c>
      <c r="H95" s="2">
        <f t="shared" si="21"/>
        <v>44.340773265032318</v>
      </c>
    </row>
    <row r="96" spans="1:11" s="13" customFormat="1" x14ac:dyDescent="0.3">
      <c r="A96" s="13" t="s">
        <v>62</v>
      </c>
      <c r="B96" s="13">
        <v>491</v>
      </c>
      <c r="C96" s="13">
        <v>50</v>
      </c>
      <c r="D96" s="13">
        <v>63.5</v>
      </c>
      <c r="E96" s="2">
        <f t="shared" si="20"/>
        <v>87.067209775967413</v>
      </c>
      <c r="F96" s="13">
        <v>79.17</v>
      </c>
      <c r="G96" s="2">
        <v>40.469000000000001</v>
      </c>
      <c r="H96" s="2">
        <f t="shared" si="21"/>
        <v>48.883415435139568</v>
      </c>
    </row>
    <row r="97" spans="1:11" s="13" customFormat="1" x14ac:dyDescent="0.3">
      <c r="A97" s="13" t="s">
        <v>63</v>
      </c>
      <c r="B97" s="13">
        <v>494</v>
      </c>
      <c r="C97" s="13">
        <v>50</v>
      </c>
      <c r="D97" s="13">
        <v>61.9</v>
      </c>
      <c r="E97" s="2">
        <f t="shared" si="20"/>
        <v>87.46963562753038</v>
      </c>
      <c r="F97" s="13">
        <v>79.510000000000005</v>
      </c>
      <c r="G97" s="2">
        <v>44.944000000000003</v>
      </c>
      <c r="H97" s="2">
        <f t="shared" si="21"/>
        <v>43.473776883410892</v>
      </c>
    </row>
    <row r="98" spans="1:11" s="13" customFormat="1" x14ac:dyDescent="0.3">
      <c r="A98" s="13" t="s">
        <v>64</v>
      </c>
      <c r="B98" s="13">
        <v>484</v>
      </c>
      <c r="C98" s="13">
        <v>50</v>
      </c>
      <c r="D98" s="13">
        <v>59.3</v>
      </c>
      <c r="E98" s="2">
        <f t="shared" si="20"/>
        <v>87.74793388429751</v>
      </c>
      <c r="F98" s="13">
        <v>80.760000000000005</v>
      </c>
      <c r="G98" s="2">
        <v>47.369</v>
      </c>
      <c r="H98" s="2">
        <f t="shared" si="21"/>
        <v>41.345963348192178</v>
      </c>
    </row>
    <row r="99" spans="1:11" s="13" customFormat="1" x14ac:dyDescent="0.3">
      <c r="A99" s="3"/>
      <c r="B99" s="19" t="s">
        <v>18</v>
      </c>
      <c r="C99" s="19"/>
      <c r="D99" s="19"/>
      <c r="E99" s="4">
        <f>AVERAGE(E90:E98)</f>
        <v>88.122160359879501</v>
      </c>
      <c r="F99" s="20" t="s">
        <v>19</v>
      </c>
      <c r="G99" s="19"/>
      <c r="H99" s="4">
        <f>AVERAGE(H90:H98)</f>
        <v>42.870921349049155</v>
      </c>
      <c r="J99" s="13">
        <f>AVERAGE(B90:B98)</f>
        <v>490.55555555555554</v>
      </c>
      <c r="K99" s="13">
        <f>AVERAGE(F90:F98)</f>
        <v>81.672222222222217</v>
      </c>
    </row>
    <row r="100" spans="1:11" x14ac:dyDescent="0.3">
      <c r="E100" s="2"/>
      <c r="F100" s="5"/>
      <c r="H100" s="2"/>
    </row>
    <row r="101" spans="1:11" x14ac:dyDescent="0.3">
      <c r="E101" s="2"/>
      <c r="F101" s="5"/>
      <c r="H101" s="2"/>
    </row>
    <row r="102" spans="1:11" x14ac:dyDescent="0.3">
      <c r="E102" s="2"/>
      <c r="F102" s="5"/>
      <c r="H102" s="2"/>
    </row>
    <row r="103" spans="1:11" x14ac:dyDescent="0.3">
      <c r="E103" s="2"/>
      <c r="F103" s="5"/>
      <c r="H103" s="2"/>
    </row>
    <row r="104" spans="1:11" x14ac:dyDescent="0.3">
      <c r="A104" s="3"/>
      <c r="B104" s="19"/>
      <c r="C104" s="19"/>
      <c r="D104" s="19"/>
      <c r="E104" s="4"/>
      <c r="F104" s="20"/>
      <c r="G104" s="19"/>
      <c r="H104" s="4"/>
      <c r="J104" s="7"/>
      <c r="K104" s="7"/>
    </row>
    <row r="105" spans="1:11" x14ac:dyDescent="0.3">
      <c r="E105" s="2"/>
      <c r="F105" s="5"/>
      <c r="H105" s="2"/>
    </row>
    <row r="106" spans="1:11" x14ac:dyDescent="0.3">
      <c r="E106" s="2"/>
      <c r="F106" s="5"/>
      <c r="H106" s="2"/>
    </row>
    <row r="107" spans="1:11" x14ac:dyDescent="0.3">
      <c r="E107" s="2"/>
      <c r="F107" s="5"/>
      <c r="H107" s="2"/>
    </row>
    <row r="108" spans="1:11" x14ac:dyDescent="0.3">
      <c r="E108" s="2"/>
      <c r="F108" s="5"/>
      <c r="H108" s="2"/>
    </row>
    <row r="109" spans="1:11" x14ac:dyDescent="0.3">
      <c r="B109" s="19"/>
      <c r="C109" s="19"/>
      <c r="D109" s="19"/>
      <c r="E109" s="4"/>
      <c r="F109" s="20"/>
      <c r="G109" s="19"/>
      <c r="H109" s="4"/>
      <c r="J109" s="7"/>
      <c r="K109" s="7"/>
    </row>
  </sheetData>
  <mergeCells count="35">
    <mergeCell ref="B99:D99"/>
    <mergeCell ref="F99:G99"/>
    <mergeCell ref="B74:D74"/>
    <mergeCell ref="F74:G74"/>
    <mergeCell ref="B80:D80"/>
    <mergeCell ref="F80:G80"/>
    <mergeCell ref="B89:D89"/>
    <mergeCell ref="F89:G89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  <mergeCell ref="F14:G14"/>
    <mergeCell ref="B104:D104"/>
    <mergeCell ref="F104:G104"/>
    <mergeCell ref="B109:D109"/>
    <mergeCell ref="F109:G109"/>
    <mergeCell ref="B14:D14"/>
    <mergeCell ref="B24:D24"/>
    <mergeCell ref="F24:G24"/>
    <mergeCell ref="B34:D34"/>
    <mergeCell ref="F34:G34"/>
    <mergeCell ref="B44:D44"/>
    <mergeCell ref="F44:G44"/>
    <mergeCell ref="B54:D54"/>
    <mergeCell ref="F54:G54"/>
    <mergeCell ref="B64:D64"/>
    <mergeCell ref="F64:G6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37C3-64EE-4EA8-8330-9EB41DEEEB25}">
  <dimension ref="A1:K102"/>
  <sheetViews>
    <sheetView topLeftCell="A40" workbookViewId="0">
      <selection activeCell="H63" activeCellId="5" sqref="H58 H59 H60 H61 H62 H63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1" x14ac:dyDescent="0.3">
      <c r="A1" s="21" t="s">
        <v>0</v>
      </c>
      <c r="B1" s="21" t="s">
        <v>1</v>
      </c>
      <c r="C1" s="21" t="s">
        <v>2</v>
      </c>
      <c r="D1" s="22" t="s">
        <v>3</v>
      </c>
      <c r="E1" s="22"/>
      <c r="G1" s="22" t="s">
        <v>4</v>
      </c>
      <c r="H1" s="22"/>
    </row>
    <row r="2" spans="1:11" x14ac:dyDescent="0.3">
      <c r="A2" s="21"/>
      <c r="B2" s="21"/>
      <c r="C2" s="21"/>
      <c r="D2" s="21" t="s">
        <v>5</v>
      </c>
      <c r="E2" s="21"/>
      <c r="G2" s="21" t="s">
        <v>5</v>
      </c>
      <c r="H2" s="21"/>
    </row>
    <row r="3" spans="1:11" x14ac:dyDescent="0.3">
      <c r="A3" s="21"/>
      <c r="B3" s="21"/>
      <c r="C3" s="21"/>
      <c r="D3" s="21" t="s">
        <v>6</v>
      </c>
      <c r="E3" s="23"/>
      <c r="G3" s="21" t="s">
        <v>7</v>
      </c>
      <c r="H3" s="23"/>
    </row>
    <row r="4" spans="1:11" ht="20.399999999999999" customHeight="1" x14ac:dyDescent="0.3">
      <c r="A4" s="21"/>
      <c r="B4" s="21"/>
      <c r="C4" s="21"/>
      <c r="D4" s="21"/>
      <c r="E4" s="21"/>
      <c r="F4" s="1" t="s">
        <v>8</v>
      </c>
      <c r="G4" s="21"/>
      <c r="H4" s="21"/>
    </row>
    <row r="5" spans="1:11" x14ac:dyDescent="0.3">
      <c r="A5" s="5" t="s">
        <v>20</v>
      </c>
      <c r="B5" s="5">
        <v>18</v>
      </c>
      <c r="C5" s="5">
        <v>5</v>
      </c>
      <c r="D5" s="9">
        <v>8.4285714285714288</v>
      </c>
      <c r="E5" s="2">
        <f>((B5-D5)/B5)*100</f>
        <v>53.174603174603178</v>
      </c>
      <c r="F5" s="10">
        <v>46.42</v>
      </c>
      <c r="G5" s="2">
        <v>45.540000000000006</v>
      </c>
      <c r="H5" s="2">
        <f>((F5-G5)/F5)*100</f>
        <v>1.8957345971563881</v>
      </c>
    </row>
    <row r="6" spans="1:11" x14ac:dyDescent="0.3">
      <c r="A6" s="5" t="s">
        <v>21</v>
      </c>
      <c r="B6" s="5">
        <v>18</v>
      </c>
      <c r="C6" s="5">
        <v>5</v>
      </c>
      <c r="D6" s="9">
        <v>7.7777777777777777</v>
      </c>
      <c r="E6" s="2">
        <f t="shared" ref="E6:E11" si="0">((B6-D6)/B6)*100</f>
        <v>56.79012345679012</v>
      </c>
      <c r="F6" s="10">
        <v>46.42</v>
      </c>
      <c r="G6" s="2">
        <v>44.44</v>
      </c>
      <c r="H6" s="2">
        <f t="shared" ref="H6:H11" si="1">((F6-G6)/F6)*100</f>
        <v>4.2654028436019047</v>
      </c>
    </row>
    <row r="7" spans="1:11" x14ac:dyDescent="0.3">
      <c r="A7" s="5" t="s">
        <v>22</v>
      </c>
      <c r="B7" s="5">
        <v>17</v>
      </c>
      <c r="C7" s="5">
        <v>5</v>
      </c>
      <c r="D7" s="9">
        <v>9</v>
      </c>
      <c r="E7" s="2">
        <f t="shared" si="0"/>
        <v>47.058823529411761</v>
      </c>
      <c r="F7" s="10">
        <v>50.47</v>
      </c>
      <c r="G7" s="2">
        <v>49.531999999999996</v>
      </c>
      <c r="H7" s="2">
        <f t="shared" si="1"/>
        <v>1.8585298196948732</v>
      </c>
    </row>
    <row r="8" spans="1:11" x14ac:dyDescent="0.3">
      <c r="A8" s="5" t="s">
        <v>23</v>
      </c>
      <c r="B8" s="5">
        <v>17</v>
      </c>
      <c r="C8" s="5">
        <v>5</v>
      </c>
      <c r="D8" s="9">
        <v>10.5</v>
      </c>
      <c r="E8" s="2">
        <f t="shared" si="0"/>
        <v>38.235294117647058</v>
      </c>
      <c r="F8" s="10">
        <v>48.05</v>
      </c>
      <c r="G8" s="2">
        <v>47.825000000000003</v>
      </c>
      <c r="H8" s="2">
        <f t="shared" si="1"/>
        <v>0.46826222684702251</v>
      </c>
    </row>
    <row r="9" spans="1:11" x14ac:dyDescent="0.3">
      <c r="A9" s="5" t="s">
        <v>24</v>
      </c>
      <c r="B9" s="5">
        <v>17</v>
      </c>
      <c r="C9" s="5">
        <v>5</v>
      </c>
      <c r="D9" s="9">
        <v>9.75</v>
      </c>
      <c r="E9" s="2">
        <f t="shared" si="0"/>
        <v>42.647058823529413</v>
      </c>
      <c r="F9" s="10">
        <v>47.9</v>
      </c>
      <c r="G9" s="2">
        <v>47.566249999999989</v>
      </c>
      <c r="H9" s="2">
        <f t="shared" si="1"/>
        <v>0.69676409185805654</v>
      </c>
    </row>
    <row r="10" spans="1:11" x14ac:dyDescent="0.3">
      <c r="A10" s="5" t="s">
        <v>25</v>
      </c>
      <c r="B10" s="5">
        <v>17</v>
      </c>
      <c r="C10" s="5">
        <v>5</v>
      </c>
      <c r="D10" s="9">
        <v>9</v>
      </c>
      <c r="E10" s="2">
        <f t="shared" si="0"/>
        <v>47.058823529411761</v>
      </c>
      <c r="F10" s="10">
        <v>48.2</v>
      </c>
      <c r="G10" s="2">
        <v>47.31</v>
      </c>
      <c r="H10" s="2">
        <f t="shared" si="1"/>
        <v>1.8464730290456441</v>
      </c>
    </row>
    <row r="11" spans="1:11" x14ac:dyDescent="0.3">
      <c r="A11" s="5" t="s">
        <v>26</v>
      </c>
      <c r="B11" s="5">
        <v>17</v>
      </c>
      <c r="C11" s="5">
        <v>5</v>
      </c>
      <c r="D11" s="9">
        <v>8.7142857142857135</v>
      </c>
      <c r="E11" s="2">
        <f t="shared" si="0"/>
        <v>48.739495798319332</v>
      </c>
      <c r="F11" s="10">
        <v>45.07</v>
      </c>
      <c r="G11" s="2">
        <v>43.967142857142861</v>
      </c>
      <c r="H11" s="2">
        <f t="shared" si="1"/>
        <v>2.4469872262195245</v>
      </c>
    </row>
    <row r="12" spans="1:11" x14ac:dyDescent="0.3">
      <c r="A12" s="3"/>
      <c r="B12" s="19" t="s">
        <v>18</v>
      </c>
      <c r="C12" s="19"/>
      <c r="D12" s="19"/>
      <c r="E12" s="4">
        <f>AVERAGE(E5:E11)</f>
        <v>47.672031775673233</v>
      </c>
      <c r="F12" s="20" t="s">
        <v>19</v>
      </c>
      <c r="G12" s="19"/>
      <c r="H12" s="4">
        <f>AVERAGE(H5:H11)</f>
        <v>1.9254505477747734</v>
      </c>
      <c r="J12" s="6"/>
      <c r="K12" s="6"/>
    </row>
    <row r="13" spans="1:11" x14ac:dyDescent="0.3">
      <c r="A13" s="5" t="s">
        <v>20</v>
      </c>
      <c r="B13" s="5">
        <v>18</v>
      </c>
      <c r="C13" s="5">
        <v>10</v>
      </c>
      <c r="D13" s="9">
        <v>8.6666666666666661</v>
      </c>
      <c r="E13" s="2">
        <f t="shared" ref="E13:E22" si="2">((B13-D13)/B13)*100</f>
        <v>51.851851851851862</v>
      </c>
      <c r="F13" s="5">
        <v>46.42</v>
      </c>
      <c r="G13" s="2">
        <v>45.544444444444451</v>
      </c>
      <c r="H13" s="2">
        <f t="shared" ref="H13:H22" si="3">((F13-G13)/F13)*100</f>
        <v>1.8861601799990313</v>
      </c>
    </row>
    <row r="14" spans="1:11" x14ac:dyDescent="0.3">
      <c r="A14" s="5" t="s">
        <v>21</v>
      </c>
      <c r="B14" s="5">
        <v>18</v>
      </c>
      <c r="C14" s="5">
        <v>10</v>
      </c>
      <c r="D14" s="9">
        <v>7.5</v>
      </c>
      <c r="E14" s="2">
        <f t="shared" si="2"/>
        <v>58.333333333333336</v>
      </c>
      <c r="F14" s="5">
        <v>46.42</v>
      </c>
      <c r="G14" s="2">
        <v>44.44</v>
      </c>
      <c r="H14" s="2">
        <f t="shared" si="3"/>
        <v>4.2654028436019047</v>
      </c>
    </row>
    <row r="15" spans="1:11" x14ac:dyDescent="0.3">
      <c r="A15" s="5" t="s">
        <v>22</v>
      </c>
      <c r="B15" s="5">
        <v>17</v>
      </c>
      <c r="C15" s="5">
        <v>10</v>
      </c>
      <c r="D15" s="9">
        <v>8.4</v>
      </c>
      <c r="E15" s="2">
        <f t="shared" si="2"/>
        <v>50.588235294117645</v>
      </c>
      <c r="F15" s="5">
        <v>50.47</v>
      </c>
      <c r="G15" s="2">
        <v>48.778000000000006</v>
      </c>
      <c r="H15" s="2">
        <f t="shared" si="3"/>
        <v>3.3524866257182344</v>
      </c>
      <c r="K15" s="9"/>
    </row>
    <row r="16" spans="1:11" s="10" customFormat="1" x14ac:dyDescent="0.3">
      <c r="A16" s="10" t="s">
        <v>56</v>
      </c>
      <c r="B16" s="10">
        <v>17</v>
      </c>
      <c r="C16" s="10">
        <v>10</v>
      </c>
      <c r="D16" s="9">
        <v>8.2857142857142865</v>
      </c>
      <c r="E16" s="2">
        <f t="shared" si="2"/>
        <v>51.260504201680668</v>
      </c>
      <c r="F16" s="10">
        <v>53.31</v>
      </c>
      <c r="G16" s="2">
        <v>48.581428571428567</v>
      </c>
      <c r="H16" s="2">
        <f t="shared" si="3"/>
        <v>8.8699520325856955</v>
      </c>
    </row>
    <row r="17" spans="1:11" s="10" customFormat="1" x14ac:dyDescent="0.3">
      <c r="A17" s="10" t="s">
        <v>57</v>
      </c>
      <c r="B17" s="10">
        <v>17</v>
      </c>
      <c r="C17" s="10">
        <v>10</v>
      </c>
      <c r="D17" s="9">
        <v>8.8000000000000007</v>
      </c>
      <c r="E17" s="2">
        <f t="shared" si="2"/>
        <v>48.235294117647051</v>
      </c>
      <c r="F17" s="10">
        <v>47.89</v>
      </c>
      <c r="G17" s="2">
        <v>43.980000000000004</v>
      </c>
      <c r="H17" s="2">
        <f t="shared" si="3"/>
        <v>8.164543746084771</v>
      </c>
    </row>
    <row r="18" spans="1:11" x14ac:dyDescent="0.3">
      <c r="A18" s="5" t="s">
        <v>23</v>
      </c>
      <c r="B18" s="10">
        <v>17</v>
      </c>
      <c r="C18" s="10">
        <v>10</v>
      </c>
      <c r="D18" s="9">
        <v>9.5</v>
      </c>
      <c r="E18" s="2">
        <f t="shared" si="2"/>
        <v>44.117647058823529</v>
      </c>
      <c r="F18" s="5">
        <v>48.05</v>
      </c>
      <c r="G18" s="2">
        <v>46.900000000000006</v>
      </c>
      <c r="H18" s="2">
        <f t="shared" si="3"/>
        <v>2.3933402705514912</v>
      </c>
    </row>
    <row r="19" spans="1:11" s="10" customFormat="1" x14ac:dyDescent="0.3">
      <c r="A19" s="10" t="s">
        <v>55</v>
      </c>
      <c r="B19" s="10">
        <v>17</v>
      </c>
      <c r="C19" s="10">
        <v>10</v>
      </c>
      <c r="D19" s="9">
        <v>7.875</v>
      </c>
      <c r="E19" s="2">
        <f t="shared" si="2"/>
        <v>53.67647058823529</v>
      </c>
      <c r="F19" s="10">
        <v>48.2</v>
      </c>
      <c r="G19" s="2">
        <v>43.522499999999994</v>
      </c>
      <c r="H19" s="2">
        <f t="shared" si="3"/>
        <v>9.704356846473047</v>
      </c>
    </row>
    <row r="20" spans="1:11" x14ac:dyDescent="0.3">
      <c r="A20" s="5" t="s">
        <v>24</v>
      </c>
      <c r="B20" s="5">
        <v>17</v>
      </c>
      <c r="C20" s="5">
        <v>10</v>
      </c>
      <c r="D20" s="9">
        <v>9.25</v>
      </c>
      <c r="E20" s="2">
        <f t="shared" si="2"/>
        <v>45.588235294117645</v>
      </c>
      <c r="F20" s="5">
        <v>47.9</v>
      </c>
      <c r="G20" s="2">
        <v>46.41</v>
      </c>
      <c r="H20" s="2">
        <f t="shared" si="3"/>
        <v>3.1106471816283969</v>
      </c>
    </row>
    <row r="21" spans="1:11" x14ac:dyDescent="0.3">
      <c r="A21" s="5" t="s">
        <v>25</v>
      </c>
      <c r="B21" s="5">
        <v>17</v>
      </c>
      <c r="C21" s="5">
        <v>10</v>
      </c>
      <c r="D21" s="9">
        <v>9.5</v>
      </c>
      <c r="E21" s="2">
        <f t="shared" si="2"/>
        <v>44.117647058823529</v>
      </c>
      <c r="F21" s="5">
        <v>48.2</v>
      </c>
      <c r="G21" s="2">
        <v>46.557499999999997</v>
      </c>
      <c r="H21" s="2">
        <f t="shared" si="3"/>
        <v>3.4076763485477288</v>
      </c>
    </row>
    <row r="22" spans="1:11" x14ac:dyDescent="0.3">
      <c r="A22" s="5" t="s">
        <v>26</v>
      </c>
      <c r="B22" s="5">
        <v>17</v>
      </c>
      <c r="C22" s="5">
        <v>10</v>
      </c>
      <c r="D22" s="9">
        <v>8.4</v>
      </c>
      <c r="E22" s="2">
        <f t="shared" si="2"/>
        <v>50.588235294117645</v>
      </c>
      <c r="F22" s="5">
        <v>45.07</v>
      </c>
      <c r="G22" s="2">
        <v>43.701999999999998</v>
      </c>
      <c r="H22" s="2">
        <f t="shared" si="3"/>
        <v>3.035278455735527</v>
      </c>
    </row>
    <row r="23" spans="1:11" x14ac:dyDescent="0.3">
      <c r="A23" s="3"/>
      <c r="B23" s="19" t="s">
        <v>18</v>
      </c>
      <c r="C23" s="19"/>
      <c r="D23" s="19"/>
      <c r="E23" s="4">
        <f>AVERAGE(E13:E22)</f>
        <v>49.835745409274821</v>
      </c>
      <c r="F23" s="20" t="s">
        <v>19</v>
      </c>
      <c r="G23" s="19"/>
      <c r="H23" s="4">
        <f>AVERAGE(H13:H22)</f>
        <v>4.8189844530925825</v>
      </c>
      <c r="J23" s="6"/>
      <c r="K23" s="6"/>
    </row>
    <row r="24" spans="1:11" x14ac:dyDescent="0.3">
      <c r="A24" s="11" t="s">
        <v>20</v>
      </c>
      <c r="B24" s="11">
        <v>18</v>
      </c>
      <c r="C24" s="11">
        <v>15</v>
      </c>
      <c r="D24" s="9">
        <v>9.2857142857142865</v>
      </c>
      <c r="E24" s="2">
        <f t="shared" ref="E24:E33" si="4">((B24-D24)/B24)*100</f>
        <v>48.412698412698404</v>
      </c>
      <c r="F24" s="11">
        <v>46.42</v>
      </c>
      <c r="G24" s="2">
        <v>46.104285714285716</v>
      </c>
      <c r="H24" s="2">
        <f t="shared" ref="H24:H33" si="5">((F24-G24)/F24)*100</f>
        <v>0.68012556164214955</v>
      </c>
    </row>
    <row r="25" spans="1:11" x14ac:dyDescent="0.3">
      <c r="A25" s="11" t="s">
        <v>21</v>
      </c>
      <c r="B25" s="11">
        <v>18</v>
      </c>
      <c r="C25" s="11">
        <v>15</v>
      </c>
      <c r="D25" s="9">
        <v>7.5555555555555554</v>
      </c>
      <c r="E25" s="2">
        <f t="shared" si="4"/>
        <v>58.024691358024697</v>
      </c>
      <c r="F25" s="11">
        <v>46.42</v>
      </c>
      <c r="G25" s="2">
        <v>43.371111111111105</v>
      </c>
      <c r="H25" s="2">
        <f t="shared" si="5"/>
        <v>6.5680501699459199</v>
      </c>
    </row>
    <row r="26" spans="1:11" x14ac:dyDescent="0.3">
      <c r="A26" s="11" t="s">
        <v>22</v>
      </c>
      <c r="B26" s="11">
        <v>17</v>
      </c>
      <c r="C26" s="11">
        <v>15</v>
      </c>
      <c r="D26" s="9">
        <v>9</v>
      </c>
      <c r="E26" s="2">
        <f t="shared" si="4"/>
        <v>47.058823529411761</v>
      </c>
      <c r="F26" s="11">
        <v>50.47</v>
      </c>
      <c r="G26" s="2">
        <v>49.22</v>
      </c>
      <c r="H26" s="2">
        <f t="shared" si="5"/>
        <v>2.4767188428769566</v>
      </c>
    </row>
    <row r="27" spans="1:11" x14ac:dyDescent="0.3">
      <c r="A27" s="11" t="s">
        <v>56</v>
      </c>
      <c r="B27" s="11">
        <v>17</v>
      </c>
      <c r="C27" s="11">
        <v>15</v>
      </c>
      <c r="D27" s="9">
        <v>7</v>
      </c>
      <c r="E27" s="2">
        <f t="shared" si="4"/>
        <v>58.82352941176471</v>
      </c>
      <c r="F27" s="11">
        <v>53.31</v>
      </c>
      <c r="G27" s="2">
        <v>47.085999999999999</v>
      </c>
      <c r="H27" s="2">
        <f t="shared" si="5"/>
        <v>11.67510785968862</v>
      </c>
    </row>
    <row r="28" spans="1:11" x14ac:dyDescent="0.3">
      <c r="A28" s="11" t="s">
        <v>57</v>
      </c>
      <c r="B28" s="11">
        <v>17</v>
      </c>
      <c r="C28" s="11">
        <v>15</v>
      </c>
      <c r="D28" s="9">
        <v>8</v>
      </c>
      <c r="E28" s="2">
        <f t="shared" si="4"/>
        <v>52.941176470588239</v>
      </c>
      <c r="F28" s="11">
        <v>47.89</v>
      </c>
      <c r="G28" s="2">
        <v>43.676666666666669</v>
      </c>
      <c r="H28" s="2">
        <f t="shared" si="5"/>
        <v>8.7979397229762597</v>
      </c>
    </row>
    <row r="29" spans="1:11" x14ac:dyDescent="0.3">
      <c r="A29" s="11" t="s">
        <v>23</v>
      </c>
      <c r="B29" s="11">
        <v>17</v>
      </c>
      <c r="C29" s="11">
        <v>15</v>
      </c>
      <c r="D29" s="9">
        <v>4</v>
      </c>
      <c r="E29" s="2">
        <f t="shared" si="4"/>
        <v>76.470588235294116</v>
      </c>
      <c r="F29" s="11">
        <v>48.05</v>
      </c>
      <c r="G29" s="2">
        <v>41.44</v>
      </c>
      <c r="H29" s="2">
        <f t="shared" si="5"/>
        <v>13.756503642039542</v>
      </c>
    </row>
    <row r="30" spans="1:11" x14ac:dyDescent="0.3">
      <c r="A30" s="11" t="s">
        <v>55</v>
      </c>
      <c r="B30" s="11">
        <v>17</v>
      </c>
      <c r="C30" s="11">
        <v>15</v>
      </c>
      <c r="D30" s="9">
        <v>7</v>
      </c>
      <c r="E30" s="2">
        <f t="shared" si="4"/>
        <v>58.82352941176471</v>
      </c>
      <c r="F30" s="11">
        <v>48.2</v>
      </c>
      <c r="G30" s="2">
        <v>43.313333333333333</v>
      </c>
      <c r="H30" s="2">
        <f t="shared" si="5"/>
        <v>10.138312586445373</v>
      </c>
    </row>
    <row r="31" spans="1:11" x14ac:dyDescent="0.3">
      <c r="A31" s="11" t="s">
        <v>24</v>
      </c>
      <c r="B31" s="11">
        <v>17</v>
      </c>
      <c r="C31" s="11">
        <v>15</v>
      </c>
      <c r="D31" s="9">
        <v>7.333333333333333</v>
      </c>
      <c r="E31" s="2">
        <f t="shared" si="4"/>
        <v>56.862745098039227</v>
      </c>
      <c r="F31" s="11">
        <v>47.9</v>
      </c>
      <c r="G31" s="2">
        <v>44.611666666666672</v>
      </c>
      <c r="H31" s="2">
        <f t="shared" si="5"/>
        <v>6.8649965205288668</v>
      </c>
      <c r="J31" s="6"/>
      <c r="K31" s="6"/>
    </row>
    <row r="32" spans="1:11" x14ac:dyDescent="0.3">
      <c r="A32" s="11" t="s">
        <v>25</v>
      </c>
      <c r="B32" s="11">
        <v>17</v>
      </c>
      <c r="C32" s="11">
        <v>15</v>
      </c>
      <c r="D32" s="9">
        <v>8</v>
      </c>
      <c r="E32" s="2">
        <f t="shared" si="4"/>
        <v>52.941176470588239</v>
      </c>
      <c r="F32" s="11">
        <v>48.2</v>
      </c>
      <c r="G32" s="2">
        <v>46.11</v>
      </c>
      <c r="H32" s="2">
        <f t="shared" si="5"/>
        <v>4.3360995850622475</v>
      </c>
    </row>
    <row r="33" spans="1:11" x14ac:dyDescent="0.3">
      <c r="A33" s="11" t="s">
        <v>26</v>
      </c>
      <c r="B33" s="11">
        <v>17</v>
      </c>
      <c r="C33" s="11">
        <v>15</v>
      </c>
      <c r="D33" s="9">
        <v>7</v>
      </c>
      <c r="E33" s="2">
        <f t="shared" si="4"/>
        <v>58.82352941176471</v>
      </c>
      <c r="F33" s="11">
        <v>45.07</v>
      </c>
      <c r="G33" s="2">
        <v>42.808</v>
      </c>
      <c r="H33" s="2">
        <f t="shared" si="5"/>
        <v>5.0188595518082986</v>
      </c>
    </row>
    <row r="34" spans="1:11" x14ac:dyDescent="0.3">
      <c r="A34" s="3"/>
      <c r="B34" s="19" t="s">
        <v>18</v>
      </c>
      <c r="C34" s="19"/>
      <c r="D34" s="19"/>
      <c r="E34" s="4">
        <f>AVERAGE(E24:E33)</f>
        <v>56.918248780993885</v>
      </c>
      <c r="F34" s="20" t="s">
        <v>19</v>
      </c>
      <c r="G34" s="19"/>
      <c r="H34" s="4">
        <f>AVERAGE(H24:H33)</f>
        <v>7.0312714043014237</v>
      </c>
    </row>
    <row r="35" spans="1:11" x14ac:dyDescent="0.3">
      <c r="A35" s="11" t="s">
        <v>20</v>
      </c>
      <c r="B35" s="11">
        <v>18</v>
      </c>
      <c r="C35" s="11">
        <v>20</v>
      </c>
      <c r="D35" s="9">
        <v>9</v>
      </c>
      <c r="E35" s="2">
        <f t="shared" ref="E35:E43" si="6">((B35-D35)/B35)*100</f>
        <v>50</v>
      </c>
      <c r="F35" s="11">
        <v>46.42</v>
      </c>
      <c r="G35" s="2">
        <v>42.567999999999998</v>
      </c>
      <c r="H35" s="2">
        <f t="shared" ref="H35:H43" si="7">((F35-G35)/F35)*100</f>
        <v>8.2981473502800593</v>
      </c>
    </row>
    <row r="36" spans="1:11" x14ac:dyDescent="0.3">
      <c r="A36" s="11" t="s">
        <v>21</v>
      </c>
      <c r="B36" s="11">
        <v>18</v>
      </c>
      <c r="C36" s="11">
        <v>20</v>
      </c>
      <c r="D36" s="9">
        <v>7.2857142857142856</v>
      </c>
      <c r="E36" s="2">
        <f t="shared" si="6"/>
        <v>59.523809523809533</v>
      </c>
      <c r="F36" s="11">
        <v>46.42</v>
      </c>
      <c r="G36" s="2">
        <v>43.065714285714286</v>
      </c>
      <c r="H36" s="2">
        <f t="shared" si="7"/>
        <v>7.2259494060441964</v>
      </c>
    </row>
    <row r="37" spans="1:11" x14ac:dyDescent="0.3">
      <c r="A37" s="11" t="s">
        <v>56</v>
      </c>
      <c r="B37" s="11">
        <v>17</v>
      </c>
      <c r="C37" s="11">
        <v>20</v>
      </c>
      <c r="D37" s="9">
        <v>6</v>
      </c>
      <c r="E37" s="2">
        <f t="shared" si="6"/>
        <v>64.705882352941174</v>
      </c>
      <c r="F37" s="11">
        <v>53.31</v>
      </c>
      <c r="G37" s="2">
        <v>47.355000000000004</v>
      </c>
      <c r="H37" s="2">
        <f t="shared" si="7"/>
        <v>11.170512099043329</v>
      </c>
    </row>
    <row r="38" spans="1:11" x14ac:dyDescent="0.3">
      <c r="A38" s="11" t="s">
        <v>57</v>
      </c>
      <c r="B38" s="11">
        <v>17</v>
      </c>
      <c r="C38" s="11">
        <v>20</v>
      </c>
      <c r="D38" s="9">
        <v>4.5</v>
      </c>
      <c r="E38" s="2">
        <f t="shared" si="6"/>
        <v>73.529411764705884</v>
      </c>
      <c r="F38" s="11">
        <v>47.89</v>
      </c>
      <c r="G38" s="2">
        <v>41.1875</v>
      </c>
      <c r="H38" s="2">
        <f t="shared" si="7"/>
        <v>13.995614950929214</v>
      </c>
    </row>
    <row r="39" spans="1:11" x14ac:dyDescent="0.3">
      <c r="A39" s="11" t="s">
        <v>23</v>
      </c>
      <c r="B39" s="11">
        <v>17</v>
      </c>
      <c r="C39" s="11">
        <v>20</v>
      </c>
      <c r="D39" s="9">
        <v>6</v>
      </c>
      <c r="E39" s="2">
        <f t="shared" si="6"/>
        <v>64.705882352941174</v>
      </c>
      <c r="F39" s="11">
        <v>48.05</v>
      </c>
      <c r="G39" s="2">
        <v>43.643333333333338</v>
      </c>
      <c r="H39" s="2">
        <f t="shared" si="7"/>
        <v>9.1710024280263465</v>
      </c>
    </row>
    <row r="40" spans="1:11" x14ac:dyDescent="0.3">
      <c r="A40" s="11" t="s">
        <v>55</v>
      </c>
      <c r="B40" s="11">
        <v>17</v>
      </c>
      <c r="C40" s="11">
        <v>20</v>
      </c>
      <c r="D40" s="9">
        <v>8</v>
      </c>
      <c r="E40" s="2">
        <f t="shared" si="6"/>
        <v>52.941176470588239</v>
      </c>
      <c r="F40" s="11">
        <v>48.2</v>
      </c>
      <c r="G40" s="2">
        <v>44.01</v>
      </c>
      <c r="H40" s="2">
        <f t="shared" si="7"/>
        <v>8.6929460580912963</v>
      </c>
    </row>
    <row r="41" spans="1:11" x14ac:dyDescent="0.3">
      <c r="A41" s="11" t="s">
        <v>24</v>
      </c>
      <c r="B41" s="11">
        <v>17</v>
      </c>
      <c r="C41" s="11">
        <v>20</v>
      </c>
      <c r="D41" s="9">
        <v>4.5</v>
      </c>
      <c r="E41" s="2">
        <f t="shared" si="6"/>
        <v>73.529411764705884</v>
      </c>
      <c r="F41" s="11">
        <v>47.9</v>
      </c>
      <c r="G41" s="2">
        <v>41.842499999999994</v>
      </c>
      <c r="H41" s="2">
        <f t="shared" si="7"/>
        <v>12.646137787056377</v>
      </c>
    </row>
    <row r="42" spans="1:11" x14ac:dyDescent="0.3">
      <c r="A42" s="11" t="s">
        <v>25</v>
      </c>
      <c r="B42" s="11">
        <v>17</v>
      </c>
      <c r="C42" s="11">
        <v>20</v>
      </c>
      <c r="D42" s="9">
        <v>4</v>
      </c>
      <c r="E42" s="2">
        <f t="shared" si="6"/>
        <v>76.470588235294116</v>
      </c>
      <c r="F42" s="11">
        <v>48.2</v>
      </c>
      <c r="G42" s="2">
        <v>41.797999999999995</v>
      </c>
      <c r="H42" s="2">
        <f t="shared" si="7"/>
        <v>13.282157676348563</v>
      </c>
    </row>
    <row r="43" spans="1:11" x14ac:dyDescent="0.3">
      <c r="A43" s="11" t="s">
        <v>26</v>
      </c>
      <c r="B43" s="11">
        <v>17</v>
      </c>
      <c r="C43" s="11">
        <v>20</v>
      </c>
      <c r="D43" s="9">
        <v>7</v>
      </c>
      <c r="E43" s="2">
        <f t="shared" si="6"/>
        <v>58.82352941176471</v>
      </c>
      <c r="F43" s="11">
        <v>45.07</v>
      </c>
      <c r="G43" s="2">
        <v>43.383333333333333</v>
      </c>
      <c r="H43" s="2">
        <f t="shared" si="7"/>
        <v>3.7423267509799589</v>
      </c>
    </row>
    <row r="44" spans="1:11" x14ac:dyDescent="0.3">
      <c r="A44" s="3"/>
      <c r="B44" s="19" t="s">
        <v>18</v>
      </c>
      <c r="C44" s="19"/>
      <c r="D44" s="19"/>
      <c r="E44" s="4">
        <f>AVERAGE(E35:E43)</f>
        <v>63.803299097416748</v>
      </c>
      <c r="F44" s="20" t="s">
        <v>19</v>
      </c>
      <c r="G44" s="19"/>
      <c r="H44" s="4">
        <f>AVERAGE(H35:H43)</f>
        <v>9.8027549451999274</v>
      </c>
      <c r="J44" s="5">
        <f>AVERAGE(B35:B43)</f>
        <v>17.222222222222221</v>
      </c>
      <c r="K44" s="11">
        <f>AVERAGE(F35:F43)</f>
        <v>47.94</v>
      </c>
    </row>
    <row r="45" spans="1:11" x14ac:dyDescent="0.3">
      <c r="A45" s="11" t="s">
        <v>20</v>
      </c>
      <c r="B45" s="11">
        <v>18</v>
      </c>
      <c r="C45" s="11">
        <v>25</v>
      </c>
      <c r="D45" s="9">
        <v>8.2857142857142865</v>
      </c>
      <c r="E45" s="2">
        <f t="shared" ref="E45:E53" si="8">((B45-D45)/B45)*100</f>
        <v>53.968253968253968</v>
      </c>
      <c r="F45" s="11">
        <v>46.42</v>
      </c>
      <c r="G45" s="2">
        <v>40.704285714285717</v>
      </c>
      <c r="H45" s="2">
        <f t="shared" ref="H45:H53" si="9">((F45-G45)/F45)*100</f>
        <v>12.313042407829135</v>
      </c>
    </row>
    <row r="46" spans="1:11" x14ac:dyDescent="0.3">
      <c r="A46" s="11" t="s">
        <v>21</v>
      </c>
      <c r="B46" s="11">
        <v>18</v>
      </c>
      <c r="C46" s="11">
        <v>25</v>
      </c>
      <c r="D46" s="9">
        <v>7.375</v>
      </c>
      <c r="E46" s="2">
        <f t="shared" si="8"/>
        <v>59.027777777777779</v>
      </c>
      <c r="F46" s="11">
        <v>46.42</v>
      </c>
      <c r="G46" s="2">
        <v>43.422499999999992</v>
      </c>
      <c r="H46" s="2">
        <f t="shared" si="9"/>
        <v>6.4573459715640009</v>
      </c>
    </row>
    <row r="47" spans="1:11" x14ac:dyDescent="0.3">
      <c r="A47" s="11" t="s">
        <v>22</v>
      </c>
      <c r="B47" s="11">
        <v>17</v>
      </c>
      <c r="C47" s="11">
        <v>25</v>
      </c>
      <c r="D47" s="9">
        <v>4</v>
      </c>
      <c r="E47" s="2">
        <f t="shared" si="8"/>
        <v>76.470588235294116</v>
      </c>
      <c r="F47" s="11">
        <v>50.47</v>
      </c>
      <c r="G47" s="2">
        <v>41.07</v>
      </c>
      <c r="H47" s="2">
        <f t="shared" si="9"/>
        <v>18.624925698434712</v>
      </c>
    </row>
    <row r="48" spans="1:11" x14ac:dyDescent="0.3">
      <c r="A48" s="11" t="s">
        <v>56</v>
      </c>
      <c r="B48" s="11">
        <v>17</v>
      </c>
      <c r="C48" s="11">
        <v>25</v>
      </c>
      <c r="D48" s="9">
        <v>7</v>
      </c>
      <c r="E48" s="2">
        <f t="shared" si="8"/>
        <v>58.82352941176471</v>
      </c>
      <c r="F48" s="11">
        <v>53.31</v>
      </c>
      <c r="G48" s="2">
        <v>47.483999999999995</v>
      </c>
      <c r="H48" s="2">
        <f t="shared" si="9"/>
        <v>10.928531232414194</v>
      </c>
    </row>
    <row r="49" spans="1:11" x14ac:dyDescent="0.3">
      <c r="A49" s="11" t="s">
        <v>57</v>
      </c>
      <c r="B49" s="11">
        <v>17</v>
      </c>
      <c r="C49" s="11">
        <v>25</v>
      </c>
      <c r="D49" s="9">
        <v>8</v>
      </c>
      <c r="E49" s="2">
        <f t="shared" si="8"/>
        <v>52.941176470588239</v>
      </c>
      <c r="F49" s="11">
        <v>47.89</v>
      </c>
      <c r="G49" s="2">
        <v>42.924999999999997</v>
      </c>
      <c r="H49" s="2">
        <f t="shared" si="9"/>
        <v>10.367508874504079</v>
      </c>
    </row>
    <row r="50" spans="1:11" x14ac:dyDescent="0.3">
      <c r="A50" s="11" t="s">
        <v>23</v>
      </c>
      <c r="B50" s="11">
        <v>17</v>
      </c>
      <c r="C50" s="11">
        <v>25</v>
      </c>
      <c r="D50" s="9">
        <v>6</v>
      </c>
      <c r="E50" s="2">
        <f t="shared" si="8"/>
        <v>64.705882352941174</v>
      </c>
      <c r="F50" s="11">
        <v>48.05</v>
      </c>
      <c r="G50" s="2">
        <v>43.643333333333338</v>
      </c>
      <c r="H50" s="2">
        <f t="shared" si="9"/>
        <v>9.1710024280263465</v>
      </c>
    </row>
    <row r="51" spans="1:11" x14ac:dyDescent="0.3">
      <c r="A51" s="11" t="s">
        <v>24</v>
      </c>
      <c r="B51" s="11">
        <v>17</v>
      </c>
      <c r="C51" s="11">
        <v>25</v>
      </c>
      <c r="D51" s="9">
        <v>6</v>
      </c>
      <c r="E51" s="2">
        <f t="shared" si="8"/>
        <v>64.705882352941174</v>
      </c>
      <c r="F51" s="11">
        <v>47.9</v>
      </c>
      <c r="G51" s="2">
        <v>42.064999999999998</v>
      </c>
      <c r="H51" s="2">
        <f t="shared" si="9"/>
        <v>12.181628392484345</v>
      </c>
    </row>
    <row r="52" spans="1:11" x14ac:dyDescent="0.3">
      <c r="A52" s="11" t="s">
        <v>25</v>
      </c>
      <c r="B52" s="11">
        <v>17</v>
      </c>
      <c r="C52" s="11">
        <v>25</v>
      </c>
      <c r="D52" s="9">
        <v>8</v>
      </c>
      <c r="E52" s="2">
        <f t="shared" si="8"/>
        <v>52.941176470588239</v>
      </c>
      <c r="F52" s="11">
        <v>48.2</v>
      </c>
      <c r="G52" s="2">
        <v>45.887500000000003</v>
      </c>
      <c r="H52" s="2">
        <f t="shared" si="9"/>
        <v>4.7977178423236513</v>
      </c>
    </row>
    <row r="53" spans="1:11" x14ac:dyDescent="0.3">
      <c r="A53" s="11" t="s">
        <v>26</v>
      </c>
      <c r="B53" s="11">
        <v>17</v>
      </c>
      <c r="C53" s="11">
        <v>25</v>
      </c>
      <c r="D53" s="9">
        <v>5.25</v>
      </c>
      <c r="E53" s="2">
        <f t="shared" si="8"/>
        <v>69.117647058823522</v>
      </c>
      <c r="F53" s="11">
        <v>45.07</v>
      </c>
      <c r="G53" s="2">
        <v>38.5075</v>
      </c>
      <c r="H53" s="2">
        <f t="shared" si="9"/>
        <v>14.560683381406699</v>
      </c>
    </row>
    <row r="54" spans="1:11" x14ac:dyDescent="0.3">
      <c r="A54" s="3"/>
      <c r="B54" s="19" t="s">
        <v>18</v>
      </c>
      <c r="C54" s="19"/>
      <c r="D54" s="19"/>
      <c r="E54" s="4">
        <f>AVERAGE(E45:E53)</f>
        <v>61.411323788774766</v>
      </c>
      <c r="F54" s="20" t="s">
        <v>19</v>
      </c>
      <c r="G54" s="19"/>
      <c r="H54" s="4">
        <f>AVERAGE(H45:H53)</f>
        <v>11.044709580998573</v>
      </c>
      <c r="J54" s="11">
        <f>AVERAGE(B45:B53)</f>
        <v>17.222222222222221</v>
      </c>
      <c r="K54" s="11">
        <f>AVERAGE(F45:F53)</f>
        <v>48.19222222222222</v>
      </c>
    </row>
    <row r="55" spans="1:11" x14ac:dyDescent="0.3">
      <c r="A55" s="11" t="s">
        <v>20</v>
      </c>
      <c r="B55" s="11">
        <v>18</v>
      </c>
      <c r="C55" s="11">
        <v>30</v>
      </c>
      <c r="D55" s="9">
        <v>8.5</v>
      </c>
      <c r="E55" s="2">
        <f t="shared" ref="E55:E64" si="10">((B55-D55)/B55)*100</f>
        <v>52.777777777777779</v>
      </c>
      <c r="F55" s="11">
        <v>46.42</v>
      </c>
      <c r="G55" s="2">
        <v>42.777500000000003</v>
      </c>
      <c r="H55" s="2">
        <f t="shared" ref="H55:H64" si="11">((F55-G55)/F55)*100</f>
        <v>7.8468332615252008</v>
      </c>
    </row>
    <row r="56" spans="1:11" x14ac:dyDescent="0.3">
      <c r="A56" s="11" t="s">
        <v>21</v>
      </c>
      <c r="B56" s="11">
        <v>18</v>
      </c>
      <c r="C56" s="11">
        <v>30</v>
      </c>
      <c r="D56" s="9">
        <v>7.125</v>
      </c>
      <c r="E56" s="2">
        <f t="shared" si="10"/>
        <v>60.416666666666664</v>
      </c>
      <c r="F56" s="11">
        <v>46.42</v>
      </c>
      <c r="G56" s="2">
        <v>37.53</v>
      </c>
      <c r="H56" s="2">
        <f t="shared" si="11"/>
        <v>19.151227919000434</v>
      </c>
    </row>
    <row r="57" spans="1:11" x14ac:dyDescent="0.3">
      <c r="A57" s="11" t="s">
        <v>22</v>
      </c>
      <c r="B57" s="11">
        <v>17</v>
      </c>
      <c r="C57" s="11">
        <v>30</v>
      </c>
      <c r="D57" s="9">
        <v>4.8</v>
      </c>
      <c r="E57" s="2">
        <f t="shared" si="10"/>
        <v>71.764705882352942</v>
      </c>
      <c r="F57" s="11">
        <v>50.47</v>
      </c>
      <c r="G57" s="2">
        <v>42.512</v>
      </c>
      <c r="H57" s="2">
        <f t="shared" si="11"/>
        <v>15.767782841291853</v>
      </c>
    </row>
    <row r="58" spans="1:11" x14ac:dyDescent="0.3">
      <c r="A58" s="11" t="s">
        <v>56</v>
      </c>
      <c r="B58" s="11">
        <v>17</v>
      </c>
      <c r="C58" s="11">
        <v>30</v>
      </c>
      <c r="D58" s="9">
        <v>4</v>
      </c>
      <c r="E58" s="2">
        <f t="shared" si="10"/>
        <v>76.470588235294116</v>
      </c>
      <c r="F58" s="11">
        <v>53.31</v>
      </c>
      <c r="G58" s="2">
        <v>38.697142857142858</v>
      </c>
      <c r="H58" s="2">
        <f t="shared" si="11"/>
        <v>27.411099498887907</v>
      </c>
    </row>
    <row r="59" spans="1:11" x14ac:dyDescent="0.3">
      <c r="A59" s="11" t="s">
        <v>57</v>
      </c>
      <c r="B59" s="11">
        <v>17</v>
      </c>
      <c r="C59" s="11">
        <v>30</v>
      </c>
      <c r="D59" s="9">
        <v>4.333333333333333</v>
      </c>
      <c r="E59" s="2">
        <f t="shared" si="10"/>
        <v>74.509803921568633</v>
      </c>
      <c r="F59" s="11">
        <v>47.89</v>
      </c>
      <c r="G59" s="2">
        <v>35.571111111111101</v>
      </c>
      <c r="H59" s="2">
        <f t="shared" si="11"/>
        <v>25.723301083501564</v>
      </c>
    </row>
    <row r="60" spans="1:11" x14ac:dyDescent="0.3">
      <c r="A60" s="11" t="s">
        <v>23</v>
      </c>
      <c r="B60" s="11">
        <v>17</v>
      </c>
      <c r="C60" s="11">
        <v>30</v>
      </c>
      <c r="D60" s="9">
        <v>6.2</v>
      </c>
      <c r="E60" s="2">
        <f t="shared" si="10"/>
        <v>63.529411764705891</v>
      </c>
      <c r="F60" s="11">
        <v>48.05</v>
      </c>
      <c r="G60" s="2">
        <v>43.724000000000004</v>
      </c>
      <c r="H60" s="2">
        <f t="shared" si="11"/>
        <v>9.0031217481789678</v>
      </c>
    </row>
    <row r="61" spans="1:11" x14ac:dyDescent="0.3">
      <c r="A61" s="11" t="s">
        <v>55</v>
      </c>
      <c r="B61" s="11">
        <v>17</v>
      </c>
      <c r="C61" s="11">
        <v>30</v>
      </c>
      <c r="D61" s="9">
        <v>4</v>
      </c>
      <c r="E61" s="2">
        <f t="shared" si="10"/>
        <v>76.470588235294116</v>
      </c>
      <c r="F61" s="11">
        <v>48.2</v>
      </c>
      <c r="G61" s="2">
        <v>35.071428571428569</v>
      </c>
      <c r="H61" s="2">
        <f t="shared" si="11"/>
        <v>27.237700059276833</v>
      </c>
    </row>
    <row r="62" spans="1:11" x14ac:dyDescent="0.3">
      <c r="A62" s="11" t="s">
        <v>24</v>
      </c>
      <c r="B62" s="11">
        <v>17</v>
      </c>
      <c r="C62" s="11">
        <v>30</v>
      </c>
      <c r="D62" s="9">
        <v>4</v>
      </c>
      <c r="E62" s="2">
        <f t="shared" si="10"/>
        <v>76.470588235294116</v>
      </c>
      <c r="F62" s="11">
        <v>47.9</v>
      </c>
      <c r="G62" s="2">
        <v>35.477999999999994</v>
      </c>
      <c r="H62" s="2">
        <f t="shared" si="11"/>
        <v>25.933194154488525</v>
      </c>
    </row>
    <row r="63" spans="1:11" x14ac:dyDescent="0.3">
      <c r="A63" s="11" t="s">
        <v>25</v>
      </c>
      <c r="B63" s="11">
        <v>17</v>
      </c>
      <c r="C63" s="11">
        <v>30</v>
      </c>
      <c r="D63" s="9">
        <v>4</v>
      </c>
      <c r="E63" s="2">
        <f t="shared" si="10"/>
        <v>76.470588235294116</v>
      </c>
      <c r="F63" s="11">
        <v>48.2</v>
      </c>
      <c r="G63" s="2">
        <v>34.916249999999998</v>
      </c>
      <c r="H63" s="2">
        <f t="shared" si="11"/>
        <v>27.559647302904573</v>
      </c>
    </row>
    <row r="64" spans="1:11" x14ac:dyDescent="0.3">
      <c r="A64" s="11" t="s">
        <v>26</v>
      </c>
      <c r="B64" s="11">
        <v>17</v>
      </c>
      <c r="C64" s="11">
        <v>30</v>
      </c>
      <c r="D64" s="9">
        <v>4.8</v>
      </c>
      <c r="E64" s="2">
        <f t="shared" si="10"/>
        <v>71.764705882352942</v>
      </c>
      <c r="F64" s="11">
        <v>45.07</v>
      </c>
      <c r="G64" s="2">
        <v>35.58</v>
      </c>
      <c r="H64" s="2">
        <f t="shared" si="11"/>
        <v>21.056134901264702</v>
      </c>
    </row>
    <row r="65" spans="1:11" x14ac:dyDescent="0.3">
      <c r="A65" s="3"/>
      <c r="B65" s="19" t="s">
        <v>18</v>
      </c>
      <c r="C65" s="19"/>
      <c r="D65" s="19"/>
      <c r="E65" s="4">
        <f>AVERAGE(E55:E64)</f>
        <v>70.064542483660134</v>
      </c>
      <c r="F65" s="20" t="s">
        <v>19</v>
      </c>
      <c r="G65" s="19"/>
      <c r="H65" s="4">
        <f>AVERAGE(H55:H64)</f>
        <v>20.669004277032055</v>
      </c>
      <c r="J65" s="11">
        <f>AVERAGE(B55:B64)</f>
        <v>17.2</v>
      </c>
      <c r="K65" s="11">
        <f>AVERAGE(F55:F64)</f>
        <v>48.192999999999998</v>
      </c>
    </row>
    <row r="66" spans="1:11" x14ac:dyDescent="0.3">
      <c r="A66" s="11" t="s">
        <v>20</v>
      </c>
      <c r="B66" s="11">
        <v>18</v>
      </c>
      <c r="C66" s="11">
        <v>35</v>
      </c>
      <c r="D66" s="9">
        <v>8.1999999999999993</v>
      </c>
      <c r="E66" s="2">
        <f t="shared" ref="E66:E75" si="12">((B66-D66)/B66)*100</f>
        <v>54.44444444444445</v>
      </c>
      <c r="F66" s="11">
        <v>46.42</v>
      </c>
      <c r="G66" s="2">
        <v>40.594000000000001</v>
      </c>
      <c r="H66" s="2">
        <f t="shared" ref="H66:H75" si="13">((F66-G66)/F66)*100</f>
        <v>12.550624730719518</v>
      </c>
      <c r="I66" s="11"/>
      <c r="J66" s="11"/>
      <c r="K66" s="11"/>
    </row>
    <row r="67" spans="1:11" x14ac:dyDescent="0.3">
      <c r="A67" s="11" t="s">
        <v>21</v>
      </c>
      <c r="B67" s="11">
        <v>18</v>
      </c>
      <c r="C67" s="11">
        <v>35</v>
      </c>
      <c r="D67" s="9">
        <v>7</v>
      </c>
      <c r="E67" s="2">
        <f t="shared" si="12"/>
        <v>61.111111111111114</v>
      </c>
      <c r="F67" s="11">
        <v>46.42</v>
      </c>
      <c r="G67" s="2">
        <v>37.9</v>
      </c>
      <c r="H67" s="2">
        <f t="shared" si="13"/>
        <v>18.354157690650588</v>
      </c>
      <c r="I67" s="11"/>
      <c r="J67" s="11"/>
      <c r="K67" s="11"/>
    </row>
    <row r="68" spans="1:11" x14ac:dyDescent="0.3">
      <c r="A68" s="11" t="s">
        <v>22</v>
      </c>
      <c r="B68" s="11">
        <v>17</v>
      </c>
      <c r="C68" s="11">
        <v>35</v>
      </c>
      <c r="D68" s="9">
        <v>5.333333333333333</v>
      </c>
      <c r="E68" s="2">
        <f t="shared" si="12"/>
        <v>68.627450980392169</v>
      </c>
      <c r="F68" s="11">
        <v>50.47</v>
      </c>
      <c r="G68" s="2">
        <v>43.16</v>
      </c>
      <c r="H68" s="2">
        <f t="shared" si="13"/>
        <v>14.483851793144447</v>
      </c>
      <c r="I68" s="11"/>
      <c r="J68" s="11"/>
      <c r="K68" s="11"/>
    </row>
    <row r="69" spans="1:11" x14ac:dyDescent="0.3">
      <c r="A69" s="11" t="s">
        <v>56</v>
      </c>
      <c r="B69" s="11">
        <v>17</v>
      </c>
      <c r="C69" s="11">
        <v>35</v>
      </c>
      <c r="D69" s="9">
        <v>4</v>
      </c>
      <c r="E69" s="2">
        <f t="shared" si="12"/>
        <v>76.470588235294116</v>
      </c>
      <c r="F69" s="11">
        <v>53.31</v>
      </c>
      <c r="G69" s="2">
        <v>37.42</v>
      </c>
      <c r="H69" s="2">
        <f t="shared" si="13"/>
        <v>29.80679047083099</v>
      </c>
      <c r="I69" s="11"/>
      <c r="J69" s="11"/>
      <c r="K69" s="11"/>
    </row>
    <row r="70" spans="1:11" x14ac:dyDescent="0.3">
      <c r="A70" s="11" t="s">
        <v>57</v>
      </c>
      <c r="B70" s="11">
        <v>17</v>
      </c>
      <c r="C70" s="11">
        <v>35</v>
      </c>
      <c r="D70" s="9">
        <v>5</v>
      </c>
      <c r="E70" s="2">
        <f t="shared" si="12"/>
        <v>70.588235294117652</v>
      </c>
      <c r="F70" s="11">
        <v>47.89</v>
      </c>
      <c r="G70" s="2">
        <v>35.779999999999994</v>
      </c>
      <c r="H70" s="2">
        <f t="shared" si="13"/>
        <v>25.287116308206318</v>
      </c>
      <c r="I70" s="11"/>
      <c r="J70" s="11"/>
      <c r="K70" s="11"/>
    </row>
    <row r="71" spans="1:11" x14ac:dyDescent="0.3">
      <c r="A71" s="11" t="s">
        <v>23</v>
      </c>
      <c r="B71" s="11">
        <v>17</v>
      </c>
      <c r="C71" s="11">
        <v>35</v>
      </c>
      <c r="D71" s="9">
        <v>4</v>
      </c>
      <c r="E71" s="2">
        <f t="shared" si="12"/>
        <v>76.470588235294116</v>
      </c>
      <c r="F71" s="11">
        <v>48.05</v>
      </c>
      <c r="G71" s="2">
        <v>33.630000000000003</v>
      </c>
      <c r="H71" s="2">
        <f t="shared" si="13"/>
        <v>30.010405827263259</v>
      </c>
      <c r="I71" s="11"/>
      <c r="J71" s="11"/>
      <c r="K71" s="11"/>
    </row>
    <row r="72" spans="1:11" x14ac:dyDescent="0.3">
      <c r="A72" s="11" t="s">
        <v>55</v>
      </c>
      <c r="B72" s="11">
        <v>17</v>
      </c>
      <c r="C72" s="11">
        <v>35</v>
      </c>
      <c r="D72" s="9">
        <v>4</v>
      </c>
      <c r="E72" s="2">
        <f t="shared" si="12"/>
        <v>76.470588235294116</v>
      </c>
      <c r="F72" s="11">
        <v>48.2</v>
      </c>
      <c r="G72" s="2">
        <v>33.83</v>
      </c>
      <c r="H72" s="2">
        <f t="shared" si="13"/>
        <v>29.813278008298759</v>
      </c>
      <c r="I72" s="11"/>
      <c r="J72" s="11"/>
      <c r="K72" s="11"/>
    </row>
    <row r="73" spans="1:11" x14ac:dyDescent="0.3">
      <c r="A73" s="11" t="s">
        <v>24</v>
      </c>
      <c r="B73" s="11">
        <v>17</v>
      </c>
      <c r="C73" s="11">
        <v>35</v>
      </c>
      <c r="D73" s="9">
        <v>4</v>
      </c>
      <c r="E73" s="2">
        <f t="shared" si="12"/>
        <v>76.470588235294116</v>
      </c>
      <c r="F73" s="11">
        <v>47.9</v>
      </c>
      <c r="G73" s="2">
        <v>33.83</v>
      </c>
      <c r="H73" s="2">
        <f t="shared" si="13"/>
        <v>29.373695198329859</v>
      </c>
      <c r="I73" s="11"/>
      <c r="J73" s="11"/>
      <c r="K73" s="11"/>
    </row>
    <row r="74" spans="1:11" x14ac:dyDescent="0.3">
      <c r="A74" s="11" t="s">
        <v>25</v>
      </c>
      <c r="B74" s="11">
        <v>17</v>
      </c>
      <c r="C74" s="11">
        <v>35</v>
      </c>
      <c r="D74" s="9">
        <v>6</v>
      </c>
      <c r="E74" s="2">
        <f t="shared" si="12"/>
        <v>64.705882352941174</v>
      </c>
      <c r="F74" s="11">
        <v>48.2</v>
      </c>
      <c r="G74" s="2">
        <v>38.619999999999997</v>
      </c>
      <c r="H74" s="2">
        <f t="shared" si="13"/>
        <v>19.875518672199181</v>
      </c>
      <c r="I74" s="11"/>
      <c r="J74" s="11"/>
      <c r="K74" s="11"/>
    </row>
    <row r="75" spans="1:11" x14ac:dyDescent="0.3">
      <c r="A75" s="11" t="s">
        <v>26</v>
      </c>
      <c r="B75" s="11">
        <v>17</v>
      </c>
      <c r="C75" s="11">
        <v>35</v>
      </c>
      <c r="D75" s="9">
        <v>4</v>
      </c>
      <c r="E75" s="2">
        <f t="shared" si="12"/>
        <v>76.470588235294116</v>
      </c>
      <c r="F75" s="11">
        <v>45.07</v>
      </c>
      <c r="G75" s="2">
        <v>33.43</v>
      </c>
      <c r="H75" s="2">
        <f t="shared" si="13"/>
        <v>25.826492123363661</v>
      </c>
      <c r="I75" s="11"/>
      <c r="J75" s="11"/>
      <c r="K75" s="11"/>
    </row>
    <row r="76" spans="1:11" x14ac:dyDescent="0.3">
      <c r="A76" s="3"/>
      <c r="B76" s="19" t="s">
        <v>18</v>
      </c>
      <c r="C76" s="19"/>
      <c r="D76" s="19"/>
      <c r="E76" s="4">
        <f>AVERAGE(E66:E75)</f>
        <v>70.183006535947726</v>
      </c>
      <c r="F76" s="20" t="s">
        <v>19</v>
      </c>
      <c r="G76" s="19"/>
      <c r="H76" s="4">
        <f>AVERAGE(H66:H75)</f>
        <v>23.538193082300658</v>
      </c>
      <c r="I76" s="11"/>
      <c r="J76" s="11">
        <f>AVERAGE(B66:B75)</f>
        <v>17.2</v>
      </c>
      <c r="K76" s="11">
        <f>AVERAGE(F66:F75)</f>
        <v>48.192999999999998</v>
      </c>
    </row>
    <row r="77" spans="1:11" x14ac:dyDescent="0.3">
      <c r="A77" s="11" t="s">
        <v>22</v>
      </c>
      <c r="B77" s="11">
        <v>17</v>
      </c>
      <c r="C77" s="11">
        <v>40</v>
      </c>
      <c r="D77" s="9">
        <v>4</v>
      </c>
      <c r="E77" s="2">
        <f t="shared" ref="E77:E84" si="14">((B77-D77)/B77)*100</f>
        <v>76.470588235294116</v>
      </c>
      <c r="F77" s="11">
        <v>50.47</v>
      </c>
      <c r="G77" s="2">
        <v>32.080000000000005</v>
      </c>
      <c r="H77" s="2">
        <f t="shared" ref="H77:H84" si="15">((F77-G77)/F77)*100</f>
        <v>36.437487616405775</v>
      </c>
      <c r="I77" s="11"/>
      <c r="J77" s="11"/>
      <c r="K77" s="11"/>
    </row>
    <row r="78" spans="1:11" x14ac:dyDescent="0.3">
      <c r="A78" s="11" t="s">
        <v>56</v>
      </c>
      <c r="B78" s="11">
        <v>17</v>
      </c>
      <c r="C78" s="11">
        <v>40</v>
      </c>
      <c r="D78" s="9">
        <v>3.6666666666666665</v>
      </c>
      <c r="E78" s="2">
        <f t="shared" si="14"/>
        <v>78.431372549019613</v>
      </c>
      <c r="F78" s="11">
        <v>53.31</v>
      </c>
      <c r="G78" s="2">
        <v>36.866666666666667</v>
      </c>
      <c r="H78" s="2">
        <f t="shared" si="15"/>
        <v>30.844744575751893</v>
      </c>
      <c r="I78" s="11"/>
      <c r="J78" s="11"/>
      <c r="K78" s="11"/>
    </row>
    <row r="79" spans="1:11" x14ac:dyDescent="0.3">
      <c r="A79" s="11" t="s">
        <v>57</v>
      </c>
      <c r="B79" s="11">
        <v>17</v>
      </c>
      <c r="C79" s="11">
        <v>40</v>
      </c>
      <c r="D79" s="9">
        <v>5.25</v>
      </c>
      <c r="E79" s="2">
        <f t="shared" si="14"/>
        <v>69.117647058823522</v>
      </c>
      <c r="F79" s="11">
        <v>47.89</v>
      </c>
      <c r="G79" s="2">
        <v>36.292499999999997</v>
      </c>
      <c r="H79" s="2">
        <f t="shared" si="15"/>
        <v>24.216955523073718</v>
      </c>
      <c r="I79" s="11"/>
      <c r="J79" s="11"/>
      <c r="K79" s="11"/>
    </row>
    <row r="80" spans="1:11" x14ac:dyDescent="0.3">
      <c r="A80" s="11" t="s">
        <v>23</v>
      </c>
      <c r="B80" s="11">
        <v>17</v>
      </c>
      <c r="C80" s="11">
        <v>40</v>
      </c>
      <c r="D80" s="9">
        <v>4</v>
      </c>
      <c r="E80" s="2">
        <f t="shared" si="14"/>
        <v>76.470588235294116</v>
      </c>
      <c r="F80" s="11">
        <v>48.05</v>
      </c>
      <c r="G80" s="2">
        <v>33.630000000000003</v>
      </c>
      <c r="H80" s="2">
        <f t="shared" si="15"/>
        <v>30.010405827263259</v>
      </c>
      <c r="I80" s="11"/>
      <c r="J80" s="11"/>
      <c r="K80" s="11"/>
    </row>
    <row r="81" spans="1:11" x14ac:dyDescent="0.3">
      <c r="A81" s="11" t="s">
        <v>55</v>
      </c>
      <c r="B81" s="11">
        <v>17</v>
      </c>
      <c r="C81" s="11">
        <v>40</v>
      </c>
      <c r="D81" s="9">
        <v>4</v>
      </c>
      <c r="E81" s="2">
        <f t="shared" si="14"/>
        <v>76.470588235294116</v>
      </c>
      <c r="F81" s="11">
        <v>48.2</v>
      </c>
      <c r="G81" s="2">
        <v>33.83</v>
      </c>
      <c r="H81" s="2">
        <f t="shared" si="15"/>
        <v>29.813278008298759</v>
      </c>
      <c r="I81" s="11"/>
      <c r="J81" s="11"/>
      <c r="K81" s="11"/>
    </row>
    <row r="82" spans="1:11" x14ac:dyDescent="0.3">
      <c r="A82" s="11" t="s">
        <v>24</v>
      </c>
      <c r="B82" s="11">
        <v>17</v>
      </c>
      <c r="C82" s="11">
        <v>40</v>
      </c>
      <c r="D82" s="9">
        <v>4</v>
      </c>
      <c r="E82" s="2">
        <f t="shared" si="14"/>
        <v>76.470588235294116</v>
      </c>
      <c r="F82" s="11">
        <v>47.9</v>
      </c>
      <c r="G82" s="2">
        <v>33.83</v>
      </c>
      <c r="H82" s="2">
        <f t="shared" si="15"/>
        <v>29.373695198329859</v>
      </c>
      <c r="I82" s="11"/>
      <c r="J82" s="11"/>
      <c r="K82" s="11"/>
    </row>
    <row r="83" spans="1:11" x14ac:dyDescent="0.3">
      <c r="A83" s="11" t="s">
        <v>25</v>
      </c>
      <c r="B83" s="11">
        <v>17</v>
      </c>
      <c r="C83" s="11">
        <v>40</v>
      </c>
      <c r="D83" s="9">
        <v>4</v>
      </c>
      <c r="E83" s="2">
        <f t="shared" si="14"/>
        <v>76.470588235294116</v>
      </c>
      <c r="F83" s="11">
        <v>48.2</v>
      </c>
      <c r="G83" s="2">
        <v>33.83</v>
      </c>
      <c r="H83" s="2">
        <f t="shared" si="15"/>
        <v>29.813278008298759</v>
      </c>
      <c r="I83" s="11"/>
      <c r="J83" s="11"/>
      <c r="K83" s="11"/>
    </row>
    <row r="84" spans="1:11" x14ac:dyDescent="0.3">
      <c r="A84" s="11" t="s">
        <v>26</v>
      </c>
      <c r="B84" s="11">
        <v>17</v>
      </c>
      <c r="C84" s="11">
        <v>40</v>
      </c>
      <c r="D84" s="9">
        <v>5.666666666666667</v>
      </c>
      <c r="E84" s="2">
        <f t="shared" si="14"/>
        <v>66.666666666666657</v>
      </c>
      <c r="F84" s="11">
        <v>45.07</v>
      </c>
      <c r="G84" s="2">
        <v>36.616666666666667</v>
      </c>
      <c r="H84" s="2">
        <f t="shared" si="15"/>
        <v>18.75600917091931</v>
      </c>
      <c r="I84" s="11"/>
      <c r="J84" s="11"/>
      <c r="K84" s="11"/>
    </row>
    <row r="85" spans="1:11" x14ac:dyDescent="0.3">
      <c r="A85" s="3"/>
      <c r="B85" s="19" t="s">
        <v>18</v>
      </c>
      <c r="C85" s="19"/>
      <c r="D85" s="19"/>
      <c r="E85" s="4">
        <f>AVERAGE(E77:E84)</f>
        <v>74.571078431372555</v>
      </c>
      <c r="F85" s="20" t="s">
        <v>19</v>
      </c>
      <c r="G85" s="19"/>
      <c r="H85" s="4">
        <f>AVERAGE(H77:H84)</f>
        <v>28.658231741042666</v>
      </c>
      <c r="I85" s="11"/>
      <c r="J85" s="11">
        <f>AVERAGE(B77:B84)</f>
        <v>17</v>
      </c>
      <c r="K85" s="11">
        <f>AVERAGE(F77:F84)</f>
        <v>48.636249999999997</v>
      </c>
    </row>
    <row r="86" spans="1:11" x14ac:dyDescent="0.3">
      <c r="A86" s="11" t="s">
        <v>20</v>
      </c>
      <c r="B86" s="11">
        <v>18</v>
      </c>
      <c r="C86" s="11">
        <v>45</v>
      </c>
      <c r="D86" s="9">
        <v>4</v>
      </c>
      <c r="E86" s="2">
        <f t="shared" ref="E86:E92" si="16">((B86-D86)/B86)*100</f>
        <v>77.777777777777786</v>
      </c>
      <c r="F86" s="11">
        <v>46.42</v>
      </c>
      <c r="G86" s="2">
        <v>29.63</v>
      </c>
      <c r="H86" s="2">
        <f t="shared" ref="H86:H92" si="17">((F86-G86)/F86)*100</f>
        <v>36.169754416199915</v>
      </c>
      <c r="I86" s="11"/>
      <c r="J86" s="11"/>
      <c r="K86" s="11"/>
    </row>
    <row r="87" spans="1:11" x14ac:dyDescent="0.3">
      <c r="A87" s="11" t="s">
        <v>56</v>
      </c>
      <c r="B87" s="11">
        <v>17</v>
      </c>
      <c r="C87" s="11">
        <v>45</v>
      </c>
      <c r="D87" s="9">
        <v>4</v>
      </c>
      <c r="E87" s="2">
        <f t="shared" si="16"/>
        <v>76.470588235294116</v>
      </c>
      <c r="F87" s="11">
        <v>53.31</v>
      </c>
      <c r="G87" s="2">
        <v>37.42</v>
      </c>
      <c r="H87" s="2">
        <f t="shared" si="17"/>
        <v>29.80679047083099</v>
      </c>
      <c r="I87" s="11"/>
      <c r="J87" s="11"/>
      <c r="K87" s="11"/>
    </row>
    <row r="88" spans="1:11" x14ac:dyDescent="0.3">
      <c r="A88" s="11" t="s">
        <v>57</v>
      </c>
      <c r="B88" s="11">
        <v>17</v>
      </c>
      <c r="C88" s="11">
        <v>45</v>
      </c>
      <c r="D88" s="9">
        <v>4</v>
      </c>
      <c r="E88" s="2">
        <f t="shared" si="16"/>
        <v>76.470588235294116</v>
      </c>
      <c r="F88" s="11">
        <v>47.89</v>
      </c>
      <c r="G88" s="2">
        <v>33.729999999999997</v>
      </c>
      <c r="H88" s="2">
        <f t="shared" si="17"/>
        <v>29.567759448736698</v>
      </c>
      <c r="I88" s="11"/>
      <c r="J88" s="11"/>
      <c r="K88" s="11"/>
    </row>
    <row r="89" spans="1:11" x14ac:dyDescent="0.3">
      <c r="A89" s="11" t="s">
        <v>23</v>
      </c>
      <c r="B89" s="11">
        <v>17</v>
      </c>
      <c r="C89" s="11">
        <v>45</v>
      </c>
      <c r="D89" s="9">
        <v>4</v>
      </c>
      <c r="E89" s="2">
        <f t="shared" si="16"/>
        <v>76.470588235294116</v>
      </c>
      <c r="F89" s="11">
        <v>48.05</v>
      </c>
      <c r="G89" s="2">
        <v>33.630000000000003</v>
      </c>
      <c r="H89" s="2">
        <f t="shared" si="17"/>
        <v>30.010405827263259</v>
      </c>
      <c r="I89" s="11"/>
      <c r="J89" s="11"/>
      <c r="K89" s="11"/>
    </row>
    <row r="90" spans="1:11" x14ac:dyDescent="0.3">
      <c r="A90" s="11" t="s">
        <v>55</v>
      </c>
      <c r="B90" s="11">
        <v>17</v>
      </c>
      <c r="C90" s="11">
        <v>45</v>
      </c>
      <c r="D90" s="9">
        <v>4</v>
      </c>
      <c r="E90" s="2">
        <f t="shared" si="16"/>
        <v>76.470588235294116</v>
      </c>
      <c r="F90" s="11">
        <v>48.2</v>
      </c>
      <c r="G90" s="2">
        <v>33.83</v>
      </c>
      <c r="H90" s="2">
        <f t="shared" si="17"/>
        <v>29.813278008298759</v>
      </c>
      <c r="I90" s="11"/>
      <c r="J90" s="11"/>
      <c r="K90" s="11"/>
    </row>
    <row r="91" spans="1:11" x14ac:dyDescent="0.3">
      <c r="A91" s="11" t="s">
        <v>24</v>
      </c>
      <c r="B91" s="11">
        <v>17</v>
      </c>
      <c r="C91" s="11">
        <v>45</v>
      </c>
      <c r="D91" s="9">
        <v>4</v>
      </c>
      <c r="E91" s="2">
        <f t="shared" si="16"/>
        <v>76.470588235294116</v>
      </c>
      <c r="F91" s="11">
        <v>47.9</v>
      </c>
      <c r="G91" s="2">
        <v>33.83</v>
      </c>
      <c r="H91" s="2">
        <f t="shared" si="17"/>
        <v>29.373695198329859</v>
      </c>
      <c r="I91" s="11"/>
      <c r="J91" s="11"/>
      <c r="K91" s="11"/>
    </row>
    <row r="92" spans="1:11" x14ac:dyDescent="0.3">
      <c r="A92" s="11" t="s">
        <v>25</v>
      </c>
      <c r="B92" s="11">
        <v>17</v>
      </c>
      <c r="C92" s="11">
        <v>45</v>
      </c>
      <c r="D92" s="9">
        <v>4</v>
      </c>
      <c r="E92" s="2">
        <f t="shared" si="16"/>
        <v>76.470588235294116</v>
      </c>
      <c r="F92" s="11">
        <v>48.2</v>
      </c>
      <c r="G92" s="2">
        <v>33.83</v>
      </c>
      <c r="H92" s="2">
        <f t="shared" si="17"/>
        <v>29.813278008298759</v>
      </c>
      <c r="I92" s="11"/>
      <c r="J92" s="11"/>
      <c r="K92" s="11"/>
    </row>
    <row r="93" spans="1:11" x14ac:dyDescent="0.3">
      <c r="A93" s="3"/>
      <c r="B93" s="19" t="s">
        <v>18</v>
      </c>
      <c r="C93" s="19"/>
      <c r="D93" s="19"/>
      <c r="E93" s="4">
        <f>AVERAGE(E86:E92)</f>
        <v>76.657329598506081</v>
      </c>
      <c r="F93" s="20" t="s">
        <v>19</v>
      </c>
      <c r="G93" s="19"/>
      <c r="H93" s="4">
        <f>AVERAGE(H86:H92)</f>
        <v>30.650708768279749</v>
      </c>
      <c r="I93" s="11"/>
      <c r="J93" s="11">
        <f>AVERAGE(B86:B92)</f>
        <v>17.142857142857142</v>
      </c>
      <c r="K93" s="11">
        <f>AVERAGE(F86:F92)</f>
        <v>48.567142857142855</v>
      </c>
    </row>
    <row r="94" spans="1:11" x14ac:dyDescent="0.3">
      <c r="A94" s="11" t="s">
        <v>22</v>
      </c>
      <c r="B94" s="11">
        <v>17</v>
      </c>
      <c r="C94" s="11">
        <v>50</v>
      </c>
      <c r="D94" s="9">
        <v>4</v>
      </c>
      <c r="E94" s="2">
        <f t="shared" ref="E94:E101" si="18">((B94-D94)/B94)*100</f>
        <v>76.470588235294116</v>
      </c>
      <c r="F94" s="11">
        <v>50.47</v>
      </c>
      <c r="G94" s="2">
        <v>31.66</v>
      </c>
      <c r="H94" s="2">
        <f t="shared" ref="H94:H101" si="19">((F94-G94)/F94)*100</f>
        <v>37.269665147612443</v>
      </c>
      <c r="I94" s="11"/>
      <c r="J94" s="11"/>
      <c r="K94" s="11"/>
    </row>
    <row r="95" spans="1:11" x14ac:dyDescent="0.3">
      <c r="A95" s="11" t="s">
        <v>56</v>
      </c>
      <c r="B95" s="11">
        <v>17</v>
      </c>
      <c r="C95" s="11">
        <v>50</v>
      </c>
      <c r="D95" s="9">
        <v>2.1</v>
      </c>
      <c r="E95" s="2">
        <f t="shared" si="18"/>
        <v>87.647058823529406</v>
      </c>
      <c r="F95" s="11">
        <v>53.31</v>
      </c>
      <c r="G95" s="2">
        <v>28.805</v>
      </c>
      <c r="H95" s="2">
        <f t="shared" si="19"/>
        <v>45.96698555618083</v>
      </c>
      <c r="I95" s="11"/>
      <c r="J95" s="11"/>
      <c r="K95" s="11"/>
    </row>
    <row r="96" spans="1:11" x14ac:dyDescent="0.3">
      <c r="A96" s="11" t="s">
        <v>57</v>
      </c>
      <c r="B96" s="11">
        <v>17</v>
      </c>
      <c r="C96" s="11">
        <v>50</v>
      </c>
      <c r="D96" s="9">
        <v>2</v>
      </c>
      <c r="E96" s="2">
        <f t="shared" si="18"/>
        <v>88.235294117647058</v>
      </c>
      <c r="F96" s="11">
        <v>47.89</v>
      </c>
      <c r="G96" s="2">
        <v>25.270000000000003</v>
      </c>
      <c r="H96" s="2">
        <f t="shared" si="19"/>
        <v>47.233242848193775</v>
      </c>
      <c r="I96" s="11"/>
      <c r="J96" s="11"/>
      <c r="K96" s="11"/>
    </row>
    <row r="97" spans="1:11" x14ac:dyDescent="0.3">
      <c r="A97" s="11" t="s">
        <v>23</v>
      </c>
      <c r="B97" s="11">
        <v>17</v>
      </c>
      <c r="C97" s="11">
        <v>50</v>
      </c>
      <c r="D97" s="9">
        <v>2</v>
      </c>
      <c r="E97" s="2">
        <f t="shared" si="18"/>
        <v>88.235294117647058</v>
      </c>
      <c r="F97" s="11">
        <v>48.05</v>
      </c>
      <c r="G97" s="2">
        <v>25.011000000000003</v>
      </c>
      <c r="H97" s="2">
        <f t="shared" si="19"/>
        <v>47.947970863683651</v>
      </c>
      <c r="I97" s="11"/>
      <c r="J97" s="11"/>
      <c r="K97" s="11"/>
    </row>
    <row r="98" spans="1:11" x14ac:dyDescent="0.3">
      <c r="A98" s="11" t="s">
        <v>55</v>
      </c>
      <c r="B98" s="11">
        <v>17</v>
      </c>
      <c r="C98" s="11">
        <v>50</v>
      </c>
      <c r="D98" s="9">
        <v>2</v>
      </c>
      <c r="E98" s="2">
        <f t="shared" si="18"/>
        <v>88.235294117647058</v>
      </c>
      <c r="F98" s="11">
        <v>48.2</v>
      </c>
      <c r="G98" s="2">
        <v>25.150000000000002</v>
      </c>
      <c r="H98" s="2">
        <f t="shared" si="19"/>
        <v>47.821576763485474</v>
      </c>
      <c r="I98" s="11"/>
      <c r="J98" s="11"/>
      <c r="K98" s="11"/>
    </row>
    <row r="99" spans="1:11" x14ac:dyDescent="0.3">
      <c r="A99" s="11" t="s">
        <v>24</v>
      </c>
      <c r="B99" s="11">
        <v>17</v>
      </c>
      <c r="C99" s="11">
        <v>50</v>
      </c>
      <c r="D99" s="9">
        <v>2</v>
      </c>
      <c r="E99" s="2">
        <f t="shared" si="18"/>
        <v>88.235294117647058</v>
      </c>
      <c r="F99" s="11">
        <v>47.9</v>
      </c>
      <c r="G99" s="2">
        <v>25.240000000000002</v>
      </c>
      <c r="H99" s="2">
        <f t="shared" si="19"/>
        <v>47.306889352818366</v>
      </c>
      <c r="I99" s="11"/>
      <c r="J99" s="11"/>
      <c r="K99" s="11"/>
    </row>
    <row r="100" spans="1:11" x14ac:dyDescent="0.3">
      <c r="A100" s="11" t="s">
        <v>25</v>
      </c>
      <c r="B100" s="11">
        <v>17</v>
      </c>
      <c r="C100" s="11">
        <v>50</v>
      </c>
      <c r="D100" s="9">
        <v>2</v>
      </c>
      <c r="E100" s="2">
        <f t="shared" si="18"/>
        <v>88.235294117647058</v>
      </c>
      <c r="F100" s="11">
        <v>48.2</v>
      </c>
      <c r="G100" s="2">
        <v>25.330000000000002</v>
      </c>
      <c r="H100" s="2">
        <f t="shared" si="19"/>
        <v>47.448132780082986</v>
      </c>
      <c r="I100" s="11"/>
      <c r="J100" s="11"/>
      <c r="K100" s="11"/>
    </row>
    <row r="101" spans="1:11" x14ac:dyDescent="0.3">
      <c r="A101" s="11" t="s">
        <v>26</v>
      </c>
      <c r="B101" s="11">
        <v>17</v>
      </c>
      <c r="C101" s="11">
        <v>50</v>
      </c>
      <c r="D101" s="9">
        <v>2</v>
      </c>
      <c r="E101" s="2">
        <f t="shared" si="18"/>
        <v>88.235294117647058</v>
      </c>
      <c r="F101" s="11">
        <v>45.07</v>
      </c>
      <c r="G101" s="2">
        <v>24.869</v>
      </c>
      <c r="H101" s="2">
        <f t="shared" si="19"/>
        <v>44.82138895052141</v>
      </c>
      <c r="I101" s="11"/>
      <c r="J101" s="11"/>
      <c r="K101" s="11"/>
    </row>
    <row r="102" spans="1:11" x14ac:dyDescent="0.3">
      <c r="A102" s="3"/>
      <c r="B102" s="19" t="s">
        <v>18</v>
      </c>
      <c r="C102" s="19"/>
      <c r="D102" s="19"/>
      <c r="E102" s="4">
        <f>AVERAGE(E94:E101)</f>
        <v>86.691176470588246</v>
      </c>
      <c r="F102" s="20" t="s">
        <v>19</v>
      </c>
      <c r="G102" s="19"/>
      <c r="H102" s="4">
        <f>AVERAGE(H94:H101)</f>
        <v>45.726981532822364</v>
      </c>
      <c r="I102" s="11"/>
      <c r="J102" s="11">
        <f>AVERAGE(B94:B101)</f>
        <v>17</v>
      </c>
      <c r="K102" s="11">
        <f>AVERAGE(F94:F101)</f>
        <v>48.636249999999997</v>
      </c>
    </row>
  </sheetData>
  <mergeCells count="31">
    <mergeCell ref="B93:D93"/>
    <mergeCell ref="F93:G93"/>
    <mergeCell ref="B102:D102"/>
    <mergeCell ref="F102:G102"/>
    <mergeCell ref="B65:D65"/>
    <mergeCell ref="F65:G65"/>
    <mergeCell ref="B76:D76"/>
    <mergeCell ref="F76:G76"/>
    <mergeCell ref="B85:D85"/>
    <mergeCell ref="F85:G85"/>
    <mergeCell ref="B34:D34"/>
    <mergeCell ref="F34:G34"/>
    <mergeCell ref="B44:D44"/>
    <mergeCell ref="F44:G44"/>
    <mergeCell ref="B54:D54"/>
    <mergeCell ref="F54:G54"/>
    <mergeCell ref="F12:G12"/>
    <mergeCell ref="B23:D23"/>
    <mergeCell ref="F23:G23"/>
    <mergeCell ref="B12:D12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D638-9A68-46E5-8BF4-5068C6396900}">
  <dimension ref="A1:K103"/>
  <sheetViews>
    <sheetView tabSelected="1" topLeftCell="A79" workbookViewId="0">
      <selection activeCell="H95" sqref="H95"/>
    </sheetView>
  </sheetViews>
  <sheetFormatPr defaultRowHeight="14.4" x14ac:dyDescent="0.3"/>
  <cols>
    <col min="5" max="5" width="19.109375" customWidth="1"/>
    <col min="6" max="6" width="12.21875" style="1" customWidth="1"/>
    <col min="7" max="7" width="14.33203125" customWidth="1"/>
    <col min="8" max="8" width="18.21875" customWidth="1"/>
  </cols>
  <sheetData>
    <row r="1" spans="1:11" x14ac:dyDescent="0.3">
      <c r="A1" s="21" t="s">
        <v>0</v>
      </c>
      <c r="B1" s="21" t="s">
        <v>1</v>
      </c>
      <c r="C1" s="21" t="s">
        <v>2</v>
      </c>
      <c r="D1" s="22" t="s">
        <v>3</v>
      </c>
      <c r="E1" s="22"/>
      <c r="G1" s="22" t="s">
        <v>4</v>
      </c>
      <c r="H1" s="22"/>
    </row>
    <row r="2" spans="1:11" x14ac:dyDescent="0.3">
      <c r="A2" s="21"/>
      <c r="B2" s="21"/>
      <c r="C2" s="21"/>
      <c r="D2" s="21" t="s">
        <v>5</v>
      </c>
      <c r="E2" s="21"/>
      <c r="G2" s="21" t="s">
        <v>5</v>
      </c>
      <c r="H2" s="21"/>
    </row>
    <row r="3" spans="1:11" x14ac:dyDescent="0.3">
      <c r="A3" s="21"/>
      <c r="B3" s="21"/>
      <c r="C3" s="21"/>
      <c r="D3" s="21" t="s">
        <v>6</v>
      </c>
      <c r="E3" s="23"/>
      <c r="G3" s="21" t="s">
        <v>7</v>
      </c>
      <c r="H3" s="23"/>
    </row>
    <row r="4" spans="1:11" ht="20.399999999999999" customHeight="1" x14ac:dyDescent="0.3">
      <c r="A4" s="21"/>
      <c r="B4" s="21"/>
      <c r="C4" s="21"/>
      <c r="D4" s="21"/>
      <c r="E4" s="21"/>
      <c r="F4" s="1" t="s">
        <v>8</v>
      </c>
      <c r="G4" s="21"/>
      <c r="H4" s="21"/>
    </row>
    <row r="5" spans="1:11" x14ac:dyDescent="0.3">
      <c r="A5" t="s">
        <v>9</v>
      </c>
      <c r="B5">
        <v>8</v>
      </c>
      <c r="C5">
        <v>5</v>
      </c>
      <c r="D5" s="9">
        <v>3.5</v>
      </c>
      <c r="E5" s="2">
        <f>((B5-D5)/B5)*100</f>
        <v>56.25</v>
      </c>
      <c r="F5" s="1">
        <v>45.8</v>
      </c>
      <c r="G5" s="2">
        <v>40.82</v>
      </c>
      <c r="H5" s="2">
        <f t="shared" ref="H5:H13" si="0">((F5-G5)/F5)*100</f>
        <v>10.873362445414841</v>
      </c>
      <c r="J5" s="8"/>
    </row>
    <row r="6" spans="1:11" x14ac:dyDescent="0.3">
      <c r="A6" t="s">
        <v>10</v>
      </c>
      <c r="B6">
        <v>11</v>
      </c>
      <c r="C6">
        <v>5</v>
      </c>
      <c r="D6" s="9">
        <v>6.1111111111111107</v>
      </c>
      <c r="E6" s="2">
        <f t="shared" ref="E6:E13" si="1">((B6-D6)/B6)*100</f>
        <v>44.44444444444445</v>
      </c>
      <c r="F6" s="1">
        <v>83.73</v>
      </c>
      <c r="G6" s="2">
        <v>82.04</v>
      </c>
      <c r="H6" s="2">
        <f t="shared" si="0"/>
        <v>2.0183924519288161</v>
      </c>
      <c r="J6" s="8"/>
    </row>
    <row r="7" spans="1:11" x14ac:dyDescent="0.3">
      <c r="A7" t="s">
        <v>11</v>
      </c>
      <c r="B7">
        <v>17</v>
      </c>
      <c r="C7">
        <v>5</v>
      </c>
      <c r="D7" s="9">
        <v>8.8333333333333339</v>
      </c>
      <c r="E7" s="2">
        <f t="shared" si="1"/>
        <v>48.039215686274503</v>
      </c>
      <c r="F7" s="1">
        <v>92.77</v>
      </c>
      <c r="G7" s="2">
        <v>91.968333333333348</v>
      </c>
      <c r="H7" s="2">
        <f t="shared" si="0"/>
        <v>0.8641442995220957</v>
      </c>
      <c r="J7" s="8"/>
    </row>
    <row r="8" spans="1:11" x14ac:dyDescent="0.3">
      <c r="A8" t="s">
        <v>12</v>
      </c>
      <c r="B8">
        <v>17</v>
      </c>
      <c r="C8">
        <v>5</v>
      </c>
      <c r="D8" s="9">
        <v>9.6</v>
      </c>
      <c r="E8" s="2">
        <f t="shared" si="1"/>
        <v>43.529411764705884</v>
      </c>
      <c r="F8" s="1">
        <v>92.81</v>
      </c>
      <c r="G8" s="2">
        <v>91.846000000000004</v>
      </c>
      <c r="H8" s="2">
        <f t="shared" si="0"/>
        <v>1.038681176597348</v>
      </c>
      <c r="J8" s="8"/>
    </row>
    <row r="9" spans="1:11" x14ac:dyDescent="0.3">
      <c r="A9" t="s">
        <v>13</v>
      </c>
      <c r="B9">
        <v>17</v>
      </c>
      <c r="C9">
        <v>5</v>
      </c>
      <c r="D9" s="9">
        <v>8.3333333333333339</v>
      </c>
      <c r="E9" s="2">
        <f t="shared" si="1"/>
        <v>50.980392156862742</v>
      </c>
      <c r="F9" s="1">
        <v>92.52</v>
      </c>
      <c r="G9" s="2">
        <v>91.958333333333329</v>
      </c>
      <c r="H9" s="2">
        <f t="shared" si="0"/>
        <v>0.60707594754287442</v>
      </c>
      <c r="J9" s="8"/>
    </row>
    <row r="10" spans="1:11" x14ac:dyDescent="0.3">
      <c r="A10" t="s">
        <v>14</v>
      </c>
      <c r="B10">
        <v>17</v>
      </c>
      <c r="C10">
        <v>5</v>
      </c>
      <c r="D10" s="9">
        <v>9.1428571428571423</v>
      </c>
      <c r="E10" s="2">
        <f t="shared" si="1"/>
        <v>46.218487394957982</v>
      </c>
      <c r="F10" s="1">
        <v>92.71</v>
      </c>
      <c r="G10" s="2">
        <v>92.122857142857143</v>
      </c>
      <c r="H10" s="2">
        <f t="shared" si="0"/>
        <v>0.63331124705301578</v>
      </c>
      <c r="J10" s="8"/>
    </row>
    <row r="11" spans="1:11" x14ac:dyDescent="0.3">
      <c r="A11" t="s">
        <v>15</v>
      </c>
      <c r="B11">
        <v>17</v>
      </c>
      <c r="C11">
        <v>5</v>
      </c>
      <c r="D11" s="9">
        <v>8.4</v>
      </c>
      <c r="E11" s="2">
        <f t="shared" si="1"/>
        <v>50.588235294117645</v>
      </c>
      <c r="F11" s="1">
        <v>92.6</v>
      </c>
      <c r="G11" s="2">
        <v>92.012</v>
      </c>
      <c r="H11" s="2">
        <f t="shared" si="0"/>
        <v>0.6349892008639243</v>
      </c>
      <c r="J11" s="8"/>
    </row>
    <row r="12" spans="1:11" x14ac:dyDescent="0.3">
      <c r="A12" t="s">
        <v>16</v>
      </c>
      <c r="B12">
        <v>17</v>
      </c>
      <c r="C12">
        <v>5</v>
      </c>
      <c r="D12" s="9">
        <v>12</v>
      </c>
      <c r="E12" s="2">
        <f t="shared" si="1"/>
        <v>29.411764705882355</v>
      </c>
      <c r="F12" s="1">
        <v>92.49</v>
      </c>
      <c r="G12" s="2">
        <v>91.93</v>
      </c>
      <c r="H12" s="2">
        <f t="shared" si="0"/>
        <v>0.60547086171476716</v>
      </c>
      <c r="J12" s="8"/>
    </row>
    <row r="13" spans="1:11" x14ac:dyDescent="0.3">
      <c r="A13" t="s">
        <v>17</v>
      </c>
      <c r="B13">
        <v>17</v>
      </c>
      <c r="C13">
        <v>5</v>
      </c>
      <c r="D13" s="9">
        <v>8</v>
      </c>
      <c r="E13" s="2">
        <f t="shared" si="1"/>
        <v>52.941176470588239</v>
      </c>
      <c r="F13" s="1">
        <v>92.56</v>
      </c>
      <c r="G13" s="2">
        <v>91.792500000000004</v>
      </c>
      <c r="H13" s="2">
        <f t="shared" si="0"/>
        <v>0.82919187554018825</v>
      </c>
      <c r="J13" s="8"/>
    </row>
    <row r="14" spans="1:11" x14ac:dyDescent="0.3">
      <c r="A14" s="3"/>
      <c r="B14" s="19" t="s">
        <v>18</v>
      </c>
      <c r="C14" s="19"/>
      <c r="D14" s="19"/>
      <c r="E14" s="4">
        <f>AVERAGE(E5:E13)</f>
        <v>46.933680879759308</v>
      </c>
      <c r="F14" s="20" t="s">
        <v>19</v>
      </c>
      <c r="G14" s="19"/>
      <c r="H14" s="4">
        <f>AVERAGE(H5:H13)</f>
        <v>2.011624389575319</v>
      </c>
      <c r="K14">
        <f>AVERAGE(G5:G13)</f>
        <v>85.165558201058204</v>
      </c>
    </row>
    <row r="15" spans="1:11" x14ac:dyDescent="0.3">
      <c r="A15" t="s">
        <v>9</v>
      </c>
      <c r="B15">
        <v>8</v>
      </c>
      <c r="C15">
        <v>10</v>
      </c>
      <c r="D15" s="9">
        <v>4</v>
      </c>
      <c r="E15" s="2">
        <f t="shared" ref="E15:E23" si="2">((B15-D15)/B15)*100</f>
        <v>50</v>
      </c>
      <c r="F15" s="1">
        <v>45.8</v>
      </c>
      <c r="G15" s="2">
        <v>40.82</v>
      </c>
      <c r="H15" s="2">
        <f t="shared" ref="H15:H23" si="3">((F15-G15)/F15)*100</f>
        <v>10.873362445414841</v>
      </c>
    </row>
    <row r="16" spans="1:11" x14ac:dyDescent="0.3">
      <c r="A16" t="s">
        <v>10</v>
      </c>
      <c r="B16">
        <v>11</v>
      </c>
      <c r="C16">
        <v>10</v>
      </c>
      <c r="D16" s="9">
        <v>5.9</v>
      </c>
      <c r="E16" s="2">
        <f t="shared" si="2"/>
        <v>46.36363636363636</v>
      </c>
      <c r="F16" s="1">
        <v>83.73</v>
      </c>
      <c r="G16" s="2">
        <v>82.039999999999992</v>
      </c>
      <c r="H16" s="2">
        <f t="shared" si="3"/>
        <v>2.018392451928833</v>
      </c>
    </row>
    <row r="17" spans="1:11" x14ac:dyDescent="0.3">
      <c r="A17" t="s">
        <v>11</v>
      </c>
      <c r="B17">
        <v>17</v>
      </c>
      <c r="C17">
        <v>10</v>
      </c>
      <c r="D17" s="9">
        <v>8.75</v>
      </c>
      <c r="E17" s="2">
        <f t="shared" si="2"/>
        <v>48.529411764705884</v>
      </c>
      <c r="F17" s="1">
        <v>92.77</v>
      </c>
      <c r="G17" s="2">
        <v>91.98</v>
      </c>
      <c r="H17" s="2">
        <f t="shared" si="3"/>
        <v>0.85156839495525716</v>
      </c>
    </row>
    <row r="18" spans="1:11" x14ac:dyDescent="0.3">
      <c r="A18" t="s">
        <v>12</v>
      </c>
      <c r="B18">
        <v>17</v>
      </c>
      <c r="C18">
        <v>10</v>
      </c>
      <c r="D18" s="9">
        <v>8.4</v>
      </c>
      <c r="E18" s="2">
        <f t="shared" si="2"/>
        <v>50.588235294117645</v>
      </c>
      <c r="F18" s="1">
        <v>92.81</v>
      </c>
      <c r="G18" s="2">
        <v>92.02</v>
      </c>
      <c r="H18" s="2">
        <f t="shared" si="3"/>
        <v>0.85120137916173499</v>
      </c>
    </row>
    <row r="19" spans="1:11" x14ac:dyDescent="0.3">
      <c r="A19" t="s">
        <v>13</v>
      </c>
      <c r="B19">
        <v>17</v>
      </c>
      <c r="C19">
        <v>10</v>
      </c>
      <c r="D19" s="9">
        <v>8.8000000000000007</v>
      </c>
      <c r="E19" s="2">
        <f t="shared" si="2"/>
        <v>48.235294117647051</v>
      </c>
      <c r="F19" s="1">
        <v>92.52</v>
      </c>
      <c r="G19" s="2">
        <v>91.942000000000007</v>
      </c>
      <c r="H19" s="2">
        <f t="shared" si="3"/>
        <v>0.62472978815390057</v>
      </c>
    </row>
    <row r="20" spans="1:11" x14ac:dyDescent="0.3">
      <c r="A20" t="s">
        <v>14</v>
      </c>
      <c r="B20">
        <v>17</v>
      </c>
      <c r="C20">
        <v>10</v>
      </c>
      <c r="D20" s="9">
        <v>9.1428571428571423</v>
      </c>
      <c r="E20" s="2">
        <f t="shared" si="2"/>
        <v>46.218487394957982</v>
      </c>
      <c r="F20" s="1">
        <v>92.71</v>
      </c>
      <c r="G20" s="2">
        <v>91.914285714285711</v>
      </c>
      <c r="H20" s="2">
        <f t="shared" si="3"/>
        <v>0.85828312556820496</v>
      </c>
    </row>
    <row r="21" spans="1:11" x14ac:dyDescent="0.3">
      <c r="A21" t="s">
        <v>15</v>
      </c>
      <c r="B21">
        <v>17</v>
      </c>
      <c r="C21">
        <v>10</v>
      </c>
      <c r="D21" s="9">
        <v>8.125</v>
      </c>
      <c r="E21" s="2">
        <f t="shared" si="2"/>
        <v>52.205882352941181</v>
      </c>
      <c r="F21" s="1">
        <v>92.6</v>
      </c>
      <c r="G21" s="2">
        <v>91.918750000000003</v>
      </c>
      <c r="H21" s="2">
        <f t="shared" si="3"/>
        <v>0.73569114470841412</v>
      </c>
    </row>
    <row r="22" spans="1:11" x14ac:dyDescent="0.3">
      <c r="A22" t="s">
        <v>16</v>
      </c>
      <c r="B22">
        <v>17</v>
      </c>
      <c r="C22">
        <v>10</v>
      </c>
      <c r="D22" s="9">
        <v>9.25</v>
      </c>
      <c r="E22" s="2">
        <f t="shared" si="2"/>
        <v>45.588235294117645</v>
      </c>
      <c r="F22" s="1">
        <v>92.49</v>
      </c>
      <c r="G22" s="2">
        <v>91.485000000000014</v>
      </c>
      <c r="H22" s="2">
        <f t="shared" si="3"/>
        <v>1.0866039571845403</v>
      </c>
    </row>
    <row r="23" spans="1:11" x14ac:dyDescent="0.3">
      <c r="A23" t="s">
        <v>17</v>
      </c>
      <c r="B23">
        <v>17</v>
      </c>
      <c r="C23">
        <v>10</v>
      </c>
      <c r="D23" s="9">
        <v>10.8</v>
      </c>
      <c r="E23" s="2">
        <f t="shared" si="2"/>
        <v>36.470588235294116</v>
      </c>
      <c r="F23" s="1">
        <v>92.56</v>
      </c>
      <c r="G23" s="2">
        <v>92</v>
      </c>
      <c r="H23" s="2">
        <f t="shared" si="3"/>
        <v>0.60501296456352882</v>
      </c>
    </row>
    <row r="24" spans="1:11" x14ac:dyDescent="0.3">
      <c r="A24" s="3"/>
      <c r="B24" s="19" t="s">
        <v>18</v>
      </c>
      <c r="C24" s="19"/>
      <c r="D24" s="19"/>
      <c r="E24" s="4">
        <f>AVERAGE(E15:E23)</f>
        <v>47.133307868601982</v>
      </c>
      <c r="F24" s="20" t="s">
        <v>19</v>
      </c>
      <c r="G24" s="19"/>
      <c r="H24" s="4">
        <f>AVERAGE(H15:H23)</f>
        <v>2.0560939612932505</v>
      </c>
      <c r="K24" s="6"/>
    </row>
    <row r="25" spans="1:11" x14ac:dyDescent="0.3">
      <c r="A25" t="s">
        <v>9</v>
      </c>
      <c r="B25">
        <v>8</v>
      </c>
      <c r="C25">
        <v>15</v>
      </c>
      <c r="D25" s="9">
        <v>4</v>
      </c>
      <c r="E25" s="2">
        <f>((B25-D25)/B25)*100</f>
        <v>50</v>
      </c>
      <c r="F25" s="1">
        <v>45.8</v>
      </c>
      <c r="G25" s="2">
        <v>40.82</v>
      </c>
      <c r="H25" s="2">
        <f t="shared" ref="H25:H33" si="4">((F25-G25)/F25)*100</f>
        <v>10.873362445414841</v>
      </c>
    </row>
    <row r="26" spans="1:11" x14ac:dyDescent="0.3">
      <c r="A26" t="s">
        <v>10</v>
      </c>
      <c r="B26">
        <v>11</v>
      </c>
      <c r="C26">
        <v>15</v>
      </c>
      <c r="D26" s="9">
        <v>3.3</v>
      </c>
      <c r="E26" s="2">
        <f t="shared" ref="E26:E33" si="5">((B26-D26)/B26)*100</f>
        <v>70</v>
      </c>
      <c r="F26" s="1">
        <v>83.73</v>
      </c>
      <c r="G26" s="2">
        <v>76.013999999999996</v>
      </c>
      <c r="H26" s="2">
        <f t="shared" si="4"/>
        <v>9.2153350053744276</v>
      </c>
    </row>
    <row r="27" spans="1:11" x14ac:dyDescent="0.3">
      <c r="A27" t="s">
        <v>11</v>
      </c>
      <c r="B27">
        <v>17</v>
      </c>
      <c r="C27">
        <v>15</v>
      </c>
      <c r="D27" s="9">
        <v>7.5</v>
      </c>
      <c r="E27" s="2">
        <f t="shared" si="5"/>
        <v>55.882352941176471</v>
      </c>
      <c r="F27" s="1">
        <v>92.77</v>
      </c>
      <c r="G27" s="2">
        <v>90.435000000000002</v>
      </c>
      <c r="H27" s="2">
        <f t="shared" si="4"/>
        <v>2.5169774711652404</v>
      </c>
    </row>
    <row r="28" spans="1:11" x14ac:dyDescent="0.3">
      <c r="A28" t="s">
        <v>12</v>
      </c>
      <c r="B28">
        <v>17</v>
      </c>
      <c r="C28">
        <v>15</v>
      </c>
      <c r="D28" s="9">
        <v>7.6</v>
      </c>
      <c r="E28" s="2">
        <f t="shared" si="5"/>
        <v>55.294117647058826</v>
      </c>
      <c r="F28" s="1">
        <v>92.81</v>
      </c>
      <c r="G28" s="2">
        <v>92.02</v>
      </c>
      <c r="H28" s="2">
        <f t="shared" si="4"/>
        <v>0.85120137916173499</v>
      </c>
    </row>
    <row r="29" spans="1:11" x14ac:dyDescent="0.3">
      <c r="A29" t="s">
        <v>13</v>
      </c>
      <c r="B29">
        <v>17</v>
      </c>
      <c r="C29">
        <v>15</v>
      </c>
      <c r="D29" s="9">
        <v>7.6</v>
      </c>
      <c r="E29" s="2">
        <f t="shared" si="5"/>
        <v>55.294117647058826</v>
      </c>
      <c r="F29" s="1">
        <v>92.52</v>
      </c>
      <c r="G29" s="2">
        <v>90.474000000000004</v>
      </c>
      <c r="H29" s="2">
        <f t="shared" si="4"/>
        <v>2.2114137483787206</v>
      </c>
    </row>
    <row r="30" spans="1:11" x14ac:dyDescent="0.3">
      <c r="A30" t="s">
        <v>14</v>
      </c>
      <c r="B30">
        <v>17</v>
      </c>
      <c r="C30">
        <v>15</v>
      </c>
      <c r="D30" s="9">
        <v>8</v>
      </c>
      <c r="E30" s="2">
        <f t="shared" si="5"/>
        <v>52.941176470588239</v>
      </c>
      <c r="F30" s="1">
        <v>92.71</v>
      </c>
      <c r="G30" s="2">
        <v>91.88</v>
      </c>
      <c r="H30" s="2">
        <f t="shared" si="4"/>
        <v>0.89526480422823673</v>
      </c>
    </row>
    <row r="31" spans="1:11" x14ac:dyDescent="0.3">
      <c r="A31" t="s">
        <v>15</v>
      </c>
      <c r="B31">
        <v>17</v>
      </c>
      <c r="C31">
        <v>15</v>
      </c>
      <c r="D31" s="9">
        <v>8.6666666666666661</v>
      </c>
      <c r="E31" s="2">
        <f t="shared" si="5"/>
        <v>49.019607843137258</v>
      </c>
      <c r="F31" s="1">
        <v>92.6</v>
      </c>
      <c r="G31" s="2">
        <v>92.04</v>
      </c>
      <c r="H31" s="2">
        <f t="shared" si="4"/>
        <v>0.60475161987039749</v>
      </c>
    </row>
    <row r="32" spans="1:11" x14ac:dyDescent="0.3">
      <c r="A32" t="s">
        <v>16</v>
      </c>
      <c r="B32">
        <v>17</v>
      </c>
      <c r="C32">
        <v>15</v>
      </c>
      <c r="D32" s="9">
        <v>9</v>
      </c>
      <c r="E32" s="2">
        <f t="shared" si="5"/>
        <v>47.058823529411761</v>
      </c>
      <c r="F32" s="1">
        <v>92.49</v>
      </c>
      <c r="G32" s="2">
        <v>91.808333333333337</v>
      </c>
      <c r="H32" s="2">
        <f t="shared" si="4"/>
        <v>0.73701661440875532</v>
      </c>
    </row>
    <row r="33" spans="1:11" x14ac:dyDescent="0.3">
      <c r="A33" t="s">
        <v>17</v>
      </c>
      <c r="B33">
        <v>17</v>
      </c>
      <c r="C33">
        <v>15</v>
      </c>
      <c r="D33" s="9">
        <v>9.5714285714285712</v>
      </c>
      <c r="E33" s="2">
        <f t="shared" si="5"/>
        <v>43.69747899159664</v>
      </c>
      <c r="F33" s="1">
        <v>92.56</v>
      </c>
      <c r="G33" s="2">
        <v>91.950000000000017</v>
      </c>
      <c r="H33" s="2">
        <f t="shared" si="4"/>
        <v>0.65903197925668233</v>
      </c>
    </row>
    <row r="34" spans="1:11" x14ac:dyDescent="0.3">
      <c r="B34" s="19" t="s">
        <v>18</v>
      </c>
      <c r="C34" s="19"/>
      <c r="D34" s="19"/>
      <c r="E34" s="4">
        <f>AVERAGE(E25:E33)</f>
        <v>53.243075007780895</v>
      </c>
      <c r="F34" s="20" t="s">
        <v>19</v>
      </c>
      <c r="G34" s="19"/>
      <c r="H34" s="4">
        <f>AVERAGE(H25:H33)</f>
        <v>3.173817229695449</v>
      </c>
      <c r="K34" s="6"/>
    </row>
    <row r="35" spans="1:11" x14ac:dyDescent="0.3">
      <c r="A35" s="8" t="s">
        <v>9</v>
      </c>
      <c r="B35" s="8">
        <v>8</v>
      </c>
      <c r="C35" s="8">
        <v>20</v>
      </c>
      <c r="D35" s="9">
        <v>4</v>
      </c>
      <c r="E35" s="2">
        <f>((B35-D35)/B35)*100</f>
        <v>50</v>
      </c>
      <c r="F35" s="1">
        <v>45.8</v>
      </c>
      <c r="G35" s="2">
        <v>40.82</v>
      </c>
      <c r="H35" s="2">
        <f t="shared" ref="H35:H43" si="6">((F35-G35)/F35)*100</f>
        <v>10.873362445414841</v>
      </c>
    </row>
    <row r="36" spans="1:11" x14ac:dyDescent="0.3">
      <c r="A36" s="8" t="s">
        <v>10</v>
      </c>
      <c r="B36" s="8">
        <v>11</v>
      </c>
      <c r="C36" s="8">
        <v>20</v>
      </c>
      <c r="D36" s="9">
        <v>1.2</v>
      </c>
      <c r="E36" s="2">
        <f t="shared" ref="E36:E43" si="7">((B36-D36)/B36)*100</f>
        <v>89.090909090909093</v>
      </c>
      <c r="F36" s="1">
        <v>83.73</v>
      </c>
      <c r="G36" s="2">
        <v>69.356000000000009</v>
      </c>
      <c r="H36" s="2">
        <f t="shared" si="6"/>
        <v>17.167084676937769</v>
      </c>
    </row>
    <row r="37" spans="1:11" x14ac:dyDescent="0.3">
      <c r="A37" s="8" t="s">
        <v>11</v>
      </c>
      <c r="B37" s="8">
        <v>17</v>
      </c>
      <c r="C37" s="8">
        <v>20</v>
      </c>
      <c r="D37" s="9">
        <v>8.4</v>
      </c>
      <c r="E37" s="2">
        <f t="shared" si="7"/>
        <v>50.588235294117645</v>
      </c>
      <c r="F37" s="1">
        <v>92.77</v>
      </c>
      <c r="G37" s="2">
        <v>91.98</v>
      </c>
      <c r="H37" s="2">
        <f t="shared" si="6"/>
        <v>0.85156839495525716</v>
      </c>
    </row>
    <row r="38" spans="1:11" x14ac:dyDescent="0.3">
      <c r="A38" s="8" t="s">
        <v>12</v>
      </c>
      <c r="B38" s="8">
        <v>17</v>
      </c>
      <c r="C38" s="8">
        <v>20</v>
      </c>
      <c r="D38" s="9">
        <v>8</v>
      </c>
      <c r="E38" s="2">
        <f t="shared" si="7"/>
        <v>52.941176470588239</v>
      </c>
      <c r="F38" s="1">
        <v>92.81</v>
      </c>
      <c r="G38" s="2">
        <v>92.02</v>
      </c>
      <c r="H38" s="2">
        <f t="shared" si="6"/>
        <v>0.85120137916173499</v>
      </c>
    </row>
    <row r="39" spans="1:11" x14ac:dyDescent="0.3">
      <c r="A39" s="8" t="s">
        <v>13</v>
      </c>
      <c r="B39" s="8">
        <v>17</v>
      </c>
      <c r="C39" s="8">
        <v>20</v>
      </c>
      <c r="D39" s="9">
        <v>7.4</v>
      </c>
      <c r="E39" s="2">
        <f t="shared" si="7"/>
        <v>56.470588235294116</v>
      </c>
      <c r="F39" s="1">
        <v>92.52</v>
      </c>
      <c r="G39" s="2">
        <v>91.97</v>
      </c>
      <c r="H39" s="2">
        <f t="shared" si="6"/>
        <v>0.59446606139212832</v>
      </c>
    </row>
    <row r="40" spans="1:11" x14ac:dyDescent="0.3">
      <c r="A40" s="8" t="s">
        <v>14</v>
      </c>
      <c r="B40" s="8">
        <v>17</v>
      </c>
      <c r="C40" s="8">
        <v>20</v>
      </c>
      <c r="D40" s="9">
        <v>8.75</v>
      </c>
      <c r="E40" s="2">
        <f t="shared" si="7"/>
        <v>48.529411764705884</v>
      </c>
      <c r="F40" s="1">
        <v>92.71</v>
      </c>
      <c r="G40" s="2">
        <v>92.14</v>
      </c>
      <c r="H40" s="2">
        <f t="shared" si="6"/>
        <v>0.61482040772299995</v>
      </c>
    </row>
    <row r="41" spans="1:11" x14ac:dyDescent="0.3">
      <c r="A41" s="8" t="s">
        <v>15</v>
      </c>
      <c r="B41" s="8">
        <v>17</v>
      </c>
      <c r="C41" s="8">
        <v>20</v>
      </c>
      <c r="D41" s="9">
        <v>8.4</v>
      </c>
      <c r="E41" s="2">
        <f t="shared" si="7"/>
        <v>50.588235294117645</v>
      </c>
      <c r="F41" s="1">
        <v>92.6</v>
      </c>
      <c r="G41" s="2">
        <v>92.012000000000015</v>
      </c>
      <c r="H41" s="2">
        <f t="shared" si="6"/>
        <v>0.63498920086390898</v>
      </c>
    </row>
    <row r="42" spans="1:11" x14ac:dyDescent="0.3">
      <c r="A42" s="8" t="s">
        <v>16</v>
      </c>
      <c r="B42" s="8">
        <v>17</v>
      </c>
      <c r="C42" s="8">
        <v>20</v>
      </c>
      <c r="D42" s="9">
        <v>8.5</v>
      </c>
      <c r="E42" s="2">
        <f t="shared" si="7"/>
        <v>50</v>
      </c>
      <c r="F42" s="1">
        <v>92.49</v>
      </c>
      <c r="G42" s="2">
        <v>91.912500000000009</v>
      </c>
      <c r="H42" s="2">
        <f t="shared" si="6"/>
        <v>0.6243918261433522</v>
      </c>
    </row>
    <row r="43" spans="1:11" x14ac:dyDescent="0.3">
      <c r="A43" s="8" t="s">
        <v>17</v>
      </c>
      <c r="B43" s="8">
        <v>17</v>
      </c>
      <c r="C43" s="8">
        <v>20</v>
      </c>
      <c r="D43" s="9">
        <v>9.6</v>
      </c>
      <c r="E43" s="2">
        <f t="shared" si="7"/>
        <v>43.529411764705884</v>
      </c>
      <c r="F43" s="1">
        <v>92.56</v>
      </c>
      <c r="G43" s="2">
        <v>90.727999999999994</v>
      </c>
      <c r="H43" s="2">
        <f t="shared" si="6"/>
        <v>1.9792566983578304</v>
      </c>
    </row>
    <row r="44" spans="1:11" x14ac:dyDescent="0.3">
      <c r="A44" s="8"/>
      <c r="B44" s="19" t="s">
        <v>18</v>
      </c>
      <c r="C44" s="19"/>
      <c r="D44" s="19"/>
      <c r="E44" s="4">
        <f>AVERAGE(E35:E43)</f>
        <v>54.637551990493165</v>
      </c>
      <c r="F44" s="20" t="s">
        <v>19</v>
      </c>
      <c r="G44" s="19"/>
      <c r="H44" s="4">
        <f>AVERAGE(H35:H43)</f>
        <v>3.799015676772203</v>
      </c>
    </row>
    <row r="45" spans="1:11" x14ac:dyDescent="0.3">
      <c r="A45" s="8" t="s">
        <v>9</v>
      </c>
      <c r="B45" s="8">
        <v>8</v>
      </c>
      <c r="C45" s="8">
        <v>25</v>
      </c>
      <c r="D45" s="9">
        <v>4</v>
      </c>
      <c r="E45" s="2">
        <f>((B45-D45)/B45)*100</f>
        <v>50</v>
      </c>
      <c r="F45" s="1">
        <v>45.8</v>
      </c>
      <c r="G45" s="2">
        <v>40.82</v>
      </c>
      <c r="H45" s="2">
        <f t="shared" ref="H45:H53" si="8">((F45-G45)/F45)*100</f>
        <v>10.873362445414841</v>
      </c>
    </row>
    <row r="46" spans="1:11" x14ac:dyDescent="0.3">
      <c r="A46" s="8" t="s">
        <v>10</v>
      </c>
      <c r="B46" s="8">
        <v>11</v>
      </c>
      <c r="C46" s="8">
        <v>25</v>
      </c>
      <c r="D46" s="9">
        <v>1.1000000000000001</v>
      </c>
      <c r="E46" s="2">
        <f t="shared" ref="E46:E53" si="9">((B46-D46)/B46)*100</f>
        <v>90</v>
      </c>
      <c r="F46" s="1">
        <v>83.73</v>
      </c>
      <c r="G46" s="2">
        <v>69.218000000000004</v>
      </c>
      <c r="H46" s="2">
        <f t="shared" si="8"/>
        <v>17.331900155260957</v>
      </c>
    </row>
    <row r="47" spans="1:11" x14ac:dyDescent="0.3">
      <c r="A47" s="8" t="s">
        <v>11</v>
      </c>
      <c r="B47" s="8">
        <v>17</v>
      </c>
      <c r="C47" s="8">
        <v>25</v>
      </c>
      <c r="D47" s="9">
        <v>10.333333333333334</v>
      </c>
      <c r="E47" s="2">
        <f t="shared" si="9"/>
        <v>39.2156862745098</v>
      </c>
      <c r="F47" s="1">
        <v>92.77</v>
      </c>
      <c r="G47" s="2">
        <v>91.956666666666663</v>
      </c>
      <c r="H47" s="2">
        <f t="shared" si="8"/>
        <v>0.87672020408896478</v>
      </c>
    </row>
    <row r="48" spans="1:11" x14ac:dyDescent="0.3">
      <c r="A48" s="8" t="s">
        <v>12</v>
      </c>
      <c r="B48" s="8">
        <v>17</v>
      </c>
      <c r="C48" s="8">
        <v>25</v>
      </c>
      <c r="D48" s="9">
        <v>9.6</v>
      </c>
      <c r="E48" s="2">
        <f t="shared" si="9"/>
        <v>43.529411764705884</v>
      </c>
      <c r="F48" s="1">
        <v>92.81</v>
      </c>
      <c r="G48" s="2">
        <v>92.02</v>
      </c>
      <c r="H48" s="2">
        <f t="shared" si="8"/>
        <v>0.85120137916173499</v>
      </c>
    </row>
    <row r="49" spans="1:8" x14ac:dyDescent="0.3">
      <c r="A49" s="8" t="s">
        <v>13</v>
      </c>
      <c r="B49" s="8">
        <v>17</v>
      </c>
      <c r="C49" s="8">
        <v>25</v>
      </c>
      <c r="D49" s="9">
        <v>9.6666666666666661</v>
      </c>
      <c r="E49" s="2">
        <f t="shared" si="9"/>
        <v>43.137254901960787</v>
      </c>
      <c r="F49" s="1">
        <v>92.52</v>
      </c>
      <c r="G49" s="2">
        <v>91.831666666666663</v>
      </c>
      <c r="H49" s="2">
        <f t="shared" si="8"/>
        <v>0.74398328289378801</v>
      </c>
    </row>
    <row r="50" spans="1:8" x14ac:dyDescent="0.3">
      <c r="A50" s="8" t="s">
        <v>14</v>
      </c>
      <c r="B50" s="8">
        <v>17</v>
      </c>
      <c r="C50" s="8">
        <v>25</v>
      </c>
      <c r="D50" s="9">
        <v>9.6666666666666661</v>
      </c>
      <c r="E50" s="2">
        <f t="shared" si="9"/>
        <v>43.137254901960787</v>
      </c>
      <c r="F50" s="1">
        <v>92.71</v>
      </c>
      <c r="G50" s="2">
        <v>92.008333333333326</v>
      </c>
      <c r="H50" s="2">
        <f t="shared" si="8"/>
        <v>0.75684032646604249</v>
      </c>
    </row>
    <row r="51" spans="1:8" x14ac:dyDescent="0.3">
      <c r="A51" s="8" t="s">
        <v>15</v>
      </c>
      <c r="B51" s="8">
        <v>17</v>
      </c>
      <c r="C51" s="8">
        <v>25</v>
      </c>
      <c r="D51" s="9">
        <v>8.6</v>
      </c>
      <c r="E51" s="2">
        <f t="shared" si="9"/>
        <v>49.411764705882355</v>
      </c>
      <c r="F51" s="1">
        <v>92.6</v>
      </c>
      <c r="G51" s="2">
        <v>92.012000000000015</v>
      </c>
      <c r="H51" s="2">
        <f t="shared" si="8"/>
        <v>0.63498920086390898</v>
      </c>
    </row>
    <row r="52" spans="1:8" x14ac:dyDescent="0.3">
      <c r="A52" s="8" t="s">
        <v>16</v>
      </c>
      <c r="B52" s="8">
        <v>17</v>
      </c>
      <c r="C52" s="8">
        <v>25</v>
      </c>
      <c r="D52" s="9">
        <v>8.6666666666666661</v>
      </c>
      <c r="E52" s="2">
        <f t="shared" si="9"/>
        <v>49.019607843137258</v>
      </c>
      <c r="F52" s="1">
        <v>92.49</v>
      </c>
      <c r="G52" s="2">
        <v>91.686666666666667</v>
      </c>
      <c r="H52" s="2">
        <f t="shared" si="8"/>
        <v>0.86856236710274348</v>
      </c>
    </row>
    <row r="53" spans="1:8" x14ac:dyDescent="0.3">
      <c r="A53" s="8" t="s">
        <v>17</v>
      </c>
      <c r="B53" s="8">
        <v>17</v>
      </c>
      <c r="C53" s="8">
        <v>25</v>
      </c>
      <c r="D53" s="9">
        <v>8.25</v>
      </c>
      <c r="E53" s="2">
        <f t="shared" si="9"/>
        <v>51.470588235294116</v>
      </c>
      <c r="F53" s="1">
        <v>92.56</v>
      </c>
      <c r="G53" s="2">
        <v>91.204999999999998</v>
      </c>
      <c r="H53" s="2">
        <f t="shared" si="8"/>
        <v>1.4639152981849655</v>
      </c>
    </row>
    <row r="54" spans="1:8" x14ac:dyDescent="0.3">
      <c r="A54" s="8"/>
      <c r="B54" s="19" t="s">
        <v>18</v>
      </c>
      <c r="C54" s="19"/>
      <c r="D54" s="19"/>
      <c r="E54" s="4">
        <f>AVERAGE(E45:E53)</f>
        <v>50.991285403050107</v>
      </c>
      <c r="F54" s="20" t="s">
        <v>19</v>
      </c>
      <c r="G54" s="19"/>
      <c r="H54" s="4">
        <f>AVERAGE(H45:H53)</f>
        <v>3.8223860732708825</v>
      </c>
    </row>
    <row r="55" spans="1:8" x14ac:dyDescent="0.3">
      <c r="A55" s="8" t="s">
        <v>9</v>
      </c>
      <c r="B55" s="8">
        <v>8</v>
      </c>
      <c r="C55" s="8">
        <v>30</v>
      </c>
      <c r="D55" s="9">
        <v>4</v>
      </c>
      <c r="E55" s="2">
        <f>((B55-D55)/B55)*100</f>
        <v>50</v>
      </c>
      <c r="F55" s="1">
        <v>45.8</v>
      </c>
      <c r="G55" s="2">
        <v>40.82</v>
      </c>
      <c r="H55" s="2">
        <f t="shared" ref="H55:H63" si="10">((F55-G55)/F55)*100</f>
        <v>10.873362445414841</v>
      </c>
    </row>
    <row r="56" spans="1:8" x14ac:dyDescent="0.3">
      <c r="A56" s="8" t="s">
        <v>10</v>
      </c>
      <c r="B56" s="8">
        <v>11</v>
      </c>
      <c r="C56" s="8">
        <v>30</v>
      </c>
      <c r="D56" s="9">
        <v>1.2</v>
      </c>
      <c r="E56" s="2">
        <f t="shared" ref="E56:E63" si="11">((B56-D56)/B56)*100</f>
        <v>89.090909090909093</v>
      </c>
      <c r="F56" s="1">
        <v>83.73</v>
      </c>
      <c r="G56" s="2">
        <v>69.356000000000009</v>
      </c>
      <c r="H56" s="2">
        <f t="shared" si="10"/>
        <v>17.167084676937769</v>
      </c>
    </row>
    <row r="57" spans="1:8" x14ac:dyDescent="0.3">
      <c r="A57" s="8" t="s">
        <v>11</v>
      </c>
      <c r="B57" s="8">
        <v>17</v>
      </c>
      <c r="C57" s="8">
        <v>30</v>
      </c>
      <c r="D57" s="9">
        <v>9.6666666666666661</v>
      </c>
      <c r="E57" s="2">
        <f t="shared" si="11"/>
        <v>43.137254901960787</v>
      </c>
      <c r="F57" s="1">
        <v>92.77</v>
      </c>
      <c r="G57" s="2">
        <v>91.98</v>
      </c>
      <c r="H57" s="2">
        <f t="shared" si="10"/>
        <v>0.85156839495525716</v>
      </c>
    </row>
    <row r="58" spans="1:8" x14ac:dyDescent="0.3">
      <c r="A58" s="8" t="s">
        <v>12</v>
      </c>
      <c r="B58" s="8">
        <v>17</v>
      </c>
      <c r="C58" s="8">
        <v>30</v>
      </c>
      <c r="D58" s="9">
        <v>8.6666666666666661</v>
      </c>
      <c r="E58" s="2">
        <f t="shared" si="11"/>
        <v>49.019607843137258</v>
      </c>
      <c r="F58" s="1">
        <v>92.81</v>
      </c>
      <c r="G58" s="2">
        <v>89.986666666666665</v>
      </c>
      <c r="H58" s="2">
        <f t="shared" si="10"/>
        <v>3.0420572495779954</v>
      </c>
    </row>
    <row r="59" spans="1:8" x14ac:dyDescent="0.3">
      <c r="A59" s="8" t="s">
        <v>13</v>
      </c>
      <c r="B59" s="8">
        <v>17</v>
      </c>
      <c r="C59" s="8">
        <v>30</v>
      </c>
      <c r="D59" s="9">
        <v>8.4</v>
      </c>
      <c r="E59" s="2">
        <f t="shared" si="11"/>
        <v>50.588235294117645</v>
      </c>
      <c r="F59" s="1">
        <v>92.52</v>
      </c>
      <c r="G59" s="2">
        <v>91.79</v>
      </c>
      <c r="H59" s="2">
        <f t="shared" si="10"/>
        <v>0.7890185905749999</v>
      </c>
    </row>
    <row r="60" spans="1:8" x14ac:dyDescent="0.3">
      <c r="A60" s="8" t="s">
        <v>14</v>
      </c>
      <c r="B60" s="8">
        <v>17</v>
      </c>
      <c r="C60" s="8">
        <v>30</v>
      </c>
      <c r="D60" s="9">
        <v>8.5</v>
      </c>
      <c r="E60" s="2">
        <f t="shared" si="11"/>
        <v>50</v>
      </c>
      <c r="F60" s="1">
        <v>92.71</v>
      </c>
      <c r="G60" s="2">
        <v>91.95750000000001</v>
      </c>
      <c r="H60" s="2">
        <f t="shared" si="10"/>
        <v>0.8116708014237769</v>
      </c>
    </row>
    <row r="61" spans="1:8" x14ac:dyDescent="0.3">
      <c r="A61" s="8" t="s">
        <v>15</v>
      </c>
      <c r="B61" s="8">
        <v>17</v>
      </c>
      <c r="C61" s="8">
        <v>30</v>
      </c>
      <c r="D61" s="9">
        <v>7.5</v>
      </c>
      <c r="E61" s="2">
        <f t="shared" si="11"/>
        <v>55.882352941176471</v>
      </c>
      <c r="F61" s="1">
        <v>92.6</v>
      </c>
      <c r="G61" s="2">
        <v>88.617500000000007</v>
      </c>
      <c r="H61" s="2">
        <f t="shared" si="10"/>
        <v>4.3007559395248247</v>
      </c>
    </row>
    <row r="62" spans="1:8" x14ac:dyDescent="0.3">
      <c r="A62" s="8" t="s">
        <v>16</v>
      </c>
      <c r="B62" s="8">
        <v>17</v>
      </c>
      <c r="C62" s="8">
        <v>30</v>
      </c>
      <c r="D62" s="9">
        <v>10</v>
      </c>
      <c r="E62" s="2">
        <f t="shared" si="11"/>
        <v>41.17647058823529</v>
      </c>
      <c r="F62" s="1">
        <v>92.49</v>
      </c>
      <c r="G62" s="2">
        <v>91.93</v>
      </c>
      <c r="H62" s="2">
        <f t="shared" si="10"/>
        <v>0.60547086171476716</v>
      </c>
    </row>
    <row r="63" spans="1:8" x14ac:dyDescent="0.3">
      <c r="A63" s="8" t="s">
        <v>17</v>
      </c>
      <c r="B63" s="8">
        <v>17</v>
      </c>
      <c r="C63" s="8">
        <v>30</v>
      </c>
      <c r="D63" s="9">
        <v>8.4</v>
      </c>
      <c r="E63" s="2">
        <f t="shared" si="11"/>
        <v>50.588235294117645</v>
      </c>
      <c r="F63" s="1">
        <v>92.56</v>
      </c>
      <c r="G63" s="2">
        <v>91.84</v>
      </c>
      <c r="H63" s="2">
        <f t="shared" si="10"/>
        <v>0.77787381158167546</v>
      </c>
    </row>
    <row r="64" spans="1:8" x14ac:dyDescent="0.3">
      <c r="A64" s="8"/>
      <c r="B64" s="19" t="s">
        <v>18</v>
      </c>
      <c r="C64" s="19"/>
      <c r="D64" s="19"/>
      <c r="E64" s="4">
        <f>AVERAGE(E55:E63)</f>
        <v>53.275896217072692</v>
      </c>
      <c r="F64" s="20" t="s">
        <v>19</v>
      </c>
      <c r="G64" s="19"/>
      <c r="H64" s="4">
        <f>AVERAGE(H55:H63)</f>
        <v>4.3576514190784339</v>
      </c>
    </row>
    <row r="65" spans="1:8" x14ac:dyDescent="0.3">
      <c r="A65" s="8" t="s">
        <v>9</v>
      </c>
      <c r="B65" s="8">
        <v>8</v>
      </c>
      <c r="C65" s="8">
        <v>35</v>
      </c>
      <c r="D65" s="9">
        <v>4</v>
      </c>
      <c r="E65" s="2">
        <f>((B65-D65)/B65)*100</f>
        <v>50</v>
      </c>
      <c r="F65" s="1">
        <v>45.8</v>
      </c>
      <c r="G65" s="2">
        <v>40.82</v>
      </c>
      <c r="H65" s="2">
        <f t="shared" ref="H65:H73" si="12">((F65-G65)/F65)*100</f>
        <v>10.873362445414841</v>
      </c>
    </row>
    <row r="66" spans="1:8" x14ac:dyDescent="0.3">
      <c r="A66" s="8" t="s">
        <v>10</v>
      </c>
      <c r="B66" s="8">
        <v>11</v>
      </c>
      <c r="C66" s="8">
        <v>35</v>
      </c>
      <c r="D66" s="9">
        <v>1.2</v>
      </c>
      <c r="E66" s="2">
        <f t="shared" ref="E66:E73" si="13">((B66-D66)/B66)*100</f>
        <v>89.090909090909093</v>
      </c>
      <c r="F66" s="1">
        <v>83.73</v>
      </c>
      <c r="G66" s="2">
        <v>69.356000000000009</v>
      </c>
      <c r="H66" s="2">
        <f t="shared" si="12"/>
        <v>17.167084676937769</v>
      </c>
    </row>
    <row r="67" spans="1:8" x14ac:dyDescent="0.3">
      <c r="A67" s="8" t="s">
        <v>11</v>
      </c>
      <c r="B67" s="8">
        <v>17</v>
      </c>
      <c r="C67" s="8">
        <v>35</v>
      </c>
      <c r="D67" s="9">
        <v>9.25</v>
      </c>
      <c r="E67" s="2">
        <f t="shared" si="13"/>
        <v>45.588235294117645</v>
      </c>
      <c r="F67" s="1">
        <v>92.77</v>
      </c>
      <c r="G67" s="2">
        <v>91.962500000000006</v>
      </c>
      <c r="H67" s="2">
        <f t="shared" si="12"/>
        <v>0.87043225180553019</v>
      </c>
    </row>
    <row r="68" spans="1:8" x14ac:dyDescent="0.3">
      <c r="A68" s="8" t="s">
        <v>12</v>
      </c>
      <c r="B68" s="8">
        <v>17</v>
      </c>
      <c r="C68" s="8">
        <v>35</v>
      </c>
      <c r="D68" s="9">
        <v>8.25</v>
      </c>
      <c r="E68" s="2">
        <f t="shared" si="13"/>
        <v>51.470588235294116</v>
      </c>
      <c r="F68" s="1">
        <v>92.81</v>
      </c>
      <c r="G68" s="2">
        <v>91.928749999999994</v>
      </c>
      <c r="H68" s="2">
        <f t="shared" si="12"/>
        <v>0.94952052580541801</v>
      </c>
    </row>
    <row r="69" spans="1:8" x14ac:dyDescent="0.3">
      <c r="A69" s="8" t="s">
        <v>13</v>
      </c>
      <c r="B69" s="8">
        <v>17</v>
      </c>
      <c r="C69" s="8">
        <v>35</v>
      </c>
      <c r="D69" s="9">
        <v>10.199999999999999</v>
      </c>
      <c r="E69" s="2">
        <f t="shared" si="13"/>
        <v>40</v>
      </c>
      <c r="F69" s="1">
        <v>92.52</v>
      </c>
      <c r="G69" s="2">
        <v>91.804000000000002</v>
      </c>
      <c r="H69" s="2">
        <f t="shared" si="12"/>
        <v>0.77388672719411367</v>
      </c>
    </row>
    <row r="70" spans="1:8" x14ac:dyDescent="0.3">
      <c r="A70" s="8" t="s">
        <v>14</v>
      </c>
      <c r="B70" s="8">
        <v>17</v>
      </c>
      <c r="C70" s="8">
        <v>35</v>
      </c>
      <c r="D70" s="9">
        <v>9.3333333333333339</v>
      </c>
      <c r="E70" s="2">
        <f t="shared" si="13"/>
        <v>45.098039215686271</v>
      </c>
      <c r="F70" s="1">
        <v>92.71</v>
      </c>
      <c r="G70" s="2">
        <v>92.14</v>
      </c>
      <c r="H70" s="2">
        <f t="shared" si="12"/>
        <v>0.61482040772299995</v>
      </c>
    </row>
    <row r="71" spans="1:8" x14ac:dyDescent="0.3">
      <c r="A71" s="8" t="s">
        <v>15</v>
      </c>
      <c r="B71" s="8">
        <v>17</v>
      </c>
      <c r="C71" s="8">
        <v>35</v>
      </c>
      <c r="D71" s="9">
        <v>8.5</v>
      </c>
      <c r="E71" s="2">
        <f t="shared" si="13"/>
        <v>50</v>
      </c>
      <c r="F71" s="1">
        <v>92.6</v>
      </c>
      <c r="G71" s="2">
        <v>92.04</v>
      </c>
      <c r="H71" s="2">
        <f t="shared" si="12"/>
        <v>0.60475161987039749</v>
      </c>
    </row>
    <row r="72" spans="1:8" x14ac:dyDescent="0.3">
      <c r="A72" s="8" t="s">
        <v>16</v>
      </c>
      <c r="B72" s="8">
        <v>17</v>
      </c>
      <c r="C72" s="8">
        <v>35</v>
      </c>
      <c r="D72" s="9">
        <v>8</v>
      </c>
      <c r="E72" s="2">
        <f t="shared" si="13"/>
        <v>52.941176470588239</v>
      </c>
      <c r="F72" s="1">
        <v>92.49</v>
      </c>
      <c r="G72" s="2">
        <v>91.93</v>
      </c>
      <c r="H72" s="2">
        <f t="shared" si="12"/>
        <v>0.60547086171476716</v>
      </c>
    </row>
    <row r="73" spans="1:8" x14ac:dyDescent="0.3">
      <c r="A73" s="8" t="s">
        <v>17</v>
      </c>
      <c r="B73" s="8">
        <v>17</v>
      </c>
      <c r="C73" s="8">
        <v>35</v>
      </c>
      <c r="D73" s="9">
        <v>9.8571428571428577</v>
      </c>
      <c r="E73" s="2">
        <f t="shared" si="13"/>
        <v>42.016806722689068</v>
      </c>
      <c r="F73" s="1">
        <v>92.56</v>
      </c>
      <c r="G73" s="2">
        <v>92</v>
      </c>
      <c r="H73" s="2">
        <f t="shared" si="12"/>
        <v>0.60501296456352882</v>
      </c>
    </row>
    <row r="74" spans="1:8" x14ac:dyDescent="0.3">
      <c r="A74" s="8"/>
      <c r="B74" s="19" t="s">
        <v>18</v>
      </c>
      <c r="C74" s="19"/>
      <c r="D74" s="19"/>
      <c r="E74" s="4">
        <f>AVERAGE(E65:E73)</f>
        <v>51.800639447698273</v>
      </c>
      <c r="F74" s="20" t="s">
        <v>19</v>
      </c>
      <c r="G74" s="19"/>
      <c r="H74" s="4">
        <f>AVERAGE(H65:H73)</f>
        <v>3.6738158312254847</v>
      </c>
    </row>
    <row r="75" spans="1:8" x14ac:dyDescent="0.3">
      <c r="A75" s="8" t="s">
        <v>9</v>
      </c>
      <c r="B75" s="8">
        <v>8</v>
      </c>
      <c r="C75" s="8">
        <v>40</v>
      </c>
      <c r="D75" s="9">
        <v>4</v>
      </c>
      <c r="E75" s="2">
        <f>((B75-D75)/B75)*100</f>
        <v>50</v>
      </c>
      <c r="F75" s="1">
        <v>45.8</v>
      </c>
      <c r="G75" s="2">
        <v>40.82</v>
      </c>
      <c r="H75" s="2">
        <f t="shared" ref="H75:H83" si="14">((F75-G75)/F75)*100</f>
        <v>10.873362445414841</v>
      </c>
    </row>
    <row r="76" spans="1:8" x14ac:dyDescent="0.3">
      <c r="A76" s="8" t="s">
        <v>10</v>
      </c>
      <c r="B76" s="8">
        <v>11</v>
      </c>
      <c r="C76" s="8">
        <v>40</v>
      </c>
      <c r="D76" s="9">
        <v>1</v>
      </c>
      <c r="E76" s="2">
        <f t="shared" ref="E76:E83" si="15">((B76-D76)/B76)*100</f>
        <v>90.909090909090907</v>
      </c>
      <c r="F76" s="1">
        <v>83.73</v>
      </c>
      <c r="G76" s="2">
        <v>69.080000000000013</v>
      </c>
      <c r="H76" s="2">
        <f t="shared" si="14"/>
        <v>17.496715633584127</v>
      </c>
    </row>
    <row r="77" spans="1:8" x14ac:dyDescent="0.3">
      <c r="A77" s="8" t="s">
        <v>11</v>
      </c>
      <c r="B77" s="8">
        <v>17</v>
      </c>
      <c r="C77" s="8">
        <v>40</v>
      </c>
      <c r="D77" s="9">
        <v>8.5714285714285712</v>
      </c>
      <c r="E77" s="2">
        <f t="shared" si="15"/>
        <v>49.579831932773111</v>
      </c>
      <c r="F77" s="1">
        <v>92.77</v>
      </c>
      <c r="G77" s="2">
        <v>91.875714285714281</v>
      </c>
      <c r="H77" s="2">
        <f t="shared" si="14"/>
        <v>0.96398158271608825</v>
      </c>
    </row>
    <row r="78" spans="1:8" x14ac:dyDescent="0.3">
      <c r="A78" s="8" t="s">
        <v>12</v>
      </c>
      <c r="B78" s="8">
        <v>17</v>
      </c>
      <c r="C78" s="8">
        <v>40</v>
      </c>
      <c r="D78" s="9">
        <v>9</v>
      </c>
      <c r="E78" s="2">
        <f t="shared" si="15"/>
        <v>47.058823529411761</v>
      </c>
      <c r="F78" s="1">
        <v>92.81</v>
      </c>
      <c r="G78" s="2">
        <v>92.006</v>
      </c>
      <c r="H78" s="2">
        <f t="shared" si="14"/>
        <v>0.86628596056459661</v>
      </c>
    </row>
    <row r="79" spans="1:8" x14ac:dyDescent="0.3">
      <c r="A79" s="8" t="s">
        <v>13</v>
      </c>
      <c r="B79" s="8">
        <v>17</v>
      </c>
      <c r="C79" s="8">
        <v>40</v>
      </c>
      <c r="D79" s="9">
        <v>8.3333333333333339</v>
      </c>
      <c r="E79" s="2">
        <f t="shared" si="15"/>
        <v>50.980392156862742</v>
      </c>
      <c r="F79" s="1">
        <v>92.52</v>
      </c>
      <c r="G79" s="2">
        <v>91.970000000000013</v>
      </c>
      <c r="H79" s="2">
        <f t="shared" si="14"/>
        <v>0.594466061392113</v>
      </c>
    </row>
    <row r="80" spans="1:8" x14ac:dyDescent="0.3">
      <c r="A80" s="8" t="s">
        <v>14</v>
      </c>
      <c r="B80" s="8">
        <v>17</v>
      </c>
      <c r="C80" s="8">
        <v>40</v>
      </c>
      <c r="D80" s="9">
        <v>8.25</v>
      </c>
      <c r="E80" s="2">
        <f t="shared" si="15"/>
        <v>51.470588235294116</v>
      </c>
      <c r="F80" s="1">
        <v>92.71</v>
      </c>
      <c r="G80" s="2">
        <v>91.957499999999996</v>
      </c>
      <c r="H80" s="2">
        <f t="shared" si="14"/>
        <v>0.81167080142379222</v>
      </c>
    </row>
    <row r="81" spans="1:8" x14ac:dyDescent="0.3">
      <c r="A81" s="8" t="s">
        <v>15</v>
      </c>
      <c r="B81" s="8">
        <v>17</v>
      </c>
      <c r="C81" s="8">
        <v>40</v>
      </c>
      <c r="D81" s="9">
        <v>9</v>
      </c>
      <c r="E81" s="2">
        <f t="shared" si="15"/>
        <v>47.058823529411761</v>
      </c>
      <c r="F81" s="1">
        <v>92.6</v>
      </c>
      <c r="G81" s="2">
        <v>92.004999999999995</v>
      </c>
      <c r="H81" s="2">
        <f t="shared" si="14"/>
        <v>0.64254859611230986</v>
      </c>
    </row>
    <row r="82" spans="1:8" x14ac:dyDescent="0.3">
      <c r="A82" s="8" t="s">
        <v>16</v>
      </c>
      <c r="B82" s="8">
        <v>17</v>
      </c>
      <c r="C82" s="8">
        <v>40</v>
      </c>
      <c r="D82" s="9">
        <v>8.25</v>
      </c>
      <c r="E82" s="2">
        <f t="shared" si="15"/>
        <v>51.470588235294116</v>
      </c>
      <c r="F82" s="1">
        <v>92.49</v>
      </c>
      <c r="G82" s="2">
        <v>91.798750000000013</v>
      </c>
      <c r="H82" s="2">
        <f t="shared" si="14"/>
        <v>0.74737809492916252</v>
      </c>
    </row>
    <row r="83" spans="1:8" x14ac:dyDescent="0.3">
      <c r="A83" s="8" t="s">
        <v>17</v>
      </c>
      <c r="B83" s="8">
        <v>17</v>
      </c>
      <c r="C83" s="8">
        <v>40</v>
      </c>
      <c r="D83" s="9">
        <v>9.5</v>
      </c>
      <c r="E83" s="2">
        <f t="shared" si="15"/>
        <v>44.117647058823529</v>
      </c>
      <c r="F83" s="1">
        <v>92.56</v>
      </c>
      <c r="G83" s="2">
        <v>92</v>
      </c>
      <c r="H83" s="2">
        <f t="shared" si="14"/>
        <v>0.60501296456352882</v>
      </c>
    </row>
    <row r="84" spans="1:8" x14ac:dyDescent="0.3">
      <c r="A84" s="8"/>
      <c r="B84" s="19" t="s">
        <v>18</v>
      </c>
      <c r="C84" s="19"/>
      <c r="D84" s="19"/>
      <c r="E84" s="4">
        <f>AVERAGE(E75:E83)</f>
        <v>53.627309509662446</v>
      </c>
      <c r="F84" s="20" t="s">
        <v>19</v>
      </c>
      <c r="G84" s="19"/>
      <c r="H84" s="4">
        <f>AVERAGE(H75:H83)</f>
        <v>3.7334913489667283</v>
      </c>
    </row>
    <row r="85" spans="1:8" x14ac:dyDescent="0.3">
      <c r="A85" s="8" t="s">
        <v>9</v>
      </c>
      <c r="B85" s="8">
        <v>8</v>
      </c>
      <c r="C85" s="8">
        <v>45</v>
      </c>
      <c r="D85" s="9">
        <v>4</v>
      </c>
      <c r="E85" s="2">
        <f>((B85-D85)/B85)*100</f>
        <v>50</v>
      </c>
      <c r="F85" s="1">
        <v>45.8</v>
      </c>
      <c r="G85" s="2">
        <v>40.82</v>
      </c>
      <c r="H85" s="2">
        <f t="shared" ref="H85:H93" si="16">((F85-G85)/F85)*100</f>
        <v>10.873362445414841</v>
      </c>
    </row>
    <row r="86" spans="1:8" x14ac:dyDescent="0.3">
      <c r="A86" s="8" t="s">
        <v>10</v>
      </c>
      <c r="B86" s="8">
        <v>11</v>
      </c>
      <c r="C86" s="8">
        <v>45</v>
      </c>
      <c r="D86" s="9">
        <v>1</v>
      </c>
      <c r="E86" s="2">
        <f t="shared" ref="E86:E93" si="17">((B86-D86)/B86)*100</f>
        <v>90.909090909090907</v>
      </c>
      <c r="F86" s="1">
        <v>83.73</v>
      </c>
      <c r="G86" s="2">
        <v>69.080000000000013</v>
      </c>
      <c r="H86" s="2">
        <f t="shared" si="16"/>
        <v>17.496715633584127</v>
      </c>
    </row>
    <row r="87" spans="1:8" x14ac:dyDescent="0.3">
      <c r="A87" s="8" t="s">
        <v>11</v>
      </c>
      <c r="B87" s="8">
        <v>17</v>
      </c>
      <c r="C87" s="8">
        <v>45</v>
      </c>
      <c r="D87" s="9">
        <v>9.5</v>
      </c>
      <c r="E87" s="2">
        <f t="shared" si="17"/>
        <v>44.117647058823529</v>
      </c>
      <c r="F87" s="1">
        <v>92.77</v>
      </c>
      <c r="G87" s="2">
        <v>91.962500000000006</v>
      </c>
      <c r="H87" s="2">
        <f t="shared" si="16"/>
        <v>0.87043225180553019</v>
      </c>
    </row>
    <row r="88" spans="1:8" x14ac:dyDescent="0.3">
      <c r="A88" s="8" t="s">
        <v>12</v>
      </c>
      <c r="B88" s="8">
        <v>17</v>
      </c>
      <c r="C88" s="8">
        <v>45</v>
      </c>
      <c r="D88" s="9">
        <v>9.4285714285714288</v>
      </c>
      <c r="E88" s="2">
        <f t="shared" si="17"/>
        <v>44.537815126050418</v>
      </c>
      <c r="F88" s="1">
        <v>92.81</v>
      </c>
      <c r="G88" s="2">
        <v>91.88</v>
      </c>
      <c r="H88" s="2">
        <f t="shared" si="16"/>
        <v>1.0020471931903963</v>
      </c>
    </row>
    <row r="89" spans="1:8" x14ac:dyDescent="0.3">
      <c r="A89" s="8" t="s">
        <v>13</v>
      </c>
      <c r="B89" s="8">
        <v>17</v>
      </c>
      <c r="C89" s="8">
        <v>45</v>
      </c>
      <c r="D89" s="9">
        <v>9.8333333333333339</v>
      </c>
      <c r="E89" s="2">
        <f t="shared" si="17"/>
        <v>42.156862745098032</v>
      </c>
      <c r="F89" s="1">
        <v>92.52</v>
      </c>
      <c r="G89" s="2">
        <v>91.958333333333329</v>
      </c>
      <c r="H89" s="2">
        <f t="shared" si="16"/>
        <v>0.60707594754287442</v>
      </c>
    </row>
    <row r="90" spans="1:8" x14ac:dyDescent="0.3">
      <c r="A90" s="8" t="s">
        <v>14</v>
      </c>
      <c r="B90" s="8">
        <v>17</v>
      </c>
      <c r="C90" s="8">
        <v>45</v>
      </c>
      <c r="D90" s="9">
        <v>9.3333333333333339</v>
      </c>
      <c r="E90" s="2">
        <f t="shared" si="17"/>
        <v>45.098039215686271</v>
      </c>
      <c r="F90" s="1">
        <v>92.71</v>
      </c>
      <c r="G90" s="2">
        <v>92.008333333333326</v>
      </c>
      <c r="H90" s="2">
        <f t="shared" si="16"/>
        <v>0.75684032646604249</v>
      </c>
    </row>
    <row r="91" spans="1:8" x14ac:dyDescent="0.3">
      <c r="A91" s="8" t="s">
        <v>15</v>
      </c>
      <c r="B91" s="8">
        <v>17</v>
      </c>
      <c r="C91" s="8">
        <v>45</v>
      </c>
      <c r="D91" s="9">
        <v>9</v>
      </c>
      <c r="E91" s="2">
        <f t="shared" si="17"/>
        <v>47.058823529411761</v>
      </c>
      <c r="F91" s="1">
        <v>92.6</v>
      </c>
      <c r="G91" s="2">
        <v>91.675000000000011</v>
      </c>
      <c r="H91" s="2">
        <f t="shared" si="16"/>
        <v>0.99892008639307017</v>
      </c>
    </row>
    <row r="92" spans="1:8" x14ac:dyDescent="0.3">
      <c r="A92" s="8" t="s">
        <v>16</v>
      </c>
      <c r="B92" s="8">
        <v>17</v>
      </c>
      <c r="C92" s="8">
        <v>45</v>
      </c>
      <c r="D92" s="9">
        <v>11</v>
      </c>
      <c r="E92" s="2">
        <f t="shared" si="17"/>
        <v>35.294117647058826</v>
      </c>
      <c r="F92" s="1">
        <v>92.49</v>
      </c>
      <c r="G92" s="2">
        <v>91.564999999999998</v>
      </c>
      <c r="H92" s="2">
        <f t="shared" si="16"/>
        <v>1.0001081197967319</v>
      </c>
    </row>
    <row r="93" spans="1:8" x14ac:dyDescent="0.3">
      <c r="A93" s="8" t="s">
        <v>17</v>
      </c>
      <c r="B93" s="8">
        <v>17</v>
      </c>
      <c r="C93" s="8">
        <v>45</v>
      </c>
      <c r="D93" s="9">
        <v>11</v>
      </c>
      <c r="E93" s="2">
        <f t="shared" si="17"/>
        <v>35.294117647058826</v>
      </c>
      <c r="F93" s="1">
        <v>92.56</v>
      </c>
      <c r="G93" s="2">
        <v>91.446666666666673</v>
      </c>
      <c r="H93" s="2">
        <f t="shared" si="16"/>
        <v>1.202823393834626</v>
      </c>
    </row>
    <row r="94" spans="1:8" x14ac:dyDescent="0.3">
      <c r="A94" s="8"/>
      <c r="B94" s="19" t="s">
        <v>18</v>
      </c>
      <c r="C94" s="19"/>
      <c r="D94" s="19"/>
      <c r="E94" s="4">
        <f>AVERAGE(E85:E93)</f>
        <v>48.274057097586507</v>
      </c>
      <c r="F94" s="20" t="s">
        <v>19</v>
      </c>
      <c r="G94" s="19"/>
      <c r="H94" s="4">
        <f>AVERAGE(H85:H93)</f>
        <v>3.867591710892027</v>
      </c>
    </row>
    <row r="95" spans="1:8" x14ac:dyDescent="0.3">
      <c r="A95" s="8" t="s">
        <v>10</v>
      </c>
      <c r="B95" s="8">
        <v>11</v>
      </c>
      <c r="C95" s="8">
        <v>50</v>
      </c>
      <c r="D95" s="9">
        <v>1</v>
      </c>
      <c r="E95" s="2">
        <f t="shared" ref="E95:E102" si="18">((B95-D95)/B95)*100</f>
        <v>90.909090909090907</v>
      </c>
      <c r="F95" s="1">
        <v>83.73</v>
      </c>
      <c r="G95" s="2">
        <v>69.080000000000013</v>
      </c>
      <c r="H95" s="2">
        <f t="shared" ref="H95:H102" si="19">((F95-G95)/F95)*100</f>
        <v>17.496715633584127</v>
      </c>
    </row>
    <row r="96" spans="1:8" x14ac:dyDescent="0.3">
      <c r="A96" s="8" t="s">
        <v>11</v>
      </c>
      <c r="B96" s="8">
        <v>17</v>
      </c>
      <c r="C96" s="8">
        <v>50</v>
      </c>
      <c r="D96" s="9">
        <v>8.7142857142857135</v>
      </c>
      <c r="E96" s="2">
        <f t="shared" si="18"/>
        <v>48.739495798319332</v>
      </c>
      <c r="F96" s="1">
        <v>92.77</v>
      </c>
      <c r="G96" s="2">
        <v>91.970000000000013</v>
      </c>
      <c r="H96" s="2">
        <f t="shared" si="19"/>
        <v>0.86234774172683304</v>
      </c>
    </row>
    <row r="97" spans="1:11" x14ac:dyDescent="0.3">
      <c r="A97" s="8" t="s">
        <v>12</v>
      </c>
      <c r="B97" s="8">
        <v>17</v>
      </c>
      <c r="C97" s="8">
        <v>50</v>
      </c>
      <c r="D97" s="9">
        <v>9.1428571428571423</v>
      </c>
      <c r="E97" s="2">
        <f t="shared" si="18"/>
        <v>46.218487394957982</v>
      </c>
      <c r="F97" s="1">
        <v>92.81</v>
      </c>
      <c r="G97" s="2">
        <v>92.009999999999991</v>
      </c>
      <c r="H97" s="2">
        <f t="shared" si="19"/>
        <v>0.86197608016378768</v>
      </c>
      <c r="K97" s="11"/>
    </row>
    <row r="98" spans="1:11" x14ac:dyDescent="0.3">
      <c r="A98" s="8" t="s">
        <v>13</v>
      </c>
      <c r="B98" s="8">
        <v>17</v>
      </c>
      <c r="C98" s="8">
        <v>50</v>
      </c>
      <c r="D98" s="9">
        <v>8.8000000000000007</v>
      </c>
      <c r="E98" s="2">
        <f t="shared" si="18"/>
        <v>48.235294117647051</v>
      </c>
      <c r="F98" s="1">
        <v>92.52</v>
      </c>
      <c r="G98" s="2">
        <v>91.97</v>
      </c>
      <c r="H98" s="2">
        <f t="shared" si="19"/>
        <v>0.59446606139212832</v>
      </c>
    </row>
    <row r="99" spans="1:11" x14ac:dyDescent="0.3">
      <c r="A99" s="8" t="s">
        <v>14</v>
      </c>
      <c r="B99" s="8">
        <v>17</v>
      </c>
      <c r="C99" s="8">
        <v>50</v>
      </c>
      <c r="D99" s="9">
        <v>9.5714285714285712</v>
      </c>
      <c r="E99" s="2">
        <f t="shared" si="18"/>
        <v>43.69747899159664</v>
      </c>
      <c r="F99" s="1">
        <v>92.71</v>
      </c>
      <c r="G99" s="2">
        <v>91.812857142857141</v>
      </c>
      <c r="H99" s="2">
        <f t="shared" si="19"/>
        <v>0.96768725827079427</v>
      </c>
    </row>
    <row r="100" spans="1:11" x14ac:dyDescent="0.3">
      <c r="A100" s="8" t="s">
        <v>15</v>
      </c>
      <c r="B100" s="8">
        <v>17</v>
      </c>
      <c r="C100" s="8">
        <v>50</v>
      </c>
      <c r="D100" s="9">
        <v>9.6666666666666661</v>
      </c>
      <c r="E100" s="2">
        <f t="shared" si="18"/>
        <v>43.137254901960787</v>
      </c>
      <c r="F100" s="1">
        <v>92.6</v>
      </c>
      <c r="G100" s="2">
        <v>91.901666666666657</v>
      </c>
      <c r="H100" s="2">
        <f t="shared" si="19"/>
        <v>0.75413966882649863</v>
      </c>
    </row>
    <row r="101" spans="1:11" x14ac:dyDescent="0.3">
      <c r="A101" s="8" t="s">
        <v>16</v>
      </c>
      <c r="B101" s="8">
        <v>17</v>
      </c>
      <c r="C101" s="8">
        <v>50</v>
      </c>
      <c r="D101" s="9">
        <v>8.5</v>
      </c>
      <c r="E101" s="2">
        <f t="shared" si="18"/>
        <v>50</v>
      </c>
      <c r="F101" s="1">
        <v>92.49</v>
      </c>
      <c r="G101" s="2">
        <v>91.720000000000013</v>
      </c>
      <c r="H101" s="2">
        <f t="shared" si="19"/>
        <v>0.83252243485780286</v>
      </c>
    </row>
    <row r="102" spans="1:11" x14ac:dyDescent="0.3">
      <c r="A102" s="8" t="s">
        <v>17</v>
      </c>
      <c r="B102" s="8">
        <v>17</v>
      </c>
      <c r="C102" s="8">
        <v>50</v>
      </c>
      <c r="D102" s="9">
        <v>7.5</v>
      </c>
      <c r="E102" s="2">
        <f t="shared" si="18"/>
        <v>55.882352941176471</v>
      </c>
      <c r="F102" s="1">
        <v>92.56</v>
      </c>
      <c r="G102" s="2">
        <v>92</v>
      </c>
      <c r="H102" s="2">
        <f t="shared" si="19"/>
        <v>0.60501296456352882</v>
      </c>
    </row>
    <row r="103" spans="1:11" x14ac:dyDescent="0.3">
      <c r="A103" s="8"/>
      <c r="B103" s="19" t="s">
        <v>18</v>
      </c>
      <c r="C103" s="19"/>
      <c r="D103" s="19"/>
      <c r="E103" s="4">
        <f>AVERAGE(E95:E102)</f>
        <v>53.352431881843643</v>
      </c>
      <c r="F103" s="20" t="s">
        <v>19</v>
      </c>
      <c r="G103" s="19"/>
      <c r="H103" s="4">
        <f>AVERAGE(H95:H102)</f>
        <v>2.8718584804231879</v>
      </c>
    </row>
  </sheetData>
  <mergeCells count="31">
    <mergeCell ref="B103:D103"/>
    <mergeCell ref="F103:G103"/>
    <mergeCell ref="B74:D74"/>
    <mergeCell ref="F74:G74"/>
    <mergeCell ref="B84:D84"/>
    <mergeCell ref="F84:G84"/>
    <mergeCell ref="B94:D94"/>
    <mergeCell ref="F94:G94"/>
    <mergeCell ref="B44:D44"/>
    <mergeCell ref="F44:G44"/>
    <mergeCell ref="B54:D54"/>
    <mergeCell ref="F54:G54"/>
    <mergeCell ref="B64:D64"/>
    <mergeCell ref="F64:G64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B34:D34"/>
    <mergeCell ref="F34:G34"/>
    <mergeCell ref="G3:G4"/>
    <mergeCell ref="H3:H4"/>
    <mergeCell ref="B14:D14"/>
    <mergeCell ref="F14:G14"/>
    <mergeCell ref="B24:D24"/>
    <mergeCell ref="F24:G2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A3DB-4726-4277-9A5F-507A2B29121C}">
  <dimension ref="A1:H84"/>
  <sheetViews>
    <sheetView workbookViewId="0">
      <selection activeCell="A35" sqref="A35:XFD35"/>
    </sheetView>
  </sheetViews>
  <sheetFormatPr defaultRowHeight="14.4" x14ac:dyDescent="0.3"/>
  <cols>
    <col min="1" max="1" width="10.77734375" customWidth="1"/>
    <col min="5" max="5" width="23.5546875" customWidth="1"/>
    <col min="8" max="8" width="21.109375" customWidth="1"/>
  </cols>
  <sheetData>
    <row r="1" spans="1:8" x14ac:dyDescent="0.3">
      <c r="A1" s="21" t="s">
        <v>0</v>
      </c>
      <c r="B1" s="21" t="s">
        <v>47</v>
      </c>
      <c r="C1" s="21" t="s">
        <v>2</v>
      </c>
      <c r="D1" s="22" t="s">
        <v>3</v>
      </c>
      <c r="E1" s="22"/>
      <c r="F1" s="1"/>
      <c r="G1" s="22" t="s">
        <v>4</v>
      </c>
      <c r="H1" s="22"/>
    </row>
    <row r="2" spans="1:8" x14ac:dyDescent="0.3">
      <c r="A2" s="21"/>
      <c r="B2" s="21"/>
      <c r="C2" s="21"/>
      <c r="D2" s="21" t="s">
        <v>5</v>
      </c>
      <c r="E2" s="21"/>
      <c r="F2" s="1"/>
      <c r="G2" s="21" t="s">
        <v>5</v>
      </c>
      <c r="H2" s="21"/>
    </row>
    <row r="3" spans="1:8" x14ac:dyDescent="0.3">
      <c r="A3" s="21"/>
      <c r="B3" s="21"/>
      <c r="C3" s="21"/>
      <c r="D3" s="21" t="s">
        <v>6</v>
      </c>
      <c r="E3" s="23"/>
      <c r="F3" s="1"/>
      <c r="G3" s="21" t="s">
        <v>7</v>
      </c>
      <c r="H3" s="23"/>
    </row>
    <row r="4" spans="1:8" ht="21" customHeight="1" x14ac:dyDescent="0.35">
      <c r="A4" s="21"/>
      <c r="B4" s="21"/>
      <c r="C4" s="21"/>
      <c r="D4" s="21"/>
      <c r="E4" s="21"/>
      <c r="F4" s="1" t="s">
        <v>54</v>
      </c>
      <c r="G4" s="21"/>
      <c r="H4" s="21"/>
    </row>
    <row r="5" spans="1:8" s="12" customFormat="1" x14ac:dyDescent="0.3">
      <c r="A5" s="12" t="s">
        <v>53</v>
      </c>
      <c r="B5" s="9">
        <v>477</v>
      </c>
      <c r="C5" s="12">
        <v>5</v>
      </c>
      <c r="D5" s="9">
        <v>125.8</v>
      </c>
      <c r="E5" s="2">
        <f t="shared" ref="E5:E7" si="0">((B5-D5)/B5)*100</f>
        <v>73.626834381551362</v>
      </c>
      <c r="F5" s="1">
        <v>39.18</v>
      </c>
      <c r="G5" s="12">
        <v>37.47</v>
      </c>
      <c r="H5" s="2">
        <f t="shared" ref="H5:H7" si="1">((F5-G5)/F5)*100</f>
        <v>4.3644716692189913</v>
      </c>
    </row>
    <row r="6" spans="1:8" s="12" customFormat="1" x14ac:dyDescent="0.3">
      <c r="A6" s="12" t="s">
        <v>53</v>
      </c>
      <c r="B6" s="9">
        <v>502</v>
      </c>
      <c r="C6" s="12">
        <v>10</v>
      </c>
      <c r="D6" s="9">
        <v>119.7</v>
      </c>
      <c r="E6" s="2">
        <f t="shared" si="0"/>
        <v>76.155378486055781</v>
      </c>
      <c r="F6" s="1">
        <v>39.06</v>
      </c>
      <c r="G6" s="12">
        <v>36</v>
      </c>
      <c r="H6" s="2">
        <f t="shared" si="1"/>
        <v>7.834101382488484</v>
      </c>
    </row>
    <row r="7" spans="1:8" s="12" customFormat="1" x14ac:dyDescent="0.3">
      <c r="A7" s="12" t="s">
        <v>53</v>
      </c>
      <c r="B7" s="9">
        <v>502</v>
      </c>
      <c r="C7" s="12">
        <v>15</v>
      </c>
      <c r="D7" s="9">
        <v>114.03</v>
      </c>
      <c r="E7" s="2">
        <f t="shared" si="0"/>
        <v>77.284860557768937</v>
      </c>
      <c r="F7" s="1">
        <v>39.06</v>
      </c>
      <c r="G7" s="12">
        <v>35.76</v>
      </c>
      <c r="H7" s="2">
        <f t="shared" si="1"/>
        <v>8.4485407066052325</v>
      </c>
    </row>
    <row r="8" spans="1:8" s="12" customFormat="1" x14ac:dyDescent="0.3">
      <c r="A8" s="12" t="s">
        <v>53</v>
      </c>
      <c r="B8" s="9">
        <v>502</v>
      </c>
      <c r="C8" s="12">
        <v>20</v>
      </c>
      <c r="D8" s="9">
        <v>113.2</v>
      </c>
      <c r="E8" s="2">
        <f t="shared" ref="E8:E9" si="2">((B8-D8)/B8)*100</f>
        <v>77.450199203187253</v>
      </c>
      <c r="F8" s="1">
        <v>39.06</v>
      </c>
      <c r="G8" s="12">
        <v>35.880000000000003</v>
      </c>
      <c r="H8" s="2">
        <f t="shared" ref="H8:H9" si="3">((F8-G8)/F8)*100</f>
        <v>8.1413210445468494</v>
      </c>
    </row>
    <row r="9" spans="1:8" s="12" customFormat="1" x14ac:dyDescent="0.3">
      <c r="A9" s="12" t="s">
        <v>53</v>
      </c>
      <c r="B9" s="9">
        <v>504.25</v>
      </c>
      <c r="C9" s="12">
        <v>25</v>
      </c>
      <c r="D9" s="9">
        <v>116.6</v>
      </c>
      <c r="E9" s="2">
        <f t="shared" si="2"/>
        <v>76.87654933068913</v>
      </c>
      <c r="F9" s="1">
        <v>38.11</v>
      </c>
      <c r="G9" s="12">
        <v>33.700000000000003</v>
      </c>
      <c r="H9" s="2">
        <f t="shared" si="3"/>
        <v>11.571765940697972</v>
      </c>
    </row>
    <row r="10" spans="1:8" s="12" customFormat="1" x14ac:dyDescent="0.3">
      <c r="A10" s="12" t="s">
        <v>53</v>
      </c>
      <c r="B10" s="9">
        <v>504.25</v>
      </c>
      <c r="C10" s="12">
        <v>30</v>
      </c>
      <c r="D10" s="9">
        <v>113.47</v>
      </c>
      <c r="E10" s="2">
        <f t="shared" ref="E10:E12" si="4">((B10-D10)/B10)*100</f>
        <v>77.497273177987097</v>
      </c>
      <c r="F10" s="1">
        <v>38.11</v>
      </c>
      <c r="G10" s="12">
        <v>33.36</v>
      </c>
      <c r="H10" s="2">
        <f t="shared" ref="H10:H12" si="5">((F10-G10)/F10)*100</f>
        <v>12.463920230910523</v>
      </c>
    </row>
    <row r="11" spans="1:8" s="12" customFormat="1" x14ac:dyDescent="0.3">
      <c r="A11" s="12" t="s">
        <v>53</v>
      </c>
      <c r="B11" s="9">
        <v>504.25</v>
      </c>
      <c r="C11" s="12">
        <v>35</v>
      </c>
      <c r="D11" s="9">
        <v>115.4</v>
      </c>
      <c r="E11" s="2">
        <f t="shared" si="4"/>
        <v>77.114526524541404</v>
      </c>
      <c r="F11" s="1">
        <v>38.11</v>
      </c>
      <c r="G11" s="12">
        <v>33.25</v>
      </c>
      <c r="H11" s="2">
        <f t="shared" si="5"/>
        <v>12.752558383626344</v>
      </c>
    </row>
    <row r="12" spans="1:8" s="12" customFormat="1" x14ac:dyDescent="0.3">
      <c r="A12" s="12" t="s">
        <v>53</v>
      </c>
      <c r="B12" s="9">
        <v>504.25</v>
      </c>
      <c r="C12" s="12">
        <v>40</v>
      </c>
      <c r="D12" s="9">
        <v>108.87</v>
      </c>
      <c r="E12" s="2">
        <f t="shared" si="4"/>
        <v>78.409519087754092</v>
      </c>
      <c r="F12" s="1">
        <v>38.11</v>
      </c>
      <c r="G12" s="12">
        <v>30.15</v>
      </c>
      <c r="H12" s="2">
        <f t="shared" si="5"/>
        <v>20.886906323799533</v>
      </c>
    </row>
    <row r="13" spans="1:8" s="12" customFormat="1" x14ac:dyDescent="0.3">
      <c r="A13" s="12" t="s">
        <v>53</v>
      </c>
      <c r="B13" s="9">
        <v>504.25</v>
      </c>
      <c r="C13" s="12">
        <v>45</v>
      </c>
      <c r="D13" s="9">
        <v>106.75</v>
      </c>
      <c r="E13" s="2">
        <f t="shared" ref="E13" si="6">((B13-D13)/B13)*100</f>
        <v>78.829945463559753</v>
      </c>
      <c r="F13" s="1">
        <v>38.11</v>
      </c>
      <c r="G13" s="12">
        <v>29.58</v>
      </c>
      <c r="H13" s="2">
        <f t="shared" ref="H13" si="7">((F13-G13)/F13)*100</f>
        <v>22.382576751508793</v>
      </c>
    </row>
    <row r="14" spans="1:8" s="12" customFormat="1" x14ac:dyDescent="0.3">
      <c r="A14" s="12" t="s">
        <v>53</v>
      </c>
      <c r="B14" s="9">
        <v>504.25</v>
      </c>
      <c r="C14" s="12">
        <v>50</v>
      </c>
      <c r="D14" s="9">
        <v>106.45</v>
      </c>
      <c r="E14" s="2">
        <f t="shared" ref="E14" si="8">((B14-D14)/B14)*100</f>
        <v>78.889439762022803</v>
      </c>
      <c r="F14" s="1">
        <v>38.11</v>
      </c>
      <c r="G14" s="12">
        <v>26.16</v>
      </c>
      <c r="H14" s="2">
        <f t="shared" ref="H14" si="9">((F14-G14)/F14)*100</f>
        <v>31.356599317764367</v>
      </c>
    </row>
    <row r="15" spans="1:8" s="12" customFormat="1" x14ac:dyDescent="0.3">
      <c r="A15" s="12" t="s">
        <v>52</v>
      </c>
      <c r="B15" s="9">
        <v>209.66</v>
      </c>
      <c r="C15" s="12">
        <v>5</v>
      </c>
      <c r="D15" s="9">
        <v>77.13</v>
      </c>
      <c r="E15" s="2">
        <f t="shared" ref="E15:E18" si="10">((B15-D15)/B15)*100</f>
        <v>63.21186683201374</v>
      </c>
      <c r="F15" s="1">
        <v>82.99</v>
      </c>
      <c r="G15" s="12">
        <v>81.63</v>
      </c>
      <c r="H15" s="2">
        <f t="shared" ref="H15:H18" si="11">((F15-G15)/F15)*100</f>
        <v>1.6387516568261231</v>
      </c>
    </row>
    <row r="16" spans="1:8" s="12" customFormat="1" x14ac:dyDescent="0.3">
      <c r="A16" s="12" t="s">
        <v>52</v>
      </c>
      <c r="B16" s="9">
        <v>208.25</v>
      </c>
      <c r="C16" s="12">
        <v>10</v>
      </c>
      <c r="D16" s="9">
        <v>78.08</v>
      </c>
      <c r="E16" s="2">
        <f t="shared" si="10"/>
        <v>62.506602641056432</v>
      </c>
      <c r="F16" s="1">
        <v>82.66</v>
      </c>
      <c r="G16" s="12">
        <v>77.09</v>
      </c>
      <c r="H16" s="2">
        <f t="shared" si="11"/>
        <v>6.7384466489232926</v>
      </c>
    </row>
    <row r="17" spans="1:8" s="12" customFormat="1" x14ac:dyDescent="0.3">
      <c r="A17" s="12" t="s">
        <v>52</v>
      </c>
      <c r="B17" s="9">
        <v>210.2</v>
      </c>
      <c r="C17" s="12">
        <v>15</v>
      </c>
      <c r="D17" s="9">
        <v>82.73</v>
      </c>
      <c r="E17" s="2">
        <v>60.225961538461533</v>
      </c>
      <c r="F17" s="1">
        <v>81.99</v>
      </c>
      <c r="G17" s="12">
        <v>69.78</v>
      </c>
      <c r="H17" s="2">
        <v>8.7007719481878905</v>
      </c>
    </row>
    <row r="18" spans="1:8" s="12" customFormat="1" x14ac:dyDescent="0.3">
      <c r="A18" s="12" t="s">
        <v>52</v>
      </c>
      <c r="B18" s="9">
        <v>210.2</v>
      </c>
      <c r="C18" s="12">
        <v>20</v>
      </c>
      <c r="D18" s="9">
        <v>74.400000000000006</v>
      </c>
      <c r="E18" s="2">
        <f t="shared" si="10"/>
        <v>64.605137963843944</v>
      </c>
      <c r="F18" s="1">
        <v>81.99</v>
      </c>
      <c r="G18" s="12">
        <v>72.510000000000005</v>
      </c>
      <c r="H18" s="2">
        <f t="shared" si="11"/>
        <v>11.5623856567874</v>
      </c>
    </row>
    <row r="19" spans="1:8" s="12" customFormat="1" x14ac:dyDescent="0.3">
      <c r="A19" s="12" t="s">
        <v>52</v>
      </c>
      <c r="B19" s="9">
        <v>209.66</v>
      </c>
      <c r="C19" s="12">
        <v>25</v>
      </c>
      <c r="D19" s="9">
        <v>69.63</v>
      </c>
      <c r="E19" s="2">
        <f t="shared" ref="E19:E21" si="12">((B19-D19)/B19)*100</f>
        <v>66.789087093389298</v>
      </c>
      <c r="F19" s="1">
        <v>82.99</v>
      </c>
      <c r="G19" s="12">
        <v>73.5</v>
      </c>
      <c r="H19" s="2">
        <f t="shared" ref="H19:H21" si="13">((F19-G19)/F19)*100</f>
        <v>11.435112664176401</v>
      </c>
    </row>
    <row r="20" spans="1:8" s="12" customFormat="1" x14ac:dyDescent="0.3">
      <c r="A20" s="12" t="s">
        <v>52</v>
      </c>
      <c r="B20" s="9">
        <v>209.66</v>
      </c>
      <c r="C20" s="12">
        <v>30</v>
      </c>
      <c r="D20" s="9">
        <v>67.44</v>
      </c>
      <c r="E20" s="2">
        <f t="shared" si="12"/>
        <v>67.833635409710951</v>
      </c>
      <c r="F20" s="1">
        <v>82.99</v>
      </c>
      <c r="G20" s="12">
        <v>71.400000000000006</v>
      </c>
      <c r="H20" s="2">
        <f t="shared" si="13"/>
        <v>13.965538016628498</v>
      </c>
    </row>
    <row r="21" spans="1:8" s="12" customFormat="1" x14ac:dyDescent="0.3">
      <c r="A21" s="12" t="s">
        <v>52</v>
      </c>
      <c r="B21" s="9">
        <v>209.66</v>
      </c>
      <c r="C21" s="12">
        <v>35</v>
      </c>
      <c r="D21" s="9">
        <v>64.78</v>
      </c>
      <c r="E21" s="2">
        <f t="shared" si="12"/>
        <v>69.1023561957455</v>
      </c>
      <c r="F21" s="1">
        <v>82.99</v>
      </c>
      <c r="G21" s="12">
        <v>67.099999999999994</v>
      </c>
      <c r="H21" s="2">
        <f t="shared" si="13"/>
        <v>19.146885166887579</v>
      </c>
    </row>
    <row r="22" spans="1:8" s="12" customFormat="1" x14ac:dyDescent="0.3">
      <c r="A22" s="12" t="s">
        <v>52</v>
      </c>
      <c r="B22" s="9">
        <v>209.66</v>
      </c>
      <c r="C22" s="12">
        <v>40</v>
      </c>
      <c r="D22" s="9">
        <v>56.24</v>
      </c>
      <c r="E22" s="2">
        <f t="shared" ref="E22" si="14">((B22-D22)/B22)*100</f>
        <v>73.175617666698457</v>
      </c>
      <c r="F22" s="1">
        <v>82.99</v>
      </c>
      <c r="G22" s="12">
        <v>63.37</v>
      </c>
      <c r="H22" s="2">
        <f t="shared" ref="H22" si="15">((F22-G22)/F22)*100</f>
        <v>23.641402578623929</v>
      </c>
    </row>
    <row r="23" spans="1:8" s="12" customFormat="1" x14ac:dyDescent="0.3">
      <c r="A23" s="12" t="s">
        <v>52</v>
      </c>
      <c r="B23" s="9">
        <v>209.66</v>
      </c>
      <c r="C23" s="12">
        <v>45</v>
      </c>
      <c r="D23" s="9">
        <v>49.76</v>
      </c>
      <c r="E23" s="2">
        <f t="shared" ref="E23" si="16">((B23-D23)/B23)*100</f>
        <v>76.26633597252696</v>
      </c>
      <c r="F23" s="1">
        <v>82.99</v>
      </c>
      <c r="G23" s="12">
        <v>55</v>
      </c>
      <c r="H23" s="2">
        <f t="shared" ref="H23" si="17">((F23-G23)/F23)*100</f>
        <v>33.726955054825879</v>
      </c>
    </row>
    <row r="24" spans="1:8" s="12" customFormat="1" x14ac:dyDescent="0.3">
      <c r="A24" s="12" t="s">
        <v>52</v>
      </c>
      <c r="B24" s="9">
        <v>209.66</v>
      </c>
      <c r="C24" s="12">
        <v>50</v>
      </c>
      <c r="D24" s="9">
        <v>50.03</v>
      </c>
      <c r="E24" s="2">
        <f t="shared" ref="E24:E45" si="18">((B24-D24)/B24)*100</f>
        <v>76.137556043117428</v>
      </c>
      <c r="F24" s="1">
        <v>82.99</v>
      </c>
      <c r="G24" s="12">
        <v>54.76</v>
      </c>
      <c r="H24" s="2">
        <f t="shared" ref="H24:H45" si="19">((F24-G24)/F24)*100</f>
        <v>34.016146523677548</v>
      </c>
    </row>
    <row r="25" spans="1:8" s="17" customFormat="1" x14ac:dyDescent="0.3">
      <c r="A25" s="17" t="s">
        <v>50</v>
      </c>
      <c r="B25" s="9">
        <v>650</v>
      </c>
      <c r="C25" s="17">
        <v>5</v>
      </c>
      <c r="D25" s="9">
        <v>0</v>
      </c>
      <c r="E25" s="2">
        <v>0</v>
      </c>
      <c r="F25" s="17">
        <v>83.54</v>
      </c>
      <c r="G25" s="17">
        <v>0</v>
      </c>
      <c r="H25" s="2">
        <v>0</v>
      </c>
    </row>
    <row r="26" spans="1:8" s="17" customFormat="1" x14ac:dyDescent="0.3">
      <c r="A26" s="17" t="s">
        <v>50</v>
      </c>
      <c r="B26" s="9">
        <v>650</v>
      </c>
      <c r="C26" s="17">
        <v>10</v>
      </c>
      <c r="D26" s="9">
        <v>0</v>
      </c>
      <c r="E26" s="2">
        <v>0</v>
      </c>
      <c r="F26" s="17">
        <v>83.54</v>
      </c>
      <c r="G26" s="17">
        <v>0</v>
      </c>
      <c r="H26" s="2">
        <v>0</v>
      </c>
    </row>
    <row r="27" spans="1:8" s="17" customFormat="1" x14ac:dyDescent="0.3">
      <c r="A27" s="17" t="s">
        <v>50</v>
      </c>
      <c r="B27" s="9">
        <v>650</v>
      </c>
      <c r="C27" s="17">
        <v>15</v>
      </c>
      <c r="D27" s="9">
        <v>0</v>
      </c>
      <c r="E27" s="2">
        <v>0</v>
      </c>
      <c r="F27" s="17">
        <v>83.54</v>
      </c>
      <c r="G27" s="17">
        <v>0</v>
      </c>
      <c r="H27" s="2">
        <v>0</v>
      </c>
    </row>
    <row r="28" spans="1:8" s="17" customFormat="1" x14ac:dyDescent="0.3">
      <c r="A28" s="17" t="s">
        <v>50</v>
      </c>
      <c r="B28" s="9">
        <v>650</v>
      </c>
      <c r="C28" s="17">
        <v>20</v>
      </c>
      <c r="D28" s="9">
        <v>0</v>
      </c>
      <c r="E28" s="2">
        <v>0</v>
      </c>
      <c r="F28" s="17">
        <v>83.54</v>
      </c>
      <c r="G28" s="17">
        <v>0</v>
      </c>
      <c r="H28" s="2">
        <v>0</v>
      </c>
    </row>
    <row r="29" spans="1:8" s="17" customFormat="1" x14ac:dyDescent="0.3">
      <c r="A29" s="17" t="s">
        <v>50</v>
      </c>
      <c r="B29" s="9">
        <v>650</v>
      </c>
      <c r="C29" s="17">
        <v>25</v>
      </c>
      <c r="D29" s="9">
        <v>186</v>
      </c>
      <c r="E29" s="2">
        <f t="shared" si="18"/>
        <v>71.384615384615387</v>
      </c>
      <c r="F29" s="17">
        <v>83.54</v>
      </c>
      <c r="G29" s="17">
        <v>64.28</v>
      </c>
      <c r="H29" s="2">
        <f t="shared" si="19"/>
        <v>23.054824036389757</v>
      </c>
    </row>
    <row r="30" spans="1:8" s="17" customFormat="1" x14ac:dyDescent="0.3">
      <c r="A30" s="17" t="s">
        <v>50</v>
      </c>
      <c r="B30" s="9">
        <v>650</v>
      </c>
      <c r="C30" s="17">
        <v>30</v>
      </c>
      <c r="D30" s="9">
        <v>161</v>
      </c>
      <c r="E30" s="2">
        <f t="shared" si="18"/>
        <v>75.230769230769241</v>
      </c>
      <c r="F30" s="17">
        <v>83.54</v>
      </c>
      <c r="G30" s="17">
        <v>60.7</v>
      </c>
      <c r="H30" s="2">
        <f t="shared" si="19"/>
        <v>27.340196313143405</v>
      </c>
    </row>
    <row r="31" spans="1:8" s="17" customFormat="1" x14ac:dyDescent="0.3">
      <c r="A31" s="17" t="s">
        <v>50</v>
      </c>
      <c r="B31" s="9">
        <v>650</v>
      </c>
      <c r="C31" s="17">
        <v>35</v>
      </c>
      <c r="D31" s="9">
        <v>153.6</v>
      </c>
      <c r="E31" s="2">
        <f t="shared" si="18"/>
        <v>76.369230769230768</v>
      </c>
      <c r="F31" s="17">
        <v>83.54</v>
      </c>
      <c r="G31" s="17">
        <v>59.19</v>
      </c>
      <c r="H31" s="2">
        <f t="shared" si="19"/>
        <v>29.147713670098163</v>
      </c>
    </row>
    <row r="32" spans="1:8" s="6" customFormat="1" x14ac:dyDescent="0.3">
      <c r="A32" s="6" t="s">
        <v>50</v>
      </c>
      <c r="B32" s="9">
        <v>650</v>
      </c>
      <c r="C32" s="7">
        <v>40</v>
      </c>
      <c r="D32" s="9">
        <v>155.19999999999999</v>
      </c>
      <c r="E32" s="2">
        <f t="shared" ref="E32:E35" si="20">((B32-D32)/B32)*100</f>
        <v>76.123076923076923</v>
      </c>
      <c r="F32" s="17">
        <v>83.54</v>
      </c>
      <c r="G32" s="7">
        <v>60.04</v>
      </c>
      <c r="H32" s="2">
        <f t="shared" ref="H32:H35" si="21">((F32-G32)/F32)*100</f>
        <v>28.130237012209726</v>
      </c>
    </row>
    <row r="33" spans="1:8" s="6" customFormat="1" x14ac:dyDescent="0.3">
      <c r="A33" s="6" t="s">
        <v>50</v>
      </c>
      <c r="B33" s="9">
        <v>650</v>
      </c>
      <c r="C33" s="7">
        <v>45</v>
      </c>
      <c r="D33" s="9">
        <v>153.4</v>
      </c>
      <c r="E33" s="2">
        <f t="shared" si="20"/>
        <v>76.400000000000006</v>
      </c>
      <c r="F33" s="17">
        <v>83.54</v>
      </c>
      <c r="G33" s="7">
        <v>59.02</v>
      </c>
      <c r="H33" s="2">
        <f t="shared" si="21"/>
        <v>29.351209001675844</v>
      </c>
    </row>
    <row r="34" spans="1:8" x14ac:dyDescent="0.3">
      <c r="A34" t="s">
        <v>50</v>
      </c>
      <c r="B34" s="9">
        <v>650</v>
      </c>
      <c r="C34" s="7">
        <v>50</v>
      </c>
      <c r="D34" s="9">
        <v>151.6</v>
      </c>
      <c r="E34" s="2">
        <f t="shared" si="20"/>
        <v>76.676923076923075</v>
      </c>
      <c r="F34" s="17">
        <v>83.54</v>
      </c>
      <c r="G34" s="7">
        <v>58.87</v>
      </c>
      <c r="H34" s="2">
        <f t="shared" si="21"/>
        <v>29.530763706009104</v>
      </c>
    </row>
    <row r="35" spans="1:8" s="18" customFormat="1" x14ac:dyDescent="0.3">
      <c r="A35" s="18" t="s">
        <v>68</v>
      </c>
      <c r="B35" s="9">
        <v>7</v>
      </c>
      <c r="C35" s="18">
        <v>5</v>
      </c>
      <c r="D35" s="9">
        <v>5.6</v>
      </c>
      <c r="E35" s="2">
        <f t="shared" si="20"/>
        <v>20.000000000000004</v>
      </c>
      <c r="F35" s="18">
        <v>7.52</v>
      </c>
      <c r="G35" s="18">
        <v>7.42</v>
      </c>
      <c r="H35" s="2">
        <f t="shared" si="21"/>
        <v>1.3297872340425485</v>
      </c>
    </row>
    <row r="36" spans="1:8" s="14" customFormat="1" x14ac:dyDescent="0.3">
      <c r="A36" s="14" t="s">
        <v>51</v>
      </c>
      <c r="B36" s="9">
        <v>859.33</v>
      </c>
      <c r="C36" s="14">
        <v>5</v>
      </c>
      <c r="D36" s="9">
        <v>277.3</v>
      </c>
      <c r="E36" s="2">
        <f t="shared" ref="E36:E44" si="22">((B36-D36)/B36)*100</f>
        <v>67.730673897105873</v>
      </c>
      <c r="F36" s="1">
        <v>68.75</v>
      </c>
      <c r="G36" s="14">
        <v>66.94</v>
      </c>
      <c r="H36" s="2">
        <f t="shared" ref="H36:H44" si="23">((F36-G36)/F36)*100</f>
        <v>2.6327272727272764</v>
      </c>
    </row>
    <row r="37" spans="1:8" s="14" customFormat="1" x14ac:dyDescent="0.3">
      <c r="A37" s="14" t="s">
        <v>51</v>
      </c>
      <c r="B37" s="9">
        <v>859.33</v>
      </c>
      <c r="C37" s="14">
        <v>10</v>
      </c>
      <c r="D37" s="9">
        <v>270.89999999999998</v>
      </c>
      <c r="E37" s="2">
        <f t="shared" ref="E37:E42" si="24">((B37-D37)/B37)*100</f>
        <v>68.475440168503383</v>
      </c>
      <c r="F37" s="1">
        <v>68.75</v>
      </c>
      <c r="G37" s="14">
        <v>64.59</v>
      </c>
      <c r="H37" s="2">
        <f t="shared" ref="H37:H42" si="25">((F37-G37)/F37)*100</f>
        <v>6.0509090909090864</v>
      </c>
    </row>
    <row r="38" spans="1:8" s="14" customFormat="1" x14ac:dyDescent="0.3">
      <c r="A38" s="14" t="s">
        <v>51</v>
      </c>
      <c r="B38" s="9">
        <v>859.33</v>
      </c>
      <c r="C38" s="14">
        <v>15</v>
      </c>
      <c r="D38" s="9">
        <v>262.02999999999997</v>
      </c>
      <c r="E38" s="2">
        <f t="shared" si="24"/>
        <v>69.507639672768335</v>
      </c>
      <c r="F38" s="1">
        <v>68.75</v>
      </c>
      <c r="G38" s="14">
        <v>62.28</v>
      </c>
      <c r="H38" s="2">
        <f t="shared" si="25"/>
        <v>9.4109090909090884</v>
      </c>
    </row>
    <row r="39" spans="1:8" s="14" customFormat="1" x14ac:dyDescent="0.3">
      <c r="A39" s="14" t="s">
        <v>51</v>
      </c>
      <c r="B39" s="9">
        <v>859.33</v>
      </c>
      <c r="C39" s="14">
        <v>20</v>
      </c>
      <c r="D39" s="9">
        <v>251.93</v>
      </c>
      <c r="E39" s="2">
        <f t="shared" si="24"/>
        <v>70.682973944817491</v>
      </c>
      <c r="F39" s="1">
        <v>68.75</v>
      </c>
      <c r="G39" s="14">
        <v>59.59</v>
      </c>
      <c r="H39" s="2">
        <f t="shared" si="25"/>
        <v>13.323636363636361</v>
      </c>
    </row>
    <row r="40" spans="1:8" s="14" customFormat="1" x14ac:dyDescent="0.3">
      <c r="A40" s="14" t="s">
        <v>51</v>
      </c>
      <c r="B40" s="9">
        <v>852.75</v>
      </c>
      <c r="C40" s="14">
        <v>25</v>
      </c>
      <c r="D40" s="9">
        <v>241.8</v>
      </c>
      <c r="E40" s="2">
        <f t="shared" si="24"/>
        <v>71.644678979771342</v>
      </c>
      <c r="F40" s="1">
        <v>68.19</v>
      </c>
      <c r="G40" s="14">
        <v>56.52</v>
      </c>
      <c r="H40" s="2">
        <f t="shared" si="25"/>
        <v>17.113946326440821</v>
      </c>
    </row>
    <row r="41" spans="1:8" s="14" customFormat="1" x14ac:dyDescent="0.3">
      <c r="A41" s="14" t="s">
        <v>51</v>
      </c>
      <c r="B41" s="9">
        <v>852.75</v>
      </c>
      <c r="C41" s="14">
        <v>30</v>
      </c>
      <c r="D41" s="9">
        <v>229.35</v>
      </c>
      <c r="E41" s="2">
        <f t="shared" si="24"/>
        <v>73.10466138962181</v>
      </c>
      <c r="F41" s="1">
        <v>68.19</v>
      </c>
      <c r="G41" s="14">
        <v>54.62</v>
      </c>
      <c r="H41" s="2">
        <f t="shared" si="25"/>
        <v>19.90027863323068</v>
      </c>
    </row>
    <row r="42" spans="1:8" s="14" customFormat="1" x14ac:dyDescent="0.3">
      <c r="A42" s="14" t="s">
        <v>51</v>
      </c>
      <c r="B42" s="9">
        <v>852.75</v>
      </c>
      <c r="C42" s="14">
        <v>35</v>
      </c>
      <c r="D42" s="9">
        <v>222.125</v>
      </c>
      <c r="E42" s="2">
        <f t="shared" si="24"/>
        <v>73.95192025798886</v>
      </c>
      <c r="F42" s="1">
        <v>68.19</v>
      </c>
      <c r="G42" s="14">
        <v>52.96</v>
      </c>
      <c r="H42" s="2">
        <f t="shared" si="25"/>
        <v>22.334653174952336</v>
      </c>
    </row>
    <row r="43" spans="1:8" s="14" customFormat="1" x14ac:dyDescent="0.3">
      <c r="A43" s="14" t="s">
        <v>51</v>
      </c>
      <c r="B43" s="9">
        <v>852.75</v>
      </c>
      <c r="C43" s="14">
        <v>40</v>
      </c>
      <c r="D43" s="9">
        <v>217.65</v>
      </c>
      <c r="E43" s="2">
        <f t="shared" si="22"/>
        <v>74.476693051890948</v>
      </c>
      <c r="F43" s="1">
        <v>68.19</v>
      </c>
      <c r="G43" s="14">
        <v>51.35</v>
      </c>
      <c r="H43" s="2">
        <f t="shared" si="23"/>
        <v>24.695703182284788</v>
      </c>
    </row>
    <row r="44" spans="1:8" s="14" customFormat="1" x14ac:dyDescent="0.3">
      <c r="A44" s="14" t="s">
        <v>51</v>
      </c>
      <c r="B44" s="9">
        <v>852.75</v>
      </c>
      <c r="C44" s="14">
        <v>45</v>
      </c>
      <c r="D44" s="9">
        <v>200.4</v>
      </c>
      <c r="E44" s="2">
        <f t="shared" si="22"/>
        <v>76.499560246262092</v>
      </c>
      <c r="F44" s="1">
        <v>68.19</v>
      </c>
      <c r="G44" s="14">
        <v>46.42</v>
      </c>
      <c r="H44" s="2">
        <f t="shared" si="23"/>
        <v>31.925502273060562</v>
      </c>
    </row>
    <row r="45" spans="1:8" s="14" customFormat="1" x14ac:dyDescent="0.3">
      <c r="A45" s="14" t="s">
        <v>51</v>
      </c>
      <c r="B45" s="9">
        <v>853.8</v>
      </c>
      <c r="C45" s="14">
        <v>50</v>
      </c>
      <c r="D45" s="9">
        <v>178.28</v>
      </c>
      <c r="E45" s="2">
        <f t="shared" si="18"/>
        <v>79.119231670180369</v>
      </c>
      <c r="F45" s="1">
        <v>67.12</v>
      </c>
      <c r="G45" s="14">
        <v>41.7</v>
      </c>
      <c r="H45" s="2">
        <f t="shared" si="19"/>
        <v>37.872467222884389</v>
      </c>
    </row>
    <row r="46" spans="1:8" s="13" customFormat="1" x14ac:dyDescent="0.3">
      <c r="A46" s="13" t="s">
        <v>49</v>
      </c>
      <c r="B46" s="9">
        <v>490.55</v>
      </c>
      <c r="C46" s="13">
        <v>5</v>
      </c>
      <c r="D46" s="9">
        <v>0</v>
      </c>
      <c r="E46" s="2">
        <v>0</v>
      </c>
      <c r="F46" s="1">
        <v>81.67</v>
      </c>
      <c r="G46" s="2">
        <v>0</v>
      </c>
      <c r="H46" s="2">
        <v>0</v>
      </c>
    </row>
    <row r="47" spans="1:8" s="13" customFormat="1" x14ac:dyDescent="0.3">
      <c r="A47" s="13" t="s">
        <v>49</v>
      </c>
      <c r="B47" s="9">
        <v>490.55</v>
      </c>
      <c r="C47" s="13">
        <v>10</v>
      </c>
      <c r="D47" s="9">
        <v>0</v>
      </c>
      <c r="E47" s="2">
        <v>0</v>
      </c>
      <c r="F47" s="1">
        <v>81.67</v>
      </c>
      <c r="G47" s="2">
        <v>0</v>
      </c>
      <c r="H47" s="2">
        <v>0</v>
      </c>
    </row>
    <row r="48" spans="1:8" s="13" customFormat="1" x14ac:dyDescent="0.3">
      <c r="A48" s="13" t="s">
        <v>49</v>
      </c>
      <c r="B48" s="9">
        <v>490.55</v>
      </c>
      <c r="C48" s="13">
        <v>15</v>
      </c>
      <c r="D48" s="9">
        <v>0</v>
      </c>
      <c r="E48" s="2">
        <v>0</v>
      </c>
      <c r="F48" s="1">
        <v>81.67</v>
      </c>
      <c r="G48" s="2">
        <v>0</v>
      </c>
      <c r="H48" s="2">
        <v>0</v>
      </c>
    </row>
    <row r="49" spans="1:8" s="13" customFormat="1" x14ac:dyDescent="0.3">
      <c r="A49" s="13" t="s">
        <v>49</v>
      </c>
      <c r="B49" s="9">
        <v>490.55</v>
      </c>
      <c r="C49" s="13">
        <v>20</v>
      </c>
      <c r="D49" s="9">
        <v>0</v>
      </c>
      <c r="E49" s="2">
        <v>0</v>
      </c>
      <c r="F49" s="1">
        <v>81.67</v>
      </c>
      <c r="G49" s="2">
        <v>0</v>
      </c>
      <c r="H49" s="2">
        <v>0</v>
      </c>
    </row>
    <row r="50" spans="1:8" s="13" customFormat="1" x14ac:dyDescent="0.3">
      <c r="A50" s="13" t="s">
        <v>49</v>
      </c>
      <c r="B50" s="9">
        <v>490.55</v>
      </c>
      <c r="C50" s="13">
        <v>25</v>
      </c>
      <c r="D50" s="9">
        <v>0</v>
      </c>
      <c r="E50" s="2">
        <v>0</v>
      </c>
      <c r="F50" s="1">
        <v>81.67</v>
      </c>
      <c r="G50" s="2">
        <v>0</v>
      </c>
      <c r="H50" s="2">
        <v>0</v>
      </c>
    </row>
    <row r="51" spans="1:8" s="13" customFormat="1" x14ac:dyDescent="0.3">
      <c r="A51" s="13" t="s">
        <v>49</v>
      </c>
      <c r="B51" s="9">
        <v>490.55</v>
      </c>
      <c r="C51" s="13">
        <v>30</v>
      </c>
      <c r="D51" s="9">
        <v>0</v>
      </c>
      <c r="E51" s="2">
        <v>0</v>
      </c>
      <c r="F51" s="1">
        <v>81.67</v>
      </c>
      <c r="G51" s="2">
        <v>0</v>
      </c>
      <c r="H51" s="2">
        <v>0</v>
      </c>
    </row>
    <row r="52" spans="1:8" s="13" customFormat="1" x14ac:dyDescent="0.3">
      <c r="A52" s="13" t="s">
        <v>49</v>
      </c>
      <c r="B52" s="9">
        <v>490.55</v>
      </c>
      <c r="C52" s="13">
        <v>35</v>
      </c>
      <c r="D52" s="9">
        <v>0</v>
      </c>
      <c r="E52" s="2">
        <v>0</v>
      </c>
      <c r="F52" s="1">
        <v>81.67</v>
      </c>
      <c r="G52" s="2">
        <v>0</v>
      </c>
      <c r="H52" s="2">
        <v>0</v>
      </c>
    </row>
    <row r="53" spans="1:8" s="6" customFormat="1" x14ac:dyDescent="0.3">
      <c r="A53" s="6" t="s">
        <v>49</v>
      </c>
      <c r="B53" s="13">
        <v>489.6</v>
      </c>
      <c r="C53" s="6">
        <v>40</v>
      </c>
      <c r="D53" s="9">
        <v>64.680000000000007</v>
      </c>
      <c r="E53" s="2">
        <f>((B53-D53)/B53)*100</f>
        <v>86.789215686274517</v>
      </c>
      <c r="F53" s="1">
        <v>82.61</v>
      </c>
      <c r="G53" s="6">
        <v>50.02</v>
      </c>
      <c r="H53" s="2">
        <f>((F53-G53)/F53)*100</f>
        <v>39.450429730056889</v>
      </c>
    </row>
    <row r="54" spans="1:8" s="6" customFormat="1" x14ac:dyDescent="0.3">
      <c r="A54" s="6" t="s">
        <v>49</v>
      </c>
      <c r="B54" s="13">
        <v>490.5</v>
      </c>
      <c r="C54" s="6">
        <v>45</v>
      </c>
      <c r="D54" s="9">
        <v>58.67</v>
      </c>
      <c r="E54" s="2">
        <f>((B54-D54)/B54)*100</f>
        <v>88.038735983690103</v>
      </c>
      <c r="F54" s="1">
        <v>81.98</v>
      </c>
      <c r="G54" s="6">
        <v>48.05</v>
      </c>
      <c r="H54" s="2">
        <f>((F54-G54)/F54)*100</f>
        <v>41.388143449621865</v>
      </c>
    </row>
    <row r="55" spans="1:8" x14ac:dyDescent="0.3">
      <c r="A55" t="s">
        <v>49</v>
      </c>
      <c r="B55" s="9">
        <v>490.55</v>
      </c>
      <c r="C55">
        <v>50</v>
      </c>
      <c r="D55" s="9">
        <v>58.26</v>
      </c>
      <c r="E55" s="2">
        <f>((B55-D55)/B55)*100</f>
        <v>88.123534807868722</v>
      </c>
      <c r="F55" s="1">
        <v>81.67</v>
      </c>
      <c r="G55">
        <v>46.68</v>
      </c>
      <c r="H55" s="2">
        <f>((F55-G55)/F55)*100</f>
        <v>42.843149259213909</v>
      </c>
    </row>
    <row r="56" spans="1:8" s="6" customFormat="1" x14ac:dyDescent="0.3">
      <c r="A56" s="6" t="s">
        <v>48</v>
      </c>
      <c r="B56" s="9">
        <v>17.28</v>
      </c>
      <c r="C56" s="6">
        <v>5</v>
      </c>
      <c r="D56" s="9">
        <v>9.02</v>
      </c>
      <c r="E56" s="2">
        <f>((B56-D56)/B56)*100</f>
        <v>47.800925925925931</v>
      </c>
      <c r="F56" s="1">
        <v>47.5</v>
      </c>
      <c r="G56" s="6">
        <v>46.59</v>
      </c>
      <c r="H56" s="2">
        <f>((F56-G56)/F56)*100</f>
        <v>1.9157894736842034</v>
      </c>
    </row>
    <row r="57" spans="1:8" s="6" customFormat="1" x14ac:dyDescent="0.3">
      <c r="A57" s="6" t="s">
        <v>48</v>
      </c>
      <c r="B57" s="9">
        <v>17.2</v>
      </c>
      <c r="C57" s="6">
        <v>10</v>
      </c>
      <c r="D57" s="9">
        <v>8.6</v>
      </c>
      <c r="E57" s="2">
        <f t="shared" ref="E57" si="26">((B57-D57)/B57)*100</f>
        <v>50</v>
      </c>
      <c r="F57" s="1">
        <v>48.19</v>
      </c>
      <c r="G57" s="6">
        <v>45.84</v>
      </c>
      <c r="H57" s="2">
        <f t="shared" ref="H57" si="27">((F57-G57)/F57)*100</f>
        <v>4.8765304004980168</v>
      </c>
    </row>
    <row r="58" spans="1:8" x14ac:dyDescent="0.3">
      <c r="A58" t="s">
        <v>48</v>
      </c>
      <c r="B58" s="9">
        <v>17.2</v>
      </c>
      <c r="C58" s="11">
        <v>15</v>
      </c>
      <c r="D58" s="9">
        <v>7.4</v>
      </c>
      <c r="E58" s="2">
        <f t="shared" ref="E58" si="28">((B58-D58)/B58)*100</f>
        <v>56.97674418604651</v>
      </c>
      <c r="F58" s="1">
        <v>48.19</v>
      </c>
      <c r="G58" s="11">
        <v>44.77</v>
      </c>
      <c r="H58" s="2">
        <f t="shared" ref="H58" si="29">((F58-G58)/F58)*100</f>
        <v>7.0969080722141422</v>
      </c>
    </row>
    <row r="59" spans="1:8" s="11" customFormat="1" x14ac:dyDescent="0.3">
      <c r="A59" s="11" t="s">
        <v>48</v>
      </c>
      <c r="B59" s="9">
        <v>17.2</v>
      </c>
      <c r="C59" s="11">
        <v>20</v>
      </c>
      <c r="D59" s="9">
        <v>5.6</v>
      </c>
      <c r="E59" s="2">
        <f t="shared" ref="E59:E60" si="30">((B59-D59)/B59)*100</f>
        <v>67.441860465116278</v>
      </c>
      <c r="F59" s="1">
        <v>47.94</v>
      </c>
      <c r="G59" s="11">
        <v>38.880000000000003</v>
      </c>
      <c r="H59" s="2">
        <f t="shared" ref="H59:H60" si="31">((F59-G59)/F59)*100</f>
        <v>18.898623279098864</v>
      </c>
    </row>
    <row r="60" spans="1:8" s="11" customFormat="1" x14ac:dyDescent="0.3">
      <c r="A60" s="11" t="s">
        <v>48</v>
      </c>
      <c r="B60" s="9">
        <v>17.2</v>
      </c>
      <c r="C60" s="11">
        <v>25</v>
      </c>
      <c r="D60" s="9">
        <v>5.9</v>
      </c>
      <c r="E60" s="2">
        <f t="shared" si="30"/>
        <v>65.697674418604649</v>
      </c>
      <c r="F60" s="1">
        <v>48.19</v>
      </c>
      <c r="G60" s="11">
        <v>38.57</v>
      </c>
      <c r="H60" s="2">
        <f t="shared" si="31"/>
        <v>19.9626478522515</v>
      </c>
    </row>
    <row r="61" spans="1:8" s="11" customFormat="1" x14ac:dyDescent="0.3">
      <c r="A61" s="11" t="s">
        <v>48</v>
      </c>
      <c r="B61" s="9">
        <v>17.2</v>
      </c>
      <c r="C61" s="11">
        <v>30</v>
      </c>
      <c r="D61" s="9">
        <v>5.17</v>
      </c>
      <c r="E61" s="2">
        <f t="shared" ref="E61" si="32">((B61-D61)/B61)*100</f>
        <v>69.941860465116278</v>
      </c>
      <c r="F61" s="1">
        <v>48.19</v>
      </c>
      <c r="G61" s="11">
        <v>38.18</v>
      </c>
      <c r="H61" s="2">
        <f t="shared" ref="H61" si="33">((F61-G61)/F61)*100</f>
        <v>20.77194438680224</v>
      </c>
    </row>
    <row r="62" spans="1:8" s="11" customFormat="1" x14ac:dyDescent="0.3">
      <c r="A62" s="11" t="s">
        <v>48</v>
      </c>
      <c r="B62" s="9">
        <v>17.2</v>
      </c>
      <c r="C62" s="11">
        <v>35</v>
      </c>
      <c r="D62" s="9">
        <v>5.15</v>
      </c>
      <c r="E62" s="2">
        <f t="shared" ref="E62" si="34">((B62-D62)/B62)*100</f>
        <v>70.058139534883708</v>
      </c>
      <c r="F62" s="1">
        <v>48.19</v>
      </c>
      <c r="G62" s="11">
        <v>36.81</v>
      </c>
      <c r="H62" s="2">
        <f t="shared" ref="H62" si="35">((F62-G62)/F62)*100</f>
        <v>23.614857854326615</v>
      </c>
    </row>
    <row r="63" spans="1:8" s="11" customFormat="1" x14ac:dyDescent="0.3">
      <c r="A63" s="11" t="s">
        <v>48</v>
      </c>
      <c r="B63" s="9">
        <v>17</v>
      </c>
      <c r="C63" s="11">
        <v>40</v>
      </c>
      <c r="D63" s="9">
        <v>4.32</v>
      </c>
      <c r="E63" s="2">
        <f t="shared" ref="E63" si="36">((B63-D63)/B63)*100</f>
        <v>74.588235294117638</v>
      </c>
      <c r="F63" s="1">
        <v>48.63</v>
      </c>
      <c r="G63" s="11">
        <v>34.619999999999997</v>
      </c>
      <c r="H63" s="2">
        <f t="shared" ref="H63" si="37">((F63-G63)/F63)*100</f>
        <v>28.809376927822338</v>
      </c>
    </row>
    <row r="64" spans="1:8" s="11" customFormat="1" x14ac:dyDescent="0.3">
      <c r="A64" s="11" t="s">
        <v>48</v>
      </c>
      <c r="B64" s="9">
        <v>17.14</v>
      </c>
      <c r="C64" s="11">
        <v>45</v>
      </c>
      <c r="D64" s="9">
        <v>4</v>
      </c>
      <c r="E64" s="2">
        <f t="shared" ref="E64" si="38">((B64-D64)/B64)*100</f>
        <v>76.662777129521587</v>
      </c>
      <c r="F64" s="1">
        <v>48.56</v>
      </c>
      <c r="G64" s="11">
        <v>33.700000000000003</v>
      </c>
      <c r="H64" s="2">
        <f t="shared" ref="H64" si="39">((F64-G64)/F64)*100</f>
        <v>30.60131795716639</v>
      </c>
    </row>
    <row r="65" spans="1:8" s="11" customFormat="1" x14ac:dyDescent="0.3">
      <c r="A65" s="11" t="s">
        <v>48</v>
      </c>
      <c r="B65" s="9">
        <v>17</v>
      </c>
      <c r="C65" s="11">
        <v>50</v>
      </c>
      <c r="D65" s="9">
        <v>2.2599999999999998</v>
      </c>
      <c r="E65" s="2">
        <f t="shared" ref="E65" si="40">((B65-D65)/B65)*100</f>
        <v>86.705882352941174</v>
      </c>
      <c r="F65" s="1">
        <v>48.63</v>
      </c>
      <c r="G65" s="11">
        <v>26.41</v>
      </c>
      <c r="H65" s="2">
        <f t="shared" ref="H65" si="41">((F65-G65)/F65)*100</f>
        <v>45.691959695661119</v>
      </c>
    </row>
    <row r="66" spans="1:8" x14ac:dyDescent="0.3">
      <c r="A66" t="s">
        <v>46</v>
      </c>
      <c r="B66" s="9">
        <v>15.33</v>
      </c>
      <c r="C66">
        <v>5</v>
      </c>
      <c r="D66" s="9">
        <v>8.1999999999999993</v>
      </c>
      <c r="E66" s="2">
        <f>((B66-D66)/B66)*100</f>
        <v>46.51011089367254</v>
      </c>
      <c r="F66" s="1">
        <v>86.44</v>
      </c>
      <c r="G66">
        <v>85.16</v>
      </c>
      <c r="H66" s="2">
        <f>((F66-G66)/F66)*100</f>
        <v>1.4807959278112</v>
      </c>
    </row>
    <row r="67" spans="1:8" s="6" customFormat="1" x14ac:dyDescent="0.3">
      <c r="A67" s="6" t="s">
        <v>46</v>
      </c>
      <c r="B67" s="9">
        <v>15.33</v>
      </c>
      <c r="C67" s="6">
        <v>10</v>
      </c>
      <c r="D67" s="9">
        <v>8.1</v>
      </c>
      <c r="E67" s="2">
        <f t="shared" ref="E67:E68" si="42">((B67-D67)/B67)*100</f>
        <v>47.162426614481411</v>
      </c>
      <c r="F67" s="1">
        <v>86.44</v>
      </c>
      <c r="G67" s="6">
        <v>85.12</v>
      </c>
      <c r="H67" s="2">
        <f t="shared" ref="H67:H68" si="43">((F67-G67)/F67)*100</f>
        <v>1.5270708005552907</v>
      </c>
    </row>
    <row r="68" spans="1:8" s="6" customFormat="1" x14ac:dyDescent="0.3">
      <c r="A68" s="6" t="s">
        <v>46</v>
      </c>
      <c r="B68" s="9">
        <v>15.33</v>
      </c>
      <c r="C68" s="6">
        <v>15</v>
      </c>
      <c r="D68" s="9">
        <v>7.2</v>
      </c>
      <c r="E68" s="2">
        <f t="shared" si="42"/>
        <v>53.033268101761244</v>
      </c>
      <c r="F68" s="1">
        <v>86.44</v>
      </c>
      <c r="G68" s="6">
        <v>84.16</v>
      </c>
      <c r="H68" s="2">
        <f t="shared" si="43"/>
        <v>2.6376677464136988</v>
      </c>
    </row>
    <row r="69" spans="1:8" s="8" customFormat="1" x14ac:dyDescent="0.3">
      <c r="A69" s="8" t="s">
        <v>46</v>
      </c>
      <c r="B69" s="9">
        <v>15.33</v>
      </c>
      <c r="C69" s="8">
        <v>20</v>
      </c>
      <c r="D69" s="9">
        <v>7.1</v>
      </c>
      <c r="E69" s="2">
        <f>((B69-D69)/B69)*100</f>
        <v>53.685583822570123</v>
      </c>
      <c r="F69" s="1">
        <v>86.44</v>
      </c>
      <c r="G69" s="8">
        <v>83.65</v>
      </c>
      <c r="H69" s="2">
        <f>((F69-G69)/F69)*100</f>
        <v>3.2276723739009623</v>
      </c>
    </row>
    <row r="70" spans="1:8" s="8" customFormat="1" x14ac:dyDescent="0.3">
      <c r="A70" s="8" t="s">
        <v>46</v>
      </c>
      <c r="B70" s="9">
        <v>15.33</v>
      </c>
      <c r="C70" s="8">
        <v>25</v>
      </c>
      <c r="D70" s="9">
        <v>7.7</v>
      </c>
      <c r="E70" s="2">
        <f t="shared" ref="E70:E71" si="44">((B70-D70)/B70)*100</f>
        <v>49.771689497716892</v>
      </c>
      <c r="F70" s="1">
        <v>86.44</v>
      </c>
      <c r="G70" s="8">
        <v>83.63</v>
      </c>
      <c r="H70" s="2">
        <f t="shared" ref="H70:H71" si="45">((F70-G70)/F70)*100</f>
        <v>3.2508098102730245</v>
      </c>
    </row>
    <row r="71" spans="1:8" s="8" customFormat="1" x14ac:dyDescent="0.3">
      <c r="A71" s="8" t="s">
        <v>46</v>
      </c>
      <c r="B71" s="9">
        <v>15.33</v>
      </c>
      <c r="C71" s="8">
        <v>30</v>
      </c>
      <c r="D71" s="9">
        <v>7.3</v>
      </c>
      <c r="E71" s="2">
        <f t="shared" si="44"/>
        <v>52.380952380952387</v>
      </c>
      <c r="F71" s="1">
        <v>86.44</v>
      </c>
      <c r="G71" s="8">
        <v>83.14</v>
      </c>
      <c r="H71" s="2">
        <f t="shared" si="45"/>
        <v>3.8176770013882431</v>
      </c>
    </row>
    <row r="72" spans="1:8" s="8" customFormat="1" x14ac:dyDescent="0.3">
      <c r="A72" s="8" t="s">
        <v>46</v>
      </c>
      <c r="B72" s="9">
        <v>15.33</v>
      </c>
      <c r="C72" s="8">
        <v>35</v>
      </c>
      <c r="D72" s="9">
        <v>7.6</v>
      </c>
      <c r="E72" s="2">
        <f>((B72-D72)/B72)*100</f>
        <v>50.424005218525771</v>
      </c>
      <c r="F72" s="1">
        <v>86.44</v>
      </c>
      <c r="G72" s="8">
        <v>83.77</v>
      </c>
      <c r="H72" s="2">
        <f>((F72-G72)/F72)*100</f>
        <v>3.0888477556686738</v>
      </c>
    </row>
    <row r="73" spans="1:8" s="8" customFormat="1" x14ac:dyDescent="0.3">
      <c r="A73" s="8" t="s">
        <v>46</v>
      </c>
      <c r="B73" s="9">
        <v>15.33</v>
      </c>
      <c r="C73" s="8">
        <v>40</v>
      </c>
      <c r="D73" s="9">
        <v>7.32</v>
      </c>
      <c r="E73" s="2">
        <f t="shared" ref="E73:E74" si="46">((B73-D73)/B73)*100</f>
        <v>52.250489236790607</v>
      </c>
      <c r="F73" s="1">
        <v>86.44</v>
      </c>
      <c r="G73" s="8">
        <v>83.72</v>
      </c>
      <c r="H73" s="2">
        <f t="shared" ref="H73:H74" si="47">((F73-G73)/F73)*100</f>
        <v>3.1466913465987956</v>
      </c>
    </row>
    <row r="74" spans="1:8" s="8" customFormat="1" x14ac:dyDescent="0.3">
      <c r="A74" s="8" t="s">
        <v>46</v>
      </c>
      <c r="B74" s="9">
        <v>15.33</v>
      </c>
      <c r="C74" s="8">
        <v>45</v>
      </c>
      <c r="D74" s="9">
        <v>8.1999999999999993</v>
      </c>
      <c r="E74" s="2">
        <f t="shared" si="46"/>
        <v>46.51011089367254</v>
      </c>
      <c r="F74" s="1">
        <v>86.44</v>
      </c>
      <c r="G74" s="8">
        <v>83.59</v>
      </c>
      <c r="H74" s="2">
        <f t="shared" si="47"/>
        <v>3.2970846830171152</v>
      </c>
    </row>
    <row r="75" spans="1:8" s="8" customFormat="1" x14ac:dyDescent="0.3">
      <c r="A75" s="8" t="s">
        <v>46</v>
      </c>
      <c r="B75" s="9">
        <v>16.25</v>
      </c>
      <c r="C75" s="8">
        <v>50</v>
      </c>
      <c r="D75" s="9">
        <v>7.8</v>
      </c>
      <c r="E75" s="2">
        <f t="shared" ref="E75" si="48">((B75-D75)/B75)*100</f>
        <v>51.999999999999993</v>
      </c>
      <c r="F75" s="1">
        <v>91.52</v>
      </c>
      <c r="G75" s="8">
        <v>89.05</v>
      </c>
      <c r="H75" s="2">
        <f t="shared" ref="H75" si="49">((F75-G75)/F75)*100</f>
        <v>2.6988636363636354</v>
      </c>
    </row>
    <row r="76" spans="1:8" s="6" customFormat="1" x14ac:dyDescent="0.3">
      <c r="B76" s="9"/>
      <c r="D76" s="9"/>
      <c r="E76" s="2"/>
      <c r="F76" s="1"/>
      <c r="H76" s="2"/>
    </row>
    <row r="77" spans="1:8" s="6" customFormat="1" x14ac:dyDescent="0.3">
      <c r="B77" s="9"/>
      <c r="D77" s="9"/>
      <c r="E77" s="2"/>
      <c r="F77" s="1"/>
      <c r="H77" s="2"/>
    </row>
    <row r="78" spans="1:8" x14ac:dyDescent="0.3">
      <c r="B78" s="9"/>
      <c r="D78" s="9"/>
      <c r="E78" s="2"/>
      <c r="F78" s="1"/>
      <c r="H78" s="2"/>
    </row>
    <row r="79" spans="1:8" s="6" customFormat="1" x14ac:dyDescent="0.3">
      <c r="B79" s="9"/>
      <c r="D79" s="9"/>
      <c r="E79" s="2"/>
      <c r="F79" s="1"/>
      <c r="H79" s="2"/>
    </row>
    <row r="80" spans="1:8" s="6" customFormat="1" x14ac:dyDescent="0.3">
      <c r="B80" s="9"/>
      <c r="D80" s="9"/>
      <c r="E80" s="2"/>
      <c r="F80" s="1"/>
      <c r="H80" s="2"/>
    </row>
    <row r="81" spans="2:8" x14ac:dyDescent="0.3">
      <c r="B81" s="9"/>
      <c r="D81" s="9"/>
      <c r="E81" s="2"/>
      <c r="F81" s="1"/>
      <c r="H81" s="2"/>
    </row>
    <row r="82" spans="2:8" s="6" customFormat="1" x14ac:dyDescent="0.3">
      <c r="B82" s="9"/>
      <c r="D82" s="9"/>
      <c r="E82" s="2"/>
      <c r="F82" s="1"/>
      <c r="H82" s="2"/>
    </row>
    <row r="83" spans="2:8" s="6" customFormat="1" x14ac:dyDescent="0.3">
      <c r="B83" s="9"/>
      <c r="D83" s="9"/>
      <c r="E83" s="2"/>
      <c r="F83" s="1"/>
      <c r="H83" s="2"/>
    </row>
    <row r="84" spans="2:8" x14ac:dyDescent="0.3">
      <c r="B84" s="9"/>
      <c r="D84" s="9"/>
      <c r="E84" s="2"/>
      <c r="F84" s="1"/>
      <c r="H84" s="2"/>
    </row>
  </sheetData>
  <mergeCells count="11">
    <mergeCell ref="H3:H4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async</vt:lpstr>
      <vt:lpstr>body parser</vt:lpstr>
      <vt:lpstr>cheerio</vt:lpstr>
      <vt:lpstr>debug</vt:lpstr>
      <vt:lpstr>express</vt:lpstr>
      <vt:lpstr>passport</vt:lpstr>
      <vt:lpstr>shortid</vt:lpstr>
      <vt:lpstr>uuid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Jibran Saleem</dc:creator>
  <cp:lastModifiedBy>Jibran Saleem</cp:lastModifiedBy>
  <dcterms:created xsi:type="dcterms:W3CDTF">2022-05-15T07:01:04Z</dcterms:created>
  <dcterms:modified xsi:type="dcterms:W3CDTF">2022-06-13T16:36:07Z</dcterms:modified>
</cp:coreProperties>
</file>