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930026143\Desktop\"/>
    </mc:Choice>
  </mc:AlternateContent>
  <bookViews>
    <workbookView xWindow="480" yWindow="30" windowWidth="8460" windowHeight="5025" activeTab="2"/>
  </bookViews>
  <sheets>
    <sheet name="Introduction" sheetId="9" r:id="rId1"/>
    <sheet name="Part 1" sheetId="1" r:id="rId2"/>
    <sheet name="Part 2" sheetId="8" r:id="rId3"/>
    <sheet name="Part 3" sheetId="5" r:id="rId4"/>
  </sheets>
  <definedNames>
    <definedName name="_xlnm.Print_Area" localSheetId="1">'Part 1'!$B$1:$I$36</definedName>
  </definedNames>
  <calcPr calcId="162913"/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/>
  <c r="D16" i="5"/>
  <c r="D17" i="5"/>
  <c r="D18" i="5"/>
  <c r="D19" i="5"/>
  <c r="C11" i="5"/>
  <c r="C12" i="5"/>
  <c r="C13" i="5"/>
  <c r="C14" i="5"/>
  <c r="C15" i="5"/>
  <c r="C16" i="5"/>
  <c r="C17" i="5"/>
  <c r="C18" i="5"/>
  <c r="C19" i="5"/>
  <c r="C10" i="5"/>
  <c r="F12" i="8"/>
  <c r="F13" i="8"/>
  <c r="F11" i="8"/>
  <c r="E13" i="8"/>
  <c r="E12" i="8"/>
  <c r="E11" i="8"/>
  <c r="D12" i="8"/>
  <c r="D13" i="8"/>
  <c r="D11" i="8"/>
  <c r="C12" i="8"/>
  <c r="C13" i="8"/>
  <c r="C11" i="8"/>
  <c r="H36" i="1"/>
  <c r="H35" i="1"/>
  <c r="H34" i="1"/>
  <c r="H33" i="1"/>
  <c r="H32" i="1"/>
  <c r="H31" i="1"/>
  <c r="H28" i="1"/>
  <c r="H27" i="1"/>
  <c r="H26" i="1"/>
  <c r="H25" i="1"/>
  <c r="H24" i="1"/>
  <c r="H23" i="1"/>
  <c r="H20" i="1"/>
  <c r="H19" i="1"/>
  <c r="H18" i="1"/>
  <c r="H17" i="1"/>
  <c r="H15" i="1"/>
  <c r="H16" i="1"/>
  <c r="H12" i="1"/>
  <c r="H11" i="1"/>
  <c r="H10" i="1"/>
  <c r="H9" i="1"/>
  <c r="H8" i="1"/>
  <c r="H7" i="1"/>
  <c r="D3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</calcChain>
</file>

<file path=xl/sharedStrings.xml><?xml version="1.0" encoding="utf-8"?>
<sst xmlns="http://schemas.openxmlformats.org/spreadsheetml/2006/main" count="73" uniqueCount="46">
  <si>
    <t>Original</t>
  </si>
  <si>
    <t>Adding</t>
  </si>
  <si>
    <t>Subtract</t>
  </si>
  <si>
    <t>Multiply</t>
  </si>
  <si>
    <t>by 5</t>
  </si>
  <si>
    <t>Standard Deviation</t>
  </si>
  <si>
    <t>Max Value</t>
  </si>
  <si>
    <t>Min Value</t>
  </si>
  <si>
    <t>Median</t>
  </si>
  <si>
    <t>Adding 5 Column</t>
  </si>
  <si>
    <t>Subtract 12 Column</t>
  </si>
  <si>
    <t>Multiply by 5 Column</t>
  </si>
  <si>
    <t xml:space="preserve">Fill the empty column, then fill the boxes below. </t>
  </si>
  <si>
    <t>Height</t>
  </si>
  <si>
    <t>Original Height Column</t>
  </si>
  <si>
    <r>
      <t xml:space="preserve">Graph all function using </t>
    </r>
    <r>
      <rPr>
        <b/>
        <i/>
        <sz val="11"/>
        <rFont val="Times New Roman"/>
        <family val="1"/>
      </rPr>
      <t>t</t>
    </r>
    <r>
      <rPr>
        <b/>
        <sz val="11"/>
        <rFont val="Times New Roman"/>
        <family val="1"/>
      </rPr>
      <t xml:space="preserve"> as the</t>
    </r>
    <r>
      <rPr>
        <b/>
        <i/>
        <sz val="11"/>
        <rFont val="Times New Roman"/>
        <family val="1"/>
      </rPr>
      <t xml:space="preserve"> x</t>
    </r>
    <r>
      <rPr>
        <b/>
        <sz val="11"/>
        <rFont val="Times New Roman"/>
        <family val="1"/>
      </rPr>
      <t>-axis.</t>
    </r>
  </si>
  <si>
    <t>Make sure you use formulas such as:</t>
  </si>
  <si>
    <t xml:space="preserve"> (count, Average, Max….)</t>
  </si>
  <si>
    <t>If the height of a group of people are :</t>
  </si>
  <si>
    <r>
      <t>This part is to graph a linear function of</t>
    </r>
    <r>
      <rPr>
        <b/>
        <i/>
        <sz val="12"/>
        <rFont val="Times New Roman"/>
        <family val="1"/>
      </rPr>
      <t xml:space="preserve">    y = mx + b</t>
    </r>
  </si>
  <si>
    <t>Use the general equation to graph 4 lines,</t>
  </si>
  <si>
    <t>First:</t>
  </si>
  <si>
    <t>Second</t>
  </si>
  <si>
    <t>Third</t>
  </si>
  <si>
    <t>First</t>
  </si>
  <si>
    <t>Fourth</t>
  </si>
  <si>
    <t>x</t>
  </si>
  <si>
    <r>
      <t xml:space="preserve">Choose the </t>
    </r>
    <r>
      <rPr>
        <b/>
        <sz val="11"/>
        <color indexed="16"/>
        <rFont val="Times New Roman"/>
        <family val="1"/>
      </rPr>
      <t>XY Type</t>
    </r>
    <r>
      <rPr>
        <b/>
        <sz val="11"/>
        <rFont val="Times New Roman"/>
        <family val="1"/>
      </rPr>
      <t xml:space="preserve"> for the graph</t>
    </r>
  </si>
  <si>
    <r>
      <t>m</t>
    </r>
    <r>
      <rPr>
        <sz val="11"/>
        <rFont val="Times New Roman"/>
        <family val="1"/>
      </rPr>
      <t xml:space="preserve"> =  0.5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1</t>
    </r>
  </si>
  <si>
    <r>
      <t>m</t>
    </r>
    <r>
      <rPr>
        <sz val="11"/>
        <rFont val="Times New Roman"/>
        <family val="1"/>
      </rPr>
      <t xml:space="preserve"> = -0.5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3</t>
    </r>
  </si>
  <si>
    <r>
      <t>This part is to graph a exponential  function of</t>
    </r>
    <r>
      <rPr>
        <b/>
        <i/>
        <sz val="12"/>
        <rFont val="Times New Roman"/>
        <family val="1"/>
      </rPr>
      <t xml:space="preserve">    P = P</t>
    </r>
    <r>
      <rPr>
        <b/>
        <i/>
        <vertAlign val="subscript"/>
        <sz val="10"/>
        <rFont val="Times New Roman"/>
        <family val="1"/>
      </rPr>
      <t>0</t>
    </r>
    <r>
      <rPr>
        <b/>
        <i/>
        <sz val="12"/>
        <rFont val="Times New Roman"/>
        <family val="1"/>
      </rPr>
      <t>a</t>
    </r>
    <r>
      <rPr>
        <b/>
        <i/>
        <vertAlign val="superscript"/>
        <sz val="10"/>
        <rFont val="Times New Roman"/>
        <family val="1"/>
      </rPr>
      <t>t</t>
    </r>
  </si>
  <si>
    <r>
      <t xml:space="preserve"> P</t>
    </r>
    <r>
      <rPr>
        <i/>
        <vertAlign val="subscript"/>
        <sz val="10"/>
        <rFont val="Times New Roman"/>
        <family val="1"/>
      </rPr>
      <t xml:space="preserve">0 </t>
    </r>
    <r>
      <rPr>
        <sz val="11"/>
        <rFont val="Times New Roman"/>
        <family val="1"/>
      </rPr>
      <t xml:space="preserve"> is the initial quantity (when </t>
    </r>
    <r>
      <rPr>
        <i/>
        <sz val="11"/>
        <rFont val="Times New Roman"/>
        <family val="1"/>
      </rPr>
      <t>t</t>
    </r>
    <r>
      <rPr>
        <sz val="11"/>
        <rFont val="Times New Roman"/>
        <family val="1"/>
      </rPr>
      <t xml:space="preserve"> = 0)</t>
    </r>
  </si>
  <si>
    <r>
      <t>a</t>
    </r>
    <r>
      <rPr>
        <sz val="11"/>
        <rFont val="Times New Roman"/>
        <family val="1"/>
      </rPr>
      <t xml:space="preserve"> is the base. </t>
    </r>
  </si>
  <si>
    <r>
      <t xml:space="preserve">m </t>
    </r>
    <r>
      <rPr>
        <sz val="11"/>
        <rFont val="Times New Roman"/>
        <family val="1"/>
      </rPr>
      <t>is the slope</t>
    </r>
  </si>
  <si>
    <r>
      <t xml:space="preserve">b </t>
    </r>
    <r>
      <rPr>
        <sz val="11"/>
        <rFont val="Times New Roman"/>
        <family val="1"/>
      </rPr>
      <t xml:space="preserve"> is the </t>
    </r>
    <r>
      <rPr>
        <i/>
        <sz val="11"/>
        <rFont val="Times New Roman"/>
        <family val="1"/>
      </rPr>
      <t>y</t>
    </r>
    <r>
      <rPr>
        <sz val="11"/>
        <rFont val="Times New Roman"/>
        <family val="1"/>
      </rPr>
      <t xml:space="preserve">-intercept (when </t>
    </r>
    <r>
      <rPr>
        <i/>
        <sz val="11"/>
        <rFont val="Times New Roman"/>
        <family val="1"/>
      </rPr>
      <t>x</t>
    </r>
    <r>
      <rPr>
        <sz val="11"/>
        <rFont val="Times New Roman"/>
        <family val="1"/>
      </rPr>
      <t xml:space="preserve"> = 0)</t>
    </r>
  </si>
  <si>
    <t>Use the equation to graph 2 functions:</t>
  </si>
  <si>
    <r>
      <t>P</t>
    </r>
    <r>
      <rPr>
        <i/>
        <vertAlign val="subscript"/>
        <sz val="10"/>
        <rFont val="Times New Roman"/>
        <family val="1"/>
      </rPr>
      <t>0</t>
    </r>
    <r>
      <rPr>
        <sz val="11"/>
        <rFont val="Times New Roman"/>
        <family val="1"/>
      </rPr>
      <t xml:space="preserve"> =  2 , </t>
    </r>
    <r>
      <rPr>
        <i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= 1.2</t>
    </r>
  </si>
  <si>
    <t>Use ^ for power</t>
  </si>
  <si>
    <r>
      <t>P</t>
    </r>
    <r>
      <rPr>
        <i/>
        <vertAlign val="subscript"/>
        <sz val="10"/>
        <rFont val="Times New Roman"/>
        <family val="1"/>
      </rPr>
      <t>0</t>
    </r>
    <r>
      <rPr>
        <sz val="11"/>
        <rFont val="Times New Roman"/>
        <family val="1"/>
      </rPr>
      <t xml:space="preserve"> =  8 , </t>
    </r>
    <r>
      <rPr>
        <i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= 0.8</t>
    </r>
  </si>
  <si>
    <r>
      <t>m</t>
    </r>
    <r>
      <rPr>
        <sz val="11"/>
        <rFont val="Times New Roman"/>
        <family val="1"/>
      </rPr>
      <t xml:space="preserve"> =  2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-3</t>
    </r>
  </si>
  <si>
    <r>
      <t>m</t>
    </r>
    <r>
      <rPr>
        <sz val="11"/>
        <rFont val="Times New Roman"/>
        <family val="1"/>
      </rPr>
      <t xml:space="preserve"> =  -1 , </t>
    </r>
    <r>
      <rPr>
        <i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= -1</t>
    </r>
  </si>
  <si>
    <t>Mean (average)</t>
  </si>
  <si>
    <t>y = mx + b</t>
  </si>
  <si>
    <t>IT Excel Exercise 1</t>
  </si>
  <si>
    <t>This file contains three parts, each in a different worksheet (see below).</t>
  </si>
  <si>
    <t>Number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</si>
</sst>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i/>
      <vertAlign val="superscript"/>
      <sz val="10"/>
      <name val="Times New Roman"/>
      <family val="1"/>
    </font>
    <font>
      <b/>
      <sz val="11"/>
      <color indexed="16"/>
      <name val="Times New Roman"/>
      <family val="1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vertAlign val="subscript"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3" fillId="0" borderId="4" xfId="0" applyFont="1" applyBorder="1"/>
    <xf numFmtId="0" fontId="4" fillId="0" borderId="4" xfId="0" applyFont="1" applyBorder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4" xfId="0" applyFont="1" applyBorder="1"/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78258967629047E-2"/>
          <c:y val="9.2592592592592587E-2"/>
          <c:w val="0.89205796150481187"/>
          <c:h val="0.721063721201516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'Part 2'!$C$8:$C$9</c:f>
              <c:strCache>
                <c:ptCount val="2"/>
                <c:pt idx="0">
                  <c:v>First</c:v>
                </c:pt>
                <c:pt idx="1">
                  <c:v>m =  2 , b = 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'Part 2'!$C$10:$C$13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-3</c:v>
                </c:pt>
                <c:pt idx="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D-491F-8DB6-5387537EAF92}"/>
            </c:ext>
          </c:extLst>
        </c:ser>
        <c:ser>
          <c:idx val="1"/>
          <c:order val="1"/>
          <c:tx>
            <c:strRef>
              <c:f>'Part 2'!$D$8:$D$9</c:f>
              <c:strCache>
                <c:ptCount val="2"/>
                <c:pt idx="0">
                  <c:v>Second</c:v>
                </c:pt>
                <c:pt idx="1">
                  <c:v>m =  0.5 , b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'Part 2'!$D$10:$D$13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D-491F-8DB6-5387537EAF92}"/>
            </c:ext>
          </c:extLst>
        </c:ser>
        <c:ser>
          <c:idx val="2"/>
          <c:order val="2"/>
          <c:tx>
            <c:strRef>
              <c:f>'Part 2'!$E$8:$E$9</c:f>
              <c:strCache>
                <c:ptCount val="2"/>
                <c:pt idx="0">
                  <c:v>Third</c:v>
                </c:pt>
                <c:pt idx="1">
                  <c:v>m =  -1 , b = 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'Part 2'!$E$10:$E$13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D-491F-8DB6-5387537EAF92}"/>
            </c:ext>
          </c:extLst>
        </c:ser>
        <c:ser>
          <c:idx val="3"/>
          <c:order val="3"/>
          <c:tx>
            <c:strRef>
              <c:f>'Part 2'!$F$8:$F$9</c:f>
              <c:strCache>
                <c:ptCount val="2"/>
                <c:pt idx="0">
                  <c:v>Fourth</c:v>
                </c:pt>
                <c:pt idx="1">
                  <c:v>m = -0.5 , b =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'Part 2'!$B$10:$B$13</c:f>
              <c:strCache>
                <c:ptCount val="4"/>
                <c:pt idx="0">
                  <c:v>x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</c:strCache>
            </c:strRef>
          </c:xVal>
          <c:yVal>
            <c:numRef>
              <c:f>'Part 2'!$F$10:$F$13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3.5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D-491F-8DB6-5387537E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89759"/>
        <c:axId val="1141690175"/>
      </c:scatterChart>
      <c:valAx>
        <c:axId val="114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90175"/>
        <c:crosses val="autoZero"/>
        <c:crossBetween val="midCat"/>
      </c:valAx>
      <c:valAx>
        <c:axId val="11416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3'!$C$9</c:f>
              <c:strCache>
                <c:ptCount val="1"/>
                <c:pt idx="0">
                  <c:v>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3'!$B$10:$B$19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'Part 3'!$C$10:$C$19</c:f>
              <c:numCache>
                <c:formatCode>General</c:formatCode>
                <c:ptCount val="10"/>
                <c:pt idx="0">
                  <c:v>2</c:v>
                </c:pt>
                <c:pt idx="1">
                  <c:v>2.4</c:v>
                </c:pt>
                <c:pt idx="2">
                  <c:v>2.88</c:v>
                </c:pt>
                <c:pt idx="3">
                  <c:v>3.456</c:v>
                </c:pt>
                <c:pt idx="4">
                  <c:v>4.1471999999999998</c:v>
                </c:pt>
                <c:pt idx="5">
                  <c:v>4.9766399999999997</c:v>
                </c:pt>
                <c:pt idx="6">
                  <c:v>5.9719679999999995</c:v>
                </c:pt>
                <c:pt idx="7">
                  <c:v>7.1663615999999992</c:v>
                </c:pt>
                <c:pt idx="8">
                  <c:v>8.5996339199999987</c:v>
                </c:pt>
                <c:pt idx="9">
                  <c:v>10.319560703999999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5-4A46-842F-524E427AB057}"/>
            </c:ext>
          </c:extLst>
        </c:ser>
        <c:ser>
          <c:idx val="1"/>
          <c:order val="1"/>
          <c:tx>
            <c:strRef>
              <c:f>'Part 3'!$D$9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3'!$B$10:$B$19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'Part 3'!$D$10:$D$19</c:f>
              <c:numCache>
                <c:formatCode>General</c:formatCode>
                <c:ptCount val="10"/>
                <c:pt idx="0">
                  <c:v>8</c:v>
                </c:pt>
                <c:pt idx="1">
                  <c:v>6.4</c:v>
                </c:pt>
                <c:pt idx="2">
                  <c:v>5.120000000000001</c:v>
                </c:pt>
                <c:pt idx="3">
                  <c:v>4.096000000000001</c:v>
                </c:pt>
                <c:pt idx="4">
                  <c:v>3.2768000000000015</c:v>
                </c:pt>
                <c:pt idx="5">
                  <c:v>2.6214400000000015</c:v>
                </c:pt>
                <c:pt idx="6">
                  <c:v>2.0971520000000012</c:v>
                </c:pt>
                <c:pt idx="7">
                  <c:v>1.6777216000000013</c:v>
                </c:pt>
                <c:pt idx="8">
                  <c:v>1.3421772800000011</c:v>
                </c:pt>
                <c:pt idx="9">
                  <c:v>1.073741824000001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5-4A46-842F-524E427A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58479"/>
        <c:axId val="1277258895"/>
      </c:scatterChart>
      <c:valAx>
        <c:axId val="1277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58895"/>
        <c:crossesAt val="0"/>
        <c:crossBetween val="midCat"/>
      </c:valAx>
      <c:valAx>
        <c:axId val="12772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5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12</xdr:row>
      <xdr:rowOff>57150</xdr:rowOff>
    </xdr:from>
    <xdr:to>
      <xdr:col>13</xdr:col>
      <xdr:colOff>257175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12</xdr:row>
      <xdr:rowOff>28575</xdr:rowOff>
    </xdr:from>
    <xdr:to>
      <xdr:col>13</xdr:col>
      <xdr:colOff>276225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.75" x14ac:dyDescent="0.25"/>
  <sheetData>
    <row r="1" spans="1:1" s="30" customFormat="1" x14ac:dyDescent="0.25">
      <c r="A1" s="30" t="s">
        <v>44</v>
      </c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opLeftCell="A4" workbookViewId="0">
      <selection activeCell="H28" sqref="H28"/>
    </sheetView>
  </sheetViews>
  <sheetFormatPr defaultRowHeight="15" x14ac:dyDescent="0.25"/>
  <cols>
    <col min="1" max="1" width="4.5" style="3" customWidth="1"/>
    <col min="2" max="2" width="9" style="7"/>
    <col min="3" max="5" width="9" style="5"/>
    <col min="6" max="6" width="5.875" style="3" customWidth="1"/>
    <col min="7" max="7" width="16.75" style="8" customWidth="1"/>
    <col min="8" max="8" width="9" style="7"/>
    <col min="9" max="9" width="9" style="8"/>
    <col min="10" max="10" width="16.75" style="8" customWidth="1"/>
    <col min="11" max="11" width="9" style="7"/>
    <col min="12" max="16384" width="9" style="3"/>
  </cols>
  <sheetData>
    <row r="1" spans="2:12" ht="18.75" x14ac:dyDescent="0.3">
      <c r="B1" s="31" t="s">
        <v>43</v>
      </c>
      <c r="C1" s="31"/>
      <c r="D1" s="31"/>
      <c r="E1" s="31"/>
      <c r="F1" s="31"/>
      <c r="G1" s="31"/>
      <c r="H1" s="31"/>
    </row>
    <row r="2" spans="2:12" x14ac:dyDescent="0.25">
      <c r="B2" s="8"/>
      <c r="C2" s="3"/>
      <c r="D2" s="3"/>
      <c r="E2" s="3"/>
    </row>
    <row r="3" spans="2:12" x14ac:dyDescent="0.25">
      <c r="B3" s="3" t="s">
        <v>18</v>
      </c>
      <c r="C3" s="3"/>
      <c r="D3" s="3"/>
      <c r="E3" s="3"/>
      <c r="G3" s="3" t="s">
        <v>12</v>
      </c>
      <c r="I3" s="3"/>
      <c r="J3" s="3"/>
    </row>
    <row r="4" spans="2:12" x14ac:dyDescent="0.25">
      <c r="G4" s="3" t="s">
        <v>16</v>
      </c>
      <c r="I4" s="3"/>
      <c r="J4" s="3"/>
    </row>
    <row r="5" spans="2:12" ht="15.75" x14ac:dyDescent="0.25">
      <c r="B5" s="1" t="s">
        <v>0</v>
      </c>
      <c r="C5" s="1" t="s">
        <v>1</v>
      </c>
      <c r="D5" s="1" t="s">
        <v>2</v>
      </c>
      <c r="E5" s="1" t="s">
        <v>3</v>
      </c>
      <c r="G5" s="3" t="s">
        <v>17</v>
      </c>
      <c r="I5" s="3"/>
      <c r="J5" s="3"/>
      <c r="L5"/>
    </row>
    <row r="6" spans="2:12" ht="15.75" x14ac:dyDescent="0.25">
      <c r="B6" s="2" t="s">
        <v>13</v>
      </c>
      <c r="C6" s="2">
        <v>5</v>
      </c>
      <c r="D6" s="2">
        <v>12</v>
      </c>
      <c r="E6" s="2" t="s">
        <v>4</v>
      </c>
      <c r="G6" s="19" t="s">
        <v>14</v>
      </c>
      <c r="H6" s="18"/>
      <c r="L6"/>
    </row>
    <row r="7" spans="2:12" ht="15.75" x14ac:dyDescent="0.25">
      <c r="B7" s="6">
        <v>177</v>
      </c>
      <c r="C7" s="4">
        <f>B7+5</f>
        <v>182</v>
      </c>
      <c r="D7" s="4">
        <f>B7-12</f>
        <v>165</v>
      </c>
      <c r="E7" s="4">
        <f>B7*5</f>
        <v>885</v>
      </c>
      <c r="G7" s="10" t="s">
        <v>6</v>
      </c>
      <c r="H7" s="16">
        <f>MAX(B7:B36)</f>
        <v>179</v>
      </c>
      <c r="L7"/>
    </row>
    <row r="8" spans="2:12" ht="15.75" x14ac:dyDescent="0.25">
      <c r="B8" s="6">
        <v>132</v>
      </c>
      <c r="C8" s="4">
        <f t="shared" ref="C8:C36" si="0">B8+5</f>
        <v>137</v>
      </c>
      <c r="D8" s="4">
        <f t="shared" ref="D8:D35" si="1">B8-12</f>
        <v>120</v>
      </c>
      <c r="E8" s="4">
        <f t="shared" ref="E8:E36" si="2">B8*5</f>
        <v>660</v>
      </c>
      <c r="G8" s="10" t="s">
        <v>7</v>
      </c>
      <c r="H8" s="16">
        <f>MIN(B7:B36)</f>
        <v>130</v>
      </c>
      <c r="L8"/>
    </row>
    <row r="9" spans="2:12" ht="15.75" x14ac:dyDescent="0.25">
      <c r="B9" s="6">
        <v>141</v>
      </c>
      <c r="C9" s="4">
        <f t="shared" si="0"/>
        <v>146</v>
      </c>
      <c r="D9" s="4">
        <f t="shared" si="1"/>
        <v>129</v>
      </c>
      <c r="E9" s="4">
        <f t="shared" si="2"/>
        <v>705</v>
      </c>
      <c r="G9" s="29" t="s">
        <v>45</v>
      </c>
      <c r="H9" s="16">
        <f>COUNT(B7:B36)</f>
        <v>30</v>
      </c>
    </row>
    <row r="10" spans="2:12" ht="15.75" x14ac:dyDescent="0.25">
      <c r="B10" s="6">
        <v>157</v>
      </c>
      <c r="C10" s="4">
        <f t="shared" si="0"/>
        <v>162</v>
      </c>
      <c r="D10" s="4">
        <f t="shared" si="1"/>
        <v>145</v>
      </c>
      <c r="E10" s="4">
        <f t="shared" si="2"/>
        <v>785</v>
      </c>
      <c r="G10" s="11" t="s">
        <v>8</v>
      </c>
      <c r="H10" s="16">
        <f>MEDIAN(B7:B36)</f>
        <v>153</v>
      </c>
      <c r="I10" s="9"/>
    </row>
    <row r="11" spans="2:12" x14ac:dyDescent="0.25">
      <c r="B11" s="6">
        <v>132</v>
      </c>
      <c r="C11" s="4">
        <f t="shared" si="0"/>
        <v>137</v>
      </c>
      <c r="D11" s="4">
        <f t="shared" si="1"/>
        <v>120</v>
      </c>
      <c r="E11" s="4">
        <f t="shared" si="2"/>
        <v>660</v>
      </c>
      <c r="G11" s="10" t="s">
        <v>41</v>
      </c>
      <c r="H11" s="15">
        <f>AVERAGE(B7:B36)</f>
        <v>153.63333333333333</v>
      </c>
    </row>
    <row r="12" spans="2:12" x14ac:dyDescent="0.25">
      <c r="B12" s="6">
        <v>131</v>
      </c>
      <c r="C12" s="4">
        <f t="shared" si="0"/>
        <v>136</v>
      </c>
      <c r="D12" s="4">
        <f t="shared" si="1"/>
        <v>119</v>
      </c>
      <c r="E12" s="4">
        <f t="shared" si="2"/>
        <v>655</v>
      </c>
      <c r="G12" s="10" t="s">
        <v>5</v>
      </c>
      <c r="H12" s="15">
        <f>STDEV(B7:B36)</f>
        <v>17.285599614216128</v>
      </c>
    </row>
    <row r="13" spans="2:12" x14ac:dyDescent="0.25">
      <c r="B13" s="6">
        <v>145</v>
      </c>
      <c r="C13" s="4">
        <f t="shared" si="0"/>
        <v>150</v>
      </c>
      <c r="D13" s="4">
        <f t="shared" si="1"/>
        <v>133</v>
      </c>
      <c r="E13" s="4">
        <f t="shared" si="2"/>
        <v>725</v>
      </c>
    </row>
    <row r="14" spans="2:12" ht="15.75" x14ac:dyDescent="0.25">
      <c r="B14" s="6">
        <v>164</v>
      </c>
      <c r="C14" s="4">
        <f t="shared" si="0"/>
        <v>169</v>
      </c>
      <c r="D14" s="4">
        <f t="shared" si="1"/>
        <v>152</v>
      </c>
      <c r="E14" s="4">
        <f t="shared" si="2"/>
        <v>820</v>
      </c>
      <c r="G14" s="17" t="s">
        <v>9</v>
      </c>
      <c r="H14" s="18"/>
    </row>
    <row r="15" spans="2:12" x14ac:dyDescent="0.25">
      <c r="B15" s="6">
        <v>139</v>
      </c>
      <c r="C15" s="4">
        <f t="shared" si="0"/>
        <v>144</v>
      </c>
      <c r="D15" s="4">
        <f t="shared" si="1"/>
        <v>127</v>
      </c>
      <c r="E15" s="4">
        <f t="shared" si="2"/>
        <v>695</v>
      </c>
      <c r="G15" s="10" t="s">
        <v>6</v>
      </c>
      <c r="H15" s="16">
        <f>MAX(C7:C36)</f>
        <v>184</v>
      </c>
    </row>
    <row r="16" spans="2:12" x14ac:dyDescent="0.25">
      <c r="B16" s="6">
        <v>159</v>
      </c>
      <c r="C16" s="4">
        <f t="shared" si="0"/>
        <v>164</v>
      </c>
      <c r="D16" s="4">
        <f t="shared" si="1"/>
        <v>147</v>
      </c>
      <c r="E16" s="4">
        <f t="shared" si="2"/>
        <v>795</v>
      </c>
      <c r="G16" s="10" t="s">
        <v>7</v>
      </c>
      <c r="H16" s="16">
        <f>MIN(C7:C36)</f>
        <v>135</v>
      </c>
      <c r="I16" s="9"/>
    </row>
    <row r="17" spans="2:10" ht="15.75" x14ac:dyDescent="0.25">
      <c r="B17" s="6">
        <v>175</v>
      </c>
      <c r="C17" s="4">
        <f t="shared" si="0"/>
        <v>180</v>
      </c>
      <c r="D17" s="4">
        <f t="shared" si="1"/>
        <v>163</v>
      </c>
      <c r="E17" s="4">
        <f t="shared" si="2"/>
        <v>875</v>
      </c>
      <c r="G17" s="29" t="s">
        <v>45</v>
      </c>
      <c r="H17" s="16">
        <f>COUNT(C7:C36)</f>
        <v>30</v>
      </c>
    </row>
    <row r="18" spans="2:10" ht="15.75" x14ac:dyDescent="0.25">
      <c r="B18" s="6">
        <v>146</v>
      </c>
      <c r="C18" s="4">
        <f t="shared" si="0"/>
        <v>151</v>
      </c>
      <c r="D18" s="4">
        <f t="shared" si="1"/>
        <v>134</v>
      </c>
      <c r="E18" s="4">
        <f t="shared" si="2"/>
        <v>730</v>
      </c>
      <c r="G18" s="11" t="s">
        <v>8</v>
      </c>
      <c r="H18" s="16">
        <f>MEDIAN(C7:C36)</f>
        <v>158</v>
      </c>
    </row>
    <row r="19" spans="2:10" x14ac:dyDescent="0.25">
      <c r="B19" s="6">
        <v>148</v>
      </c>
      <c r="C19" s="4">
        <f t="shared" si="0"/>
        <v>153</v>
      </c>
      <c r="D19" s="4">
        <f t="shared" si="1"/>
        <v>136</v>
      </c>
      <c r="E19" s="4">
        <f t="shared" si="2"/>
        <v>740</v>
      </c>
      <c r="G19" s="10" t="s">
        <v>41</v>
      </c>
      <c r="H19" s="15">
        <f>AVERAGE(C7:C36)</f>
        <v>158.63333333333333</v>
      </c>
    </row>
    <row r="20" spans="2:10" x14ac:dyDescent="0.25">
      <c r="B20" s="6">
        <v>172</v>
      </c>
      <c r="C20" s="4">
        <f t="shared" si="0"/>
        <v>177</v>
      </c>
      <c r="D20" s="4">
        <f t="shared" si="1"/>
        <v>160</v>
      </c>
      <c r="E20" s="4">
        <f t="shared" si="2"/>
        <v>860</v>
      </c>
      <c r="G20" s="10" t="s">
        <v>5</v>
      </c>
      <c r="H20" s="15">
        <f>STDEV(C7:C36)</f>
        <v>17.285599614216128</v>
      </c>
    </row>
    <row r="21" spans="2:10" x14ac:dyDescent="0.25">
      <c r="B21" s="6">
        <v>166</v>
      </c>
      <c r="C21" s="4">
        <f t="shared" si="0"/>
        <v>171</v>
      </c>
      <c r="D21" s="4">
        <f t="shared" si="1"/>
        <v>154</v>
      </c>
      <c r="E21" s="4">
        <f t="shared" si="2"/>
        <v>830</v>
      </c>
    </row>
    <row r="22" spans="2:10" ht="15.75" x14ac:dyDescent="0.25">
      <c r="B22" s="6">
        <v>171</v>
      </c>
      <c r="C22" s="4">
        <f t="shared" si="0"/>
        <v>176</v>
      </c>
      <c r="D22" s="4">
        <f t="shared" si="1"/>
        <v>159</v>
      </c>
      <c r="E22" s="4">
        <f t="shared" si="2"/>
        <v>855</v>
      </c>
      <c r="G22" s="17" t="s">
        <v>10</v>
      </c>
      <c r="H22" s="18"/>
    </row>
    <row r="23" spans="2:10" x14ac:dyDescent="0.25">
      <c r="B23" s="6">
        <v>142</v>
      </c>
      <c r="C23" s="4">
        <f t="shared" si="0"/>
        <v>147</v>
      </c>
      <c r="D23" s="4">
        <f t="shared" si="1"/>
        <v>130</v>
      </c>
      <c r="E23" s="4">
        <f t="shared" si="2"/>
        <v>710</v>
      </c>
      <c r="G23" s="10" t="s">
        <v>6</v>
      </c>
      <c r="H23" s="16">
        <f>MAX(D7:D36)</f>
        <v>167</v>
      </c>
    </row>
    <row r="24" spans="2:10" x14ac:dyDescent="0.25">
      <c r="B24" s="6">
        <v>179</v>
      </c>
      <c r="C24" s="4">
        <f t="shared" si="0"/>
        <v>184</v>
      </c>
      <c r="D24" s="4">
        <f t="shared" si="1"/>
        <v>167</v>
      </c>
      <c r="E24" s="4">
        <f t="shared" si="2"/>
        <v>895</v>
      </c>
      <c r="G24" s="10" t="s">
        <v>7</v>
      </c>
      <c r="H24" s="16">
        <f>MIN(D7:D36)</f>
        <v>118</v>
      </c>
      <c r="I24" s="3"/>
      <c r="J24" s="3"/>
    </row>
    <row r="25" spans="2:10" ht="15.75" x14ac:dyDescent="0.25">
      <c r="B25" s="6">
        <v>149</v>
      </c>
      <c r="C25" s="4">
        <f t="shared" si="0"/>
        <v>154</v>
      </c>
      <c r="D25" s="4">
        <f t="shared" si="1"/>
        <v>137</v>
      </c>
      <c r="E25" s="4">
        <f t="shared" si="2"/>
        <v>745</v>
      </c>
      <c r="G25" s="29" t="s">
        <v>45</v>
      </c>
      <c r="H25" s="16">
        <f>COUNT(D7:D36)</f>
        <v>30</v>
      </c>
      <c r="I25" s="3"/>
      <c r="J25" s="3"/>
    </row>
    <row r="26" spans="2:10" ht="15.75" x14ac:dyDescent="0.25">
      <c r="B26" s="6">
        <v>160</v>
      </c>
      <c r="C26" s="4">
        <f t="shared" si="0"/>
        <v>165</v>
      </c>
      <c r="D26" s="4">
        <f t="shared" si="1"/>
        <v>148</v>
      </c>
      <c r="E26" s="4">
        <f t="shared" si="2"/>
        <v>800</v>
      </c>
      <c r="G26" s="11" t="s">
        <v>8</v>
      </c>
      <c r="H26" s="16">
        <f>MEDIAN(D7:D36)</f>
        <v>141</v>
      </c>
      <c r="I26" s="3"/>
      <c r="J26" s="3"/>
    </row>
    <row r="27" spans="2:10" x14ac:dyDescent="0.25">
      <c r="B27" s="6">
        <v>137</v>
      </c>
      <c r="C27" s="4">
        <f t="shared" si="0"/>
        <v>142</v>
      </c>
      <c r="D27" s="4">
        <f t="shared" si="1"/>
        <v>125</v>
      </c>
      <c r="E27" s="4">
        <f t="shared" si="2"/>
        <v>685</v>
      </c>
      <c r="G27" s="10" t="s">
        <v>41</v>
      </c>
      <c r="H27" s="15">
        <f>AVERAGE(D7:D36)</f>
        <v>141.63333333333333</v>
      </c>
      <c r="I27" s="3"/>
      <c r="J27" s="3"/>
    </row>
    <row r="28" spans="2:10" x14ac:dyDescent="0.25">
      <c r="B28" s="6">
        <v>179</v>
      </c>
      <c r="C28" s="4">
        <f t="shared" si="0"/>
        <v>184</v>
      </c>
      <c r="D28" s="4">
        <f t="shared" si="1"/>
        <v>167</v>
      </c>
      <c r="E28" s="4">
        <f t="shared" si="2"/>
        <v>895</v>
      </c>
      <c r="G28" s="10" t="s">
        <v>5</v>
      </c>
      <c r="H28" s="15">
        <f>STDEV(D7:D36)</f>
        <v>17.285599614216128</v>
      </c>
      <c r="I28" s="3"/>
      <c r="J28" s="3"/>
    </row>
    <row r="29" spans="2:10" x14ac:dyDescent="0.25">
      <c r="B29" s="6">
        <v>130</v>
      </c>
      <c r="C29" s="4">
        <f t="shared" si="0"/>
        <v>135</v>
      </c>
      <c r="D29" s="4">
        <f t="shared" si="1"/>
        <v>118</v>
      </c>
      <c r="E29" s="4">
        <f t="shared" si="2"/>
        <v>650</v>
      </c>
      <c r="G29" s="3"/>
      <c r="I29" s="3"/>
      <c r="J29" s="3"/>
    </row>
    <row r="30" spans="2:10" ht="15.75" x14ac:dyDescent="0.25">
      <c r="B30" s="6">
        <v>178</v>
      </c>
      <c r="C30" s="4">
        <f t="shared" si="0"/>
        <v>183</v>
      </c>
      <c r="D30" s="4">
        <f t="shared" si="1"/>
        <v>166</v>
      </c>
      <c r="E30" s="4">
        <f t="shared" si="2"/>
        <v>890</v>
      </c>
      <c r="G30" s="19" t="s">
        <v>11</v>
      </c>
      <c r="H30" s="18"/>
      <c r="I30" s="3"/>
      <c r="J30" s="3"/>
    </row>
    <row r="31" spans="2:10" x14ac:dyDescent="0.25">
      <c r="B31" s="6">
        <v>130</v>
      </c>
      <c r="C31" s="4">
        <f t="shared" si="0"/>
        <v>135</v>
      </c>
      <c r="D31" s="4">
        <f t="shared" si="1"/>
        <v>118</v>
      </c>
      <c r="E31" s="4">
        <f t="shared" si="2"/>
        <v>650</v>
      </c>
      <c r="G31" s="10" t="s">
        <v>6</v>
      </c>
      <c r="H31" s="16">
        <f>MAX(E7:E36)</f>
        <v>895</v>
      </c>
      <c r="I31" s="3"/>
      <c r="J31" s="3"/>
    </row>
    <row r="32" spans="2:10" x14ac:dyDescent="0.25">
      <c r="B32" s="6">
        <v>160</v>
      </c>
      <c r="C32" s="4">
        <f t="shared" si="0"/>
        <v>165</v>
      </c>
      <c r="D32" s="4">
        <f t="shared" si="1"/>
        <v>148</v>
      </c>
      <c r="E32" s="4">
        <f t="shared" si="2"/>
        <v>800</v>
      </c>
      <c r="G32" s="10" t="s">
        <v>7</v>
      </c>
      <c r="H32" s="16">
        <f>MIN(E7:E36)</f>
        <v>650</v>
      </c>
      <c r="I32" s="3"/>
      <c r="J32" s="3"/>
    </row>
    <row r="33" spans="2:10" ht="15.75" x14ac:dyDescent="0.25">
      <c r="B33" s="6">
        <v>177</v>
      </c>
      <c r="C33" s="4">
        <f t="shared" si="0"/>
        <v>182</v>
      </c>
      <c r="D33" s="4">
        <f t="shared" si="1"/>
        <v>165</v>
      </c>
      <c r="E33" s="4">
        <f t="shared" si="2"/>
        <v>885</v>
      </c>
      <c r="G33" s="29" t="s">
        <v>45</v>
      </c>
      <c r="H33" s="16">
        <f>COUNT(E7:E36)</f>
        <v>30</v>
      </c>
      <c r="I33" s="3"/>
      <c r="J33" s="3"/>
    </row>
    <row r="34" spans="2:10" ht="15.75" x14ac:dyDescent="0.25">
      <c r="B34" s="6">
        <v>161</v>
      </c>
      <c r="C34" s="4">
        <f t="shared" si="0"/>
        <v>166</v>
      </c>
      <c r="D34" s="4">
        <f t="shared" si="1"/>
        <v>149</v>
      </c>
      <c r="E34" s="4">
        <f t="shared" si="2"/>
        <v>805</v>
      </c>
      <c r="G34" s="11" t="s">
        <v>8</v>
      </c>
      <c r="H34" s="16">
        <f>MEDIAN(E7:E36)</f>
        <v>765</v>
      </c>
    </row>
    <row r="35" spans="2:10" x14ac:dyDescent="0.25">
      <c r="B35" s="6">
        <v>135</v>
      </c>
      <c r="C35" s="4">
        <f t="shared" si="0"/>
        <v>140</v>
      </c>
      <c r="D35" s="4">
        <f>B35-12</f>
        <v>123</v>
      </c>
      <c r="E35" s="4">
        <f t="shared" si="2"/>
        <v>675</v>
      </c>
      <c r="G35" s="10" t="s">
        <v>41</v>
      </c>
      <c r="H35" s="15">
        <f>AVERAGE(E7:E36)</f>
        <v>768.16666666666663</v>
      </c>
    </row>
    <row r="36" spans="2:10" x14ac:dyDescent="0.25">
      <c r="B36" s="6">
        <v>137</v>
      </c>
      <c r="C36" s="4">
        <f t="shared" si="0"/>
        <v>142</v>
      </c>
      <c r="D36" s="4">
        <f>B36-12</f>
        <v>125</v>
      </c>
      <c r="E36" s="4">
        <f t="shared" si="2"/>
        <v>685</v>
      </c>
      <c r="G36" s="10" t="s">
        <v>5</v>
      </c>
      <c r="H36" s="15">
        <f>STDEV(E7:E36)</f>
        <v>86.42799807108085</v>
      </c>
    </row>
  </sheetData>
  <mergeCells count="1">
    <mergeCell ref="B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>
      <selection activeCell="F19" sqref="F19"/>
    </sheetView>
  </sheetViews>
  <sheetFormatPr defaultRowHeight="15" x14ac:dyDescent="0.25"/>
  <cols>
    <col min="1" max="1" width="9" style="7"/>
    <col min="2" max="2" width="7" style="7" customWidth="1"/>
    <col min="3" max="3" width="12.125" style="5" customWidth="1"/>
    <col min="4" max="4" width="12.875" style="5" customWidth="1"/>
    <col min="5" max="5" width="12.75" style="5" customWidth="1"/>
    <col min="6" max="6" width="13" style="3" customWidth="1"/>
    <col min="7" max="7" width="16.75" style="8" customWidth="1"/>
    <col min="8" max="8" width="9" style="3"/>
    <col min="9" max="9" width="9" style="8"/>
    <col min="10" max="10" width="16.75" style="8" customWidth="1"/>
    <col min="11" max="16384" width="9" style="3"/>
  </cols>
  <sheetData>
    <row r="1" spans="1:12" x14ac:dyDescent="0.25">
      <c r="A1" s="8"/>
      <c r="B1" s="8"/>
      <c r="C1" s="3"/>
      <c r="D1" s="3"/>
      <c r="E1" s="3"/>
    </row>
    <row r="2" spans="1:12" ht="15.75" x14ac:dyDescent="0.25">
      <c r="A2" s="3"/>
      <c r="B2" s="3" t="s">
        <v>19</v>
      </c>
      <c r="C2" s="3"/>
      <c r="D2" s="3"/>
      <c r="E2" s="3"/>
    </row>
    <row r="3" spans="1:12" x14ac:dyDescent="0.25">
      <c r="A3" s="3"/>
      <c r="C3" s="21" t="s">
        <v>33</v>
      </c>
      <c r="E3" s="3"/>
    </row>
    <row r="4" spans="1:12" ht="15.75" x14ac:dyDescent="0.25">
      <c r="A4" s="3"/>
      <c r="C4" s="21" t="s">
        <v>34</v>
      </c>
      <c r="E4" s="3"/>
      <c r="G4"/>
    </row>
    <row r="5" spans="1:12" x14ac:dyDescent="0.25">
      <c r="A5" s="3"/>
      <c r="C5" s="3"/>
      <c r="D5" s="3"/>
      <c r="E5" s="3"/>
    </row>
    <row r="6" spans="1:12" ht="15.75" x14ac:dyDescent="0.25">
      <c r="A6"/>
      <c r="B6" s="14" t="s">
        <v>20</v>
      </c>
      <c r="F6"/>
      <c r="G6"/>
      <c r="I6"/>
      <c r="J6"/>
      <c r="K6"/>
      <c r="L6"/>
    </row>
    <row r="7" spans="1:12" ht="15.75" x14ac:dyDescent="0.25">
      <c r="A7"/>
      <c r="C7" s="22"/>
      <c r="G7"/>
      <c r="I7" s="3"/>
      <c r="J7" s="3"/>
    </row>
    <row r="8" spans="1:12" ht="15.75" x14ac:dyDescent="0.25">
      <c r="A8"/>
      <c r="C8" s="20" t="s">
        <v>24</v>
      </c>
      <c r="D8" s="20" t="s">
        <v>22</v>
      </c>
      <c r="E8" s="20" t="s">
        <v>23</v>
      </c>
      <c r="F8" s="20" t="s">
        <v>25</v>
      </c>
      <c r="G8"/>
      <c r="I8" s="3"/>
      <c r="J8" s="3"/>
    </row>
    <row r="9" spans="1:12" x14ac:dyDescent="0.25">
      <c r="B9" s="3"/>
      <c r="C9" s="24" t="s">
        <v>39</v>
      </c>
      <c r="D9" s="24" t="s">
        <v>28</v>
      </c>
      <c r="E9" s="24" t="s">
        <v>40</v>
      </c>
      <c r="F9" s="24" t="s">
        <v>29</v>
      </c>
    </row>
    <row r="10" spans="1:12" ht="15.75" thickBot="1" x14ac:dyDescent="0.3">
      <c r="B10" s="27" t="s">
        <v>26</v>
      </c>
      <c r="C10" s="28" t="s">
        <v>42</v>
      </c>
      <c r="D10" s="28" t="s">
        <v>42</v>
      </c>
      <c r="E10" s="28" t="s">
        <v>42</v>
      </c>
      <c r="F10" s="27" t="s">
        <v>42</v>
      </c>
    </row>
    <row r="11" spans="1:12" x14ac:dyDescent="0.25">
      <c r="B11" s="2">
        <v>-1</v>
      </c>
      <c r="C11" s="25">
        <f>2*B11-3</f>
        <v>-5</v>
      </c>
      <c r="D11" s="32">
        <f>0.5*B11+1</f>
        <v>0.5</v>
      </c>
      <c r="E11" s="26">
        <f>(-1)*B11-1</f>
        <v>0</v>
      </c>
      <c r="F11" s="26">
        <f>(-0.5)*B11+3</f>
        <v>3.5</v>
      </c>
    </row>
    <row r="12" spans="1:12" x14ac:dyDescent="0.25">
      <c r="B12" s="6">
        <v>0</v>
      </c>
      <c r="C12" s="25">
        <f t="shared" ref="C12:C13" si="0">2*B12-3</f>
        <v>-3</v>
      </c>
      <c r="D12" s="32">
        <f t="shared" ref="D12:D13" si="1">0.5*B12+1</f>
        <v>1</v>
      </c>
      <c r="E12" s="26">
        <f>(-1)*B12-1</f>
        <v>-1</v>
      </c>
      <c r="F12" s="26">
        <f t="shared" ref="F12:F13" si="2">(-0.5)*B12+3</f>
        <v>3</v>
      </c>
    </row>
    <row r="13" spans="1:12" x14ac:dyDescent="0.25">
      <c r="B13" s="6">
        <v>4</v>
      </c>
      <c r="C13" s="25">
        <f t="shared" si="0"/>
        <v>5</v>
      </c>
      <c r="D13" s="32">
        <f t="shared" si="1"/>
        <v>3</v>
      </c>
      <c r="E13" s="26">
        <f>(-1)*B13-1</f>
        <v>-5</v>
      </c>
      <c r="F13" s="26">
        <f t="shared" si="2"/>
        <v>1</v>
      </c>
    </row>
    <row r="14" spans="1:12" ht="15.75" x14ac:dyDescent="0.25">
      <c r="B14"/>
      <c r="C14"/>
      <c r="D14"/>
      <c r="E14"/>
      <c r="F14"/>
    </row>
    <row r="15" spans="1:12" ht="15.75" x14ac:dyDescent="0.25">
      <c r="B15" s="8" t="s">
        <v>15</v>
      </c>
      <c r="C15" s="3"/>
      <c r="D15" s="8"/>
      <c r="E15"/>
      <c r="F15"/>
    </row>
    <row r="16" spans="1:12" ht="15.75" x14ac:dyDescent="0.25">
      <c r="B16" s="8" t="s">
        <v>27</v>
      </c>
      <c r="C16"/>
      <c r="D16"/>
      <c r="E16"/>
      <c r="F16"/>
    </row>
    <row r="17" spans="2:5" ht="15.75" x14ac:dyDescent="0.25">
      <c r="B17"/>
      <c r="C17"/>
      <c r="D17"/>
      <c r="E1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workbookViewId="0">
      <selection activeCell="D18" sqref="D18"/>
    </sheetView>
  </sheetViews>
  <sheetFormatPr defaultRowHeight="15" x14ac:dyDescent="0.25"/>
  <cols>
    <col min="1" max="1" width="9" style="7"/>
    <col min="2" max="2" width="7" style="7" customWidth="1"/>
    <col min="3" max="4" width="14.625" style="5" customWidth="1"/>
    <col min="5" max="5" width="10.625" style="5" customWidth="1"/>
    <col min="6" max="6" width="10.625" style="3" customWidth="1"/>
    <col min="7" max="7" width="16.75" style="8" customWidth="1"/>
    <col min="8" max="8" width="9" style="3"/>
    <col min="9" max="9" width="9" style="8"/>
    <col min="10" max="10" width="16.75" style="8" customWidth="1"/>
    <col min="11" max="16384" width="9" style="3"/>
  </cols>
  <sheetData>
    <row r="2" spans="1:12" ht="15.75" x14ac:dyDescent="0.25">
      <c r="A2" s="3"/>
      <c r="B2" s="3" t="s">
        <v>30</v>
      </c>
      <c r="C2" s="3"/>
      <c r="D2" s="3"/>
      <c r="E2" s="3"/>
    </row>
    <row r="3" spans="1:12" x14ac:dyDescent="0.25">
      <c r="A3" s="3"/>
      <c r="C3" s="21" t="s">
        <v>31</v>
      </c>
      <c r="E3" s="3"/>
    </row>
    <row r="4" spans="1:12" x14ac:dyDescent="0.25">
      <c r="A4" s="3"/>
      <c r="C4" s="21" t="s">
        <v>32</v>
      </c>
      <c r="E4" s="3"/>
    </row>
    <row r="5" spans="1:12" ht="15.75" x14ac:dyDescent="0.25">
      <c r="A5"/>
      <c r="B5" s="14" t="s">
        <v>35</v>
      </c>
      <c r="F5"/>
      <c r="G5"/>
      <c r="I5"/>
      <c r="J5"/>
      <c r="K5"/>
      <c r="L5"/>
    </row>
    <row r="6" spans="1:12" ht="15.75" x14ac:dyDescent="0.25">
      <c r="A6"/>
      <c r="B6" s="7" t="s">
        <v>21</v>
      </c>
      <c r="C6" s="22" t="s">
        <v>36</v>
      </c>
      <c r="G6"/>
      <c r="H6"/>
      <c r="I6"/>
      <c r="J6"/>
      <c r="K6"/>
      <c r="L6"/>
    </row>
    <row r="7" spans="1:12" ht="15.75" x14ac:dyDescent="0.25">
      <c r="A7"/>
      <c r="B7" s="7" t="s">
        <v>22</v>
      </c>
      <c r="C7" s="22" t="s">
        <v>38</v>
      </c>
      <c r="G7"/>
      <c r="I7" s="3"/>
      <c r="J7" s="3"/>
    </row>
    <row r="8" spans="1:12" ht="15.75" x14ac:dyDescent="0.25">
      <c r="A8"/>
      <c r="B8" s="23" t="s">
        <v>37</v>
      </c>
      <c r="C8" s="22"/>
      <c r="G8"/>
      <c r="I8" s="3"/>
      <c r="J8" s="3"/>
    </row>
    <row r="9" spans="1:12" ht="15.75" x14ac:dyDescent="0.25">
      <c r="B9" s="13" t="s">
        <v>26</v>
      </c>
      <c r="C9" s="20" t="s">
        <v>24</v>
      </c>
      <c r="D9" s="20" t="s">
        <v>22</v>
      </c>
      <c r="E9"/>
      <c r="F9"/>
    </row>
    <row r="10" spans="1:12" ht="15.75" x14ac:dyDescent="0.25">
      <c r="B10" s="6">
        <v>0</v>
      </c>
      <c r="C10" s="4">
        <f>2*(1.2^B10)</f>
        <v>2</v>
      </c>
      <c r="D10" s="4">
        <f>8*(0.8^B10)</f>
        <v>8</v>
      </c>
      <c r="E10"/>
      <c r="F10"/>
    </row>
    <row r="11" spans="1:12" ht="15.75" x14ac:dyDescent="0.25">
      <c r="B11" s="6">
        <v>1</v>
      </c>
      <c r="C11" s="4">
        <f t="shared" ref="C11:C19" si="0">2*(1.2^B11)</f>
        <v>2.4</v>
      </c>
      <c r="D11" s="4">
        <f t="shared" ref="D11:D19" si="1">8*(0.8^B11)</f>
        <v>6.4</v>
      </c>
      <c r="E11"/>
      <c r="F11"/>
    </row>
    <row r="12" spans="1:12" ht="15.75" x14ac:dyDescent="0.25">
      <c r="B12" s="6">
        <v>2</v>
      </c>
      <c r="C12" s="4">
        <f t="shared" si="0"/>
        <v>2.88</v>
      </c>
      <c r="D12" s="4">
        <f t="shared" si="1"/>
        <v>5.120000000000001</v>
      </c>
      <c r="E12"/>
      <c r="F12"/>
    </row>
    <row r="13" spans="1:12" ht="15.75" x14ac:dyDescent="0.25">
      <c r="B13" s="6">
        <v>3</v>
      </c>
      <c r="C13" s="4">
        <f t="shared" si="0"/>
        <v>3.456</v>
      </c>
      <c r="D13" s="4">
        <f t="shared" si="1"/>
        <v>4.096000000000001</v>
      </c>
      <c r="E13"/>
      <c r="F13"/>
    </row>
    <row r="14" spans="1:12" ht="15.75" x14ac:dyDescent="0.25">
      <c r="B14" s="6">
        <v>4</v>
      </c>
      <c r="C14" s="4">
        <f t="shared" si="0"/>
        <v>4.1471999999999998</v>
      </c>
      <c r="D14" s="4">
        <f t="shared" si="1"/>
        <v>3.2768000000000015</v>
      </c>
      <c r="F14"/>
    </row>
    <row r="15" spans="1:12" ht="15.75" x14ac:dyDescent="0.25">
      <c r="B15" s="6">
        <v>5</v>
      </c>
      <c r="C15" s="4">
        <f t="shared" si="0"/>
        <v>4.9766399999999997</v>
      </c>
      <c r="D15" s="4">
        <f t="shared" si="1"/>
        <v>2.6214400000000015</v>
      </c>
      <c r="F15"/>
    </row>
    <row r="16" spans="1:12" ht="15.75" x14ac:dyDescent="0.25">
      <c r="B16" s="6">
        <v>6</v>
      </c>
      <c r="C16" s="4">
        <f t="shared" si="0"/>
        <v>5.9719679999999995</v>
      </c>
      <c r="D16" s="4">
        <f t="shared" si="1"/>
        <v>2.0971520000000012</v>
      </c>
      <c r="E16"/>
    </row>
    <row r="17" spans="2:5" x14ac:dyDescent="0.25">
      <c r="B17" s="6">
        <v>7</v>
      </c>
      <c r="C17" s="4">
        <f t="shared" si="0"/>
        <v>7.1663615999999992</v>
      </c>
      <c r="D17" s="4">
        <f t="shared" si="1"/>
        <v>1.6777216000000013</v>
      </c>
    </row>
    <row r="18" spans="2:5" x14ac:dyDescent="0.25">
      <c r="B18" s="6">
        <v>8</v>
      </c>
      <c r="C18" s="4">
        <f t="shared" si="0"/>
        <v>8.5996339199999987</v>
      </c>
      <c r="D18" s="4">
        <f t="shared" si="1"/>
        <v>1.3421772800000011</v>
      </c>
    </row>
    <row r="19" spans="2:5" x14ac:dyDescent="0.25">
      <c r="B19" s="6">
        <v>9</v>
      </c>
      <c r="C19" s="4">
        <f t="shared" si="0"/>
        <v>10.319560703999999</v>
      </c>
      <c r="D19" s="4">
        <f t="shared" si="1"/>
        <v>1.073741824000001</v>
      </c>
    </row>
    <row r="20" spans="2:5" ht="15.75" x14ac:dyDescent="0.25">
      <c r="B20" s="8" t="s">
        <v>15</v>
      </c>
      <c r="C20" s="3"/>
      <c r="D20" s="8"/>
      <c r="E20"/>
    </row>
    <row r="21" spans="2:5" ht="15.75" x14ac:dyDescent="0.25">
      <c r="B21" s="8" t="s">
        <v>27</v>
      </c>
      <c r="C21"/>
      <c r="D21"/>
      <c r="E21"/>
    </row>
    <row r="23" spans="2:5" x14ac:dyDescent="0.25">
      <c r="C23" s="12"/>
      <c r="D23" s="8"/>
    </row>
    <row r="24" spans="2:5" x14ac:dyDescent="0.25">
      <c r="C24" s="12"/>
      <c r="D24" s="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Introduction</vt:lpstr>
      <vt:lpstr>Part 1</vt:lpstr>
      <vt:lpstr>Part 2</vt:lpstr>
      <vt:lpstr>Part 3</vt:lpstr>
      <vt:lpstr>'Part 1'!Print_Area</vt:lpstr>
    </vt:vector>
  </TitlesOfParts>
  <Company>INDOT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TSOMRAN</dc:creator>
  <cp:lastModifiedBy>p930026143</cp:lastModifiedBy>
  <cp:lastPrinted>2001-06-26T23:17:55Z</cp:lastPrinted>
  <dcterms:created xsi:type="dcterms:W3CDTF">2000-05-01T14:19:09Z</dcterms:created>
  <dcterms:modified xsi:type="dcterms:W3CDTF">2019-09-23T03:24:31Z</dcterms:modified>
</cp:coreProperties>
</file>