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498113AE-2A3B-4797-8E55-7DEBA4C1261C}" xr6:coauthVersionLast="44" xr6:coauthVersionMax="44" xr10:uidLastSave="{00000000-0000-0000-0000-000000000000}"/>
  <bookViews>
    <workbookView xWindow="-98" yWindow="-98" windowWidth="22695" windowHeight="14595" activeTab="5" xr2:uid="{00000000-000D-0000-FFFF-FFFF00000000}"/>
  </bookViews>
  <sheets>
    <sheet name="Formulas" sheetId="1" r:id="rId1"/>
    <sheet name="Multiplication Table" sheetId="2" r:id="rId2"/>
    <sheet name="Population" sheetId="3" r:id="rId3"/>
    <sheet name="Duplicates" sheetId="4" r:id="rId4"/>
    <sheet name="NewFilter" sheetId="5" r:id="rId5"/>
    <sheet name="Sheet3" sheetId="6" r:id="rId6"/>
  </sheets>
  <externalReferences>
    <externalReference r:id="rId7"/>
  </externalReferences>
  <definedNames>
    <definedName name="_xlnm._FilterDatabase" localSheetId="5" hidden="1">Sheet3!$A$1:$H$46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6" l="1"/>
  <c r="H41" i="6"/>
  <c r="H38" i="6"/>
  <c r="H34" i="6"/>
  <c r="H32" i="6"/>
  <c r="H30" i="6"/>
  <c r="H26" i="6"/>
  <c r="H25" i="6"/>
  <c r="H24" i="6"/>
  <c r="H23" i="6"/>
  <c r="H22" i="6"/>
  <c r="H21" i="6"/>
  <c r="H20" i="6"/>
  <c r="H14" i="6"/>
  <c r="H13" i="6"/>
  <c r="H12" i="6"/>
  <c r="H11" i="6"/>
  <c r="H9" i="6"/>
  <c r="H5" i="6"/>
  <c r="H4" i="6"/>
  <c r="H3" i="6"/>
  <c r="H2" i="6"/>
  <c r="J10" i="2" l="1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B11" i="1" l="1"/>
  <c r="B10" i="1"/>
  <c r="B9" i="1"/>
  <c r="B8" i="1"/>
  <c r="D4" i="1" l="1"/>
  <c r="C4" i="1"/>
  <c r="C5" i="1"/>
  <c r="D5" i="1" s="1"/>
  <c r="C6" i="1"/>
  <c r="D6" i="1" s="1"/>
  <c r="C7" i="1"/>
  <c r="D7" i="1" s="1"/>
  <c r="C3" i="1"/>
  <c r="D3" i="1" s="1"/>
  <c r="C8" i="1" l="1"/>
  <c r="C11" i="1"/>
  <c r="C10" i="1"/>
  <c r="C9" i="1"/>
  <c r="D11" i="1"/>
  <c r="D8" i="1"/>
  <c r="D10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0" authorId="0" shapeId="0" xr:uid="{0DF8454F-D153-4A65-B30A-9EBD46D8D432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It has the contribution file</t>
        </r>
      </text>
    </comment>
  </commentList>
</comments>
</file>

<file path=xl/sharedStrings.xml><?xml version="1.0" encoding="utf-8"?>
<sst xmlns="http://schemas.openxmlformats.org/spreadsheetml/2006/main" count="186" uniqueCount="106">
  <si>
    <t>Name</t>
    <phoneticPr fontId="2" type="noConversion"/>
  </si>
  <si>
    <t>Gross Wage</t>
    <phoneticPr fontId="2" type="noConversion"/>
  </si>
  <si>
    <t>Tax</t>
    <phoneticPr fontId="2" type="noConversion"/>
  </si>
  <si>
    <t>Net Wage</t>
    <phoneticPr fontId="2" type="noConversion"/>
  </si>
  <si>
    <t>Joe</t>
    <phoneticPr fontId="2" type="noConversion"/>
  </si>
  <si>
    <t>Mary</t>
    <phoneticPr fontId="2" type="noConversion"/>
  </si>
  <si>
    <t>Tom</t>
    <phoneticPr fontId="2" type="noConversion"/>
  </si>
  <si>
    <t>Jim</t>
    <phoneticPr fontId="2" type="noConversion"/>
  </si>
  <si>
    <t>Terry</t>
    <phoneticPr fontId="2" type="noConversion"/>
  </si>
  <si>
    <t>Total</t>
    <phoneticPr fontId="2" type="noConversion"/>
  </si>
  <si>
    <t>Average</t>
    <phoneticPr fontId="2" type="noConversion"/>
  </si>
  <si>
    <t>Minimum</t>
    <phoneticPr fontId="2" type="noConversion"/>
  </si>
  <si>
    <t>Maximum</t>
    <phoneticPr fontId="2" type="noConversion"/>
  </si>
  <si>
    <t>Formulas and Functions</t>
    <phoneticPr fontId="2" type="noConversion"/>
  </si>
  <si>
    <t>Year</t>
  </si>
  <si>
    <t>t(year)</t>
  </si>
  <si>
    <t>Actual 
Population P</t>
  </si>
  <si>
    <t>First Name</t>
  </si>
  <si>
    <t>Surname</t>
  </si>
  <si>
    <t>Department</t>
  </si>
  <si>
    <t>Country</t>
  </si>
  <si>
    <t>Jane</t>
  </si>
  <si>
    <t>Haspen</t>
  </si>
  <si>
    <t>Sales</t>
  </si>
  <si>
    <t>USA</t>
  </si>
  <si>
    <t>Nina</t>
  </si>
  <si>
    <t>Carlos</t>
  </si>
  <si>
    <t>Advertising</t>
  </si>
  <si>
    <t>Italy</t>
  </si>
  <si>
    <t>Graham</t>
  </si>
  <si>
    <t>Dromana</t>
  </si>
  <si>
    <t>Marketing</t>
  </si>
  <si>
    <t>Australia</t>
  </si>
  <si>
    <t>Mary</t>
  </si>
  <si>
    <t>James</t>
  </si>
  <si>
    <t>New Zealand</t>
  </si>
  <si>
    <t>Jason</t>
  </si>
  <si>
    <t>Smith</t>
  </si>
  <si>
    <t>Krik</t>
  </si>
  <si>
    <t>Marcus</t>
  </si>
  <si>
    <t>Maria</t>
  </si>
  <si>
    <t>Giovanni</t>
  </si>
  <si>
    <t>Valerie</t>
  </si>
  <si>
    <t>Timothy</t>
  </si>
  <si>
    <t>Freith</t>
  </si>
  <si>
    <t>Leon</t>
  </si>
  <si>
    <t>Messi</t>
  </si>
  <si>
    <t>Spain</t>
  </si>
  <si>
    <t>Melissa</t>
  </si>
  <si>
    <t>Pietri</t>
  </si>
  <si>
    <t>Aaron</t>
  </si>
  <si>
    <t>Lucas</t>
  </si>
  <si>
    <t>Ronaldo</t>
  </si>
  <si>
    <t>First Name</t>
    <phoneticPr fontId="2" type="noConversion"/>
  </si>
  <si>
    <t>Group ID</t>
    <phoneticPr fontId="8" type="noConversion"/>
  </si>
  <si>
    <t>Student No</t>
  </si>
  <si>
    <t>English Name</t>
  </si>
  <si>
    <t>Quiz(10)</t>
  </si>
  <si>
    <t>Ass(20)</t>
  </si>
  <si>
    <t>Project(10)</t>
  </si>
  <si>
    <t>Final(60)</t>
    <phoneticPr fontId="8" type="noConversion"/>
  </si>
  <si>
    <t>Total(100)</t>
    <phoneticPr fontId="8" type="noConversion"/>
  </si>
  <si>
    <t>Lily</t>
    <phoneticPr fontId="8" type="noConversion"/>
  </si>
  <si>
    <t>Ben</t>
    <phoneticPr fontId="8" type="noConversion"/>
  </si>
  <si>
    <t>Jim</t>
    <phoneticPr fontId="8" type="noConversion"/>
  </si>
  <si>
    <t>Percy</t>
    <phoneticPr fontId="8" type="noConversion"/>
  </si>
  <si>
    <t>Amy</t>
    <phoneticPr fontId="8" type="noConversion"/>
  </si>
  <si>
    <t xml:space="preserve">CHEN </t>
    <phoneticPr fontId="8" type="noConversion"/>
  </si>
  <si>
    <t>Esther</t>
    <phoneticPr fontId="8" type="noConversion"/>
  </si>
  <si>
    <t xml:space="preserve">LIU </t>
    <phoneticPr fontId="8" type="noConversion"/>
  </si>
  <si>
    <t xml:space="preserve">LI </t>
    <phoneticPr fontId="8" type="noConversion"/>
  </si>
  <si>
    <t>Josh</t>
    <phoneticPr fontId="8" type="noConversion"/>
  </si>
  <si>
    <t>Joseph</t>
    <phoneticPr fontId="8" type="noConversion"/>
  </si>
  <si>
    <t>Ryan</t>
    <phoneticPr fontId="8" type="noConversion"/>
  </si>
  <si>
    <t>OKAY</t>
    <phoneticPr fontId="8" type="noConversion"/>
  </si>
  <si>
    <t>Olaf</t>
    <phoneticPr fontId="8" type="noConversion"/>
  </si>
  <si>
    <t>Pie</t>
    <phoneticPr fontId="8" type="noConversion"/>
  </si>
  <si>
    <t>Juicy</t>
    <phoneticPr fontId="8" type="noConversion"/>
  </si>
  <si>
    <t>Cake</t>
    <phoneticPr fontId="8" type="noConversion"/>
  </si>
  <si>
    <t>Oragne</t>
    <phoneticPr fontId="8" type="noConversion"/>
  </si>
  <si>
    <t>Egg</t>
    <phoneticPr fontId="8" type="noConversion"/>
  </si>
  <si>
    <t>Pibby</t>
    <phoneticPr fontId="8" type="noConversion"/>
  </si>
  <si>
    <t>Kae</t>
    <phoneticPr fontId="8" type="noConversion"/>
  </si>
  <si>
    <t>Lincole</t>
    <phoneticPr fontId="8" type="noConversion"/>
  </si>
  <si>
    <t>Nina</t>
    <phoneticPr fontId="8" type="noConversion"/>
  </si>
  <si>
    <t>Katy</t>
    <phoneticPr fontId="8" type="noConversion"/>
  </si>
  <si>
    <t>Kim</t>
    <phoneticPr fontId="8" type="noConversion"/>
  </si>
  <si>
    <t>Jacky</t>
    <phoneticPr fontId="8" type="noConversion"/>
  </si>
  <si>
    <t>Lucy</t>
    <phoneticPr fontId="8" type="noConversion"/>
  </si>
  <si>
    <t>Ken</t>
    <phoneticPr fontId="8" type="noConversion"/>
  </si>
  <si>
    <t>Gigi</t>
    <phoneticPr fontId="8" type="noConversion"/>
  </si>
  <si>
    <t>June</t>
    <phoneticPr fontId="8" type="noConversion"/>
  </si>
  <si>
    <t>Alan</t>
    <phoneticPr fontId="8" type="noConversion"/>
  </si>
  <si>
    <t xml:space="preserve">HOU </t>
    <phoneticPr fontId="8" type="noConversion"/>
  </si>
  <si>
    <t>Fei</t>
    <phoneticPr fontId="8" type="noConversion"/>
  </si>
  <si>
    <t>Mike</t>
    <phoneticPr fontId="8" type="noConversion"/>
  </si>
  <si>
    <t>Xin</t>
    <phoneticPr fontId="8" type="noConversion"/>
  </si>
  <si>
    <t>Juan</t>
    <phoneticPr fontId="8" type="noConversion"/>
  </si>
  <si>
    <t>Isabel</t>
    <phoneticPr fontId="8" type="noConversion"/>
  </si>
  <si>
    <t>Michael</t>
    <phoneticPr fontId="8" type="noConversion"/>
  </si>
  <si>
    <t>Lee</t>
    <phoneticPr fontId="8" type="noConversion"/>
  </si>
  <si>
    <t>Yeah</t>
    <phoneticPr fontId="8" type="noConversion"/>
  </si>
  <si>
    <t>Pepper</t>
    <phoneticPr fontId="8" type="noConversion"/>
  </si>
  <si>
    <t>Peach</t>
    <phoneticPr fontId="8" type="noConversion"/>
  </si>
  <si>
    <t>Lichy</t>
    <phoneticPr fontId="8" type="noConversion"/>
  </si>
  <si>
    <t>Tao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</si>
</sst>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9]#,##0.00;\-[$$-409]#,##0.00"/>
    <numFmt numFmtId="177" formatCode="0.0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Microsoft JhengHei"/>
      <family val="2"/>
      <charset val="136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Alignment="1"/>
    <xf numFmtId="0" fontId="7" fillId="0" borderId="0" xfId="0" applyFont="1" applyAlignment="1"/>
    <xf numFmtId="177" fontId="0" fillId="0" borderId="0" xfId="0" applyNumberFormat="1" applyAlignment="1"/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06DC0C93-816B-4BC0-A815-86F1E7F927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Formulas</a:t>
            </a:r>
            <a:endParaRPr lang="zh-CN" alt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Formulas!$C$2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Formulas!$A$3:$A$11</c:f>
              <c:strCache>
                <c:ptCount val="9"/>
                <c:pt idx="0">
                  <c:v>Joe</c:v>
                </c:pt>
                <c:pt idx="1">
                  <c:v>Mary</c:v>
                </c:pt>
                <c:pt idx="2">
                  <c:v>Tom</c:v>
                </c:pt>
                <c:pt idx="3">
                  <c:v>Jim</c:v>
                </c:pt>
                <c:pt idx="4">
                  <c:v>Terry</c:v>
                </c:pt>
                <c:pt idx="5">
                  <c:v>Total</c:v>
                </c:pt>
                <c:pt idx="6">
                  <c:v>Average</c:v>
                </c:pt>
                <c:pt idx="7">
                  <c:v>Minimum</c:v>
                </c:pt>
                <c:pt idx="8">
                  <c:v>Maximum</c:v>
                </c:pt>
              </c:strCache>
            </c:strRef>
          </c:cat>
          <c:val>
            <c:numRef>
              <c:f>Formulas!$C$3:$C$11</c:f>
              <c:numCache>
                <c:formatCode>[$$-409]#,##0.00;\-[$$-409]#,##0.00</c:formatCode>
                <c:ptCount val="9"/>
                <c:pt idx="0">
                  <c:v>150</c:v>
                </c:pt>
                <c:pt idx="1">
                  <c:v>168</c:v>
                </c:pt>
                <c:pt idx="2">
                  <c:v>195</c:v>
                </c:pt>
                <c:pt idx="3">
                  <c:v>204</c:v>
                </c:pt>
                <c:pt idx="4">
                  <c:v>177</c:v>
                </c:pt>
                <c:pt idx="5">
                  <c:v>894</c:v>
                </c:pt>
                <c:pt idx="6">
                  <c:v>178.8</c:v>
                </c:pt>
                <c:pt idx="7">
                  <c:v>150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99A-9D11-3D513A8246F8}"/>
            </c:ext>
          </c:extLst>
        </c:ser>
        <c:ser>
          <c:idx val="1"/>
          <c:order val="1"/>
          <c:tx>
            <c:strRef>
              <c:f>Formulas!$D$2</c:f>
              <c:strCache>
                <c:ptCount val="1"/>
                <c:pt idx="0">
                  <c:v>Net Wage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Formulas!$A$3:$A$11</c:f>
              <c:strCache>
                <c:ptCount val="9"/>
                <c:pt idx="0">
                  <c:v>Joe</c:v>
                </c:pt>
                <c:pt idx="1">
                  <c:v>Mary</c:v>
                </c:pt>
                <c:pt idx="2">
                  <c:v>Tom</c:v>
                </c:pt>
                <c:pt idx="3">
                  <c:v>Jim</c:v>
                </c:pt>
                <c:pt idx="4">
                  <c:v>Terry</c:v>
                </c:pt>
                <c:pt idx="5">
                  <c:v>Total</c:v>
                </c:pt>
                <c:pt idx="6">
                  <c:v>Average</c:v>
                </c:pt>
                <c:pt idx="7">
                  <c:v>Minimum</c:v>
                </c:pt>
                <c:pt idx="8">
                  <c:v>Maximum</c:v>
                </c:pt>
              </c:strCache>
            </c:strRef>
          </c:cat>
          <c:val>
            <c:numRef>
              <c:f>Formulas!$D$3:$D$11</c:f>
              <c:numCache>
                <c:formatCode>[$$-409]#,##0.00;\-[$$-409]#,##0.00</c:formatCode>
                <c:ptCount val="9"/>
                <c:pt idx="0">
                  <c:v>350</c:v>
                </c:pt>
                <c:pt idx="1">
                  <c:v>392</c:v>
                </c:pt>
                <c:pt idx="2">
                  <c:v>455</c:v>
                </c:pt>
                <c:pt idx="3">
                  <c:v>476</c:v>
                </c:pt>
                <c:pt idx="4">
                  <c:v>413</c:v>
                </c:pt>
                <c:pt idx="5">
                  <c:v>2086</c:v>
                </c:pt>
                <c:pt idx="6">
                  <c:v>417.2</c:v>
                </c:pt>
                <c:pt idx="7">
                  <c:v>350</c:v>
                </c:pt>
                <c:pt idx="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99A-9D11-3D513A82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87658104"/>
        <c:axId val="587657144"/>
        <c:axId val="0"/>
      </c:bar3DChart>
      <c:catAx>
        <c:axId val="58765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657144"/>
        <c:crosses val="autoZero"/>
        <c:auto val="1"/>
        <c:lblAlgn val="ctr"/>
        <c:lblOffset val="100"/>
        <c:noMultiLvlLbl val="0"/>
      </c:catAx>
      <c:valAx>
        <c:axId val="5876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;\-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65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437645807355"/>
          <c:y val="2.4782947143805755E-2"/>
          <c:w val="0.8370692957608854"/>
          <c:h val="0.84569306805815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957033674628492"/>
                  <c:y val="-2.22231143838441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128.79x</a:t>
                    </a:r>
                    <a:r>
                      <a:rPr lang="en-US" altLang="zh-CN" sz="1400" baseline="30000"/>
                      <a:t>2</a:t>
                    </a:r>
                    <a:r>
                      <a:rPr lang="en-US" altLang="zh-CN" sz="1400" baseline="0"/>
                      <a:t> + 3812.1x + 80982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1-4186-B6C9-195E28FF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2152"/>
        <c:axId val="578056312"/>
      </c:scatterChart>
      <c:valAx>
        <c:axId val="5780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6312"/>
        <c:crosses val="autoZero"/>
        <c:crossBetween val="midCat"/>
      </c:valAx>
      <c:valAx>
        <c:axId val="5780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689830634566644"/>
                  <c:y val="-1.26984169306893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80856e</a:t>
                    </a:r>
                    <a:r>
                      <a:rPr lang="en-US" altLang="zh-CN" sz="1400" baseline="30000"/>
                      <a:t>0.049x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8-4B08-8A84-1094627B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4072"/>
        <c:axId val="578060472"/>
      </c:scatterChart>
      <c:valAx>
        <c:axId val="5780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60472"/>
        <c:crosses val="autoZero"/>
        <c:crossBetween val="midCat"/>
      </c:valAx>
      <c:valAx>
        <c:axId val="5780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72216</xdr:colOff>
      <xdr:row>20</xdr:row>
      <xdr:rowOff>34114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DF474-BE96-4238-8E0B-76781CCF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616745</xdr:colOff>
      <xdr:row>17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95DE30-D71E-462C-8FD0-C775E3D11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19</xdr:row>
      <xdr:rowOff>147637</xdr:rowOff>
    </xdr:from>
    <xdr:to>
      <xdr:col>11</xdr:col>
      <xdr:colOff>211931</xdr:colOff>
      <xdr:row>37</xdr:row>
      <xdr:rowOff>61911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9BE8AB-C754-41DF-B16D-EE68CE96B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0</v>
          </cell>
          <cell r="C2">
            <v>81000</v>
          </cell>
        </row>
        <row r="3">
          <cell r="B3">
            <v>1</v>
          </cell>
          <cell r="C3">
            <v>84900</v>
          </cell>
        </row>
        <row r="4">
          <cell r="B4">
            <v>2</v>
          </cell>
          <cell r="C4">
            <v>89100</v>
          </cell>
        </row>
        <row r="5">
          <cell r="B5">
            <v>3</v>
          </cell>
          <cell r="C5">
            <v>93600</v>
          </cell>
        </row>
        <row r="6">
          <cell r="B6">
            <v>4</v>
          </cell>
          <cell r="C6">
            <v>98300</v>
          </cell>
        </row>
        <row r="7">
          <cell r="B7">
            <v>5</v>
          </cell>
          <cell r="C7">
            <v>103250</v>
          </cell>
        </row>
        <row r="8">
          <cell r="B8">
            <v>6</v>
          </cell>
          <cell r="C8">
            <v>108500</v>
          </cell>
        </row>
        <row r="9">
          <cell r="B9">
            <v>7</v>
          </cell>
          <cell r="C9">
            <v>114000</v>
          </cell>
        </row>
        <row r="10">
          <cell r="B10">
            <v>8</v>
          </cell>
          <cell r="C10">
            <v>119700</v>
          </cell>
        </row>
        <row r="11">
          <cell r="B11">
            <v>9</v>
          </cell>
          <cell r="C11">
            <v>125700</v>
          </cell>
        </row>
        <row r="12">
          <cell r="B12">
            <v>10</v>
          </cell>
          <cell r="C12">
            <v>132000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130" zoomScaleNormal="130" workbookViewId="0">
      <selection sqref="A1:D1"/>
    </sheetView>
  </sheetViews>
  <sheetFormatPr defaultRowHeight="13.5" x14ac:dyDescent="0.3"/>
  <cols>
    <col min="1" max="4" width="13.1328125" customWidth="1"/>
  </cols>
  <sheetData>
    <row r="1" spans="1:4" ht="20.65" x14ac:dyDescent="0.3">
      <c r="A1" s="8" t="s">
        <v>13</v>
      </c>
      <c r="B1" s="8"/>
      <c r="C1" s="8"/>
      <c r="D1" s="8"/>
    </row>
    <row r="2" spans="1:4" ht="13.9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A3" s="3" t="s">
        <v>4</v>
      </c>
      <c r="B3" s="4">
        <v>500</v>
      </c>
      <c r="C3" s="4">
        <f>B3*30%</f>
        <v>150</v>
      </c>
      <c r="D3" s="4">
        <f>B3-C3</f>
        <v>350</v>
      </c>
    </row>
    <row r="4" spans="1:4" x14ac:dyDescent="0.3">
      <c r="A4" s="3" t="s">
        <v>5</v>
      </c>
      <c r="B4" s="4">
        <v>560</v>
      </c>
      <c r="C4" s="4">
        <f t="shared" ref="C4:C7" si="0">B4*30%</f>
        <v>168</v>
      </c>
      <c r="D4" s="4">
        <f t="shared" ref="D4:D7" si="1">B4-C4</f>
        <v>392</v>
      </c>
    </row>
    <row r="5" spans="1:4" x14ac:dyDescent="0.3">
      <c r="A5" s="3" t="s">
        <v>6</v>
      </c>
      <c r="B5" s="4">
        <v>650</v>
      </c>
      <c r="C5" s="4">
        <f t="shared" si="0"/>
        <v>195</v>
      </c>
      <c r="D5" s="4">
        <f t="shared" si="1"/>
        <v>455</v>
      </c>
    </row>
    <row r="6" spans="1:4" x14ac:dyDescent="0.3">
      <c r="A6" s="3" t="s">
        <v>7</v>
      </c>
      <c r="B6" s="4">
        <v>680</v>
      </c>
      <c r="C6" s="4">
        <f t="shared" si="0"/>
        <v>204</v>
      </c>
      <c r="D6" s="4">
        <f t="shared" si="1"/>
        <v>476</v>
      </c>
    </row>
    <row r="7" spans="1:4" x14ac:dyDescent="0.3">
      <c r="A7" s="3" t="s">
        <v>8</v>
      </c>
      <c r="B7" s="4">
        <v>590</v>
      </c>
      <c r="C7" s="4">
        <f t="shared" si="0"/>
        <v>177</v>
      </c>
      <c r="D7" s="4">
        <f t="shared" si="1"/>
        <v>413</v>
      </c>
    </row>
    <row r="8" spans="1:4" x14ac:dyDescent="0.3">
      <c r="A8" s="3" t="s">
        <v>9</v>
      </c>
      <c r="B8" s="4">
        <f>SUM(B3:B7)</f>
        <v>2980</v>
      </c>
      <c r="C8" s="4">
        <f t="shared" ref="C8:D8" si="2">SUM(C3:C7)</f>
        <v>894</v>
      </c>
      <c r="D8" s="4">
        <f t="shared" si="2"/>
        <v>2086</v>
      </c>
    </row>
    <row r="9" spans="1:4" x14ac:dyDescent="0.3">
      <c r="A9" s="3" t="s">
        <v>10</v>
      </c>
      <c r="B9" s="4">
        <f>AVERAGE(B3:B7)</f>
        <v>596</v>
      </c>
      <c r="C9" s="4">
        <f t="shared" ref="C9:D9" si="3">AVERAGE(C3:C7)</f>
        <v>178.8</v>
      </c>
      <c r="D9" s="4">
        <f t="shared" si="3"/>
        <v>417.2</v>
      </c>
    </row>
    <row r="10" spans="1:4" x14ac:dyDescent="0.3">
      <c r="A10" s="3" t="s">
        <v>11</v>
      </c>
      <c r="B10" s="4">
        <f>MIN(B3:B7)</f>
        <v>500</v>
      </c>
      <c r="C10" s="4">
        <f t="shared" ref="C10:D10" si="4">MIN(C3:C7)</f>
        <v>150</v>
      </c>
      <c r="D10" s="4">
        <f t="shared" si="4"/>
        <v>350</v>
      </c>
    </row>
    <row r="11" spans="1:4" x14ac:dyDescent="0.3">
      <c r="A11" s="3" t="s">
        <v>12</v>
      </c>
      <c r="B11" s="4">
        <f>MAX(B3:B7)</f>
        <v>680</v>
      </c>
      <c r="C11" s="4">
        <f t="shared" ref="C11:D11" si="5">MAX(C3:C7)</f>
        <v>204</v>
      </c>
      <c r="D11" s="4">
        <f t="shared" si="5"/>
        <v>476</v>
      </c>
    </row>
    <row r="12" spans="1:4" ht="13.9" x14ac:dyDescent="0.3">
      <c r="A12" s="1"/>
    </row>
    <row r="13" spans="1:4" ht="13.9" x14ac:dyDescent="0.3">
      <c r="A13" s="1"/>
    </row>
    <row r="14" spans="1:4" ht="13.9" x14ac:dyDescent="0.3">
      <c r="A14" s="1"/>
    </row>
    <row r="15" spans="1:4" ht="13.9" x14ac:dyDescent="0.3">
      <c r="A15" s="1"/>
    </row>
    <row r="16" spans="1:4" ht="13.9" x14ac:dyDescent="0.3">
      <c r="A16" s="1"/>
    </row>
    <row r="17" spans="1:1" ht="13.9" x14ac:dyDescent="0.3">
      <c r="A17" s="1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E12" sqref="E11:E12"/>
    </sheetView>
  </sheetViews>
  <sheetFormatPr defaultRowHeight="13.5" x14ac:dyDescent="0.3"/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>
        <v>1</v>
      </c>
      <c r="B2">
        <f>$A2*B$1</f>
        <v>1</v>
      </c>
      <c r="C2">
        <f t="shared" ref="C2:J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</row>
    <row r="3" spans="1:10" x14ac:dyDescent="0.3">
      <c r="A3">
        <v>2</v>
      </c>
      <c r="B3">
        <f t="shared" ref="B3:J10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</row>
    <row r="4" spans="1:10" x14ac:dyDescent="0.3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</row>
    <row r="5" spans="1:10" x14ac:dyDescent="0.3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</row>
    <row r="6" spans="1:10" x14ac:dyDescent="0.3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</row>
    <row r="7" spans="1:10" x14ac:dyDescent="0.3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</row>
    <row r="8" spans="1:10" x14ac:dyDescent="0.3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</row>
    <row r="9" spans="1:10" x14ac:dyDescent="0.3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</row>
    <row r="10" spans="1:10" x14ac:dyDescent="0.3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12" sqref="A12"/>
    </sheetView>
  </sheetViews>
  <sheetFormatPr defaultRowHeight="13.5" x14ac:dyDescent="0.3"/>
  <cols>
    <col min="3" max="3" width="22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x14ac:dyDescent="0.3">
      <c r="A2">
        <v>1988</v>
      </c>
      <c r="B2">
        <v>0</v>
      </c>
      <c r="C2">
        <v>81000</v>
      </c>
    </row>
    <row r="3" spans="1:3" x14ac:dyDescent="0.3">
      <c r="A3">
        <v>1989</v>
      </c>
      <c r="B3">
        <v>1</v>
      </c>
      <c r="C3">
        <v>84900</v>
      </c>
    </row>
    <row r="4" spans="1:3" x14ac:dyDescent="0.3">
      <c r="A4">
        <v>1990</v>
      </c>
      <c r="B4">
        <v>2</v>
      </c>
      <c r="C4">
        <v>89100</v>
      </c>
    </row>
    <row r="5" spans="1:3" x14ac:dyDescent="0.3">
      <c r="A5">
        <v>1991</v>
      </c>
      <c r="B5">
        <v>3</v>
      </c>
      <c r="C5">
        <v>93600</v>
      </c>
    </row>
    <row r="6" spans="1:3" x14ac:dyDescent="0.3">
      <c r="A6">
        <v>1992</v>
      </c>
      <c r="B6">
        <v>4</v>
      </c>
      <c r="C6">
        <v>98300</v>
      </c>
    </row>
    <row r="7" spans="1:3" x14ac:dyDescent="0.3">
      <c r="A7">
        <v>1993</v>
      </c>
      <c r="B7">
        <v>5</v>
      </c>
      <c r="C7">
        <v>103250</v>
      </c>
    </row>
    <row r="8" spans="1:3" x14ac:dyDescent="0.3">
      <c r="A8">
        <v>1994</v>
      </c>
      <c r="B8">
        <v>6</v>
      </c>
      <c r="C8">
        <v>108500</v>
      </c>
    </row>
    <row r="9" spans="1:3" x14ac:dyDescent="0.3">
      <c r="A9">
        <v>1995</v>
      </c>
      <c r="B9">
        <v>7</v>
      </c>
      <c r="C9">
        <v>114000</v>
      </c>
    </row>
    <row r="10" spans="1:3" x14ac:dyDescent="0.3">
      <c r="A10">
        <v>1996</v>
      </c>
      <c r="B10">
        <v>8</v>
      </c>
      <c r="C10">
        <v>119700</v>
      </c>
    </row>
    <row r="11" spans="1:3" x14ac:dyDescent="0.3">
      <c r="A11">
        <v>1997</v>
      </c>
      <c r="B11">
        <v>9</v>
      </c>
      <c r="C11">
        <v>125700</v>
      </c>
    </row>
    <row r="12" spans="1:3" x14ac:dyDescent="0.3">
      <c r="A12">
        <v>1998</v>
      </c>
      <c r="B12">
        <v>10</v>
      </c>
      <c r="C12">
        <v>132000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681F-FD3F-4F12-9C9D-D963BEAA5DE1}">
  <dimension ref="A1:D15"/>
  <sheetViews>
    <sheetView workbookViewId="0">
      <selection activeCell="G34" sqref="G34"/>
    </sheetView>
  </sheetViews>
  <sheetFormatPr defaultRowHeight="13.5" x14ac:dyDescent="0.3"/>
  <sheetData>
    <row r="1" spans="1:4" x14ac:dyDescent="0.3">
      <c r="A1" s="6" t="s">
        <v>53</v>
      </c>
      <c r="B1" s="6" t="s">
        <v>18</v>
      </c>
      <c r="C1" s="6" t="s">
        <v>19</v>
      </c>
      <c r="D1" s="6" t="s">
        <v>20</v>
      </c>
    </row>
    <row r="2" spans="1:4" x14ac:dyDescent="0.3">
      <c r="A2" s="5" t="s">
        <v>21</v>
      </c>
      <c r="B2" s="5" t="s">
        <v>22</v>
      </c>
      <c r="C2" s="5" t="s">
        <v>23</v>
      </c>
      <c r="D2" s="5" t="s">
        <v>24</v>
      </c>
    </row>
    <row r="3" spans="1:4" x14ac:dyDescent="0.3">
      <c r="A3" s="5" t="s">
        <v>25</v>
      </c>
      <c r="B3" s="5" t="s">
        <v>26</v>
      </c>
      <c r="C3" s="5" t="s">
        <v>27</v>
      </c>
      <c r="D3" s="5" t="s">
        <v>28</v>
      </c>
    </row>
    <row r="4" spans="1:4" x14ac:dyDescent="0.3">
      <c r="A4" s="5" t="s">
        <v>29</v>
      </c>
      <c r="B4" s="5" t="s">
        <v>30</v>
      </c>
      <c r="C4" s="5" t="s">
        <v>31</v>
      </c>
      <c r="D4" s="5" t="s">
        <v>32</v>
      </c>
    </row>
    <row r="5" spans="1:4" x14ac:dyDescent="0.3">
      <c r="A5" s="5" t="s">
        <v>33</v>
      </c>
      <c r="B5" s="5" t="s">
        <v>34</v>
      </c>
      <c r="C5" s="5" t="s">
        <v>31</v>
      </c>
      <c r="D5" s="5" t="s">
        <v>35</v>
      </c>
    </row>
    <row r="6" spans="1:4" x14ac:dyDescent="0.3">
      <c r="A6" s="5" t="s">
        <v>36</v>
      </c>
      <c r="B6" s="5" t="s">
        <v>37</v>
      </c>
      <c r="C6" s="5" t="s">
        <v>31</v>
      </c>
      <c r="D6" s="5" t="s">
        <v>32</v>
      </c>
    </row>
    <row r="7" spans="1:4" x14ac:dyDescent="0.3">
      <c r="A7" s="5" t="s">
        <v>38</v>
      </c>
      <c r="B7" s="5" t="s">
        <v>39</v>
      </c>
      <c r="C7" s="5" t="s">
        <v>23</v>
      </c>
      <c r="D7" s="5" t="s">
        <v>32</v>
      </c>
    </row>
    <row r="8" spans="1:4" x14ac:dyDescent="0.3">
      <c r="A8" s="5" t="s">
        <v>40</v>
      </c>
      <c r="B8" s="5" t="s">
        <v>41</v>
      </c>
      <c r="C8" s="5" t="s">
        <v>31</v>
      </c>
      <c r="D8" s="5" t="s">
        <v>28</v>
      </c>
    </row>
    <row r="9" spans="1:4" x14ac:dyDescent="0.3">
      <c r="A9" s="5" t="s">
        <v>25</v>
      </c>
      <c r="B9" s="5" t="s">
        <v>42</v>
      </c>
      <c r="C9" s="5" t="s">
        <v>27</v>
      </c>
      <c r="D9" s="5" t="s">
        <v>24</v>
      </c>
    </row>
    <row r="10" spans="1:4" x14ac:dyDescent="0.3">
      <c r="A10" s="5" t="s">
        <v>43</v>
      </c>
      <c r="B10" s="5" t="s">
        <v>44</v>
      </c>
      <c r="C10" s="5" t="s">
        <v>27</v>
      </c>
      <c r="D10" s="5" t="s">
        <v>35</v>
      </c>
    </row>
    <row r="11" spans="1:4" x14ac:dyDescent="0.3">
      <c r="A11" s="5" t="s">
        <v>45</v>
      </c>
      <c r="B11" s="5" t="s">
        <v>46</v>
      </c>
      <c r="C11" s="5" t="s">
        <v>23</v>
      </c>
      <c r="D11" s="5" t="s">
        <v>47</v>
      </c>
    </row>
    <row r="12" spans="1:4" x14ac:dyDescent="0.3">
      <c r="A12" s="5" t="s">
        <v>48</v>
      </c>
      <c r="B12" s="5" t="s">
        <v>49</v>
      </c>
      <c r="C12" s="5" t="s">
        <v>27</v>
      </c>
      <c r="D12" s="5" t="s">
        <v>32</v>
      </c>
    </row>
    <row r="13" spans="1:4" x14ac:dyDescent="0.3">
      <c r="A13" s="5" t="s">
        <v>50</v>
      </c>
      <c r="B13" s="5" t="s">
        <v>51</v>
      </c>
      <c r="C13" s="5" t="s">
        <v>23</v>
      </c>
      <c r="D13" s="5" t="s">
        <v>32</v>
      </c>
    </row>
    <row r="14" spans="1:4" x14ac:dyDescent="0.3">
      <c r="A14" s="5" t="s">
        <v>52</v>
      </c>
      <c r="B14" s="5" t="s">
        <v>26</v>
      </c>
      <c r="C14" s="5" t="s">
        <v>23</v>
      </c>
      <c r="D14" s="5" t="s">
        <v>47</v>
      </c>
    </row>
    <row r="15" spans="1:4" x14ac:dyDescent="0.3">
      <c r="A15" s="5" t="s">
        <v>36</v>
      </c>
      <c r="B15" s="5" t="s">
        <v>37</v>
      </c>
      <c r="C15" s="5" t="s">
        <v>27</v>
      </c>
      <c r="D15" s="5" t="s">
        <v>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A209-D57F-4A6F-AE54-10D04F0CB91D}">
  <dimension ref="A1:D14"/>
  <sheetViews>
    <sheetView workbookViewId="0">
      <selection activeCell="H36" sqref="H36"/>
    </sheetView>
  </sheetViews>
  <sheetFormatPr defaultRowHeight="13.5" x14ac:dyDescent="0.3"/>
  <cols>
    <col min="3" max="3" width="15.19921875" customWidth="1"/>
    <col min="4" max="4" width="13.132812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 t="s">
        <v>21</v>
      </c>
      <c r="B2" t="s">
        <v>22</v>
      </c>
      <c r="C2" t="s">
        <v>23</v>
      </c>
      <c r="D2" t="s">
        <v>24</v>
      </c>
    </row>
    <row r="3" spans="1:4" x14ac:dyDescent="0.3">
      <c r="A3" t="s">
        <v>25</v>
      </c>
      <c r="B3" t="s">
        <v>26</v>
      </c>
      <c r="C3" t="s">
        <v>27</v>
      </c>
      <c r="D3" t="s">
        <v>28</v>
      </c>
    </row>
    <row r="4" spans="1:4" x14ac:dyDescent="0.3">
      <c r="A4" t="s">
        <v>29</v>
      </c>
      <c r="B4" t="s">
        <v>30</v>
      </c>
      <c r="C4" t="s">
        <v>31</v>
      </c>
      <c r="D4" t="s">
        <v>32</v>
      </c>
    </row>
    <row r="5" spans="1:4" x14ac:dyDescent="0.3">
      <c r="A5" t="s">
        <v>33</v>
      </c>
      <c r="B5" t="s">
        <v>34</v>
      </c>
      <c r="C5" t="s">
        <v>31</v>
      </c>
      <c r="D5" t="s">
        <v>35</v>
      </c>
    </row>
    <row r="6" spans="1:4" x14ac:dyDescent="0.3">
      <c r="A6" t="s">
        <v>36</v>
      </c>
      <c r="B6" t="s">
        <v>37</v>
      </c>
      <c r="C6" t="s">
        <v>31</v>
      </c>
      <c r="D6" t="s">
        <v>32</v>
      </c>
    </row>
    <row r="7" spans="1:4" x14ac:dyDescent="0.3">
      <c r="A7" t="s">
        <v>38</v>
      </c>
      <c r="B7" t="s">
        <v>39</v>
      </c>
      <c r="C7" t="s">
        <v>23</v>
      </c>
      <c r="D7" t="s">
        <v>32</v>
      </c>
    </row>
    <row r="8" spans="1:4" x14ac:dyDescent="0.3">
      <c r="A8" t="s">
        <v>40</v>
      </c>
      <c r="B8" t="s">
        <v>41</v>
      </c>
      <c r="C8" t="s">
        <v>31</v>
      </c>
      <c r="D8" t="s">
        <v>28</v>
      </c>
    </row>
    <row r="9" spans="1:4" x14ac:dyDescent="0.3">
      <c r="A9" t="s">
        <v>25</v>
      </c>
      <c r="B9" t="s">
        <v>42</v>
      </c>
      <c r="C9" t="s">
        <v>27</v>
      </c>
      <c r="D9" t="s">
        <v>24</v>
      </c>
    </row>
    <row r="10" spans="1:4" x14ac:dyDescent="0.3">
      <c r="A10" t="s">
        <v>43</v>
      </c>
      <c r="B10" t="s">
        <v>44</v>
      </c>
      <c r="C10" t="s">
        <v>27</v>
      </c>
      <c r="D10" t="s">
        <v>35</v>
      </c>
    </row>
    <row r="11" spans="1:4" x14ac:dyDescent="0.3">
      <c r="A11" t="s">
        <v>45</v>
      </c>
      <c r="B11" t="s">
        <v>46</v>
      </c>
      <c r="C11" t="s">
        <v>23</v>
      </c>
      <c r="D11" t="s">
        <v>47</v>
      </c>
    </row>
    <row r="12" spans="1:4" x14ac:dyDescent="0.3">
      <c r="A12" t="s">
        <v>48</v>
      </c>
      <c r="B12" t="s">
        <v>49</v>
      </c>
      <c r="C12" t="s">
        <v>27</v>
      </c>
      <c r="D12" t="s">
        <v>32</v>
      </c>
    </row>
    <row r="13" spans="1:4" x14ac:dyDescent="0.3">
      <c r="A13" t="s">
        <v>50</v>
      </c>
      <c r="B13" t="s">
        <v>51</v>
      </c>
      <c r="C13" t="s">
        <v>23</v>
      </c>
      <c r="D13" t="s">
        <v>32</v>
      </c>
    </row>
    <row r="14" spans="1:4" x14ac:dyDescent="0.3">
      <c r="A14" t="s">
        <v>52</v>
      </c>
      <c r="B14" t="s">
        <v>26</v>
      </c>
      <c r="C14" t="s">
        <v>23</v>
      </c>
      <c r="D14" t="s">
        <v>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82A1-1337-433A-B357-0560AF372202}">
  <sheetPr filterMode="1"/>
  <dimension ref="A1:H46"/>
  <sheetViews>
    <sheetView tabSelected="1" workbookViewId="0">
      <selection activeCell="B49" sqref="B49"/>
    </sheetView>
  </sheetViews>
  <sheetFormatPr defaultRowHeight="13.5" x14ac:dyDescent="0.3"/>
  <cols>
    <col min="2" max="2" width="16.46484375" customWidth="1"/>
  </cols>
  <sheetData>
    <row r="1" spans="1:8" x14ac:dyDescent="0.3">
      <c r="A1" s="5" t="s">
        <v>54</v>
      </c>
      <c r="B1" s="5" t="s">
        <v>55</v>
      </c>
      <c r="C1" s="5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</row>
    <row r="2" spans="1:8" hidden="1" x14ac:dyDescent="0.3">
      <c r="A2" s="5">
        <v>2</v>
      </c>
      <c r="B2" s="5">
        <v>130018002</v>
      </c>
      <c r="C2" s="5" t="s">
        <v>85</v>
      </c>
      <c r="D2" s="7">
        <v>5.3087499999999999</v>
      </c>
      <c r="E2" s="7">
        <v>19.125</v>
      </c>
      <c r="F2" s="7">
        <v>8.65</v>
      </c>
      <c r="G2" s="7">
        <v>39.299999999999997</v>
      </c>
      <c r="H2" s="7">
        <f>D2+E2+F2+G2</f>
        <v>72.383749999999992</v>
      </c>
    </row>
    <row r="3" spans="1:8" hidden="1" x14ac:dyDescent="0.3">
      <c r="A3" s="5">
        <v>2</v>
      </c>
      <c r="B3" s="5">
        <v>130018003</v>
      </c>
      <c r="C3" s="5" t="s">
        <v>86</v>
      </c>
      <c r="D3" s="7">
        <v>7.65625</v>
      </c>
      <c r="E3" s="7">
        <v>16.3125</v>
      </c>
      <c r="F3" s="7">
        <v>8.6</v>
      </c>
      <c r="G3" s="7">
        <v>50.1</v>
      </c>
      <c r="H3" s="7">
        <f>D3+E3+F3+G3</f>
        <v>82.668750000000003</v>
      </c>
    </row>
    <row r="4" spans="1:8" hidden="1" x14ac:dyDescent="0.3">
      <c r="A4" s="5">
        <v>2</v>
      </c>
      <c r="B4" s="5">
        <v>130018005</v>
      </c>
      <c r="C4" s="5" t="s">
        <v>87</v>
      </c>
      <c r="D4" s="7">
        <v>6.8687500000000004</v>
      </c>
      <c r="E4" s="7">
        <v>17.681249999999999</v>
      </c>
      <c r="F4" s="7">
        <v>8.5750000000000011</v>
      </c>
      <c r="G4" s="7">
        <v>42.3</v>
      </c>
      <c r="H4" s="7">
        <f>D4+E4+F4+G4</f>
        <v>75.424999999999997</v>
      </c>
    </row>
    <row r="5" spans="1:8" hidden="1" x14ac:dyDescent="0.3">
      <c r="A5" s="5">
        <v>2</v>
      </c>
      <c r="B5" s="5">
        <v>130018011</v>
      </c>
      <c r="C5" s="5" t="s">
        <v>88</v>
      </c>
      <c r="D5" s="7">
        <v>3.5950000000000002</v>
      </c>
      <c r="E5" s="7">
        <v>10.887499999999999</v>
      </c>
      <c r="F5" s="7">
        <v>7.6000000000000005</v>
      </c>
      <c r="G5" s="7">
        <v>20.099999999999998</v>
      </c>
      <c r="H5" s="7">
        <f>D5+E5+F5+G5</f>
        <v>42.182499999999997</v>
      </c>
    </row>
    <row r="6" spans="1:8" x14ac:dyDescent="0.3">
      <c r="A6" s="5">
        <v>1</v>
      </c>
      <c r="B6" s="5">
        <v>130018076</v>
      </c>
      <c r="C6" s="5" t="s">
        <v>62</v>
      </c>
      <c r="D6" s="7">
        <v>9.02</v>
      </c>
      <c r="E6" s="7">
        <v>17.925000000000001</v>
      </c>
      <c r="F6" s="7">
        <v>9.16</v>
      </c>
      <c r="G6" s="7">
        <v>54.6</v>
      </c>
      <c r="H6" s="7">
        <v>90.705000000000013</v>
      </c>
    </row>
    <row r="7" spans="1:8" x14ac:dyDescent="0.3">
      <c r="A7" s="5">
        <v>1</v>
      </c>
      <c r="B7" s="5">
        <v>130013035</v>
      </c>
      <c r="C7" s="5" t="s">
        <v>63</v>
      </c>
      <c r="D7" s="7">
        <v>8.5440000000000005</v>
      </c>
      <c r="E7" s="7">
        <v>18.475000000000001</v>
      </c>
      <c r="F7" s="7">
        <v>7.42</v>
      </c>
      <c r="G7" s="7">
        <v>55.5</v>
      </c>
      <c r="H7" s="7">
        <v>89.938999999999993</v>
      </c>
    </row>
    <row r="8" spans="1:8" x14ac:dyDescent="0.3">
      <c r="A8" s="5">
        <v>1</v>
      </c>
      <c r="B8" s="5">
        <v>130018069</v>
      </c>
      <c r="C8" s="5" t="s">
        <v>64</v>
      </c>
      <c r="D8" s="7">
        <v>8.1050000000000004</v>
      </c>
      <c r="E8" s="7">
        <v>17.375</v>
      </c>
      <c r="F8" s="7">
        <v>9.16</v>
      </c>
      <c r="G8" s="7">
        <v>53.699999999999996</v>
      </c>
      <c r="H8" s="7">
        <v>88.34</v>
      </c>
    </row>
    <row r="9" spans="1:8" hidden="1" x14ac:dyDescent="0.3">
      <c r="A9" s="5">
        <v>2</v>
      </c>
      <c r="B9" s="5">
        <v>130018012</v>
      </c>
      <c r="C9" s="5" t="s">
        <v>85</v>
      </c>
      <c r="D9" s="7">
        <v>4.5687499999999996</v>
      </c>
      <c r="E9" s="7">
        <v>10.168749999999999</v>
      </c>
      <c r="F9" s="7">
        <v>7.6000000000000005</v>
      </c>
      <c r="G9" s="7">
        <v>26.7</v>
      </c>
      <c r="H9" s="7">
        <f>D9+E9+F9+G9</f>
        <v>49.037499999999994</v>
      </c>
    </row>
    <row r="10" spans="1:8" x14ac:dyDescent="0.3">
      <c r="A10" s="5">
        <v>1</v>
      </c>
      <c r="B10" s="5">
        <v>130018072</v>
      </c>
      <c r="C10" s="5" t="s">
        <v>65</v>
      </c>
      <c r="D10" s="7">
        <v>9.16</v>
      </c>
      <c r="E10" s="7">
        <v>16.55</v>
      </c>
      <c r="F10" s="7">
        <v>9.64</v>
      </c>
      <c r="G10" s="7">
        <v>52.8</v>
      </c>
      <c r="H10" s="7">
        <v>88.15</v>
      </c>
    </row>
    <row r="11" spans="1:8" hidden="1" x14ac:dyDescent="0.3">
      <c r="A11" s="5">
        <v>2</v>
      </c>
      <c r="B11" s="5">
        <v>13001801</v>
      </c>
      <c r="C11" s="5" t="s">
        <v>89</v>
      </c>
      <c r="D11" s="7">
        <v>9.1</v>
      </c>
      <c r="E11" s="7">
        <v>19.3</v>
      </c>
      <c r="F11" s="7">
        <v>8.0500000000000007</v>
      </c>
      <c r="G11" s="7">
        <v>55.8</v>
      </c>
      <c r="H11" s="7">
        <f>D11+E11+F11+G11</f>
        <v>92.25</v>
      </c>
    </row>
    <row r="12" spans="1:8" hidden="1" x14ac:dyDescent="0.3">
      <c r="A12" s="5">
        <v>2</v>
      </c>
      <c r="B12" s="5">
        <v>130018015</v>
      </c>
      <c r="C12" s="5" t="s">
        <v>90</v>
      </c>
      <c r="D12" s="7">
        <v>5.8574999999999999</v>
      </c>
      <c r="E12" s="7">
        <v>17.806249999999999</v>
      </c>
      <c r="F12" s="7">
        <v>5.6750000000000007</v>
      </c>
      <c r="G12" s="7">
        <v>36.299999999999997</v>
      </c>
      <c r="H12" s="7">
        <f>D12+E12+F12+G12</f>
        <v>65.638750000000002</v>
      </c>
    </row>
    <row r="13" spans="1:8" hidden="1" x14ac:dyDescent="0.3">
      <c r="A13" s="5">
        <v>2</v>
      </c>
      <c r="B13" s="5">
        <v>130018016</v>
      </c>
      <c r="C13" s="5" t="s">
        <v>91</v>
      </c>
      <c r="D13" s="7">
        <v>7.1575000000000006</v>
      </c>
      <c r="E13" s="7">
        <v>17.547000000000001</v>
      </c>
      <c r="F13" s="7">
        <v>8.5750000000000011</v>
      </c>
      <c r="G13" s="7">
        <v>44.4</v>
      </c>
      <c r="H13" s="7">
        <f>D13+E13+F13+G13</f>
        <v>77.679500000000004</v>
      </c>
    </row>
    <row r="14" spans="1:8" hidden="1" x14ac:dyDescent="0.3">
      <c r="A14" s="5">
        <v>2</v>
      </c>
      <c r="B14" s="5">
        <v>130018017</v>
      </c>
      <c r="C14" s="5" t="s">
        <v>92</v>
      </c>
      <c r="D14" s="7">
        <v>7.8287500000000003</v>
      </c>
      <c r="E14" s="7">
        <v>19.75</v>
      </c>
      <c r="F14" s="7">
        <v>9.2000000000000011</v>
      </c>
      <c r="G14" s="7">
        <v>50.4</v>
      </c>
      <c r="H14" s="7">
        <f>D14+E14+F14+G14</f>
        <v>87.178750000000008</v>
      </c>
    </row>
    <row r="15" spans="1:8" x14ac:dyDescent="0.3">
      <c r="A15" s="5">
        <v>1</v>
      </c>
      <c r="B15" s="5">
        <v>130018045</v>
      </c>
      <c r="C15" s="5" t="s">
        <v>66</v>
      </c>
      <c r="D15" s="7">
        <v>8.5670000000000002</v>
      </c>
      <c r="E15" s="7">
        <v>14.175000000000001</v>
      </c>
      <c r="F15" s="7">
        <v>9.4599999999999991</v>
      </c>
      <c r="G15" s="7">
        <v>54</v>
      </c>
      <c r="H15" s="7">
        <v>86.201999999999998</v>
      </c>
    </row>
    <row r="16" spans="1:8" x14ac:dyDescent="0.3">
      <c r="A16" s="5">
        <v>1</v>
      </c>
      <c r="B16" s="5">
        <v>130018004</v>
      </c>
      <c r="C16" s="5" t="s">
        <v>67</v>
      </c>
      <c r="D16" s="7">
        <v>8.402000000000001</v>
      </c>
      <c r="E16" s="7">
        <v>17.05</v>
      </c>
      <c r="F16" s="7">
        <v>8.74</v>
      </c>
      <c r="G16" s="7">
        <v>51.9</v>
      </c>
      <c r="H16" s="7">
        <v>86.091999999999999</v>
      </c>
    </row>
    <row r="17" spans="1:8" x14ac:dyDescent="0.3">
      <c r="A17" s="5">
        <v>1</v>
      </c>
      <c r="B17" s="5">
        <v>130018063</v>
      </c>
      <c r="C17" s="5" t="s">
        <v>68</v>
      </c>
      <c r="D17" s="7">
        <v>8.0489999999999995</v>
      </c>
      <c r="E17" s="7">
        <v>15.4</v>
      </c>
      <c r="F17" s="7">
        <v>7.42</v>
      </c>
      <c r="G17" s="7">
        <v>54.9</v>
      </c>
      <c r="H17" s="7">
        <v>85.769000000000005</v>
      </c>
    </row>
    <row r="18" spans="1:8" x14ac:dyDescent="0.3">
      <c r="A18" s="5">
        <v>1</v>
      </c>
      <c r="B18" s="5">
        <v>130018036</v>
      </c>
      <c r="C18" s="5" t="s">
        <v>69</v>
      </c>
      <c r="D18" s="7">
        <v>8.6140000000000008</v>
      </c>
      <c r="E18" s="7">
        <v>16.2</v>
      </c>
      <c r="F18" s="7">
        <v>8.74</v>
      </c>
      <c r="G18" s="7">
        <v>52.199999999999996</v>
      </c>
      <c r="H18" s="7">
        <v>85.753999999999991</v>
      </c>
    </row>
    <row r="19" spans="1:8" x14ac:dyDescent="0.3">
      <c r="A19" s="5">
        <v>1</v>
      </c>
      <c r="B19" s="5">
        <v>130018029</v>
      </c>
      <c r="C19" s="5" t="s">
        <v>70</v>
      </c>
      <c r="D19" s="7">
        <v>8.0519999999999996</v>
      </c>
      <c r="E19" s="7">
        <v>17.600000000000001</v>
      </c>
      <c r="F19" s="7">
        <v>8.74</v>
      </c>
      <c r="G19" s="7">
        <v>50.4</v>
      </c>
      <c r="H19" s="7">
        <v>84.792000000000002</v>
      </c>
    </row>
    <row r="20" spans="1:8" hidden="1" x14ac:dyDescent="0.3">
      <c r="A20" s="5">
        <v>2</v>
      </c>
      <c r="B20" s="5">
        <v>130018018</v>
      </c>
      <c r="C20" s="5" t="s">
        <v>93</v>
      </c>
      <c r="D20" s="7">
        <v>8.6150000000000002</v>
      </c>
      <c r="E20" s="7">
        <v>19.3</v>
      </c>
      <c r="F20" s="7">
        <v>10</v>
      </c>
      <c r="G20" s="7">
        <v>45</v>
      </c>
      <c r="H20" s="7">
        <f t="shared" ref="H20:H26" si="0">D20+E20+F20+G20</f>
        <v>82.914999999999992</v>
      </c>
    </row>
    <row r="21" spans="1:8" hidden="1" x14ac:dyDescent="0.3">
      <c r="A21" s="5">
        <v>2</v>
      </c>
      <c r="B21" s="5">
        <v>130018020</v>
      </c>
      <c r="C21" s="5" t="s">
        <v>94</v>
      </c>
      <c r="D21" s="7">
        <v>5.2324999999999999</v>
      </c>
      <c r="E21" s="7">
        <v>17.625</v>
      </c>
      <c r="F21" s="7">
        <v>5.6750000000000007</v>
      </c>
      <c r="G21" s="7">
        <v>32.1</v>
      </c>
      <c r="H21" s="7">
        <f t="shared" si="0"/>
        <v>60.632500000000007</v>
      </c>
    </row>
    <row r="22" spans="1:8" hidden="1" x14ac:dyDescent="0.3">
      <c r="A22" s="5">
        <v>2</v>
      </c>
      <c r="B22" s="5">
        <v>130018021</v>
      </c>
      <c r="C22" s="5" t="s">
        <v>95</v>
      </c>
      <c r="D22" s="7">
        <v>6.0362499999999999</v>
      </c>
      <c r="E22" s="7">
        <v>17.75</v>
      </c>
      <c r="F22" s="7">
        <v>7.8500000000000005</v>
      </c>
      <c r="G22" s="7">
        <v>34.799999999999997</v>
      </c>
      <c r="H22" s="7">
        <f t="shared" si="0"/>
        <v>66.436250000000001</v>
      </c>
    </row>
    <row r="23" spans="1:8" hidden="1" x14ac:dyDescent="0.3">
      <c r="A23" s="5">
        <v>2</v>
      </c>
      <c r="B23" s="5">
        <v>130018022</v>
      </c>
      <c r="C23" s="5" t="s">
        <v>96</v>
      </c>
      <c r="D23" s="7">
        <v>7.7025000000000006</v>
      </c>
      <c r="E23" s="7">
        <v>20</v>
      </c>
      <c r="F23" s="7">
        <v>10</v>
      </c>
      <c r="G23" s="7">
        <v>50.1</v>
      </c>
      <c r="H23" s="7">
        <f t="shared" si="0"/>
        <v>87.802500000000009</v>
      </c>
    </row>
    <row r="24" spans="1:8" hidden="1" x14ac:dyDescent="0.3">
      <c r="A24" s="5">
        <v>2</v>
      </c>
      <c r="B24" s="5">
        <v>130018028</v>
      </c>
      <c r="C24" s="5" t="s">
        <v>97</v>
      </c>
      <c r="D24" s="7">
        <v>5.74</v>
      </c>
      <c r="E24" s="7">
        <v>17.59075</v>
      </c>
      <c r="F24" s="7">
        <v>7.8500000000000005</v>
      </c>
      <c r="G24" s="7">
        <v>32.699999999999996</v>
      </c>
      <c r="H24" s="7">
        <f t="shared" si="0"/>
        <v>63.880749999999999</v>
      </c>
    </row>
    <row r="25" spans="1:8" hidden="1" x14ac:dyDescent="0.3">
      <c r="A25" s="5">
        <v>2</v>
      </c>
      <c r="B25" s="5">
        <v>130018030</v>
      </c>
      <c r="C25" s="5" t="s">
        <v>98</v>
      </c>
      <c r="D25" s="7">
        <v>7.8937500000000007</v>
      </c>
      <c r="E25" s="7">
        <v>17.175000000000001</v>
      </c>
      <c r="F25" s="7">
        <v>7.7750000000000004</v>
      </c>
      <c r="G25" s="7">
        <v>45.9</v>
      </c>
      <c r="H25" s="7">
        <f t="shared" si="0"/>
        <v>78.743750000000006</v>
      </c>
    </row>
    <row r="26" spans="1:8" hidden="1" x14ac:dyDescent="0.3">
      <c r="A26" s="5">
        <v>2</v>
      </c>
      <c r="B26" s="5">
        <v>130018037</v>
      </c>
      <c r="C26" s="5" t="s">
        <v>99</v>
      </c>
      <c r="D26" s="7">
        <v>5.8412500000000005</v>
      </c>
      <c r="E26" s="7">
        <v>17.206250000000001</v>
      </c>
      <c r="F26" s="7">
        <v>7.8500000000000005</v>
      </c>
      <c r="G26" s="7">
        <v>29.7</v>
      </c>
      <c r="H26" s="7">
        <f t="shared" si="0"/>
        <v>60.597499999999997</v>
      </c>
    </row>
    <row r="27" spans="1:8" x14ac:dyDescent="0.3">
      <c r="A27" s="5">
        <v>1</v>
      </c>
      <c r="B27" s="5">
        <v>130018024</v>
      </c>
      <c r="C27" s="5" t="s">
        <v>71</v>
      </c>
      <c r="D27" s="7">
        <v>7.6590000000000007</v>
      </c>
      <c r="E27" s="7">
        <v>14.524999999999999</v>
      </c>
      <c r="F27" s="7">
        <v>9.64</v>
      </c>
      <c r="G27" s="7">
        <v>49.8</v>
      </c>
      <c r="H27" s="7">
        <v>81.623999999999995</v>
      </c>
    </row>
    <row r="28" spans="1:8" x14ac:dyDescent="0.3">
      <c r="A28" s="5">
        <v>1</v>
      </c>
      <c r="B28" s="5">
        <v>130009020</v>
      </c>
      <c r="C28" s="5" t="s">
        <v>72</v>
      </c>
      <c r="D28" s="7">
        <v>7.8870000000000005</v>
      </c>
      <c r="E28" s="7">
        <v>15.3</v>
      </c>
      <c r="F28" s="7">
        <v>8.82</v>
      </c>
      <c r="G28" s="7">
        <v>49.5</v>
      </c>
      <c r="H28" s="7">
        <v>81.507000000000005</v>
      </c>
    </row>
    <row r="29" spans="1:8" x14ac:dyDescent="0.3">
      <c r="A29" s="5">
        <v>1</v>
      </c>
      <c r="B29" s="5">
        <v>130018034</v>
      </c>
      <c r="C29" s="5" t="s">
        <v>73</v>
      </c>
      <c r="D29" s="7">
        <v>7.2620000000000005</v>
      </c>
      <c r="E29" s="7">
        <v>16.475000000000001</v>
      </c>
      <c r="F29" s="7">
        <v>8.52</v>
      </c>
      <c r="G29" s="7">
        <v>48.6</v>
      </c>
      <c r="H29" s="7">
        <v>80.856999999999999</v>
      </c>
    </row>
    <row r="30" spans="1:8" hidden="1" x14ac:dyDescent="0.3">
      <c r="A30" s="5">
        <v>2</v>
      </c>
      <c r="B30" s="5">
        <v>130018040</v>
      </c>
      <c r="C30" s="5" t="s">
        <v>100</v>
      </c>
      <c r="D30" s="7">
        <v>9.2074999999999996</v>
      </c>
      <c r="E30" s="7">
        <v>17.975000000000001</v>
      </c>
      <c r="F30" s="7">
        <v>9.4</v>
      </c>
      <c r="G30" s="7">
        <v>56.4</v>
      </c>
      <c r="H30" s="7">
        <f>D30+E30+F30+G30</f>
        <v>92.982500000000002</v>
      </c>
    </row>
    <row r="31" spans="1:8" x14ac:dyDescent="0.3">
      <c r="A31" s="5">
        <v>1</v>
      </c>
      <c r="B31" s="5">
        <v>130018062</v>
      </c>
      <c r="C31" s="5" t="s">
        <v>74</v>
      </c>
      <c r="D31" s="7">
        <v>7.3109999999999999</v>
      </c>
      <c r="E31" s="7">
        <v>13.25</v>
      </c>
      <c r="F31" s="7">
        <v>8.74</v>
      </c>
      <c r="G31" s="7">
        <v>49.199999999999996</v>
      </c>
      <c r="H31" s="7">
        <v>78.501000000000005</v>
      </c>
    </row>
    <row r="32" spans="1:8" hidden="1" x14ac:dyDescent="0.3">
      <c r="A32" s="5">
        <v>2</v>
      </c>
      <c r="B32" s="5">
        <v>130018041</v>
      </c>
      <c r="C32" s="5" t="s">
        <v>101</v>
      </c>
      <c r="D32" s="7">
        <v>7.3237500000000004</v>
      </c>
      <c r="E32" s="7">
        <v>16.90625</v>
      </c>
      <c r="F32" s="7">
        <v>7.2</v>
      </c>
      <c r="G32" s="7">
        <v>38.1</v>
      </c>
      <c r="H32" s="7">
        <f>D32+E32+F32+G32</f>
        <v>69.53</v>
      </c>
    </row>
    <row r="33" spans="1:8" x14ac:dyDescent="0.3">
      <c r="A33" s="5">
        <v>1</v>
      </c>
      <c r="B33" s="5">
        <v>130018074</v>
      </c>
      <c r="C33" s="5" t="s">
        <v>75</v>
      </c>
      <c r="D33" s="7">
        <v>6.1</v>
      </c>
      <c r="E33" s="7">
        <v>14.674999999999999</v>
      </c>
      <c r="F33" s="7">
        <v>9.64</v>
      </c>
      <c r="G33" s="7">
        <v>47.4</v>
      </c>
      <c r="H33" s="7">
        <v>77.814999999999998</v>
      </c>
    </row>
    <row r="34" spans="1:8" hidden="1" x14ac:dyDescent="0.3">
      <c r="A34" s="5">
        <v>2</v>
      </c>
      <c r="B34" s="5">
        <v>130018042</v>
      </c>
      <c r="C34" s="5" t="s">
        <v>102</v>
      </c>
      <c r="D34" s="7">
        <v>9.0124999999999993</v>
      </c>
      <c r="E34" s="7">
        <v>18.84375</v>
      </c>
      <c r="F34" s="7">
        <v>9.2000000000000011</v>
      </c>
      <c r="G34" s="7">
        <v>54.9</v>
      </c>
      <c r="H34" s="7">
        <f>D34+E34+F34+G34</f>
        <v>91.956249999999997</v>
      </c>
    </row>
    <row r="35" spans="1:8" x14ac:dyDescent="0.3">
      <c r="A35" s="5">
        <v>1</v>
      </c>
      <c r="B35" s="5">
        <v>130018050</v>
      </c>
      <c r="C35" s="5" t="s">
        <v>76</v>
      </c>
      <c r="D35" s="7">
        <v>8.597999999999999</v>
      </c>
      <c r="E35" s="7">
        <v>15.2</v>
      </c>
      <c r="F35" s="7">
        <v>7.9</v>
      </c>
      <c r="G35" s="7">
        <v>44.699999999999996</v>
      </c>
      <c r="H35" s="7">
        <v>76.397999999999996</v>
      </c>
    </row>
    <row r="36" spans="1:8" x14ac:dyDescent="0.3">
      <c r="A36" s="5">
        <v>1</v>
      </c>
      <c r="B36" s="5">
        <v>130018083</v>
      </c>
      <c r="C36" s="5" t="s">
        <v>77</v>
      </c>
      <c r="D36" s="7">
        <v>6.641</v>
      </c>
      <c r="E36" s="7">
        <v>14.4</v>
      </c>
      <c r="F36" s="7">
        <v>5.82</v>
      </c>
      <c r="G36" s="7">
        <v>48.9</v>
      </c>
      <c r="H36" s="7">
        <v>75.760999999999996</v>
      </c>
    </row>
    <row r="37" spans="1:8" x14ac:dyDescent="0.3">
      <c r="A37" s="5">
        <v>1</v>
      </c>
      <c r="B37" s="5">
        <v>130018080</v>
      </c>
      <c r="C37" s="5" t="s">
        <v>78</v>
      </c>
      <c r="D37" s="7">
        <v>6.2449999999999992</v>
      </c>
      <c r="E37" s="7">
        <v>14.275</v>
      </c>
      <c r="F37" s="7">
        <v>6.94</v>
      </c>
      <c r="G37" s="7">
        <v>48</v>
      </c>
      <c r="H37" s="7">
        <v>75.460000000000008</v>
      </c>
    </row>
    <row r="38" spans="1:8" hidden="1" x14ac:dyDescent="0.3">
      <c r="A38" s="5">
        <v>2</v>
      </c>
      <c r="B38" s="5">
        <v>130018043</v>
      </c>
      <c r="C38" s="5" t="s">
        <v>103</v>
      </c>
      <c r="D38" s="7">
        <v>5.4024999999999999</v>
      </c>
      <c r="E38" s="7">
        <v>18.993749999999999</v>
      </c>
      <c r="F38" s="7">
        <v>7.8500000000000005</v>
      </c>
      <c r="G38" s="7">
        <v>35.4</v>
      </c>
      <c r="H38" s="7">
        <f>D38+E38+F38+G38</f>
        <v>67.646249999999995</v>
      </c>
    </row>
    <row r="39" spans="1:8" x14ac:dyDescent="0.3">
      <c r="A39" s="5">
        <v>1</v>
      </c>
      <c r="B39" s="5">
        <v>130018039</v>
      </c>
      <c r="C39" s="5" t="s">
        <v>79</v>
      </c>
      <c r="D39" s="7">
        <v>7.6340000000000003</v>
      </c>
      <c r="E39" s="7">
        <v>11.65</v>
      </c>
      <c r="F39" s="7">
        <v>7.94</v>
      </c>
      <c r="G39" s="7">
        <v>47.1</v>
      </c>
      <c r="H39" s="7">
        <v>74.323999999999998</v>
      </c>
    </row>
    <row r="40" spans="1:8" x14ac:dyDescent="0.3">
      <c r="A40" s="5">
        <v>1</v>
      </c>
      <c r="B40" s="5">
        <v>130018025</v>
      </c>
      <c r="C40" s="5" t="s">
        <v>80</v>
      </c>
      <c r="D40" s="7">
        <v>7.6639999999999997</v>
      </c>
      <c r="E40" s="7">
        <v>13.49</v>
      </c>
      <c r="F40" s="7">
        <v>5.62</v>
      </c>
      <c r="G40" s="7">
        <v>45.9</v>
      </c>
      <c r="H40" s="7">
        <v>72.674000000000007</v>
      </c>
    </row>
    <row r="41" spans="1:8" hidden="1" x14ac:dyDescent="0.3">
      <c r="A41" s="5">
        <v>2</v>
      </c>
      <c r="B41" s="5">
        <v>130018046</v>
      </c>
      <c r="C41" s="5" t="s">
        <v>104</v>
      </c>
      <c r="D41" s="7">
        <v>7.4362499999999994</v>
      </c>
      <c r="E41" s="7">
        <v>18.206250000000001</v>
      </c>
      <c r="F41" s="7">
        <v>8.6</v>
      </c>
      <c r="G41" s="7">
        <v>54</v>
      </c>
      <c r="H41" s="7">
        <f>D41+E41+F41+G41</f>
        <v>88.242500000000007</v>
      </c>
    </row>
    <row r="42" spans="1:8" x14ac:dyDescent="0.3">
      <c r="A42" s="5">
        <v>1</v>
      </c>
      <c r="B42" s="5">
        <v>130018054</v>
      </c>
      <c r="C42" s="5" t="s">
        <v>81</v>
      </c>
      <c r="D42" s="7">
        <v>5.984</v>
      </c>
      <c r="E42" s="7">
        <v>13.209999999999999</v>
      </c>
      <c r="F42" s="7">
        <v>9.64</v>
      </c>
      <c r="G42" s="7">
        <v>42.6</v>
      </c>
      <c r="H42" s="7">
        <v>71.433999999999997</v>
      </c>
    </row>
    <row r="43" spans="1:8" x14ac:dyDescent="0.3">
      <c r="A43" s="5">
        <v>1</v>
      </c>
      <c r="B43" s="5">
        <v>130018023</v>
      </c>
      <c r="C43" s="5" t="s">
        <v>82</v>
      </c>
      <c r="D43" s="7">
        <v>7.484</v>
      </c>
      <c r="E43" s="7">
        <v>14.032500000000001</v>
      </c>
      <c r="F43" s="7">
        <v>7.7799999999999994</v>
      </c>
      <c r="G43" s="7">
        <v>40.5</v>
      </c>
      <c r="H43" s="7">
        <v>69.796500000000009</v>
      </c>
    </row>
    <row r="44" spans="1:8" hidden="1" x14ac:dyDescent="0.3">
      <c r="A44" s="5">
        <v>2</v>
      </c>
      <c r="B44" s="5">
        <v>130018047</v>
      </c>
      <c r="C44" s="5" t="s">
        <v>105</v>
      </c>
      <c r="D44" s="7">
        <v>7.6150000000000002</v>
      </c>
      <c r="E44" s="7">
        <v>15.68125</v>
      </c>
      <c r="F44" s="7">
        <v>7.2</v>
      </c>
      <c r="G44" s="7">
        <v>36</v>
      </c>
      <c r="H44" s="7">
        <f>D44+E44+F44+G44</f>
        <v>66.496250000000003</v>
      </c>
    </row>
    <row r="45" spans="1:8" x14ac:dyDescent="0.3">
      <c r="A45" s="5">
        <v>1</v>
      </c>
      <c r="B45" s="5">
        <v>130018075</v>
      </c>
      <c r="C45" s="5" t="s">
        <v>83</v>
      </c>
      <c r="D45" s="7">
        <v>6.2959999999999994</v>
      </c>
      <c r="E45" s="7">
        <v>12.725000000000001</v>
      </c>
      <c r="F45" s="7">
        <v>7.94</v>
      </c>
      <c r="G45" s="7">
        <v>42</v>
      </c>
      <c r="H45" s="7">
        <v>68.960999999999999</v>
      </c>
    </row>
    <row r="46" spans="1:8" x14ac:dyDescent="0.3">
      <c r="A46" s="5">
        <v>1</v>
      </c>
      <c r="B46" s="5">
        <v>130018008</v>
      </c>
      <c r="C46" s="5" t="s">
        <v>84</v>
      </c>
      <c r="D46" s="7">
        <v>5.8120000000000003</v>
      </c>
      <c r="E46" s="7">
        <v>13.75</v>
      </c>
      <c r="F46" s="7">
        <v>8.82</v>
      </c>
      <c r="G46" s="7">
        <v>39.299999999999997</v>
      </c>
      <c r="H46" s="7">
        <v>67.682000000000002</v>
      </c>
    </row>
  </sheetData>
  <autoFilter ref="A1:H46" xr:uid="{5F26435E-B660-49F6-B4B0-A17B2F4A1CC9}">
    <filterColumn colId="0">
      <filters>
        <filter val="1"/>
      </filters>
    </filterColumn>
  </autoFilter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Formulas</vt:lpstr>
      <vt:lpstr>Multiplication Table</vt:lpstr>
      <vt:lpstr>Population</vt:lpstr>
      <vt:lpstr>Duplicates</vt:lpstr>
      <vt:lpstr>NewFilter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2019-09-22T03:01:27Z</dcterms:created>
  <dcterms:modified xsi:type="dcterms:W3CDTF">2019-09-23T13:21:42Z</dcterms:modified>
</cp:coreProperties>
</file>