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📋 INSTRUÇÕES" sheetId="1" r:id="rId1"/>
    <sheet name="🏢 AÇÕES" sheetId="2" r:id="rId2"/>
    <sheet name="🏘️ FIIs" sheetId="3" r:id="rId3"/>
    <sheet name="💰 RENDA FIXA" sheetId="4" r:id="rId4"/>
    <sheet name="🌎 EXTERIOR" sheetId="5" r:id="rId5"/>
    <sheet name="₿ CRIPTO" sheetId="6" r:id="rId6"/>
    <sheet name="🏦 RESERVA" sheetId="7" r:id="rId7"/>
    <sheet name="📊 RESUMO MANUAL" sheetId="8" r:id="rId8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/>
  </sheetViews>
  <cols>
    <col min="1" max="1" customWidth="1" width="60"/>
  </cols>
  <sheetData>
    <row r="1">
      <c r="A1" t="str">
        <v>FATOS DA BOLSA - ANÁLISE DE CARTEIRA PROFISSIONAL</v>
      </c>
    </row>
    <row r="2">
      <c r="A2" t="str">
        <v/>
      </c>
    </row>
    <row r="3">
      <c r="A3" t="str">
        <v>INSTRUÇÕES DE PREENCHIMENTO</v>
      </c>
    </row>
    <row r="4">
      <c r="A4" t="str">
        <v/>
      </c>
    </row>
    <row r="5">
      <c r="A5" t="str">
        <v>📋 IMPORTANTE:</v>
      </c>
    </row>
    <row r="6">
      <c r="A6" t="str">
        <v>• Preencha apenas as células com 🔵 AZUL</v>
      </c>
    </row>
    <row r="7">
      <c r="A7" t="str">
        <v>• NÃO altere as células com ⚪ CINZA (calculadas automaticamente)</v>
      </c>
    </row>
    <row r="8">
      <c r="A8" t="str">
        <v>• Use vírgula (,) para decimais. Ex: 15,75</v>
      </c>
    </row>
    <row r="9">
      <c r="A9" t="str">
        <v>• Para ações, use códigos da B3: PETR4, VALE3, ITUB4, etc.</v>
      </c>
    </row>
    <row r="10">
      <c r="A10" t="str">
        <v>• Para FIIs, use códigos: HGLG11, BCFF11, XPML11, etc.</v>
      </c>
    </row>
    <row r="11">
      <c r="A11" t="str">
        <v/>
      </c>
    </row>
    <row r="12">
      <c r="A12" t="str">
        <v>🎨 LEGENDA:</v>
      </c>
    </row>
    <row r="13">
      <c r="A13" t="str">
        <v>🔵 AZUL = Células para você preencher</v>
      </c>
    </row>
    <row r="14">
      <c r="A14" t="str">
        <v>⚪ CINZA = Células calculadas automaticamente</v>
      </c>
    </row>
    <row r="15">
      <c r="A15" t="str">
        <v>⭐ VERDE = Totais e resumos</v>
      </c>
    </row>
    <row r="16">
      <c r="A16" t="str">
        <v/>
      </c>
    </row>
    <row r="17">
      <c r="A17" t="str">
        <v>💡 DICA: Siga os exemplos já preenchidos!</v>
      </c>
    </row>
  </sheetData>
  <ignoredErrors>
    <ignoredError numberStoredAsText="1" sqref="A1:A1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cols>
    <col min="1" max="1" customWidth="1" width="12"/>
    <col min="2" max="2" customWidth="1" width="30"/>
    <col min="3" max="3" customWidth="1" width="12"/>
    <col min="4" max="4" customWidth="1" width="18"/>
    <col min="5" max="5" customWidth="1" width="18"/>
    <col min="6" max="6" customWidth="1" width="20"/>
    <col min="7" max="7" customWidth="1" width="18"/>
    <col min="8" max="8" customWidth="1" width="15"/>
  </cols>
  <sheetData>
    <row r="1">
      <c r="A1" t="str">
        <v>FATOS DA BOLSA - AÇÕES BRASILEIRAS</v>
      </c>
    </row>
    <row r="2">
      <c r="A2" t="str">
        <v/>
      </c>
    </row>
    <row r="3">
      <c r="A3" t="str">
        <v>🔵 AZUL = Preencher  |  ⚪ CINZA = Automático</v>
      </c>
    </row>
    <row r="4">
      <c r="A4" t="str">
        <v/>
      </c>
    </row>
    <row r="5">
      <c r="A5" t="str">
        <v>🔵 CÓDIGO</v>
      </c>
      <c r="B5" t="str">
        <v>🔵 NOME/EMPRESA</v>
      </c>
      <c r="C5" t="str">
        <v>🔵 QUANTIDADE</v>
      </c>
      <c r="D5" t="str">
        <v>🔵 PREÇO MÉDIO (R$)</v>
      </c>
      <c r="E5" t="str">
        <v>⚪ COTAÇÃO ATUAL</v>
      </c>
      <c r="F5" t="str">
        <v>⚪ VALOR INVESTIDO</v>
      </c>
      <c r="G5" t="str">
        <v>⚪ VALOR ATUAL</v>
      </c>
      <c r="H5" t="str">
        <v>⚪ % CARTEIRA</v>
      </c>
    </row>
    <row r="6">
      <c r="A6" t="str">
        <v/>
      </c>
    </row>
    <row r="7">
      <c r="A7" t="str">
        <v>PETR4</v>
      </c>
      <c r="B7" t="str">
        <v>Petrobras PN</v>
      </c>
      <c r="C7">
        <v>100</v>
      </c>
      <c r="D7">
        <v>25.5</v>
      </c>
      <c r="E7">
        <f>IF(D7="","",IF(E7="",D7,E7))</f>
      </c>
      <c r="F7">
        <f>IF(AND(C7&lt;&gt;"",D7&lt;&gt;""),C7*D7,"")</f>
      </c>
      <c r="G7">
        <f>IF(AND(C7&lt;&gt;"",E7&lt;&gt;""),C7*E7,"")</f>
      </c>
      <c r="H7">
        <f>IF(G7="","",IF(G26=0,0,G7/G26*100))</f>
      </c>
    </row>
    <row r="8">
      <c r="A8" t="str">
        <v>VALE3</v>
      </c>
      <c r="B8" t="str">
        <v>Vale ON</v>
      </c>
      <c r="C8">
        <v>50</v>
      </c>
      <c r="D8">
        <v>85</v>
      </c>
      <c r="E8">
        <f>IF(D8="","",IF(E8="",D8,E8))</f>
      </c>
      <c r="F8">
        <f>IF(AND(C8&lt;&gt;"",D8&lt;&gt;""),C8*D8,"")</f>
      </c>
      <c r="G8">
        <f>IF(AND(C8&lt;&gt;"",E8&lt;&gt;""),C8*E8,"")</f>
      </c>
      <c r="H8">
        <f>IF(G8="","",IF(G26=0,0,G8/G26*100))</f>
      </c>
    </row>
    <row r="9">
      <c r="A9" t="str">
        <v>ITUB4</v>
      </c>
      <c r="B9" t="str">
        <v>Itaú Unibanco PN</v>
      </c>
      <c r="C9" t="str">
        <v/>
      </c>
      <c r="D9" t="str">
        <v/>
      </c>
      <c r="E9">
        <f>IF(D9="","",IF(E9="",D9,E9))</f>
      </c>
      <c r="F9">
        <f>IF(AND(C9&lt;&gt;"",D9&lt;&gt;""),C9*D9,"")</f>
      </c>
      <c r="G9">
        <f>IF(AND(C9&lt;&gt;"",E9&lt;&gt;""),C9*E9,"")</f>
      </c>
      <c r="H9">
        <f>IF(G9="","",IF(G26=0,0,G9/G26*100))</f>
      </c>
    </row>
    <row r="10">
      <c r="A10" t="str">
        <v>BBSE3</v>
      </c>
      <c r="B10" t="str">
        <v>BB Seguridade ON</v>
      </c>
      <c r="C10" t="str">
        <v/>
      </c>
      <c r="D10" t="str">
        <v/>
      </c>
      <c r="E10">
        <f>IF(D10="","",IF(E10="",D10,E10))</f>
      </c>
      <c r="F10">
        <f>IF(AND(C10&lt;&gt;"",D10&lt;&gt;""),C10*D10,"")</f>
      </c>
      <c r="G10">
        <f>IF(AND(C10&lt;&gt;"",E10&lt;&gt;""),C10*E10,"")</f>
      </c>
      <c r="H10">
        <f>IF(G10="","",IF(G26=0,0,G10/G26*100))</f>
      </c>
    </row>
    <row r="11">
      <c r="A11" t="str">
        <v/>
      </c>
      <c r="B11" t="str">
        <v/>
      </c>
      <c r="C11" t="str">
        <v/>
      </c>
      <c r="D11" t="str">
        <v/>
      </c>
      <c r="E11">
        <f>IF(D11="","",IF(E11="",D11,E11))</f>
      </c>
      <c r="F11">
        <f>IF(AND(C11&lt;&gt;"",D11&lt;&gt;""),C11*D11,"")</f>
      </c>
      <c r="G11">
        <f>IF(AND(C11&lt;&gt;"",E11&lt;&gt;""),C11*E11,"")</f>
      </c>
      <c r="H11">
        <f>IF(G11="","",IF(G26=0,0,G11/G26*100))</f>
      </c>
    </row>
    <row r="12">
      <c r="A12" t="str">
        <v/>
      </c>
      <c r="B12" t="str">
        <v/>
      </c>
      <c r="C12" t="str">
        <v/>
      </c>
      <c r="D12" t="str">
        <v/>
      </c>
      <c r="E12">
        <f>IF(D12="","",IF(E12="",D12,E12))</f>
      </c>
      <c r="F12">
        <f>IF(AND(C12&lt;&gt;"",D12&lt;&gt;""),C12*D12,"")</f>
      </c>
      <c r="G12">
        <f>IF(AND(C12&lt;&gt;"",E12&lt;&gt;""),C12*E12,"")</f>
      </c>
      <c r="H12">
        <f>IF(G12="","",IF(G26=0,0,G12/G26*100))</f>
      </c>
    </row>
    <row r="13">
      <c r="A13" t="str">
        <v/>
      </c>
      <c r="B13" t="str">
        <v/>
      </c>
      <c r="C13" t="str">
        <v/>
      </c>
      <c r="D13" t="str">
        <v/>
      </c>
      <c r="E13">
        <f>IF(D13="","",IF(E13="",D13,E13))</f>
      </c>
      <c r="F13">
        <f>IF(AND(C13&lt;&gt;"",D13&lt;&gt;""),C13*D13,"")</f>
      </c>
      <c r="G13">
        <f>IF(AND(C13&lt;&gt;"",E13&lt;&gt;""),C13*E13,"")</f>
      </c>
      <c r="H13">
        <f>IF(G13="","",IF(G26=0,0,G13/G26*100))</f>
      </c>
    </row>
    <row r="14">
      <c r="A14" t="str">
        <v/>
      </c>
      <c r="B14" t="str">
        <v/>
      </c>
      <c r="C14" t="str">
        <v/>
      </c>
      <c r="D14" t="str">
        <v/>
      </c>
      <c r="E14">
        <f>IF(D14="","",IF(E14="",D14,E14))</f>
      </c>
      <c r="F14">
        <f>IF(AND(C14&lt;&gt;"",D14&lt;&gt;""),C14*D14,"")</f>
      </c>
      <c r="G14">
        <f>IF(AND(C14&lt;&gt;"",E14&lt;&gt;""),C14*E14,"")</f>
      </c>
      <c r="H14">
        <f>IF(G14="","",IF(G26=0,0,G14/G26*100))</f>
      </c>
    </row>
    <row r="15">
      <c r="A15" t="str">
        <v/>
      </c>
      <c r="B15" t="str">
        <v/>
      </c>
      <c r="C15" t="str">
        <v/>
      </c>
      <c r="D15" t="str">
        <v/>
      </c>
      <c r="E15">
        <f>IF(D15="","",IF(E15="",D15,E15))</f>
      </c>
      <c r="F15">
        <f>IF(AND(C15&lt;&gt;"",D15&lt;&gt;""),C15*D15,"")</f>
      </c>
      <c r="G15">
        <f>IF(AND(C15&lt;&gt;"",E15&lt;&gt;""),C15*E15,"")</f>
      </c>
      <c r="H15">
        <f>IF(G15="","",IF(G26=0,0,G15/G26*100))</f>
      </c>
    </row>
    <row r="16">
      <c r="A16" t="str">
        <v/>
      </c>
      <c r="B16" t="str">
        <v/>
      </c>
      <c r="C16" t="str">
        <v/>
      </c>
      <c r="D16" t="str">
        <v/>
      </c>
      <c r="E16">
        <f>IF(D16="","",IF(E16="",D16,E16))</f>
      </c>
      <c r="F16">
        <f>IF(AND(C16&lt;&gt;"",D16&lt;&gt;""),C16*D16,"")</f>
      </c>
      <c r="G16">
        <f>IF(AND(C16&lt;&gt;"",E16&lt;&gt;""),C16*E16,"")</f>
      </c>
      <c r="H16">
        <f>IF(G16="","",IF(G26=0,0,G16/G26*100))</f>
      </c>
    </row>
    <row r="17">
      <c r="A17" t="str">
        <v/>
      </c>
      <c r="B17" t="str">
        <v/>
      </c>
      <c r="C17" t="str">
        <v/>
      </c>
      <c r="D17" t="str">
        <v/>
      </c>
      <c r="E17">
        <f>IF(D17="","",IF(E17="",D17,E17))</f>
      </c>
      <c r="F17">
        <f>IF(AND(C17&lt;&gt;"",D17&lt;&gt;""),C17*D17,"")</f>
      </c>
      <c r="G17">
        <f>IF(AND(C17&lt;&gt;"",E17&lt;&gt;""),C17*E17,"")</f>
      </c>
      <c r="H17">
        <f>IF(G17="","",IF(G26=0,0,G17/G26*100))</f>
      </c>
    </row>
    <row r="18">
      <c r="A18" t="str">
        <v/>
      </c>
      <c r="B18" t="str">
        <v/>
      </c>
      <c r="C18" t="str">
        <v/>
      </c>
      <c r="D18" t="str">
        <v/>
      </c>
      <c r="E18">
        <f>IF(D18="","",IF(E18="",D18,E18))</f>
      </c>
      <c r="F18">
        <f>IF(AND(C18&lt;&gt;"",D18&lt;&gt;""),C18*D18,"")</f>
      </c>
      <c r="G18">
        <f>IF(AND(C18&lt;&gt;"",E18&lt;&gt;""),C18*E18,"")</f>
      </c>
      <c r="H18">
        <f>IF(G18="","",IF(G26=0,0,G18/G26*100))</f>
      </c>
    </row>
    <row r="19">
      <c r="A19" t="str">
        <v/>
      </c>
      <c r="B19" t="str">
        <v/>
      </c>
      <c r="C19" t="str">
        <v/>
      </c>
      <c r="D19" t="str">
        <v/>
      </c>
      <c r="E19">
        <f>IF(D19="","",IF(E19="",D19,E19))</f>
      </c>
      <c r="F19">
        <f>IF(AND(C19&lt;&gt;"",D19&lt;&gt;""),C19*D19,"")</f>
      </c>
      <c r="G19">
        <f>IF(AND(C19&lt;&gt;"",E19&lt;&gt;""),C19*E19,"")</f>
      </c>
      <c r="H19">
        <f>IF(G19="","",IF(G26=0,0,G19/G26*100))</f>
      </c>
    </row>
    <row r="20">
      <c r="A20" t="str">
        <v/>
      </c>
      <c r="B20" t="str">
        <v/>
      </c>
      <c r="C20" t="str">
        <v/>
      </c>
      <c r="D20" t="str">
        <v/>
      </c>
      <c r="E20">
        <f>IF(D20="","",IF(E20="",D20,E20))</f>
      </c>
      <c r="F20">
        <f>IF(AND(C20&lt;&gt;"",D20&lt;&gt;""),C20*D20,"")</f>
      </c>
      <c r="G20">
        <f>IF(AND(C20&lt;&gt;"",E20&lt;&gt;""),C20*E20,"")</f>
      </c>
      <c r="H20">
        <f>IF(G20="","",IF(G26=0,0,G20/G26*100))</f>
      </c>
    </row>
    <row r="21">
      <c r="A21" t="str">
        <v/>
      </c>
      <c r="B21" t="str">
        <v/>
      </c>
      <c r="C21" t="str">
        <v/>
      </c>
      <c r="D21" t="str">
        <v/>
      </c>
      <c r="E21">
        <f>IF(D21="","",IF(E21="",D21,E21))</f>
      </c>
      <c r="F21">
        <f>IF(AND(C21&lt;&gt;"",D21&lt;&gt;""),C21*D21,"")</f>
      </c>
      <c r="G21">
        <f>IF(AND(C21&lt;&gt;"",E21&lt;&gt;""),C21*E21,"")</f>
      </c>
      <c r="H21">
        <f>IF(G21="","",IF(G26=0,0,G21/G26*100))</f>
      </c>
    </row>
    <row r="22">
      <c r="A22" t="str">
        <v/>
      </c>
      <c r="B22" t="str">
        <v/>
      </c>
      <c r="C22" t="str">
        <v/>
      </c>
      <c r="D22" t="str">
        <v/>
      </c>
      <c r="E22">
        <f>IF(D22="","",IF(E22="",D22,E22))</f>
      </c>
      <c r="F22">
        <f>IF(AND(C22&lt;&gt;"",D22&lt;&gt;""),C22*D22,"")</f>
      </c>
      <c r="G22">
        <f>IF(AND(C22&lt;&gt;"",E22&lt;&gt;""),C22*E22,"")</f>
      </c>
      <c r="H22">
        <f>IF(G22="","",IF(G26=0,0,G22/G26*100))</f>
      </c>
    </row>
    <row r="23">
      <c r="A23" t="str">
        <v/>
      </c>
      <c r="B23" t="str">
        <v/>
      </c>
      <c r="C23" t="str">
        <v/>
      </c>
      <c r="D23" t="str">
        <v/>
      </c>
      <c r="E23">
        <f>IF(D23="","",IF(E23="",D23,E23))</f>
      </c>
      <c r="F23">
        <f>IF(AND(C23&lt;&gt;"",D23&lt;&gt;""),C23*D23,"")</f>
      </c>
      <c r="G23">
        <f>IF(AND(C23&lt;&gt;"",E23&lt;&gt;""),C23*E23,"")</f>
      </c>
      <c r="H23">
        <f>IF(G23="","",IF(G26=0,0,G23/G26*100))</f>
      </c>
    </row>
    <row r="24">
      <c r="A24" t="str">
        <v/>
      </c>
      <c r="B24" t="str">
        <v/>
      </c>
      <c r="C24" t="str">
        <v/>
      </c>
      <c r="D24" t="str">
        <v/>
      </c>
      <c r="E24">
        <f>IF(D24="","",IF(E24="",D24,E24))</f>
      </c>
      <c r="F24">
        <f>IF(AND(C24&lt;&gt;"",D24&lt;&gt;""),C24*D24,"")</f>
      </c>
      <c r="G24">
        <f>IF(AND(C24&lt;&gt;"",E24&lt;&gt;""),C24*E24,"")</f>
      </c>
      <c r="H24">
        <f>IF(G24="","",IF(G26=0,0,G24/G26*100))</f>
      </c>
    </row>
    <row r="25">
      <c r="A25" t="str">
        <v/>
      </c>
      <c r="B25" t="str">
        <v/>
      </c>
      <c r="C25" t="str">
        <v/>
      </c>
      <c r="D25" t="str">
        <v/>
      </c>
      <c r="E25">
        <f>IF(D25="","",IF(E25="",D25,E25))</f>
      </c>
      <c r="F25">
        <f>IF(AND(C25&lt;&gt;"",D25&lt;&gt;""),C25*D25,"")</f>
      </c>
      <c r="G25">
        <f>IF(AND(C25&lt;&gt;"",E25&lt;&gt;""),C25*E25,"")</f>
      </c>
      <c r="H25">
        <f>IF(G25="","",IF(G26=0,0,G25/G26*100))</f>
      </c>
    </row>
    <row r="26">
      <c r="A26" t="str">
        <v/>
      </c>
      <c r="F26">
        <f>SUM(F7:F25)</f>
      </c>
      <c r="G26">
        <f>SUM(G7:G25)</f>
      </c>
      <c r="H26">
        <f>SUM(H7:H25)</f>
      </c>
    </row>
    <row r="27">
      <c r="A27" t="str">
        <v>⭐ TOTAL AÇÕES:</v>
      </c>
      <c r="B27" t="str">
        <v/>
      </c>
      <c r="C27" t="str">
        <v/>
      </c>
      <c r="D27" t="str">
        <v/>
      </c>
      <c r="E27" t="str">
        <v/>
      </c>
      <c r="F27" t="str">
        <v/>
      </c>
      <c r="G27" t="str">
        <v/>
      </c>
      <c r="H27" t="str">
        <v/>
      </c>
    </row>
  </sheetData>
  <mergeCells count="1">
    <mergeCell ref="A1:H1"/>
  </mergeCells>
  <ignoredErrors>
    <ignoredError numberStoredAsText="1" sqref="A1:H27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H28"/>
  <sheetViews>
    <sheetView workbookViewId="0"/>
  </sheetViews>
  <cols>
    <col min="1" max="1" customWidth="1" width="12"/>
    <col min="2" max="2" customWidth="1" width="30"/>
    <col min="3" max="3" customWidth="1" width="12"/>
    <col min="4" max="4" customWidth="1" width="18"/>
    <col min="5" max="5" customWidth="1" width="18"/>
    <col min="6" max="6" customWidth="1" width="20"/>
    <col min="7" max="7" customWidth="1" width="18"/>
    <col min="8" max="8" customWidth="1" width="15"/>
  </cols>
  <sheetData>
    <row r="1">
      <c r="A1" t="str">
        <v>FATOS DA BOLSA - FUNDOS IMOBILIÁRIOS (FIIs)</v>
      </c>
    </row>
    <row r="2">
      <c r="A2" t="str">
        <v/>
      </c>
    </row>
    <row r="3">
      <c r="A3" t="str">
        <v>🔵 AZUL = Preencher  |  ⚪ CINZA = Automático</v>
      </c>
    </row>
    <row r="4">
      <c r="A4" t="str">
        <v/>
      </c>
    </row>
    <row r="5">
      <c r="A5" t="str">
        <v>🔵 CÓDIGO</v>
      </c>
      <c r="B5" t="str">
        <v>🔵 NOME/DESCRIÇÃO</v>
      </c>
      <c r="C5" t="str">
        <v>🔵 QUANTIDADE</v>
      </c>
      <c r="D5" t="str">
        <v>🔵 PREÇO MÉDIO (R$)</v>
      </c>
      <c r="E5" t="str">
        <v>⚪ COTAÇÃO ATUAL</v>
      </c>
      <c r="F5" t="str">
        <v>⚪ VALOR INVESTIDO</v>
      </c>
      <c r="G5" t="str">
        <v>⚪ VALOR ATUAL</v>
      </c>
      <c r="H5" t="str">
        <v>⚪ % CARTEIRA</v>
      </c>
    </row>
    <row r="6">
      <c r="A6" t="str">
        <v/>
      </c>
    </row>
    <row r="7">
      <c r="A7" t="str">
        <v>HGLG11</v>
      </c>
      <c r="B7" t="str">
        <v>Cshg Logística FII</v>
      </c>
      <c r="C7">
        <v>10</v>
      </c>
      <c r="D7">
        <v>150</v>
      </c>
      <c r="E7">
        <f>IF(D7="","",IF(E7="",D7,E7))</f>
      </c>
      <c r="F7">
        <f>IF(AND(C7&lt;&gt;"",D7&lt;&gt;""),C7*D7,"")</f>
      </c>
      <c r="G7">
        <f>IF(AND(C7&lt;&gt;"",E7&lt;&gt;""),C7*E7,"")</f>
      </c>
      <c r="H7">
        <f>IF(G7="","",IF(G26=0,0,G7/G26*100))</f>
      </c>
    </row>
    <row r="8">
      <c r="A8" t="str">
        <v>BCFF11</v>
      </c>
      <c r="B8" t="str">
        <v>Btg Pactual Fof FII</v>
      </c>
      <c r="C8">
        <v>20</v>
      </c>
      <c r="D8">
        <v>85.5</v>
      </c>
      <c r="E8">
        <f>IF(D8="","",IF(E8="",D8,E8))</f>
      </c>
      <c r="F8">
        <f>IF(AND(C8&lt;&gt;"",D8&lt;&gt;""),C8*D8,"")</f>
      </c>
      <c r="G8">
        <f>IF(AND(C8&lt;&gt;"",E8&lt;&gt;""),C8*E8,"")</f>
      </c>
      <c r="H8">
        <f>IF(G8="","",IF(G26=0,0,G8/G26*100))</f>
      </c>
    </row>
    <row r="9">
      <c r="A9" t="str">
        <v/>
      </c>
      <c r="B9" t="str">
        <v/>
      </c>
      <c r="C9" t="str">
        <v/>
      </c>
      <c r="D9" t="str">
        <v/>
      </c>
      <c r="E9">
        <f>IF(D9="","",IF(E9="",D9,E9))</f>
      </c>
      <c r="F9">
        <f>IF(AND(C9&lt;&gt;"",D9&lt;&gt;""),C9*D9,"")</f>
      </c>
      <c r="G9">
        <f>IF(AND(C9&lt;&gt;"",E9&lt;&gt;""),C9*E9,"")</f>
      </c>
      <c r="H9">
        <f>IF(G9="","",IF(G26=0,0,G9/G26*100))</f>
      </c>
    </row>
    <row r="10">
      <c r="A10" t="str">
        <v/>
      </c>
      <c r="B10" t="str">
        <v/>
      </c>
      <c r="C10" t="str">
        <v/>
      </c>
      <c r="D10" t="str">
        <v/>
      </c>
      <c r="E10">
        <f>IF(D10="","",IF(E10="",D10,E10))</f>
      </c>
      <c r="F10">
        <f>IF(AND(C10&lt;&gt;"",D10&lt;&gt;""),C10*D10,"")</f>
      </c>
      <c r="G10">
        <f>IF(AND(C10&lt;&gt;"",E10&lt;&gt;""),C10*E10,"")</f>
      </c>
      <c r="H10">
        <f>IF(G10="","",IF(G26=0,0,G10/G26*100))</f>
      </c>
    </row>
    <row r="11">
      <c r="A11" t="str">
        <v/>
      </c>
      <c r="B11" t="str">
        <v/>
      </c>
      <c r="C11" t="str">
        <v/>
      </c>
      <c r="D11" t="str">
        <v/>
      </c>
      <c r="E11">
        <f>IF(D11="","",IF(E11="",D11,E11))</f>
      </c>
      <c r="F11">
        <f>IF(AND(C11&lt;&gt;"",D11&lt;&gt;""),C11*D11,"")</f>
      </c>
      <c r="G11">
        <f>IF(AND(C11&lt;&gt;"",E11&lt;&gt;""),C11*E11,"")</f>
      </c>
      <c r="H11">
        <f>IF(G11="","",IF(G26=0,0,G11/G26*100))</f>
      </c>
    </row>
    <row r="12">
      <c r="A12" t="str">
        <v/>
      </c>
      <c r="B12" t="str">
        <v/>
      </c>
      <c r="C12" t="str">
        <v/>
      </c>
      <c r="D12" t="str">
        <v/>
      </c>
      <c r="E12">
        <f>IF(D12="","",IF(E12="",D12,E12))</f>
      </c>
      <c r="F12">
        <f>IF(AND(C12&lt;&gt;"",D12&lt;&gt;""),C12*D12,"")</f>
      </c>
      <c r="G12">
        <f>IF(AND(C12&lt;&gt;"",E12&lt;&gt;""),C12*E12,"")</f>
      </c>
      <c r="H12">
        <f>IF(G12="","",IF(G26=0,0,G12/G26*100))</f>
      </c>
    </row>
    <row r="13">
      <c r="A13" t="str">
        <v/>
      </c>
      <c r="B13" t="str">
        <v/>
      </c>
      <c r="C13" t="str">
        <v/>
      </c>
      <c r="D13" t="str">
        <v/>
      </c>
      <c r="E13">
        <f>IF(D13="","",IF(E13="",D13,E13))</f>
      </c>
      <c r="F13">
        <f>IF(AND(C13&lt;&gt;"",D13&lt;&gt;""),C13*D13,"")</f>
      </c>
      <c r="G13">
        <f>IF(AND(C13&lt;&gt;"",E13&lt;&gt;""),C13*E13,"")</f>
      </c>
      <c r="H13">
        <f>IF(G13="","",IF(G26=0,0,G13/G26*100))</f>
      </c>
    </row>
    <row r="14">
      <c r="A14" t="str">
        <v/>
      </c>
      <c r="B14" t="str">
        <v/>
      </c>
      <c r="C14" t="str">
        <v/>
      </c>
      <c r="D14" t="str">
        <v/>
      </c>
      <c r="E14">
        <f>IF(D14="","",IF(E14="",D14,E14))</f>
      </c>
      <c r="F14">
        <f>IF(AND(C14&lt;&gt;"",D14&lt;&gt;""),C14*D14,"")</f>
      </c>
      <c r="G14">
        <f>IF(AND(C14&lt;&gt;"",E14&lt;&gt;""),C14*E14,"")</f>
      </c>
      <c r="H14">
        <f>IF(G14="","",IF(G26=0,0,G14/G26*100))</f>
      </c>
    </row>
    <row r="15">
      <c r="A15" t="str">
        <v/>
      </c>
      <c r="B15" t="str">
        <v/>
      </c>
      <c r="C15" t="str">
        <v/>
      </c>
      <c r="D15" t="str">
        <v/>
      </c>
      <c r="E15">
        <f>IF(D15="","",IF(E15="",D15,E15))</f>
      </c>
      <c r="F15">
        <f>IF(AND(C15&lt;&gt;"",D15&lt;&gt;""),C15*D15,"")</f>
      </c>
      <c r="G15">
        <f>IF(AND(C15&lt;&gt;"",E15&lt;&gt;""),C15*E15,"")</f>
      </c>
      <c r="H15">
        <f>IF(G15="","",IF(G26=0,0,G15/G26*100))</f>
      </c>
    </row>
    <row r="16">
      <c r="A16" t="str">
        <v/>
      </c>
      <c r="B16" t="str">
        <v/>
      </c>
      <c r="C16" t="str">
        <v/>
      </c>
      <c r="D16" t="str">
        <v/>
      </c>
      <c r="E16">
        <f>IF(D16="","",IF(E16="",D16,E16))</f>
      </c>
      <c r="F16">
        <f>IF(AND(C16&lt;&gt;"",D16&lt;&gt;""),C16*D16,"")</f>
      </c>
      <c r="G16">
        <f>IF(AND(C16&lt;&gt;"",E16&lt;&gt;""),C16*E16,"")</f>
      </c>
      <c r="H16">
        <f>IF(G16="","",IF(G26=0,0,G16/G26*100))</f>
      </c>
    </row>
    <row r="17">
      <c r="A17" t="str">
        <v/>
      </c>
      <c r="B17" t="str">
        <v/>
      </c>
      <c r="C17" t="str">
        <v/>
      </c>
      <c r="D17" t="str">
        <v/>
      </c>
      <c r="E17">
        <f>IF(D17="","",IF(E17="",D17,E17))</f>
      </c>
      <c r="F17">
        <f>IF(AND(C17&lt;&gt;"",D17&lt;&gt;""),C17*D17,"")</f>
      </c>
      <c r="G17">
        <f>IF(AND(C17&lt;&gt;"",E17&lt;&gt;""),C17*E17,"")</f>
      </c>
      <c r="H17">
        <f>IF(G17="","",IF(G26=0,0,G17/G26*100))</f>
      </c>
    </row>
    <row r="18">
      <c r="A18" t="str">
        <v/>
      </c>
      <c r="B18" t="str">
        <v/>
      </c>
      <c r="C18" t="str">
        <v/>
      </c>
      <c r="D18" t="str">
        <v/>
      </c>
      <c r="E18">
        <f>IF(D18="","",IF(E18="",D18,E18))</f>
      </c>
      <c r="F18">
        <f>IF(AND(C18&lt;&gt;"",D18&lt;&gt;""),C18*D18,"")</f>
      </c>
      <c r="G18">
        <f>IF(AND(C18&lt;&gt;"",E18&lt;&gt;""),C18*E18,"")</f>
      </c>
      <c r="H18">
        <f>IF(G18="","",IF(G26=0,0,G18/G26*100))</f>
      </c>
    </row>
    <row r="19">
      <c r="A19" t="str">
        <v/>
      </c>
      <c r="B19" t="str">
        <v/>
      </c>
      <c r="C19" t="str">
        <v/>
      </c>
      <c r="D19" t="str">
        <v/>
      </c>
      <c r="E19">
        <f>IF(D19="","",IF(E19="",D19,E19))</f>
      </c>
      <c r="F19">
        <f>IF(AND(C19&lt;&gt;"",D19&lt;&gt;""),C19*D19,"")</f>
      </c>
      <c r="G19">
        <f>IF(AND(C19&lt;&gt;"",E19&lt;&gt;""),C19*E19,"")</f>
      </c>
      <c r="H19">
        <f>IF(G19="","",IF(G26=0,0,G19/G26*100))</f>
      </c>
    </row>
    <row r="20">
      <c r="A20" t="str">
        <v/>
      </c>
      <c r="B20" t="str">
        <v/>
      </c>
      <c r="C20" t="str">
        <v/>
      </c>
      <c r="D20" t="str">
        <v/>
      </c>
      <c r="E20">
        <f>IF(D20="","",IF(E20="",D20,E20))</f>
      </c>
      <c r="F20">
        <f>IF(AND(C20&lt;&gt;"",D20&lt;&gt;""),C20*D20,"")</f>
      </c>
      <c r="G20">
        <f>IF(AND(C20&lt;&gt;"",E20&lt;&gt;""),C20*E20,"")</f>
      </c>
      <c r="H20">
        <f>IF(G20="","",IF(G26=0,0,G20/G26*100))</f>
      </c>
    </row>
    <row r="21">
      <c r="A21" t="str">
        <v/>
      </c>
      <c r="B21" t="str">
        <v/>
      </c>
      <c r="C21" t="str">
        <v/>
      </c>
      <c r="D21" t="str">
        <v/>
      </c>
      <c r="E21">
        <f>IF(D21="","",IF(E21="",D21,E21))</f>
      </c>
      <c r="F21">
        <f>IF(AND(C21&lt;&gt;"",D21&lt;&gt;""),C21*D21,"")</f>
      </c>
      <c r="G21">
        <f>IF(AND(C21&lt;&gt;"",E21&lt;&gt;""),C21*E21,"")</f>
      </c>
      <c r="H21">
        <f>IF(G21="","",IF(G26=0,0,G21/G26*100))</f>
      </c>
    </row>
    <row r="22">
      <c r="A22" t="str">
        <v/>
      </c>
      <c r="B22" t="str">
        <v/>
      </c>
      <c r="C22" t="str">
        <v/>
      </c>
      <c r="D22" t="str">
        <v/>
      </c>
      <c r="E22">
        <f>IF(D22="","",IF(E22="",D22,E22))</f>
      </c>
      <c r="F22">
        <f>IF(AND(C22&lt;&gt;"",D22&lt;&gt;""),C22*D22,"")</f>
      </c>
      <c r="G22">
        <f>IF(AND(C22&lt;&gt;"",E22&lt;&gt;""),C22*E22,"")</f>
      </c>
      <c r="H22">
        <f>IF(G22="","",IF(G26=0,0,G22/G26*100))</f>
      </c>
    </row>
    <row r="23">
      <c r="A23" t="str">
        <v/>
      </c>
      <c r="B23" t="str">
        <v/>
      </c>
      <c r="C23" t="str">
        <v/>
      </c>
      <c r="D23" t="str">
        <v/>
      </c>
      <c r="E23">
        <f>IF(D23="","",IF(E23="",D23,E23))</f>
      </c>
      <c r="F23">
        <f>IF(AND(C23&lt;&gt;"",D23&lt;&gt;""),C23*D23,"")</f>
      </c>
      <c r="G23">
        <f>IF(AND(C23&lt;&gt;"",E23&lt;&gt;""),C23*E23,"")</f>
      </c>
      <c r="H23">
        <f>IF(G23="","",IF(G26=0,0,G23/G26*100))</f>
      </c>
    </row>
    <row r="24">
      <c r="A24" t="str">
        <v/>
      </c>
      <c r="B24" t="str">
        <v/>
      </c>
      <c r="C24" t="str">
        <v/>
      </c>
      <c r="D24" t="str">
        <v/>
      </c>
      <c r="E24">
        <f>IF(D24="","",IF(E24="",D24,E24))</f>
      </c>
      <c r="F24">
        <f>IF(AND(C24&lt;&gt;"",D24&lt;&gt;""),C24*D24,"")</f>
      </c>
      <c r="G24">
        <f>IF(AND(C24&lt;&gt;"",E24&lt;&gt;""),C24*E24,"")</f>
      </c>
      <c r="H24">
        <f>IF(G24="","",IF(G26=0,0,G24/G26*100))</f>
      </c>
    </row>
    <row r="25">
      <c r="A25" t="str">
        <v/>
      </c>
      <c r="B25" t="str">
        <v/>
      </c>
      <c r="C25" t="str">
        <v/>
      </c>
      <c r="D25" t="str">
        <v/>
      </c>
      <c r="E25">
        <f>IF(D25="","",IF(E25="",D25,E25))</f>
      </c>
      <c r="F25">
        <f>IF(AND(C25&lt;&gt;"",D25&lt;&gt;""),C25*D25,"")</f>
      </c>
      <c r="G25">
        <f>IF(AND(C25&lt;&gt;"",E25&lt;&gt;""),C25*E25,"")</f>
      </c>
      <c r="H25">
        <f>IF(G25="","",IF(G26=0,0,G25/G26*100))</f>
      </c>
    </row>
    <row r="26">
      <c r="A26" t="str">
        <v/>
      </c>
      <c r="B26" t="str">
        <v/>
      </c>
      <c r="C26" t="str">
        <v/>
      </c>
      <c r="D26" t="str">
        <v/>
      </c>
      <c r="E26" t="str">
        <v/>
      </c>
      <c r="F26">
        <f>SUM(F7:F25)</f>
      </c>
      <c r="G26">
        <f>SUM(G7:G25)</f>
      </c>
      <c r="H26">
        <f>SUM(H7:H25)</f>
      </c>
    </row>
    <row r="27">
      <c r="A27" t="str">
        <v/>
      </c>
    </row>
    <row r="28">
      <c r="A28" t="str">
        <v>⭐ TOTAL FIIs:</v>
      </c>
      <c r="B28" t="str">
        <v/>
      </c>
      <c r="C28" t="str">
        <v/>
      </c>
      <c r="D28" t="str">
        <v/>
      </c>
      <c r="E28" t="str">
        <v/>
      </c>
      <c r="F28" t="str">
        <v/>
      </c>
      <c r="G28" t="str">
        <v/>
      </c>
      <c r="H28" t="str">
        <v/>
      </c>
    </row>
  </sheetData>
  <mergeCells count="1">
    <mergeCell ref="A1:H1"/>
  </mergeCells>
  <ignoredErrors>
    <ignoredError numberStoredAsText="1" sqref="A1:H28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cols>
    <col min="1" max="1" customWidth="1" width="25"/>
    <col min="2" max="2" customWidth="1" width="20"/>
    <col min="3" max="3" customWidth="1" width="20"/>
    <col min="4" max="4" customWidth="1" width="18"/>
    <col min="5" max="5" customWidth="1" width="15"/>
    <col min="6" max="6" customWidth="1" width="15"/>
  </cols>
  <sheetData>
    <row r="1">
      <c r="A1" t="str">
        <v>FATOS DA BOLSA - RENDA FIXA</v>
      </c>
    </row>
    <row r="2">
      <c r="A2" t="str">
        <v/>
      </c>
    </row>
    <row r="3">
      <c r="A3" t="str">
        <v>🔵 AZUL = Preencher  |  ⚪ CINZA = Automático</v>
      </c>
    </row>
    <row r="4">
      <c r="A4" t="str">
        <v/>
      </c>
    </row>
    <row r="5">
      <c r="A5" t="str">
        <v>🔵 PRODUTO</v>
      </c>
      <c r="B5" t="str">
        <v>🔵 BANCO/CORRETORA</v>
      </c>
      <c r="C5" t="str">
        <v>🔵 VALOR INVESTIDO (R$)</v>
      </c>
      <c r="D5" t="str">
        <v>⚪ VALOR ATUAL (R$)</v>
      </c>
      <c r="E5" t="str">
        <v>🔵 VENCIMENTO</v>
      </c>
      <c r="F5" t="str">
        <v>⚪ % DA CARTEIRA</v>
      </c>
    </row>
    <row r="6">
      <c r="A6" t="str">
        <v/>
      </c>
    </row>
    <row r="7">
      <c r="A7" t="str">
        <v>CDB 120% CDI</v>
      </c>
      <c r="B7" t="str">
        <v>Banco Inter</v>
      </c>
      <c r="C7">
        <v>10000</v>
      </c>
      <c r="D7">
        <f>IF(C7="","",IF(D7="",C7,D7))</f>
      </c>
      <c r="E7" t="str">
        <v>31/12/2025</v>
      </c>
      <c r="F7">
        <f>IF(D7="","",IF(D20=0,0,D7/D20*100))</f>
      </c>
    </row>
    <row r="8">
      <c r="A8" t="str">
        <v>LCI 95% CDI</v>
      </c>
      <c r="B8" t="str">
        <v>Nubank</v>
      </c>
      <c r="C8">
        <v>5000</v>
      </c>
      <c r="D8">
        <f>IF(C8="","",IF(D8="",C8,D8))</f>
      </c>
      <c r="E8" t="str">
        <v>15/06/2026</v>
      </c>
      <c r="F8">
        <f>IF(D8="","",IF(D20=0,0,D8/D20*100))</f>
      </c>
    </row>
    <row r="9">
      <c r="A9" t="str">
        <v>Tesouro IPCA+</v>
      </c>
      <c r="B9" t="str">
        <v>Tesouro Direto</v>
      </c>
      <c r="C9">
        <v>15000</v>
      </c>
      <c r="D9">
        <f>IF(C9="","",IF(D9="",C9,D9))</f>
      </c>
      <c r="E9" t="str">
        <v>15/05/2035</v>
      </c>
      <c r="F9">
        <f>IF(D9="","",IF(D20=0,0,D9/D20*100))</f>
      </c>
    </row>
    <row r="10">
      <c r="A10" t="str">
        <v/>
      </c>
      <c r="B10" t="str">
        <v/>
      </c>
      <c r="C10" t="str">
        <v/>
      </c>
      <c r="D10">
        <f>IF(C10="","",IF(D10="",C10,D10))</f>
      </c>
      <c r="E10" t="str">
        <v/>
      </c>
      <c r="F10">
        <f>IF(D10="","",IF(D20=0,0,D10/D20*100))</f>
      </c>
    </row>
    <row r="11">
      <c r="A11" t="str">
        <v/>
      </c>
      <c r="B11" t="str">
        <v/>
      </c>
      <c r="C11" t="str">
        <v/>
      </c>
      <c r="D11">
        <f>IF(C11="","",IF(D11="",C11,D11))</f>
      </c>
      <c r="E11" t="str">
        <v/>
      </c>
      <c r="F11">
        <f>IF(D11="","",IF(D20=0,0,D11/D20*100))</f>
      </c>
    </row>
    <row r="12">
      <c r="A12" t="str">
        <v/>
      </c>
      <c r="B12" t="str">
        <v/>
      </c>
      <c r="C12" t="str">
        <v/>
      </c>
      <c r="D12">
        <f>IF(C12="","",IF(D12="",C12,D12))</f>
      </c>
      <c r="E12" t="str">
        <v/>
      </c>
      <c r="F12">
        <f>IF(D12="","",IF(D20=0,0,D12/D20*100))</f>
      </c>
    </row>
    <row r="13">
      <c r="A13" t="str">
        <v/>
      </c>
      <c r="B13" t="str">
        <v/>
      </c>
      <c r="C13" t="str">
        <v/>
      </c>
      <c r="D13">
        <f>IF(C13="","",IF(D13="",C13,D13))</f>
      </c>
      <c r="E13" t="str">
        <v/>
      </c>
      <c r="F13">
        <f>IF(D13="","",IF(D20=0,0,D13/D20*100))</f>
      </c>
    </row>
    <row r="14">
      <c r="A14" t="str">
        <v/>
      </c>
      <c r="B14" t="str">
        <v/>
      </c>
      <c r="C14" t="str">
        <v/>
      </c>
      <c r="D14">
        <f>IF(C14="","",IF(D14="",C14,D14))</f>
      </c>
      <c r="E14" t="str">
        <v/>
      </c>
      <c r="F14">
        <f>IF(D14="","",IF(D20=0,0,D14/D20*100))</f>
      </c>
    </row>
    <row r="15">
      <c r="A15" t="str">
        <v/>
      </c>
      <c r="B15" t="str">
        <v/>
      </c>
      <c r="C15" t="str">
        <v/>
      </c>
      <c r="D15">
        <f>IF(C15="","",IF(D15="",C15,D15))</f>
      </c>
      <c r="E15" t="str">
        <v/>
      </c>
      <c r="F15">
        <f>IF(D15="","",IF(D20=0,0,D15/D20*100))</f>
      </c>
    </row>
    <row r="16">
      <c r="A16" t="str">
        <v/>
      </c>
      <c r="B16" t="str">
        <v/>
      </c>
      <c r="C16" t="str">
        <v/>
      </c>
      <c r="D16">
        <f>IF(C16="","",IF(D16="",C16,D16))</f>
      </c>
      <c r="E16" t="str">
        <v/>
      </c>
      <c r="F16">
        <f>IF(D16="","",IF(D20=0,0,D16/D20*100))</f>
      </c>
    </row>
    <row r="17">
      <c r="A17" t="str">
        <v/>
      </c>
      <c r="B17" t="str">
        <v/>
      </c>
      <c r="C17" t="str">
        <v/>
      </c>
      <c r="D17">
        <f>IF(C17="","",IF(D17="",C17,D17))</f>
      </c>
      <c r="E17" t="str">
        <v/>
      </c>
      <c r="F17">
        <f>IF(D17="","",IF(D20=0,0,D17/D20*100))</f>
      </c>
    </row>
    <row r="18">
      <c r="A18" t="str">
        <v/>
      </c>
      <c r="B18" t="str">
        <v/>
      </c>
      <c r="C18" t="str">
        <v/>
      </c>
      <c r="D18">
        <f>IF(C18="","",IF(D18="",C18,D18))</f>
      </c>
      <c r="E18" t="str">
        <v/>
      </c>
      <c r="F18">
        <f>IF(D18="","",IF(D20=0,0,D18/D20*100))</f>
      </c>
    </row>
    <row r="19">
      <c r="A19" t="str">
        <v/>
      </c>
      <c r="B19" t="str">
        <v/>
      </c>
      <c r="C19" t="str">
        <v/>
      </c>
      <c r="D19">
        <f>IF(C19="","",IF(D19="",C19,D19))</f>
      </c>
      <c r="E19" t="str">
        <v/>
      </c>
      <c r="F19">
        <f>IF(D19="","",IF(D20=0,0,D19/D20*100))</f>
      </c>
    </row>
    <row r="20">
      <c r="A20" t="str">
        <v/>
      </c>
      <c r="B20" t="str">
        <v/>
      </c>
      <c r="C20">
        <f>SUM(C7:C19)</f>
      </c>
      <c r="D20">
        <f>SUM(D7:D19)</f>
      </c>
      <c r="E20" t="str">
        <v/>
      </c>
      <c r="F20">
        <f>SUM(F7:F19)</f>
      </c>
    </row>
    <row r="21">
      <c r="A21" t="str">
        <v/>
      </c>
      <c r="B21" t="str">
        <v/>
      </c>
      <c r="C21" t="str">
        <v/>
      </c>
      <c r="D21" t="str">
        <v/>
      </c>
      <c r="E21" t="str">
        <v/>
      </c>
      <c r="F21" t="str">
        <v/>
      </c>
    </row>
    <row r="22">
      <c r="A22" t="str">
        <v/>
      </c>
      <c r="B22" t="str">
        <v/>
      </c>
      <c r="C22" t="str">
        <v/>
      </c>
      <c r="D22" t="str">
        <v/>
      </c>
      <c r="E22" t="str">
        <v/>
      </c>
      <c r="F22" t="str">
        <v/>
      </c>
    </row>
    <row r="23">
      <c r="A23" t="str">
        <v/>
      </c>
    </row>
    <row r="24">
      <c r="A24" t="str">
        <v>⭐ TOTAL RENDA FIXA:</v>
      </c>
      <c r="B24" t="str">
        <v/>
      </c>
      <c r="C24" t="str">
        <v/>
      </c>
      <c r="D24" t="str">
        <v/>
      </c>
      <c r="E24" t="str">
        <v/>
      </c>
      <c r="F24" t="str">
        <v/>
      </c>
    </row>
  </sheetData>
  <mergeCells count="1">
    <mergeCell ref="A1:F1"/>
  </mergeCells>
  <ignoredErrors>
    <ignoredError numberStoredAsText="1" sqref="A1:F24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H23"/>
  <sheetViews>
    <sheetView workbookViewId="0"/>
  </sheetViews>
  <cols>
    <col min="1" max="1" customWidth="1" width="12"/>
    <col min="2" max="2" customWidth="1" width="25"/>
    <col min="3" max="3" customWidth="1" width="12"/>
    <col min="4" max="4" customWidth="1" width="18"/>
    <col min="5" max="5" customWidth="1" width="18"/>
    <col min="6" max="6" customWidth="1" width="20"/>
    <col min="7" max="7" customWidth="1" width="18"/>
    <col min="8" max="8" customWidth="1" width="15"/>
  </cols>
  <sheetData>
    <row r="1">
      <c r="A1" t="str">
        <v>FATOS DA BOLSA - INVESTIMENTOS NO EXTERIOR</v>
      </c>
    </row>
    <row r="2">
      <c r="A2" t="str">
        <v/>
      </c>
    </row>
    <row r="3">
      <c r="A3" t="str">
        <v>🔵 AZUL = Preencher  |  ⚪ CINZA = Automático</v>
      </c>
    </row>
    <row r="4">
      <c r="A4" t="str">
        <v/>
      </c>
    </row>
    <row r="5">
      <c r="A5" t="str">
        <v>🔵 CÓDIGO</v>
      </c>
      <c r="B5" t="str">
        <v>🔵 NOME/DESCRIÇÃO</v>
      </c>
      <c r="C5" t="str">
        <v>🔵 QUANTIDADE</v>
      </c>
      <c r="D5" t="str">
        <v>🔵 PREÇO MÉDIO (USD)</v>
      </c>
      <c r="E5" t="str">
        <v>⚪ COTAÇÃO (USD)</v>
      </c>
      <c r="F5" t="str">
        <v>⚪ VALOR INVEST. (R$)</v>
      </c>
      <c r="G5" t="str">
        <v>⚪ VALOR ATUAL (R$)</v>
      </c>
      <c r="H5" t="str">
        <v>⚪ % CARTEIRA</v>
      </c>
    </row>
    <row r="6">
      <c r="A6" t="str">
        <v/>
      </c>
    </row>
    <row r="7">
      <c r="A7" t="str">
        <v>AAPL</v>
      </c>
      <c r="B7" t="str">
        <v>Apple Inc</v>
      </c>
      <c r="C7">
        <v>5</v>
      </c>
      <c r="D7">
        <v>150</v>
      </c>
      <c r="E7">
        <f>IF(D7="","",IF(E7="",D7,E7))</f>
      </c>
      <c r="F7">
        <f>IF(AND(C7&lt;&gt;"",D7&lt;&gt;""),C7*D7*5.5,"")</f>
      </c>
      <c r="G7">
        <f>IF(AND(C7&lt;&gt;"",E7&lt;&gt;""),C7*E7*5.5,"")</f>
      </c>
      <c r="H7">
        <f>IF(G7="","",IF(G19=0,0,G7/G19*100))</f>
      </c>
    </row>
    <row r="8">
      <c r="A8" t="str">
        <v>VTI</v>
      </c>
      <c r="B8" t="str">
        <v>Vanguard Total Stock</v>
      </c>
      <c r="C8">
        <v>3</v>
      </c>
      <c r="D8">
        <v>220</v>
      </c>
      <c r="E8">
        <f>IF(D8="","",IF(E8="",D8,E8))</f>
      </c>
      <c r="F8">
        <f>IF(AND(C8&lt;&gt;"",D8&lt;&gt;""),C8*D8*5.5,"")</f>
      </c>
      <c r="G8">
        <f>IF(AND(C8&lt;&gt;"",E8&lt;&gt;""),C8*E8*5.5,"")</f>
      </c>
      <c r="H8">
        <f>IF(G8="","",IF(G19=0,0,G8/G19*100))</f>
      </c>
    </row>
    <row r="9">
      <c r="A9" t="str">
        <v/>
      </c>
      <c r="B9" t="str">
        <v/>
      </c>
      <c r="C9" t="str">
        <v/>
      </c>
      <c r="D9" t="str">
        <v/>
      </c>
      <c r="E9">
        <f>IF(D9="","",IF(E9="",D9,E9))</f>
      </c>
      <c r="F9">
        <f>IF(AND(C9&lt;&gt;"",D9&lt;&gt;""),C9*D9*5.5,"")</f>
      </c>
      <c r="G9">
        <f>IF(AND(C9&lt;&gt;"",E9&lt;&gt;""),C9*E9*5.5,"")</f>
      </c>
      <c r="H9">
        <f>IF(G9="","",IF(G19=0,0,G9/G19*100))</f>
      </c>
    </row>
    <row r="10">
      <c r="A10" t="str">
        <v/>
      </c>
      <c r="B10" t="str">
        <v/>
      </c>
      <c r="C10" t="str">
        <v/>
      </c>
      <c r="D10" t="str">
        <v/>
      </c>
      <c r="E10">
        <f>IF(D10="","",IF(E10="",D10,E10))</f>
      </c>
      <c r="F10">
        <f>IF(AND(C10&lt;&gt;"",D10&lt;&gt;""),C10*D10*5.5,"")</f>
      </c>
      <c r="G10">
        <f>IF(AND(C10&lt;&gt;"",E10&lt;&gt;""),C10*E10*5.5,"")</f>
      </c>
      <c r="H10">
        <f>IF(G10="","",IF(G19=0,0,G10/G19*100))</f>
      </c>
    </row>
    <row r="11">
      <c r="A11" t="str">
        <v/>
      </c>
      <c r="B11" t="str">
        <v/>
      </c>
      <c r="C11" t="str">
        <v/>
      </c>
      <c r="D11" t="str">
        <v/>
      </c>
      <c r="E11">
        <f>IF(D11="","",IF(E11="",D11,E11))</f>
      </c>
      <c r="F11">
        <f>IF(AND(C11&lt;&gt;"",D11&lt;&gt;""),C11*D11*5.5,"")</f>
      </c>
      <c r="G11">
        <f>IF(AND(C11&lt;&gt;"",E11&lt;&gt;""),C11*E11*5.5,"")</f>
      </c>
      <c r="H11">
        <f>IF(G11="","",IF(G19=0,0,G11/G19*100))</f>
      </c>
    </row>
    <row r="12">
      <c r="A12" t="str">
        <v/>
      </c>
      <c r="B12" t="str">
        <v/>
      </c>
      <c r="C12" t="str">
        <v/>
      </c>
      <c r="D12" t="str">
        <v/>
      </c>
      <c r="E12">
        <f>IF(D12="","",IF(E12="",D12,E12))</f>
      </c>
      <c r="F12">
        <f>IF(AND(C12&lt;&gt;"",D12&lt;&gt;""),C12*D12*5.5,"")</f>
      </c>
      <c r="G12">
        <f>IF(AND(C12&lt;&gt;"",E12&lt;&gt;""),C12*E12*5.5,"")</f>
      </c>
      <c r="H12">
        <f>IF(G12="","",IF(G19=0,0,G12/G19*100))</f>
      </c>
    </row>
    <row r="13">
      <c r="A13" t="str">
        <v/>
      </c>
      <c r="B13" t="str">
        <v/>
      </c>
      <c r="C13" t="str">
        <v/>
      </c>
      <c r="D13" t="str">
        <v/>
      </c>
      <c r="E13">
        <f>IF(D13="","",IF(E13="",D13,E13))</f>
      </c>
      <c r="F13">
        <f>IF(AND(C13&lt;&gt;"",D13&lt;&gt;""),C13*D13*5.5,"")</f>
      </c>
      <c r="G13">
        <f>IF(AND(C13&lt;&gt;"",E13&lt;&gt;""),C13*E13*5.5,"")</f>
      </c>
      <c r="H13">
        <f>IF(G13="","",IF(G19=0,0,G13/G19*100))</f>
      </c>
    </row>
    <row r="14">
      <c r="A14" t="str">
        <v/>
      </c>
      <c r="B14" t="str">
        <v/>
      </c>
      <c r="C14" t="str">
        <v/>
      </c>
      <c r="D14" t="str">
        <v/>
      </c>
      <c r="E14">
        <f>IF(D14="","",IF(E14="",D14,E14))</f>
      </c>
      <c r="F14">
        <f>IF(AND(C14&lt;&gt;"",D14&lt;&gt;""),C14*D14*5.5,"")</f>
      </c>
      <c r="G14">
        <f>IF(AND(C14&lt;&gt;"",E14&lt;&gt;""),C14*E14*5.5,"")</f>
      </c>
      <c r="H14">
        <f>IF(G14="","",IF(G19=0,0,G14/G19*100))</f>
      </c>
    </row>
    <row r="15">
      <c r="A15" t="str">
        <v/>
      </c>
      <c r="B15" t="str">
        <v/>
      </c>
      <c r="C15" t="str">
        <v/>
      </c>
      <c r="D15" t="str">
        <v/>
      </c>
      <c r="E15">
        <f>IF(D15="","",IF(E15="",D15,E15))</f>
      </c>
      <c r="F15">
        <f>IF(AND(C15&lt;&gt;"",D15&lt;&gt;""),C15*D15*5.5,"")</f>
      </c>
      <c r="G15">
        <f>IF(AND(C15&lt;&gt;"",E15&lt;&gt;""),C15*E15*5.5,"")</f>
      </c>
      <c r="H15">
        <f>IF(G15="","",IF(G19=0,0,G15/G19*100))</f>
      </c>
    </row>
    <row r="16">
      <c r="A16" t="str">
        <v/>
      </c>
      <c r="B16" t="str">
        <v/>
      </c>
      <c r="C16" t="str">
        <v/>
      </c>
      <c r="D16" t="str">
        <v/>
      </c>
      <c r="E16">
        <f>IF(D16="","",IF(E16="",D16,E16))</f>
      </c>
      <c r="F16">
        <f>IF(AND(C16&lt;&gt;"",D16&lt;&gt;""),C16*D16*5.5,"")</f>
      </c>
      <c r="G16">
        <f>IF(AND(C16&lt;&gt;"",E16&lt;&gt;""),C16*E16*5.5,"")</f>
      </c>
      <c r="H16">
        <f>IF(G16="","",IF(G19=0,0,G16/G19*100))</f>
      </c>
    </row>
    <row r="17">
      <c r="A17" t="str">
        <v/>
      </c>
      <c r="B17" t="str">
        <v/>
      </c>
      <c r="C17" t="str">
        <v/>
      </c>
      <c r="D17" t="str">
        <v/>
      </c>
      <c r="E17">
        <f>IF(D17="","",IF(E17="",D17,E17))</f>
      </c>
      <c r="F17">
        <f>IF(AND(C17&lt;&gt;"",D17&lt;&gt;""),C17*D17*5.5,"")</f>
      </c>
      <c r="G17">
        <f>IF(AND(C17&lt;&gt;"",E17&lt;&gt;""),C17*E17*5.5,"")</f>
      </c>
      <c r="H17">
        <f>IF(G17="","",IF(G19=0,0,G17/G19*100))</f>
      </c>
    </row>
    <row r="18">
      <c r="A18" t="str">
        <v/>
      </c>
      <c r="B18" t="str">
        <v/>
      </c>
      <c r="C18" t="str">
        <v/>
      </c>
      <c r="D18" t="str">
        <v/>
      </c>
      <c r="E18">
        <f>IF(D18="","",IF(E18="",D18,E18))</f>
      </c>
      <c r="F18">
        <f>IF(AND(C18&lt;&gt;"",D18&lt;&gt;""),C18*D18*5.5,"")</f>
      </c>
      <c r="G18">
        <f>IF(AND(C18&lt;&gt;"",E18&lt;&gt;""),C18*E18*5.5,"")</f>
      </c>
      <c r="H18">
        <f>IF(G18="","",IF(G19=0,0,G18/G19*100))</f>
      </c>
    </row>
    <row r="19">
      <c r="A19" t="str">
        <v/>
      </c>
      <c r="B19" t="str">
        <v/>
      </c>
      <c r="C19" t="str">
        <v/>
      </c>
      <c r="D19" t="str">
        <v/>
      </c>
      <c r="E19" t="str">
        <v/>
      </c>
      <c r="F19">
        <f>SUM(F7:F18)</f>
      </c>
      <c r="G19">
        <f>SUM(G7:G18)</f>
      </c>
      <c r="H19">
        <f>SUM(H7:H18)</f>
      </c>
    </row>
    <row r="20">
      <c r="A20" t="str">
        <v/>
      </c>
      <c r="B20" t="str">
        <v/>
      </c>
      <c r="C20" t="str">
        <v/>
      </c>
      <c r="D20" t="str">
        <v/>
      </c>
      <c r="E20" t="str">
        <v/>
      </c>
      <c r="F20" t="str">
        <v/>
      </c>
      <c r="G20" t="str">
        <v/>
      </c>
      <c r="H20" t="str">
        <v/>
      </c>
    </row>
    <row r="21">
      <c r="A21" t="str">
        <v/>
      </c>
      <c r="B21" t="str">
        <v/>
      </c>
      <c r="C21" t="str">
        <v/>
      </c>
      <c r="D21" t="str">
        <v/>
      </c>
      <c r="E21" t="str">
        <v/>
      </c>
      <c r="F21" t="str">
        <v/>
      </c>
      <c r="G21" t="str">
        <v/>
      </c>
      <c r="H21" t="str">
        <v/>
      </c>
    </row>
    <row r="22">
      <c r="A22" t="str">
        <v/>
      </c>
    </row>
    <row r="23">
      <c r="A23" t="str">
        <v>⭐ TOTAL EXTERIOR:</v>
      </c>
      <c r="B23" t="str">
        <v/>
      </c>
      <c r="C23" t="str">
        <v/>
      </c>
      <c r="D23" t="str">
        <v/>
      </c>
      <c r="E23" t="str">
        <v/>
      </c>
      <c r="F23" t="str">
        <v/>
      </c>
      <c r="G23" t="str">
        <v/>
      </c>
      <c r="H23" t="str">
        <v/>
      </c>
    </row>
  </sheetData>
  <mergeCells count="1">
    <mergeCell ref="A1:H1"/>
  </mergeCells>
  <ignoredErrors>
    <ignoredError numberStoredAsText="1" sqref="A1:H23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F19"/>
  <sheetViews>
    <sheetView workbookViewId="0"/>
  </sheetViews>
  <cols>
    <col min="1" max="1" customWidth="1" width="20"/>
    <col min="2" max="2" customWidth="1" width="15"/>
    <col min="3" max="3" customWidth="1" width="20"/>
    <col min="4" max="4" customWidth="1" width="20"/>
    <col min="5" max="5" customWidth="1" width="15"/>
    <col min="6" max="6" customWidth="1" width="15"/>
  </cols>
  <sheetData>
    <row r="1">
      <c r="A1" t="str">
        <v>FATOS DA BOLSA - CRIPTOMOEDAS</v>
      </c>
    </row>
    <row r="2">
      <c r="A2" t="str">
        <v/>
      </c>
    </row>
    <row r="3">
      <c r="A3" t="str">
        <v>🔵 AZUL = Preencher  |  ⚪ CINZA = Automático</v>
      </c>
    </row>
    <row r="4">
      <c r="A4" t="str">
        <v/>
      </c>
    </row>
    <row r="5">
      <c r="A5" t="str">
        <v>🔵 CRIPTOMOEDA</v>
      </c>
      <c r="B5" t="str">
        <v>🔵 QUANTIDADE</v>
      </c>
      <c r="C5" t="str">
        <v>🔵 PREÇO MÉDIO (R$)</v>
      </c>
      <c r="D5" t="str">
        <v>⚪ VALOR ATUAL (R$)</v>
      </c>
      <c r="E5" t="str">
        <v>🔵 EXCHANGE</v>
      </c>
      <c r="F5" t="str">
        <v>⚪ % DA CARTEIRA</v>
      </c>
    </row>
    <row r="6">
      <c r="A6" t="str">
        <v/>
      </c>
    </row>
    <row r="7">
      <c r="A7" t="str">
        <v>Bitcoin (BTC)</v>
      </c>
      <c r="B7">
        <v>0.5</v>
      </c>
      <c r="C7">
        <v>150000</v>
      </c>
      <c r="D7">
        <f>IF(AND(B7&lt;&gt;"",C7&lt;&gt;""),B7*C7,"")</f>
      </c>
      <c r="E7" t="str">
        <v>Binance</v>
      </c>
      <c r="F7">
        <f>IF(D7="","",IF(D16=0,0,D7/D16*100))</f>
      </c>
    </row>
    <row r="8">
      <c r="A8" t="str">
        <v>Ethereum (ETH)</v>
      </c>
      <c r="B8">
        <v>2</v>
      </c>
      <c r="C8">
        <v>8000</v>
      </c>
      <c r="D8">
        <f>IF(AND(B8&lt;&gt;"",C8&lt;&gt;""),B8*C8,"")</f>
      </c>
      <c r="E8" t="str">
        <v>Binance</v>
      </c>
      <c r="F8">
        <f>IF(D8="","",IF(D16=0,0,D8/D16*100))</f>
      </c>
    </row>
    <row r="9">
      <c r="A9" t="str">
        <v/>
      </c>
      <c r="B9" t="str">
        <v/>
      </c>
      <c r="C9" t="str">
        <v/>
      </c>
      <c r="D9">
        <f>IF(AND(B9&lt;&gt;"",C9&lt;&gt;""),B9*C9,"")</f>
      </c>
      <c r="E9" t="str">
        <v/>
      </c>
      <c r="F9">
        <f>IF(D9="","",IF(D16=0,0,D9/D16*100))</f>
      </c>
    </row>
    <row r="10">
      <c r="A10" t="str">
        <v/>
      </c>
      <c r="B10" t="str">
        <v/>
      </c>
      <c r="C10" t="str">
        <v/>
      </c>
      <c r="D10">
        <f>IF(AND(B10&lt;&gt;"",C10&lt;&gt;""),B10*C10,"")</f>
      </c>
      <c r="E10" t="str">
        <v/>
      </c>
      <c r="F10">
        <f>IF(D10="","",IF(D16=0,0,D10/D16*100))</f>
      </c>
    </row>
    <row r="11">
      <c r="A11" t="str">
        <v/>
      </c>
      <c r="B11" t="str">
        <v/>
      </c>
      <c r="C11" t="str">
        <v/>
      </c>
      <c r="D11">
        <f>IF(AND(B11&lt;&gt;"",C11&lt;&gt;""),B11*C11,"")</f>
      </c>
      <c r="E11" t="str">
        <v/>
      </c>
      <c r="F11">
        <f>IF(D11="","",IF(D16=0,0,D11/D16*100))</f>
      </c>
    </row>
    <row r="12">
      <c r="A12" t="str">
        <v/>
      </c>
      <c r="B12" t="str">
        <v/>
      </c>
      <c r="C12" t="str">
        <v/>
      </c>
      <c r="D12">
        <f>IF(AND(B12&lt;&gt;"",C12&lt;&gt;""),B12*C12,"")</f>
      </c>
      <c r="E12" t="str">
        <v/>
      </c>
      <c r="F12">
        <f>IF(D12="","",IF(D16=0,0,D12/D16*100))</f>
      </c>
    </row>
    <row r="13">
      <c r="A13" t="str">
        <v/>
      </c>
      <c r="B13" t="str">
        <v/>
      </c>
      <c r="C13" t="str">
        <v/>
      </c>
      <c r="D13">
        <f>IF(AND(B13&lt;&gt;"",C13&lt;&gt;""),B13*C13,"")</f>
      </c>
      <c r="E13" t="str">
        <v/>
      </c>
      <c r="F13">
        <f>IF(D13="","",IF(D16=0,0,D13/D16*100))</f>
      </c>
    </row>
    <row r="14">
      <c r="A14" t="str">
        <v/>
      </c>
      <c r="B14" t="str">
        <v/>
      </c>
      <c r="C14" t="str">
        <v/>
      </c>
      <c r="D14">
        <f>IF(AND(B14&lt;&gt;"",C14&lt;&gt;""),B14*C14,"")</f>
      </c>
      <c r="E14" t="str">
        <v/>
      </c>
      <c r="F14">
        <f>IF(D14="","",IF(D16=0,0,D14/D16*100))</f>
      </c>
    </row>
    <row r="15">
      <c r="A15" t="str">
        <v/>
      </c>
      <c r="B15" t="str">
        <v/>
      </c>
      <c r="C15" t="str">
        <v/>
      </c>
      <c r="D15">
        <f>IF(AND(B15&lt;&gt;"",C15&lt;&gt;""),B15*C15,"")</f>
      </c>
      <c r="E15" t="str">
        <v/>
      </c>
      <c r="F15">
        <f>IF(D15="","",IF(D16=0,0,D15/D16*100))</f>
      </c>
    </row>
    <row r="16">
      <c r="A16" t="str">
        <v/>
      </c>
      <c r="B16" t="str">
        <v/>
      </c>
      <c r="C16">
        <f>SUM(C7:C15)</f>
      </c>
      <c r="D16">
        <f>SUM(D7:D15)</f>
      </c>
      <c r="E16" t="str">
        <v/>
      </c>
      <c r="F16">
        <f>SUM(F7:F15)</f>
      </c>
    </row>
    <row r="17">
      <c r="A17" t="str">
        <v/>
      </c>
      <c r="B17" t="str">
        <v/>
      </c>
      <c r="C17" t="str">
        <v/>
      </c>
      <c r="D17" t="str">
        <v/>
      </c>
      <c r="E17" t="str">
        <v/>
      </c>
      <c r="F17" t="str">
        <v/>
      </c>
    </row>
    <row r="18">
      <c r="A18" t="str">
        <v/>
      </c>
    </row>
    <row r="19">
      <c r="A19" t="str">
        <v>⭐ TOTAL CRIPTO:</v>
      </c>
      <c r="B19" t="str">
        <v/>
      </c>
      <c r="C19" t="str">
        <v/>
      </c>
      <c r="D19" t="str">
        <v/>
      </c>
      <c r="E19" t="str">
        <v/>
      </c>
      <c r="F19" t="str">
        <v/>
      </c>
    </row>
  </sheetData>
  <mergeCells count="1">
    <mergeCell ref="A1:F1"/>
  </mergeCells>
  <ignoredErrors>
    <ignoredError numberStoredAsText="1" sqref="A1:F19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D18"/>
  <sheetViews>
    <sheetView workbookViewId="0"/>
  </sheetViews>
  <cols>
    <col min="1" max="1" customWidth="1" width="25"/>
    <col min="2" max="2" customWidth="1" width="25"/>
    <col min="3" max="3" customWidth="1" width="18"/>
    <col min="4" max="4" customWidth="1" width="35"/>
  </cols>
  <sheetData>
    <row r="1">
      <c r="A1" t="str">
        <v>FATOS DA BOLSA - RESERVA DE EMERGÊNCIA</v>
      </c>
    </row>
    <row r="2">
      <c r="A2" t="str">
        <v/>
      </c>
    </row>
    <row r="3">
      <c r="A3" t="str">
        <v>🔵 AZUL = Preencher</v>
      </c>
    </row>
    <row r="4">
      <c r="A4" t="str">
        <v/>
      </c>
    </row>
    <row r="5">
      <c r="A5" t="str">
        <v>🔵 ONDE ESTÁ</v>
      </c>
      <c r="B5" t="str">
        <v>🔵 BANCO/INSTITUIÇÃO</v>
      </c>
      <c r="C5" t="str">
        <v>🔵 VALOR (R$)</v>
      </c>
      <c r="D5" t="str">
        <v>🔵 OBSERVAÇÕES</v>
      </c>
    </row>
    <row r="6">
      <c r="A6" t="str">
        <v/>
      </c>
    </row>
    <row r="7">
      <c r="A7" t="str">
        <v>Conta Corrente</v>
      </c>
      <c r="B7" t="str">
        <v>Banco do Brasil</v>
      </c>
      <c r="C7">
        <v>5000</v>
      </c>
      <c r="D7" t="str">
        <v>Uso diário</v>
      </c>
    </row>
    <row r="8">
      <c r="A8" t="str">
        <v>Poupança</v>
      </c>
      <c r="B8" t="str">
        <v>Caixa Econômica</v>
      </c>
      <c r="C8">
        <v>10000</v>
      </c>
      <c r="D8" t="str">
        <v>Emergência</v>
      </c>
    </row>
    <row r="9">
      <c r="A9" t="str">
        <v>CDB Liquidez Diária</v>
      </c>
      <c r="B9" t="str">
        <v>Inter</v>
      </c>
      <c r="C9">
        <v>15000</v>
      </c>
      <c r="D9" t="str">
        <v>Reserva rápida</v>
      </c>
    </row>
    <row r="10">
      <c r="A10" t="str">
        <v/>
      </c>
      <c r="B10" t="str">
        <v/>
      </c>
      <c r="C10" t="str">
        <v/>
      </c>
      <c r="D10" t="str">
        <v/>
      </c>
    </row>
    <row r="11">
      <c r="A11" t="str">
        <v/>
      </c>
      <c r="B11" t="str">
        <v/>
      </c>
      <c r="C11" t="str">
        <v/>
      </c>
      <c r="D11" t="str">
        <v/>
      </c>
    </row>
    <row r="12">
      <c r="A12" t="str">
        <v/>
      </c>
      <c r="B12" t="str">
        <v/>
      </c>
      <c r="C12" t="str">
        <v/>
      </c>
      <c r="D12" t="str">
        <v/>
      </c>
    </row>
    <row r="13">
      <c r="A13" t="str">
        <v/>
      </c>
      <c r="B13" t="str">
        <v/>
      </c>
      <c r="C13" t="str">
        <v/>
      </c>
      <c r="D13" t="str">
        <v/>
      </c>
    </row>
    <row r="14">
      <c r="A14" t="str">
        <v/>
      </c>
      <c r="B14" t="str">
        <v/>
      </c>
      <c r="C14" t="str">
        <v/>
      </c>
      <c r="D14" t="str">
        <v/>
      </c>
    </row>
    <row r="15">
      <c r="A15" t="str">
        <v/>
      </c>
      <c r="B15" t="str">
        <v/>
      </c>
      <c r="C15" t="str">
        <v/>
      </c>
      <c r="D15" t="str">
        <v/>
      </c>
    </row>
    <row r="16">
      <c r="A16" t="str">
        <v/>
      </c>
      <c r="B16" t="str">
        <v/>
      </c>
      <c r="C16">
        <f>SUM(C7:C15)</f>
      </c>
      <c r="D16" t="str">
        <v/>
      </c>
    </row>
    <row r="17">
      <c r="A17" t="str">
        <v/>
      </c>
    </row>
    <row r="18">
      <c r="A18" t="str">
        <v>⭐ TOTAL RESERVA:</v>
      </c>
      <c r="B18" t="str">
        <v/>
      </c>
      <c r="C18" t="str">
        <v/>
      </c>
      <c r="D18" t="str">
        <v/>
      </c>
    </row>
  </sheetData>
  <mergeCells count="1">
    <mergeCell ref="A1:D1"/>
  </mergeCells>
  <ignoredErrors>
    <ignoredError numberStoredAsText="1" sqref="A1:D18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C19"/>
  <sheetViews>
    <sheetView workbookViewId="0"/>
  </sheetViews>
  <cols>
    <col min="1" max="1" customWidth="1" width="30"/>
    <col min="2" max="2" customWidth="1" width="20"/>
    <col min="3" max="3" customWidth="1" width="18"/>
  </cols>
  <sheetData>
    <row r="1">
      <c r="A1" t="str">
        <v>FATOS DA BOLSA - RESUMO DA CARTEIRA</v>
      </c>
    </row>
    <row r="2">
      <c r="A2" t="str">
        <v/>
      </c>
    </row>
    <row r="3">
      <c r="A3" t="str">
        <v>📋 INSTRUÇÕES:</v>
      </c>
    </row>
    <row r="4">
      <c r="A4" t="str">
        <v>1. Complete todas as abas de investimentos</v>
      </c>
    </row>
    <row r="5">
      <c r="A5" t="str">
        <v>2. Anote os totais de cada aba aqui:</v>
      </c>
    </row>
    <row r="6">
      <c r="A6" t="str">
        <v/>
      </c>
    </row>
    <row r="7">
      <c r="A7" t="str">
        <v>CLASSE DE ATIVO</v>
      </c>
      <c r="B7" t="str">
        <v>VALOR TOTAL (R$)</v>
      </c>
      <c r="C7" t="str">
        <v>% DA CARTEIRA</v>
      </c>
    </row>
    <row r="8">
      <c r="A8" t="str">
        <v/>
      </c>
    </row>
    <row r="9">
      <c r="A9" t="str">
        <v>🏢 Ações Brasileiras</v>
      </c>
      <c r="B9">
        <v>0</v>
      </c>
      <c r="C9">
        <f>IF($B$16=0,"0%",ROUND(B9/$B$16*100,1)&amp;"%")</f>
      </c>
    </row>
    <row r="10">
      <c r="A10" t="str">
        <v>🏘️ Fundos Imobiliários</v>
      </c>
      <c r="B10">
        <v>0</v>
      </c>
      <c r="C10">
        <f>IF($B$16=0,"0%",ROUND(B10/$B$16*100,1)&amp;"%")</f>
      </c>
    </row>
    <row r="11">
      <c r="A11" t="str">
        <v>💰 Renda Fixa</v>
      </c>
      <c r="B11">
        <v>0</v>
      </c>
      <c r="C11">
        <f>IF($B$16=0,"0%",ROUND(B11/$B$16*100,1)&amp;"%")</f>
      </c>
    </row>
    <row r="12">
      <c r="A12" t="str">
        <v>🌎 Exterior</v>
      </c>
      <c r="B12">
        <v>0</v>
      </c>
      <c r="C12">
        <f>IF($B$16=0,"0%",ROUND(B12/$B$16*100,1)&amp;"%")</f>
      </c>
    </row>
    <row r="13">
      <c r="A13" t="str">
        <v>₿ Criptomoedas</v>
      </c>
      <c r="B13">
        <v>0</v>
      </c>
      <c r="C13">
        <f>IF($B$16=0,"0%",ROUND(B13/$B$16*100,1)&amp;"%")</f>
      </c>
    </row>
    <row r="14">
      <c r="A14" t="str">
        <v>🏦 Reserva Emergência</v>
      </c>
      <c r="B14">
        <v>0</v>
      </c>
      <c r="C14">
        <f>IF($B$16=0,"0%",ROUND(B14/$B$16*100,1)&amp;"%")</f>
      </c>
    </row>
    <row r="15">
      <c r="A15" t="str">
        <v/>
      </c>
    </row>
    <row r="16">
      <c r="A16" t="str">
        <v>💎 PATRIMÔNIO TOTAL</v>
      </c>
      <c r="B16">
        <f>SUM(B9:B14)</f>
      </c>
      <c r="C16" t="str">
        <v>100%</v>
      </c>
    </row>
    <row r="17">
      <c r="A17" t="str">
        <v/>
      </c>
    </row>
    <row r="18">
      <c r="A18" t="str">
        <v>💡 DICA: Digite os valores na coluna B</v>
      </c>
    </row>
    <row r="19">
      <c r="A19" t="str">
        <v>Os percentuais serão calculados automaticamente!</v>
      </c>
    </row>
  </sheetData>
  <mergeCells count="1">
    <mergeCell ref="A1:C1"/>
  </mergeCells>
  <ignoredErrors>
    <ignoredError numberStoredAsText="1" sqref="A1:C19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📋 INSTRUÇÕES</vt:lpstr>
      <vt:lpstr>🏢 AÇÕES</vt:lpstr>
      <vt:lpstr>🏘️ FIIs</vt:lpstr>
      <vt:lpstr>💰 RENDA FIXA</vt:lpstr>
      <vt:lpstr>🌎 EXTERIOR</vt:lpstr>
      <vt:lpstr>₿ CRIPTO</vt:lpstr>
      <vt:lpstr>🏦 RESERVA</vt:lpstr>
      <vt:lpstr>📊 RESUMO MANUAL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2025-08-27T17:50:20Z</dcterms:created>
  <dcterms:modified xsi:type="dcterms:W3CDTF">2025-08-27T17:50:20Z</dcterms:modified>
  <dc:creator>Fatos da Bolsa - Equipe de Análise</dc:creator>
  <dc:subject>Modelo com emojis visuais e fórmulas automáticas funcionais</dc:subject>
  <dc:title>Análise Profissional de Carteira - Fatos da Bolsa</dc:title>
</cp:coreProperties>
</file>