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Users\Jace\Downloads\"/>
    </mc:Choice>
  </mc:AlternateContent>
  <xr:revisionPtr revIDLastSave="0" documentId="13_ncr:1_{12C1901F-3D32-457B-A806-7EBE0B1B80A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LocationInfo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B16" i="3"/>
  <c r="B15" i="3"/>
  <c r="B14" i="3"/>
  <c r="B13" i="3"/>
  <c r="B11" i="3"/>
  <c r="B10" i="3"/>
  <c r="B9" i="3"/>
  <c r="B8" i="3"/>
  <c r="C3" i="3"/>
  <c r="D3" i="3"/>
  <c r="E3" i="3"/>
  <c r="F3" i="3"/>
  <c r="G3" i="3"/>
  <c r="H3" i="3"/>
  <c r="I3" i="3"/>
  <c r="J3" i="3"/>
  <c r="K3" i="3"/>
  <c r="L3" i="3"/>
  <c r="M3" i="3"/>
  <c r="C4" i="3"/>
  <c r="D4" i="3"/>
  <c r="E4" i="3"/>
  <c r="F4" i="3"/>
  <c r="G4" i="3"/>
  <c r="H4" i="3"/>
  <c r="I4" i="3"/>
  <c r="J4" i="3"/>
  <c r="K4" i="3"/>
  <c r="L4" i="3"/>
  <c r="M4" i="3"/>
  <c r="C5" i="3"/>
  <c r="D5" i="3"/>
  <c r="E5" i="3"/>
  <c r="F5" i="3"/>
  <c r="G5" i="3"/>
  <c r="H5" i="3"/>
  <c r="I5" i="3"/>
  <c r="J5" i="3"/>
  <c r="K5" i="3"/>
  <c r="L5" i="3"/>
  <c r="M5" i="3"/>
  <c r="C6" i="3"/>
  <c r="D6" i="3"/>
  <c r="E6" i="3"/>
  <c r="F6" i="3"/>
  <c r="G6" i="3"/>
  <c r="H6" i="3"/>
  <c r="I6" i="3"/>
  <c r="J6" i="3"/>
  <c r="K6" i="3"/>
  <c r="L6" i="3"/>
  <c r="M6" i="3"/>
  <c r="B6" i="3"/>
  <c r="B5" i="3"/>
  <c r="B4" i="3"/>
  <c r="B3" i="3"/>
  <c r="M1" i="3"/>
  <c r="C1" i="3"/>
  <c r="D1" i="3"/>
  <c r="E1" i="3"/>
  <c r="F1" i="3"/>
  <c r="G1" i="3"/>
  <c r="H1" i="3"/>
  <c r="I1" i="3"/>
  <c r="J1" i="3"/>
  <c r="K1" i="3"/>
  <c r="L1" i="3"/>
  <c r="B1" i="3"/>
  <c r="C3" i="2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L2" i="2"/>
  <c r="M2" i="2"/>
  <c r="C2" i="2"/>
  <c r="D2" i="2"/>
  <c r="E2" i="2"/>
  <c r="F2" i="2"/>
  <c r="G2" i="2"/>
  <c r="H2" i="2"/>
  <c r="I2" i="2"/>
  <c r="J2" i="2"/>
  <c r="K2" i="2"/>
  <c r="B2" i="2"/>
  <c r="B5" i="2"/>
  <c r="B4" i="2"/>
  <c r="B3" i="2"/>
  <c r="C75" i="1"/>
  <c r="D75" i="1"/>
  <c r="E75" i="1"/>
  <c r="F75" i="1"/>
  <c r="G75" i="1"/>
  <c r="H75" i="1"/>
  <c r="I75" i="1"/>
  <c r="J75" i="1"/>
  <c r="K75" i="1"/>
  <c r="L75" i="1"/>
  <c r="M75" i="1"/>
  <c r="B75" i="1"/>
  <c r="M71" i="1"/>
  <c r="M73" i="1" s="1"/>
  <c r="L71" i="1"/>
  <c r="L73" i="1" s="1"/>
  <c r="K71" i="1"/>
  <c r="K73" i="1" s="1"/>
  <c r="J71" i="1"/>
  <c r="J73" i="1" s="1"/>
  <c r="I71" i="1"/>
  <c r="I73" i="1" s="1"/>
  <c r="H71" i="1"/>
  <c r="H73" i="1" s="1"/>
  <c r="G71" i="1"/>
  <c r="F71" i="1"/>
  <c r="E71" i="1"/>
  <c r="E73" i="1" s="1"/>
  <c r="D71" i="1"/>
  <c r="D73" i="1" s="1"/>
  <c r="C71" i="1"/>
  <c r="C73" i="1" s="1"/>
  <c r="B71" i="1"/>
  <c r="B73" i="1" s="1"/>
  <c r="M66" i="1"/>
  <c r="L66" i="1"/>
  <c r="K66" i="1"/>
  <c r="J66" i="1"/>
  <c r="I66" i="1"/>
  <c r="H66" i="1"/>
  <c r="G66" i="1"/>
  <c r="G73" i="1" s="1"/>
  <c r="F66" i="1"/>
  <c r="E66" i="1"/>
  <c r="D66" i="1"/>
  <c r="C66" i="1"/>
  <c r="B66" i="1"/>
  <c r="M61" i="1"/>
  <c r="L61" i="1"/>
  <c r="K61" i="1"/>
  <c r="J61" i="1"/>
  <c r="I61" i="1"/>
  <c r="H61" i="1"/>
  <c r="G61" i="1"/>
  <c r="F61" i="1"/>
  <c r="E61" i="1"/>
  <c r="D61" i="1"/>
  <c r="C61" i="1"/>
  <c r="B61" i="1"/>
  <c r="M56" i="1"/>
  <c r="L56" i="1"/>
  <c r="K56" i="1"/>
  <c r="J56" i="1"/>
  <c r="I56" i="1"/>
  <c r="H56" i="1"/>
  <c r="G56" i="1"/>
  <c r="F56" i="1"/>
  <c r="F73" i="1" s="1"/>
  <c r="E56" i="1"/>
  <c r="D56" i="1"/>
  <c r="C56" i="1"/>
  <c r="B56" i="1"/>
  <c r="M47" i="1"/>
  <c r="M49" i="1" s="1"/>
  <c r="L47" i="1"/>
  <c r="L49" i="1" s="1"/>
  <c r="K47" i="1"/>
  <c r="J47" i="1"/>
  <c r="I47" i="1"/>
  <c r="I49" i="1" s="1"/>
  <c r="H47" i="1"/>
  <c r="G47" i="1"/>
  <c r="G49" i="1" s="1"/>
  <c r="F47" i="1"/>
  <c r="F49" i="1" s="1"/>
  <c r="E47" i="1"/>
  <c r="E49" i="1" s="1"/>
  <c r="D47" i="1"/>
  <c r="D49" i="1" s="1"/>
  <c r="C47" i="1"/>
  <c r="B47" i="1"/>
  <c r="M42" i="1"/>
  <c r="L42" i="1"/>
  <c r="K42" i="1"/>
  <c r="K49" i="1" s="1"/>
  <c r="J42" i="1"/>
  <c r="J49" i="1" s="1"/>
  <c r="I42" i="1"/>
  <c r="H42" i="1"/>
  <c r="H49" i="1" s="1"/>
  <c r="G42" i="1"/>
  <c r="F42" i="1"/>
  <c r="E42" i="1"/>
  <c r="D42" i="1"/>
  <c r="C42" i="1"/>
  <c r="C49" i="1" s="1"/>
  <c r="B42" i="1"/>
  <c r="B49" i="1" s="1"/>
  <c r="M37" i="1"/>
  <c r="L37" i="1"/>
  <c r="K37" i="1"/>
  <c r="J37" i="1"/>
  <c r="I37" i="1"/>
  <c r="H37" i="1"/>
  <c r="G37" i="1"/>
  <c r="F37" i="1"/>
  <c r="E37" i="1"/>
  <c r="D37" i="1"/>
  <c r="C37" i="1"/>
  <c r="B37" i="1"/>
  <c r="M32" i="1"/>
  <c r="L32" i="1"/>
  <c r="K32" i="1"/>
  <c r="J32" i="1"/>
  <c r="I32" i="1"/>
  <c r="H32" i="1"/>
  <c r="G32" i="1"/>
  <c r="F32" i="1"/>
  <c r="E32" i="1"/>
  <c r="D32" i="1"/>
  <c r="C32" i="1"/>
  <c r="B32" i="1"/>
  <c r="M23" i="1"/>
  <c r="M25" i="1" s="1"/>
  <c r="L23" i="1"/>
  <c r="K23" i="1"/>
  <c r="K25" i="1" s="1"/>
  <c r="J23" i="1"/>
  <c r="J25" i="1" s="1"/>
  <c r="I23" i="1"/>
  <c r="I25" i="1" s="1"/>
  <c r="H23" i="1"/>
  <c r="H25" i="1" s="1"/>
  <c r="G23" i="1"/>
  <c r="F23" i="1"/>
  <c r="E23" i="1"/>
  <c r="E25" i="1" s="1"/>
  <c r="D23" i="1"/>
  <c r="C23" i="1"/>
  <c r="C25" i="1" s="1"/>
  <c r="B23" i="1"/>
  <c r="B25" i="1" s="1"/>
  <c r="M18" i="1"/>
  <c r="L18" i="1"/>
  <c r="L25" i="1" s="1"/>
  <c r="K18" i="1"/>
  <c r="J18" i="1"/>
  <c r="I18" i="1"/>
  <c r="H18" i="1"/>
  <c r="G18" i="1"/>
  <c r="G25" i="1" s="1"/>
  <c r="F18" i="1"/>
  <c r="F25" i="1" s="1"/>
  <c r="E18" i="1"/>
  <c r="D18" i="1"/>
  <c r="D25" i="1" s="1"/>
  <c r="C18" i="1"/>
  <c r="B18" i="1"/>
  <c r="M13" i="1"/>
  <c r="L13" i="1"/>
  <c r="K13" i="1"/>
  <c r="J13" i="1"/>
  <c r="I13" i="1"/>
  <c r="H13" i="1"/>
  <c r="G13" i="1"/>
  <c r="F13" i="1"/>
  <c r="E13" i="1"/>
  <c r="D13" i="1"/>
  <c r="C13" i="1"/>
  <c r="B13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<sst xmlns="http://schemas.openxmlformats.org/spreadsheetml/2006/main" count="86" uniqueCount="39">
  <si>
    <t>Treehouse Retail Network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</si>
  <si>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</si>
  <si>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</si>
  <si>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</si>
  <si>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</si>
  <si>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</si>
  <si>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</si>
  <si>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</si>
  <si>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</si>
  <si>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</si>
  <si>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</si>
  <si>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</si>
  <si>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</si>
  <si>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Location 1</t>
  </si>
  <si>
    <t>Mike the Frog Shirt:</t>
  </si>
  <si>
    <t>Price</t>
  </si>
  <si>
    <t>Volume sold</t>
  </si>
  <si>
    <t>Shirt revenue:</t>
  </si>
  <si>
    <t>Treehouse Logo Shirt:</t>
  </si>
  <si>
    <t>Pen:</t>
  </si>
  <si>
    <t>Pen revenue:</t>
  </si>
  <si>
    <t>Sticker Pack:</t>
  </si>
  <si>
    <t>Sticker revenue:</t>
  </si>
  <si>
    <t>Total Revenue</t>
  </si>
  <si>
    <t>Location 2</t>
  </si>
  <si>
    <t>Location 3</t>
  </si>
  <si>
    <t>Grand Total</t>
  </si>
  <si>
    <t>Mike the Frog Shirt 1</t>
  </si>
  <si>
    <t>Treehouse Logo Shirt 1</t>
  </si>
  <si>
    <t>Pen 1</t>
  </si>
  <si>
    <t>Sticker Pack 1</t>
  </si>
  <si>
    <t>Mike the Frog Shirt 2</t>
  </si>
  <si>
    <t>Treehouse Logo Shirt 2</t>
  </si>
  <si>
    <t>Pen 2</t>
  </si>
  <si>
    <t>Sticker Pack 2</t>
  </si>
  <si>
    <t>Mike the Frog Shirt 3</t>
  </si>
  <si>
    <t>Treehouse Logo Shirt 3</t>
  </si>
  <si>
    <t>Pen 3</t>
  </si>
  <si>
    <t>Sticker Pack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</si>
</sst>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 &quot;&quot;$&quot;* #,##0.00&quot; &quot;;&quot; &quot;&quot;$&quot;* \(#,##0.00\);&quot; &quot;&quot;$&quot;* &quot;-&quot;??&quot; &quot;"/>
    <numFmt numFmtId="168" formatCode="_(&quot;$&quot;* #,##0_);_(&quot;$&quot;* \(#,##0\);_(&quot;$&quot;* &quot;-&quot;??_);_(@_)"/>
  </numFmts>
  <fonts count="9" x14ac:knownFonts="1">
    <font>
      <sz val="12"/>
      <color indexed="8"/>
      <name val="Calibri"/>
    </font>
    <font>
      <b/>
      <sz val="16"/>
      <color indexed="8"/>
      <name val="Calibri"/>
    </font>
    <font>
      <b/>
      <u/>
      <sz val="12"/>
      <color indexed="8"/>
      <name val="Calibri"/>
    </font>
    <font>
      <b/>
      <sz val="12"/>
      <color indexed="8"/>
      <name val="Calibri"/>
    </font>
    <font>
      <sz val="12"/>
      <color indexed="10"/>
      <name val="Calibri"/>
    </font>
    <font>
      <sz val="12"/>
      <color indexed="8"/>
      <name val="Calibri"/>
    </font>
    <font>
      <sz val="8"/>
      <name val="Calibri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2">
    <xf numFmtId="0" fontId="0" fillId="0" borderId="0" applyNumberFormat="0" applyFill="0" applyBorder="0" applyProtection="0"/>
    <xf numFmtId="44" fontId="5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49" fontId="1" fillId="0" borderId="1" xfId="0" applyNumberFormat="1" applyFont="1" applyBorder="1"/>
    <xf numFmtId="0" fontId="0" fillId="0" borderId="1" xfId="0" applyBorder="1"/>
    <xf numFmtId="0" fontId="2" fillId="0" borderId="2" xfId="0" applyFont="1" applyBorder="1"/>
    <xf numFmtId="49" fontId="3" fillId="0" borderId="2" xfId="0" applyNumberFormat="1" applyFont="1" applyBorder="1"/>
    <xf numFmtId="49" fontId="0" fillId="0" borderId="3" xfId="0" applyNumberFormat="1" applyBorder="1"/>
    <xf numFmtId="0" fontId="0" fillId="0" borderId="4" xfId="0" applyBorder="1"/>
    <xf numFmtId="0" fontId="0" fillId="0" borderId="5" xfId="0" applyBorder="1"/>
    <xf numFmtId="49" fontId="3" fillId="0" borderId="6" xfId="0" applyNumberFormat="1" applyFont="1" applyBorder="1"/>
    <xf numFmtId="0" fontId="0" fillId="0" borderId="6" xfId="0" applyBorder="1"/>
    <xf numFmtId="49" fontId="0" fillId="0" borderId="1" xfId="0" applyNumberFormat="1" applyBorder="1"/>
    <xf numFmtId="164" fontId="4" fillId="0" borderId="1" xfId="0" applyNumberFormat="1" applyFont="1" applyBorder="1"/>
    <xf numFmtId="0" fontId="4" fillId="0" borderId="1" xfId="0" applyNumberFormat="1" applyFont="1" applyBorder="1"/>
    <xf numFmtId="164" fontId="0" fillId="0" borderId="1" xfId="0" applyNumberFormat="1" applyBorder="1"/>
    <xf numFmtId="49" fontId="3" fillId="0" borderId="1" xfId="0" applyNumberFormat="1" applyFont="1" applyBorder="1"/>
    <xf numFmtId="0" fontId="0" fillId="0" borderId="2" xfId="0" applyBorder="1"/>
    <xf numFmtId="49" fontId="0" fillId="0" borderId="4" xfId="0" applyNumberFormat="1" applyFill="1" applyBorder="1"/>
    <xf numFmtId="44" fontId="0" fillId="0" borderId="0" xfId="0" applyNumberFormat="1"/>
    <xf numFmtId="168" fontId="0" fillId="0" borderId="0" xfId="1" applyNumberFormat="1" applyFont="1"/>
    <xf numFmtId="49" fontId="7" fillId="0" borderId="0" xfId="0" applyNumberFormat="1" applyFont="1"/>
    <xf numFmtId="0" fontId="7" fillId="0" borderId="0" xfId="0" applyFont="1"/>
    <xf numFmtId="0" fontId="8" fillId="0" borderId="0" xfId="0" applyFont="1"/>
    <xf numFmtId="49" fontId="7" fillId="0" borderId="6" xfId="0" applyNumberFormat="1" applyFont="1" applyBorder="1"/>
    <xf numFmtId="49" fontId="8" fillId="0" borderId="6" xfId="0" applyNumberFormat="1" applyFont="1" applyBorder="1"/>
    <xf numFmtId="49" fontId="7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70C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6600"/>
      <color rgb="FFF04E4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LocationInfo!$A$75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LocationInfo!$B$3:$M$3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LocationInfo!$B$75:$M$75</c:f>
              <c:numCache>
                <c:formatCode>_("$"* #,##0.00_);_("$"* \(#,##0.00\);_("$"* "-"??_);_(@_)</c:formatCode>
                <c:ptCount val="12"/>
                <c:pt idx="0">
                  <c:v>7005</c:v>
                </c:pt>
                <c:pt idx="1">
                  <c:v>7285</c:v>
                </c:pt>
                <c:pt idx="2">
                  <c:v>6425</c:v>
                </c:pt>
                <c:pt idx="3">
                  <c:v>6387</c:v>
                </c:pt>
                <c:pt idx="4">
                  <c:v>11237</c:v>
                </c:pt>
                <c:pt idx="5">
                  <c:v>11546</c:v>
                </c:pt>
                <c:pt idx="6">
                  <c:v>8172</c:v>
                </c:pt>
                <c:pt idx="7">
                  <c:v>7075</c:v>
                </c:pt>
                <c:pt idx="8">
                  <c:v>7913</c:v>
                </c:pt>
                <c:pt idx="9">
                  <c:v>12653</c:v>
                </c:pt>
                <c:pt idx="10">
                  <c:v>9778</c:v>
                </c:pt>
                <c:pt idx="11">
                  <c:v>10061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8-4A18-80F7-BA658C403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709256"/>
        <c:axId val="617711416"/>
      </c:barChart>
      <c:catAx>
        <c:axId val="61770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11416"/>
        <c:crosses val="autoZero"/>
        <c:auto val="1"/>
        <c:lblAlgn val="ctr"/>
        <c:lblOffset val="100"/>
        <c:noMultiLvlLbl val="0"/>
      </c:catAx>
      <c:valAx>
        <c:axId val="61771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0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Location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Sheet1!$B$3:$M$3</c:f>
              <c:numCache>
                <c:formatCode>_("$"* #,##0_);_("$"* \(#,##0\);_("$"* "-"??_);_(@_)</c:formatCode>
                <c:ptCount val="12"/>
                <c:pt idx="0">
                  <c:v>2987</c:v>
                </c:pt>
                <c:pt idx="1">
                  <c:v>4346</c:v>
                </c:pt>
                <c:pt idx="2">
                  <c:v>3965</c:v>
                </c:pt>
                <c:pt idx="3">
                  <c:v>2689</c:v>
                </c:pt>
                <c:pt idx="4">
                  <c:v>4715</c:v>
                </c:pt>
                <c:pt idx="5">
                  <c:v>3966</c:v>
                </c:pt>
                <c:pt idx="6">
                  <c:v>1900</c:v>
                </c:pt>
                <c:pt idx="7">
                  <c:v>2503</c:v>
                </c:pt>
                <c:pt idx="8">
                  <c:v>4192</c:v>
                </c:pt>
                <c:pt idx="9">
                  <c:v>3511</c:v>
                </c:pt>
                <c:pt idx="10">
                  <c:v>4921</c:v>
                </c:pt>
                <c:pt idx="11">
                  <c:v>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F-4C24-868D-EFE7040B364B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Location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Sheet1!$B$4:$M$4</c:f>
              <c:numCache>
                <c:formatCode>_("$"* #,##0_);_("$"* \(#,##0\);_("$"* "-"??_);_(@_)</c:formatCode>
                <c:ptCount val="12"/>
                <c:pt idx="0">
                  <c:v>2465</c:v>
                </c:pt>
                <c:pt idx="1">
                  <c:v>1638</c:v>
                </c:pt>
                <c:pt idx="2">
                  <c:v>1053</c:v>
                </c:pt>
                <c:pt idx="3">
                  <c:v>1123</c:v>
                </c:pt>
                <c:pt idx="4">
                  <c:v>4979</c:v>
                </c:pt>
                <c:pt idx="5">
                  <c:v>4963</c:v>
                </c:pt>
                <c:pt idx="6">
                  <c:v>2166</c:v>
                </c:pt>
                <c:pt idx="7">
                  <c:v>1590</c:v>
                </c:pt>
                <c:pt idx="8">
                  <c:v>2833</c:v>
                </c:pt>
                <c:pt idx="9">
                  <c:v>4834</c:v>
                </c:pt>
                <c:pt idx="10">
                  <c:v>1009</c:v>
                </c:pt>
                <c:pt idx="11">
                  <c:v>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F-4C24-868D-EFE7040B364B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Location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Sheet1!$B$5:$M$5</c:f>
              <c:numCache>
                <c:formatCode>_("$"* #,##0_);_("$"* \(#,##0\);_("$"* "-"??_);_(@_)</c:formatCode>
                <c:ptCount val="12"/>
                <c:pt idx="0">
                  <c:v>1553</c:v>
                </c:pt>
                <c:pt idx="1">
                  <c:v>1301</c:v>
                </c:pt>
                <c:pt idx="2">
                  <c:v>1407</c:v>
                </c:pt>
                <c:pt idx="3">
                  <c:v>2575</c:v>
                </c:pt>
                <c:pt idx="4">
                  <c:v>1543</c:v>
                </c:pt>
                <c:pt idx="5">
                  <c:v>2617</c:v>
                </c:pt>
                <c:pt idx="6">
                  <c:v>4106</c:v>
                </c:pt>
                <c:pt idx="7">
                  <c:v>2982</c:v>
                </c:pt>
                <c:pt idx="8">
                  <c:v>888</c:v>
                </c:pt>
                <c:pt idx="9">
                  <c:v>4308</c:v>
                </c:pt>
                <c:pt idx="10">
                  <c:v>3848</c:v>
                </c:pt>
                <c:pt idx="11">
                  <c:v>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9F-4C24-868D-EFE7040B364B}"/>
            </c:ext>
          </c:extLst>
        </c:ser>
        <c:ser>
          <c:idx val="3"/>
          <c:order val="3"/>
          <c:tx>
            <c:strRef>
              <c:f>Sheet1!$B$2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Sheet1!$C$2:$M$2</c:f>
              <c:numCache>
                <c:formatCode>@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9F-4C24-868D-EFE7040B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7679736"/>
        <c:axId val="617683336"/>
      </c:barChart>
      <c:catAx>
        <c:axId val="61767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83336"/>
        <c:crosses val="autoZero"/>
        <c:auto val="1"/>
        <c:lblAlgn val="ctr"/>
        <c:lblOffset val="100"/>
        <c:noMultiLvlLbl val="0"/>
      </c:catAx>
      <c:valAx>
        <c:axId val="6176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7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 Item</a:t>
            </a:r>
            <a:r>
              <a:rPr lang="en-US" baseline="0">
                <a:solidFill>
                  <a:sysClr val="windowText" lastClr="000000"/>
                </a:solidFill>
              </a:rPr>
              <a:t> Sales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02168466177939E-2"/>
          <c:y val="0.10769429447742723"/>
          <c:w val="0.89267097982178978"/>
          <c:h val="0.66136589182102012"/>
        </c:manualLayout>
      </c:layout>
      <c:areaChart>
        <c:grouping val="stacked"/>
        <c:varyColors val="0"/>
        <c:ser>
          <c:idx val="1"/>
          <c:order val="0"/>
          <c:tx>
            <c:strRef>
              <c:f>Sheet2!$A$3</c:f>
              <c:strCache>
                <c:ptCount val="1"/>
                <c:pt idx="0">
                  <c:v>Mike the Frog Shirt 1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00B050"/>
              </a:solidFill>
            </a:ln>
            <a:effectLst/>
          </c:spPr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Sheet2!$B$3:$M$3</c:f>
              <c:numCache>
                <c:formatCode>_("$"* #,##0_);_("$"* \(#,##0\);_("$"* "-"??_);_(@_)</c:formatCode>
                <c:ptCount val="12"/>
                <c:pt idx="0">
                  <c:v>2475</c:v>
                </c:pt>
                <c:pt idx="1">
                  <c:v>2000</c:v>
                </c:pt>
                <c:pt idx="2">
                  <c:v>2000</c:v>
                </c:pt>
                <c:pt idx="3">
                  <c:v>1850</c:v>
                </c:pt>
                <c:pt idx="4">
                  <c:v>2200</c:v>
                </c:pt>
                <c:pt idx="5">
                  <c:v>2000</c:v>
                </c:pt>
                <c:pt idx="6">
                  <c:v>1675</c:v>
                </c:pt>
                <c:pt idx="7">
                  <c:v>1225</c:v>
                </c:pt>
                <c:pt idx="8">
                  <c:v>2075</c:v>
                </c:pt>
                <c:pt idx="9">
                  <c:v>2375</c:v>
                </c:pt>
                <c:pt idx="10">
                  <c:v>3000</c:v>
                </c:pt>
                <c:pt idx="11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9-40FD-9883-278A8172D19F}"/>
            </c:ext>
          </c:extLst>
        </c:ser>
        <c:ser>
          <c:idx val="6"/>
          <c:order val="2"/>
          <c:tx>
            <c:strRef>
              <c:f>Sheet2!$A$8</c:f>
              <c:strCache>
                <c:ptCount val="1"/>
                <c:pt idx="0">
                  <c:v>Mike the Frog Shirt 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Sheet2!$B$8:$M$8</c:f>
              <c:numCache>
                <c:formatCode>_("$"* #,##0_);_("$"* \(#,##0\);_("$"* "-"??_);_(@_)</c:formatCode>
                <c:ptCount val="12"/>
                <c:pt idx="0">
                  <c:v>1625</c:v>
                </c:pt>
                <c:pt idx="1">
                  <c:v>775</c:v>
                </c:pt>
                <c:pt idx="2">
                  <c:v>50</c:v>
                </c:pt>
                <c:pt idx="3">
                  <c:v>475</c:v>
                </c:pt>
                <c:pt idx="4">
                  <c:v>2500</c:v>
                </c:pt>
                <c:pt idx="5">
                  <c:v>2000</c:v>
                </c:pt>
                <c:pt idx="6">
                  <c:v>750</c:v>
                </c:pt>
                <c:pt idx="7">
                  <c:v>850</c:v>
                </c:pt>
                <c:pt idx="8">
                  <c:v>425</c:v>
                </c:pt>
                <c:pt idx="9">
                  <c:v>2300</c:v>
                </c:pt>
                <c:pt idx="10">
                  <c:v>150</c:v>
                </c:pt>
                <c:pt idx="11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69-40FD-9883-278A8172D19F}"/>
            </c:ext>
          </c:extLst>
        </c:ser>
        <c:ser>
          <c:idx val="11"/>
          <c:order val="4"/>
          <c:tx>
            <c:strRef>
              <c:f>Sheet2!$A$13</c:f>
              <c:strCache>
                <c:ptCount val="1"/>
                <c:pt idx="0">
                  <c:v>Mike the Frog Shirt 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Sheet2!$B$13:$M$13</c:f>
              <c:numCache>
                <c:formatCode>_("$"* #,##0_);_("$"* \(#,##0\);_("$"* "-"??_);_(@_)</c:formatCode>
                <c:ptCount val="12"/>
                <c:pt idx="0">
                  <c:v>1100</c:v>
                </c:pt>
                <c:pt idx="1">
                  <c:v>850</c:v>
                </c:pt>
                <c:pt idx="2">
                  <c:v>875</c:v>
                </c:pt>
                <c:pt idx="3">
                  <c:v>1575</c:v>
                </c:pt>
                <c:pt idx="4">
                  <c:v>825</c:v>
                </c:pt>
                <c:pt idx="5">
                  <c:v>250</c:v>
                </c:pt>
                <c:pt idx="6">
                  <c:v>2125</c:v>
                </c:pt>
                <c:pt idx="7">
                  <c:v>2300</c:v>
                </c:pt>
                <c:pt idx="8">
                  <c:v>325</c:v>
                </c:pt>
                <c:pt idx="9">
                  <c:v>1400</c:v>
                </c:pt>
                <c:pt idx="10">
                  <c:v>1650</c:v>
                </c:pt>
                <c:pt idx="11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69-40FD-9883-278A8172D19F}"/>
            </c:ext>
          </c:extLst>
        </c:ser>
        <c:ser>
          <c:idx val="2"/>
          <c:order val="5"/>
          <c:tx>
            <c:strRef>
              <c:f>Sheet2!$A$4</c:f>
              <c:strCache>
                <c:ptCount val="1"/>
                <c:pt idx="0">
                  <c:v>Treehouse Logo Shirt 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Sheet2!$B$4:$M$4</c:f>
              <c:numCache>
                <c:formatCode>_("$"* #,##0_);_("$"* \(#,##0\);_("$"* "-"??_);_(@_)</c:formatCode>
                <c:ptCount val="12"/>
                <c:pt idx="0">
                  <c:v>225</c:v>
                </c:pt>
                <c:pt idx="1">
                  <c:v>2100</c:v>
                </c:pt>
                <c:pt idx="2">
                  <c:v>1725</c:v>
                </c:pt>
                <c:pt idx="3">
                  <c:v>625</c:v>
                </c:pt>
                <c:pt idx="4">
                  <c:v>2075</c:v>
                </c:pt>
                <c:pt idx="5">
                  <c:v>1950</c:v>
                </c:pt>
                <c:pt idx="6">
                  <c:v>200</c:v>
                </c:pt>
                <c:pt idx="7">
                  <c:v>800</c:v>
                </c:pt>
                <c:pt idx="8">
                  <c:v>1650</c:v>
                </c:pt>
                <c:pt idx="9">
                  <c:v>675</c:v>
                </c:pt>
                <c:pt idx="10">
                  <c:v>1600</c:v>
                </c:pt>
                <c:pt idx="11">
                  <c:v>1025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9-40FD-9883-278A8172D19F}"/>
            </c:ext>
          </c:extLst>
        </c:ser>
        <c:ser>
          <c:idx val="7"/>
          <c:order val="6"/>
          <c:tx>
            <c:strRef>
              <c:f>Sheet2!$A$9</c:f>
              <c:strCache>
                <c:ptCount val="1"/>
                <c:pt idx="0">
                  <c:v>Treehouse Logo Shirt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Sheet2!$B$9:$M$9</c:f>
              <c:numCache>
                <c:formatCode>_("$"* #,##0_);_("$"* \(#,##0\);_("$"* "-"??_);_(@_)</c:formatCode>
                <c:ptCount val="12"/>
                <c:pt idx="0">
                  <c:v>550</c:v>
                </c:pt>
                <c:pt idx="1">
                  <c:v>625</c:v>
                </c:pt>
                <c:pt idx="2">
                  <c:v>550</c:v>
                </c:pt>
                <c:pt idx="3">
                  <c:v>250</c:v>
                </c:pt>
                <c:pt idx="4">
                  <c:v>2300</c:v>
                </c:pt>
                <c:pt idx="5">
                  <c:v>2500</c:v>
                </c:pt>
                <c:pt idx="6">
                  <c:v>1150</c:v>
                </c:pt>
                <c:pt idx="7">
                  <c:v>275</c:v>
                </c:pt>
                <c:pt idx="8">
                  <c:v>2025</c:v>
                </c:pt>
                <c:pt idx="9">
                  <c:v>2375</c:v>
                </c:pt>
                <c:pt idx="10">
                  <c:v>400</c:v>
                </c:pt>
                <c:pt idx="1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69-40FD-9883-278A8172D19F}"/>
            </c:ext>
          </c:extLst>
        </c:ser>
        <c:ser>
          <c:idx val="12"/>
          <c:order val="7"/>
          <c:tx>
            <c:strRef>
              <c:f>Sheet2!$A$14</c:f>
              <c:strCache>
                <c:ptCount val="1"/>
                <c:pt idx="0">
                  <c:v>Treehouse Logo Shirt 3</c:v>
                </c:pt>
              </c:strCache>
            </c:strRef>
          </c:tx>
          <c:spPr>
            <a:solidFill>
              <a:srgbClr val="F04E4E"/>
            </a:solidFill>
            <a:ln>
              <a:noFill/>
            </a:ln>
            <a:effectLst/>
          </c:spPr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Sheet2!$B$14:$M$14</c:f>
              <c:numCache>
                <c:formatCode>_("$"* #,##0_);_("$"* \(#,##0\);_("$"* "-"??_);_(@_)</c:formatCode>
                <c:ptCount val="12"/>
                <c:pt idx="0">
                  <c:v>125</c:v>
                </c:pt>
                <c:pt idx="1">
                  <c:v>175</c:v>
                </c:pt>
                <c:pt idx="2">
                  <c:v>450</c:v>
                </c:pt>
                <c:pt idx="3">
                  <c:v>675</c:v>
                </c:pt>
                <c:pt idx="4">
                  <c:v>400</c:v>
                </c:pt>
                <c:pt idx="5">
                  <c:v>1950</c:v>
                </c:pt>
                <c:pt idx="6">
                  <c:v>1550</c:v>
                </c:pt>
                <c:pt idx="7">
                  <c:v>575</c:v>
                </c:pt>
                <c:pt idx="8">
                  <c:v>250</c:v>
                </c:pt>
                <c:pt idx="9">
                  <c:v>2450</c:v>
                </c:pt>
                <c:pt idx="10">
                  <c:v>1900</c:v>
                </c:pt>
                <c:pt idx="11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69-40FD-9883-278A8172D19F}"/>
            </c:ext>
          </c:extLst>
        </c:ser>
        <c:ser>
          <c:idx val="4"/>
          <c:order val="8"/>
          <c:tx>
            <c:strRef>
              <c:f>Sheet2!$A$6</c:f>
              <c:strCache>
                <c:ptCount val="1"/>
                <c:pt idx="0">
                  <c:v>Sticker Pack 1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Sheet2!$B$6:$M$6</c:f>
              <c:numCache>
                <c:formatCode>_("$"* #,##0_);_("$"* \(#,##0\);_("$"* "-"??_);_(@_)</c:formatCode>
                <c:ptCount val="12"/>
                <c:pt idx="0">
                  <c:v>275</c:v>
                </c:pt>
                <c:pt idx="1">
                  <c:v>230</c:v>
                </c:pt>
                <c:pt idx="2">
                  <c:v>220</c:v>
                </c:pt>
                <c:pt idx="3">
                  <c:v>210</c:v>
                </c:pt>
                <c:pt idx="4">
                  <c:v>430</c:v>
                </c:pt>
                <c:pt idx="5">
                  <c:v>0</c:v>
                </c:pt>
                <c:pt idx="6">
                  <c:v>5</c:v>
                </c:pt>
                <c:pt idx="7">
                  <c:v>470</c:v>
                </c:pt>
                <c:pt idx="8">
                  <c:v>455</c:v>
                </c:pt>
                <c:pt idx="9">
                  <c:v>455</c:v>
                </c:pt>
                <c:pt idx="10">
                  <c:v>305</c:v>
                </c:pt>
                <c:pt idx="11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69-40FD-9883-278A8172D19F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Sticker Pack 2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Sheet2!$B$11:$M$11</c:f>
              <c:numCache>
                <c:formatCode>_("$"* #,##0_);_("$"* \(#,##0\);_("$"* "-"??_);_(@_)</c:formatCode>
                <c:ptCount val="12"/>
                <c:pt idx="0">
                  <c:v>250</c:v>
                </c:pt>
                <c:pt idx="1">
                  <c:v>100</c:v>
                </c:pt>
                <c:pt idx="2">
                  <c:v>295</c:v>
                </c:pt>
                <c:pt idx="3">
                  <c:v>230</c:v>
                </c:pt>
                <c:pt idx="4">
                  <c:v>5</c:v>
                </c:pt>
                <c:pt idx="5">
                  <c:v>375</c:v>
                </c:pt>
                <c:pt idx="6">
                  <c:v>250</c:v>
                </c:pt>
                <c:pt idx="7">
                  <c:v>465</c:v>
                </c:pt>
                <c:pt idx="8">
                  <c:v>375</c:v>
                </c:pt>
                <c:pt idx="9">
                  <c:v>85</c:v>
                </c:pt>
                <c:pt idx="10">
                  <c:v>275</c:v>
                </c:pt>
                <c:pt idx="1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69-40FD-9883-278A8172D19F}"/>
            </c:ext>
          </c:extLst>
        </c:ser>
        <c:ser>
          <c:idx val="14"/>
          <c:order val="10"/>
          <c:tx>
            <c:strRef>
              <c:f>Sheet2!$A$16</c:f>
              <c:strCache>
                <c:ptCount val="1"/>
                <c:pt idx="0">
                  <c:v>Sticker Pack 3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Sheet2!$B$16:$M$16</c:f>
              <c:numCache>
                <c:formatCode>_("$"* #,##0_);_("$"* \(#,##0\);_("$"* "-"??_);_(@_)</c:formatCode>
                <c:ptCount val="12"/>
                <c:pt idx="0">
                  <c:v>180</c:v>
                </c:pt>
                <c:pt idx="1">
                  <c:v>200</c:v>
                </c:pt>
                <c:pt idx="2">
                  <c:v>40</c:v>
                </c:pt>
                <c:pt idx="3">
                  <c:v>165</c:v>
                </c:pt>
                <c:pt idx="4">
                  <c:v>280</c:v>
                </c:pt>
                <c:pt idx="5">
                  <c:v>375</c:v>
                </c:pt>
                <c:pt idx="6">
                  <c:v>285</c:v>
                </c:pt>
                <c:pt idx="7">
                  <c:v>85</c:v>
                </c:pt>
                <c:pt idx="8">
                  <c:v>305</c:v>
                </c:pt>
                <c:pt idx="9">
                  <c:v>400</c:v>
                </c:pt>
                <c:pt idx="10">
                  <c:v>130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69-40FD-9883-278A8172D19F}"/>
            </c:ext>
          </c:extLst>
        </c:ser>
        <c:ser>
          <c:idx val="3"/>
          <c:order val="11"/>
          <c:tx>
            <c:strRef>
              <c:f>Sheet2!$A$5</c:f>
              <c:strCache>
                <c:ptCount val="1"/>
                <c:pt idx="0">
                  <c:v>Pen 1</c:v>
                </c:pt>
              </c:strCache>
            </c:strRef>
          </c:tx>
          <c:spPr>
            <a:solidFill>
              <a:srgbClr val="006600"/>
            </a:solidFill>
            <a:ln>
              <a:noFill/>
            </a:ln>
            <a:effectLst/>
          </c:spPr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Sheet2!$B$5:$M$5</c:f>
              <c:numCache>
                <c:formatCode>_("$"* #,##0_);_("$"* \(#,##0\);_("$"* "-"??_);_(@_)</c:formatCode>
                <c:ptCount val="12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4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8</c:v>
                </c:pt>
                <c:pt idx="8">
                  <c:v>12</c:v>
                </c:pt>
                <c:pt idx="9">
                  <c:v>6</c:v>
                </c:pt>
                <c:pt idx="10">
                  <c:v>16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69-40FD-9883-278A8172D19F}"/>
            </c:ext>
          </c:extLst>
        </c:ser>
        <c:ser>
          <c:idx val="8"/>
          <c:order val="12"/>
          <c:tx>
            <c:strRef>
              <c:f>Sheet2!$A$10</c:f>
              <c:strCache>
                <c:ptCount val="1"/>
                <c:pt idx="0">
                  <c:v>Pen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Sheet2!$B$10:$M$10</c:f>
              <c:numCache>
                <c:formatCode>_("$"* #,##0_);_("$"* \(#,##0\);_("$"* "-"??_);_(@_)</c:formatCode>
                <c:ptCount val="12"/>
                <c:pt idx="0">
                  <c:v>40</c:v>
                </c:pt>
                <c:pt idx="1">
                  <c:v>138</c:v>
                </c:pt>
                <c:pt idx="2">
                  <c:v>158</c:v>
                </c:pt>
                <c:pt idx="3">
                  <c:v>168</c:v>
                </c:pt>
                <c:pt idx="4">
                  <c:v>174</c:v>
                </c:pt>
                <c:pt idx="5">
                  <c:v>88</c:v>
                </c:pt>
                <c:pt idx="6">
                  <c:v>16</c:v>
                </c:pt>
                <c:pt idx="7">
                  <c:v>0</c:v>
                </c:pt>
                <c:pt idx="8">
                  <c:v>8</c:v>
                </c:pt>
                <c:pt idx="9">
                  <c:v>74</c:v>
                </c:pt>
                <c:pt idx="10">
                  <c:v>184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69-40FD-9883-278A8172D19F}"/>
            </c:ext>
          </c:extLst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Pen 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Sheet2!$B$15:$M$15</c:f>
              <c:numCache>
                <c:formatCode>_("$"* #,##0_);_("$"* \(#,##0\);_("$"* "-"??_);_(@_)</c:formatCode>
                <c:ptCount val="12"/>
                <c:pt idx="0">
                  <c:v>148</c:v>
                </c:pt>
                <c:pt idx="1">
                  <c:v>76</c:v>
                </c:pt>
                <c:pt idx="2">
                  <c:v>42</c:v>
                </c:pt>
                <c:pt idx="3">
                  <c:v>160</c:v>
                </c:pt>
                <c:pt idx="4">
                  <c:v>38</c:v>
                </c:pt>
                <c:pt idx="5">
                  <c:v>42</c:v>
                </c:pt>
                <c:pt idx="6">
                  <c:v>146</c:v>
                </c:pt>
                <c:pt idx="7">
                  <c:v>22</c:v>
                </c:pt>
                <c:pt idx="8">
                  <c:v>8</c:v>
                </c:pt>
                <c:pt idx="9">
                  <c:v>58</c:v>
                </c:pt>
                <c:pt idx="10">
                  <c:v>168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69-40FD-9883-278A8172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719696"/>
        <c:axId val="617713216"/>
        <c:extLst>
          <c:ext xmlns:c15="http://schemas.microsoft.com/office/drawing/2012/chart" uri="{02D57815-91ED-43cb-92C2-25804820EDAC}">
            <c15:filteredArea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Sheet2!$A$7</c15:sqref>
                        </c15:formulaRef>
                      </c:ext>
                    </c:extLst>
                    <c:strCache>
                      <c:ptCount val="1"/>
                      <c:pt idx="0">
                        <c:v>Location 2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Sheet2!$B$1:$M$1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Sheet2!$B$7:$M$7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269-40FD-9883-278A8172D19F}"/>
                  </c:ext>
                </c:extLst>
              </c15:ser>
            </c15:filteredAreaSeries>
            <c15:filteredAreaSeries>
              <c15:ser>
                <c:idx val="10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Location 3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Sheet2!$B$12:$M$12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C269-40FD-9883-278A8172D19F}"/>
                  </c:ext>
                </c:extLst>
              </c15:ser>
            </c15:filteredAreaSeries>
          </c:ext>
        </c:extLst>
      </c:areaChart>
      <c:catAx>
        <c:axId val="61771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13216"/>
        <c:crosses val="autoZero"/>
        <c:auto val="1"/>
        <c:lblAlgn val="ctr"/>
        <c:lblOffset val="100"/>
        <c:noMultiLvlLbl val="0"/>
      </c:catAx>
      <c:valAx>
        <c:axId val="6177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1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5138426734315"/>
          <c:y val="0.83947076762598782"/>
          <c:w val="0.69686030993285153"/>
          <c:h val="0.142129968344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75</xdr:row>
      <xdr:rowOff>49530</xdr:rowOff>
    </xdr:from>
    <xdr:to>
      <xdr:col>7</xdr:col>
      <xdr:colOff>819150</xdr:colOff>
      <xdr:row>89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B5A574-27B8-CCF0-80F2-B46ED6D24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864870</xdr:colOff>
      <xdr:row>6</xdr:row>
      <xdr:rowOff>80010</xdr:rowOff>
    </xdr:from>
    <xdr:to>
      <xdr:col>8</xdr:col>
      <xdr:colOff>826770</xdr:colOff>
      <xdr:row>20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5CE73-DC0A-DB48-FD9C-591678556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641872</xdr:colOff>
      <xdr:row>16</xdr:row>
      <xdr:rowOff>71494</xdr:rowOff>
    </xdr:from>
    <xdr:to>
      <xdr:col>12</xdr:col>
      <xdr:colOff>550432</xdr:colOff>
      <xdr:row>37</xdr:row>
      <xdr:rowOff>52443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0A1FF0-7985-E4DE-5536-2A9FD6D6A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showGridLines="0" topLeftCell="A49" workbookViewId="0">
      <selection activeCell="B24" sqref="B24"/>
    </sheetView>
  </sheetViews>
  <sheetFormatPr defaultColWidth="11" defaultRowHeight="15.75" customHeight="1" x14ac:dyDescent="0.3"/>
  <cols>
    <col min="1" max="1" width="21.296875" style="1" customWidth="1"/>
    <col min="2" max="14" width="11" style="1" customWidth="1"/>
    <col min="15" max="16384" width="11" style="1"/>
  </cols>
  <sheetData>
    <row r="1" spans="1:13" ht="21" customHeight="1" x14ac:dyDescent="0.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5.3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3" customHeight="1" x14ac:dyDescent="0.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</row>
    <row r="4" spans="1:13" ht="15.3" customHeight="1" x14ac:dyDescent="0.3">
      <c r="A4" s="6" t="s">
        <v>13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1:13" ht="15.3" customHeight="1" x14ac:dyDescent="0.3">
      <c r="A5" s="9" t="s">
        <v>14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ht="15.3" customHeight="1" x14ac:dyDescent="0.3">
      <c r="A6" s="11" t="s">
        <v>15</v>
      </c>
      <c r="B6" s="12">
        <v>25</v>
      </c>
      <c r="C6" s="12">
        <v>25</v>
      </c>
      <c r="D6" s="12">
        <v>25</v>
      </c>
      <c r="E6" s="12">
        <v>25</v>
      </c>
      <c r="F6" s="12">
        <v>25</v>
      </c>
      <c r="G6" s="12">
        <v>25</v>
      </c>
      <c r="H6" s="12">
        <v>25</v>
      </c>
      <c r="I6" s="12">
        <v>25</v>
      </c>
      <c r="J6" s="12">
        <v>25</v>
      </c>
      <c r="K6" s="12">
        <v>25</v>
      </c>
      <c r="L6" s="12">
        <v>25</v>
      </c>
      <c r="M6" s="12">
        <v>25</v>
      </c>
    </row>
    <row r="7" spans="1:13" ht="15.3" customHeight="1" x14ac:dyDescent="0.3">
      <c r="A7" s="11" t="s">
        <v>16</v>
      </c>
      <c r="B7" s="13">
        <v>99</v>
      </c>
      <c r="C7" s="13">
        <v>80</v>
      </c>
      <c r="D7" s="13">
        <v>80</v>
      </c>
      <c r="E7" s="13">
        <v>74</v>
      </c>
      <c r="F7" s="13">
        <v>88</v>
      </c>
      <c r="G7" s="13">
        <v>80</v>
      </c>
      <c r="H7" s="13">
        <v>67</v>
      </c>
      <c r="I7" s="13">
        <v>49</v>
      </c>
      <c r="J7" s="13">
        <v>83</v>
      </c>
      <c r="K7" s="13">
        <v>95</v>
      </c>
      <c r="L7" s="13">
        <v>120</v>
      </c>
      <c r="M7" s="13">
        <v>150</v>
      </c>
    </row>
    <row r="8" spans="1:13" ht="15.3" customHeight="1" x14ac:dyDescent="0.3">
      <c r="A8" s="11" t="s">
        <v>17</v>
      </c>
      <c r="B8" s="14">
        <f t="shared" ref="B8:M8" si="0">B6*B7</f>
        <v>2475</v>
      </c>
      <c r="C8" s="14">
        <f t="shared" si="0"/>
        <v>2000</v>
      </c>
      <c r="D8" s="14">
        <f t="shared" si="0"/>
        <v>2000</v>
      </c>
      <c r="E8" s="14">
        <f t="shared" si="0"/>
        <v>1850</v>
      </c>
      <c r="F8" s="14">
        <f t="shared" si="0"/>
        <v>2200</v>
      </c>
      <c r="G8" s="14">
        <f t="shared" si="0"/>
        <v>2000</v>
      </c>
      <c r="H8" s="14">
        <f t="shared" si="0"/>
        <v>1675</v>
      </c>
      <c r="I8" s="14">
        <f t="shared" si="0"/>
        <v>1225</v>
      </c>
      <c r="J8" s="14">
        <f t="shared" si="0"/>
        <v>2075</v>
      </c>
      <c r="K8" s="14">
        <f t="shared" si="0"/>
        <v>2375</v>
      </c>
      <c r="L8" s="14">
        <f t="shared" si="0"/>
        <v>3000</v>
      </c>
      <c r="M8" s="14">
        <f t="shared" si="0"/>
        <v>3750</v>
      </c>
    </row>
    <row r="9" spans="1:13" ht="15.3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5.3" customHeight="1" x14ac:dyDescent="0.3">
      <c r="A10" s="15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5.3" customHeight="1" x14ac:dyDescent="0.3">
      <c r="A11" s="11" t="s">
        <v>15</v>
      </c>
      <c r="B11" s="12">
        <v>25</v>
      </c>
      <c r="C11" s="12">
        <v>25</v>
      </c>
      <c r="D11" s="12">
        <v>25</v>
      </c>
      <c r="E11" s="12">
        <v>25</v>
      </c>
      <c r="F11" s="12">
        <v>25</v>
      </c>
      <c r="G11" s="12">
        <v>25</v>
      </c>
      <c r="H11" s="12">
        <v>25</v>
      </c>
      <c r="I11" s="12">
        <v>25</v>
      </c>
      <c r="J11" s="12">
        <v>25</v>
      </c>
      <c r="K11" s="12">
        <v>25</v>
      </c>
      <c r="L11" s="12">
        <v>25</v>
      </c>
      <c r="M11" s="12">
        <v>25</v>
      </c>
    </row>
    <row r="12" spans="1:13" ht="15.3" customHeight="1" x14ac:dyDescent="0.3">
      <c r="A12" s="11" t="s">
        <v>16</v>
      </c>
      <c r="B12" s="13">
        <v>9</v>
      </c>
      <c r="C12" s="13">
        <v>84</v>
      </c>
      <c r="D12" s="13">
        <v>69</v>
      </c>
      <c r="E12" s="13">
        <v>25</v>
      </c>
      <c r="F12" s="13">
        <v>83</v>
      </c>
      <c r="G12" s="13">
        <v>78</v>
      </c>
      <c r="H12" s="13">
        <v>8</v>
      </c>
      <c r="I12" s="13">
        <v>32</v>
      </c>
      <c r="J12" s="13">
        <v>66</v>
      </c>
      <c r="K12" s="13">
        <v>27</v>
      </c>
      <c r="L12" s="13">
        <v>64</v>
      </c>
      <c r="M12" s="13">
        <v>41</v>
      </c>
    </row>
    <row r="13" spans="1:13" ht="15.3" customHeight="1" x14ac:dyDescent="0.3">
      <c r="A13" s="11" t="s">
        <v>17</v>
      </c>
      <c r="B13" s="14">
        <f t="shared" ref="B13:M13" si="1">B11*B12</f>
        <v>225</v>
      </c>
      <c r="C13" s="14">
        <f t="shared" si="1"/>
        <v>2100</v>
      </c>
      <c r="D13" s="14">
        <f t="shared" si="1"/>
        <v>1725</v>
      </c>
      <c r="E13" s="14">
        <f t="shared" si="1"/>
        <v>625</v>
      </c>
      <c r="F13" s="14">
        <f t="shared" si="1"/>
        <v>2075</v>
      </c>
      <c r="G13" s="14">
        <f t="shared" si="1"/>
        <v>1950</v>
      </c>
      <c r="H13" s="14">
        <f t="shared" si="1"/>
        <v>200</v>
      </c>
      <c r="I13" s="14">
        <f t="shared" si="1"/>
        <v>800</v>
      </c>
      <c r="J13" s="14">
        <f t="shared" si="1"/>
        <v>1650</v>
      </c>
      <c r="K13" s="14">
        <f t="shared" si="1"/>
        <v>675</v>
      </c>
      <c r="L13" s="14">
        <f t="shared" si="1"/>
        <v>1600</v>
      </c>
      <c r="M13" s="14">
        <f t="shared" si="1"/>
        <v>1025</v>
      </c>
    </row>
    <row r="14" spans="1:13" ht="15.3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5.3" customHeight="1" x14ac:dyDescent="0.3">
      <c r="A15" s="15" t="s">
        <v>19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5.3" customHeight="1" x14ac:dyDescent="0.3">
      <c r="A16" s="11" t="s">
        <v>15</v>
      </c>
      <c r="B16" s="12">
        <v>2</v>
      </c>
      <c r="C16" s="12">
        <v>2</v>
      </c>
      <c r="D16" s="12">
        <v>2</v>
      </c>
      <c r="E16" s="12">
        <v>2</v>
      </c>
      <c r="F16" s="12">
        <v>2</v>
      </c>
      <c r="G16" s="12">
        <v>2</v>
      </c>
      <c r="H16" s="12">
        <v>2</v>
      </c>
      <c r="I16" s="12">
        <v>2</v>
      </c>
      <c r="J16" s="12">
        <v>2</v>
      </c>
      <c r="K16" s="12">
        <v>2</v>
      </c>
      <c r="L16" s="12">
        <v>2</v>
      </c>
      <c r="M16" s="12">
        <v>2</v>
      </c>
    </row>
    <row r="17" spans="1:13" ht="15.3" customHeight="1" x14ac:dyDescent="0.3">
      <c r="A17" s="11" t="s">
        <v>16</v>
      </c>
      <c r="B17" s="13">
        <v>6</v>
      </c>
      <c r="C17" s="13">
        <v>8</v>
      </c>
      <c r="D17" s="13">
        <v>10</v>
      </c>
      <c r="E17" s="13">
        <v>2</v>
      </c>
      <c r="F17" s="13">
        <v>5</v>
      </c>
      <c r="G17" s="13">
        <v>8</v>
      </c>
      <c r="H17" s="13">
        <v>10</v>
      </c>
      <c r="I17" s="13">
        <v>4</v>
      </c>
      <c r="J17" s="13">
        <v>6</v>
      </c>
      <c r="K17" s="13">
        <v>3</v>
      </c>
      <c r="L17" s="13">
        <v>8</v>
      </c>
      <c r="M17" s="13">
        <v>6</v>
      </c>
    </row>
    <row r="18" spans="1:13" ht="15.3" customHeight="1" x14ac:dyDescent="0.3">
      <c r="A18" s="11" t="s">
        <v>20</v>
      </c>
      <c r="B18" s="14">
        <f t="shared" ref="B18:M18" si="2">B16*B17</f>
        <v>12</v>
      </c>
      <c r="C18" s="14">
        <f t="shared" si="2"/>
        <v>16</v>
      </c>
      <c r="D18" s="14">
        <f t="shared" si="2"/>
        <v>20</v>
      </c>
      <c r="E18" s="14">
        <f t="shared" si="2"/>
        <v>4</v>
      </c>
      <c r="F18" s="14">
        <f t="shared" si="2"/>
        <v>10</v>
      </c>
      <c r="G18" s="14">
        <f t="shared" si="2"/>
        <v>16</v>
      </c>
      <c r="H18" s="14">
        <f t="shared" si="2"/>
        <v>20</v>
      </c>
      <c r="I18" s="14">
        <f t="shared" si="2"/>
        <v>8</v>
      </c>
      <c r="J18" s="14">
        <f t="shared" si="2"/>
        <v>12</v>
      </c>
      <c r="K18" s="14">
        <f t="shared" si="2"/>
        <v>6</v>
      </c>
      <c r="L18" s="14">
        <f t="shared" si="2"/>
        <v>16</v>
      </c>
      <c r="M18" s="14">
        <f t="shared" si="2"/>
        <v>12</v>
      </c>
    </row>
    <row r="19" spans="1:13" ht="15.3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15.3" customHeight="1" x14ac:dyDescent="0.3">
      <c r="A20" s="15" t="s">
        <v>21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15.3" customHeight="1" x14ac:dyDescent="0.3">
      <c r="A21" s="11" t="s">
        <v>15</v>
      </c>
      <c r="B21" s="12">
        <v>5</v>
      </c>
      <c r="C21" s="12">
        <v>5</v>
      </c>
      <c r="D21" s="12">
        <v>5</v>
      </c>
      <c r="E21" s="12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</row>
    <row r="22" spans="1:13" ht="15.3" customHeight="1" x14ac:dyDescent="0.3">
      <c r="A22" s="11" t="s">
        <v>16</v>
      </c>
      <c r="B22" s="13">
        <v>55</v>
      </c>
      <c r="C22" s="13">
        <v>46</v>
      </c>
      <c r="D22" s="13">
        <v>44</v>
      </c>
      <c r="E22" s="13">
        <v>42</v>
      </c>
      <c r="F22" s="13">
        <v>86</v>
      </c>
      <c r="G22" s="13">
        <v>0</v>
      </c>
      <c r="H22" s="13">
        <v>1</v>
      </c>
      <c r="I22" s="13">
        <v>94</v>
      </c>
      <c r="J22" s="13">
        <v>91</v>
      </c>
      <c r="K22" s="13">
        <v>91</v>
      </c>
      <c r="L22" s="13">
        <v>61</v>
      </c>
      <c r="M22" s="13">
        <v>78</v>
      </c>
    </row>
    <row r="23" spans="1:13" ht="15.3" customHeight="1" x14ac:dyDescent="0.3">
      <c r="A23" s="11" t="s">
        <v>22</v>
      </c>
      <c r="B23" s="14">
        <f t="shared" ref="B23:M23" si="3">B21*B22</f>
        <v>275</v>
      </c>
      <c r="C23" s="14">
        <f t="shared" si="3"/>
        <v>230</v>
      </c>
      <c r="D23" s="14">
        <f t="shared" si="3"/>
        <v>220</v>
      </c>
      <c r="E23" s="14">
        <f t="shared" si="3"/>
        <v>210</v>
      </c>
      <c r="F23" s="14">
        <f t="shared" si="3"/>
        <v>430</v>
      </c>
      <c r="G23" s="14">
        <f t="shared" si="3"/>
        <v>0</v>
      </c>
      <c r="H23" s="14">
        <f t="shared" si="3"/>
        <v>5</v>
      </c>
      <c r="I23" s="14">
        <f t="shared" si="3"/>
        <v>470</v>
      </c>
      <c r="J23" s="14">
        <f t="shared" si="3"/>
        <v>455</v>
      </c>
      <c r="K23" s="14">
        <f t="shared" si="3"/>
        <v>455</v>
      </c>
      <c r="L23" s="14">
        <f t="shared" si="3"/>
        <v>305</v>
      </c>
      <c r="M23" s="14">
        <f t="shared" si="3"/>
        <v>390</v>
      </c>
    </row>
    <row r="24" spans="1:13" ht="15.3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15.3" customHeight="1" x14ac:dyDescent="0.3">
      <c r="A25" s="11" t="s">
        <v>23</v>
      </c>
      <c r="B25" s="14">
        <f t="shared" ref="B25:M25" si="4">B23+B18+B13+B8</f>
        <v>2987</v>
      </c>
      <c r="C25" s="14">
        <f t="shared" si="4"/>
        <v>4346</v>
      </c>
      <c r="D25" s="14">
        <f t="shared" si="4"/>
        <v>3965</v>
      </c>
      <c r="E25" s="14">
        <f t="shared" si="4"/>
        <v>2689</v>
      </c>
      <c r="F25" s="14">
        <f t="shared" si="4"/>
        <v>4715</v>
      </c>
      <c r="G25" s="14">
        <f t="shared" si="4"/>
        <v>3966</v>
      </c>
      <c r="H25" s="14">
        <f t="shared" si="4"/>
        <v>1900</v>
      </c>
      <c r="I25" s="14">
        <f t="shared" si="4"/>
        <v>2503</v>
      </c>
      <c r="J25" s="14">
        <f t="shared" si="4"/>
        <v>4192</v>
      </c>
      <c r="K25" s="14">
        <f t="shared" si="4"/>
        <v>3511</v>
      </c>
      <c r="L25" s="14">
        <f t="shared" si="4"/>
        <v>4921</v>
      </c>
      <c r="M25" s="14">
        <f t="shared" si="4"/>
        <v>5177</v>
      </c>
    </row>
    <row r="26" spans="1:13" ht="15.3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5.3" customHeight="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5.3" customHeight="1" x14ac:dyDescent="0.3">
      <c r="A28" s="6" t="s">
        <v>24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8"/>
    </row>
    <row r="29" spans="1:13" ht="15.3" customHeight="1" x14ac:dyDescent="0.3">
      <c r="A29" s="9" t="s">
        <v>14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 ht="15.3" customHeight="1" x14ac:dyDescent="0.3">
      <c r="A30" s="11" t="s">
        <v>15</v>
      </c>
      <c r="B30" s="12">
        <v>25</v>
      </c>
      <c r="C30" s="12">
        <v>25</v>
      </c>
      <c r="D30" s="12">
        <v>25</v>
      </c>
      <c r="E30" s="12">
        <v>25</v>
      </c>
      <c r="F30" s="12">
        <v>25</v>
      </c>
      <c r="G30" s="12">
        <v>25</v>
      </c>
      <c r="H30" s="12">
        <v>25</v>
      </c>
      <c r="I30" s="12">
        <v>25</v>
      </c>
      <c r="J30" s="12">
        <v>25</v>
      </c>
      <c r="K30" s="12">
        <v>25</v>
      </c>
      <c r="L30" s="12">
        <v>25</v>
      </c>
      <c r="M30" s="12">
        <v>25</v>
      </c>
    </row>
    <row r="31" spans="1:13" ht="15.3" customHeight="1" x14ac:dyDescent="0.3">
      <c r="A31" s="11" t="s">
        <v>16</v>
      </c>
      <c r="B31" s="13">
        <v>65</v>
      </c>
      <c r="C31" s="13">
        <v>31</v>
      </c>
      <c r="D31" s="13">
        <v>2</v>
      </c>
      <c r="E31" s="13">
        <v>19</v>
      </c>
      <c r="F31" s="13">
        <v>100</v>
      </c>
      <c r="G31" s="13">
        <v>80</v>
      </c>
      <c r="H31" s="13">
        <v>30</v>
      </c>
      <c r="I31" s="13">
        <v>34</v>
      </c>
      <c r="J31" s="13">
        <v>17</v>
      </c>
      <c r="K31" s="13">
        <v>92</v>
      </c>
      <c r="L31" s="13">
        <v>6</v>
      </c>
      <c r="M31" s="13">
        <v>56</v>
      </c>
    </row>
    <row r="32" spans="1:13" ht="15.3" customHeight="1" x14ac:dyDescent="0.3">
      <c r="A32" s="11" t="s">
        <v>17</v>
      </c>
      <c r="B32" s="14">
        <f t="shared" ref="B32:M32" si="5">B30*B31</f>
        <v>1625</v>
      </c>
      <c r="C32" s="14">
        <f t="shared" si="5"/>
        <v>775</v>
      </c>
      <c r="D32" s="14">
        <f t="shared" si="5"/>
        <v>50</v>
      </c>
      <c r="E32" s="14">
        <f t="shared" si="5"/>
        <v>475</v>
      </c>
      <c r="F32" s="14">
        <f t="shared" si="5"/>
        <v>2500</v>
      </c>
      <c r="G32" s="14">
        <f t="shared" si="5"/>
        <v>2000</v>
      </c>
      <c r="H32" s="14">
        <f t="shared" si="5"/>
        <v>750</v>
      </c>
      <c r="I32" s="14">
        <f t="shared" si="5"/>
        <v>850</v>
      </c>
      <c r="J32" s="14">
        <f t="shared" si="5"/>
        <v>425</v>
      </c>
      <c r="K32" s="14">
        <f t="shared" si="5"/>
        <v>2300</v>
      </c>
      <c r="L32" s="14">
        <f t="shared" si="5"/>
        <v>150</v>
      </c>
      <c r="M32" s="14">
        <f t="shared" si="5"/>
        <v>1400</v>
      </c>
    </row>
    <row r="33" spans="1:13" ht="15.3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5.3" customHeight="1" x14ac:dyDescent="0.3">
      <c r="A34" s="15" t="s">
        <v>18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ht="15.3" customHeight="1" x14ac:dyDescent="0.3">
      <c r="A35" s="11" t="s">
        <v>15</v>
      </c>
      <c r="B35" s="12">
        <v>25</v>
      </c>
      <c r="C35" s="12">
        <v>25</v>
      </c>
      <c r="D35" s="12">
        <v>25</v>
      </c>
      <c r="E35" s="12">
        <v>25</v>
      </c>
      <c r="F35" s="12">
        <v>25</v>
      </c>
      <c r="G35" s="12">
        <v>25</v>
      </c>
      <c r="H35" s="12">
        <v>25</v>
      </c>
      <c r="I35" s="12">
        <v>25</v>
      </c>
      <c r="J35" s="12">
        <v>25</v>
      </c>
      <c r="K35" s="12">
        <v>25</v>
      </c>
      <c r="L35" s="12">
        <v>25</v>
      </c>
      <c r="M35" s="12">
        <v>25</v>
      </c>
    </row>
    <row r="36" spans="1:13" ht="15.3" customHeight="1" x14ac:dyDescent="0.3">
      <c r="A36" s="11" t="s">
        <v>16</v>
      </c>
      <c r="B36" s="13">
        <v>22</v>
      </c>
      <c r="C36" s="13">
        <v>25</v>
      </c>
      <c r="D36" s="13">
        <v>22</v>
      </c>
      <c r="E36" s="13">
        <v>10</v>
      </c>
      <c r="F36" s="13">
        <v>92</v>
      </c>
      <c r="G36" s="13">
        <v>100</v>
      </c>
      <c r="H36" s="13">
        <v>46</v>
      </c>
      <c r="I36" s="13">
        <v>11</v>
      </c>
      <c r="J36" s="13">
        <v>81</v>
      </c>
      <c r="K36" s="13">
        <v>95</v>
      </c>
      <c r="L36" s="13">
        <v>16</v>
      </c>
      <c r="M36" s="13">
        <v>26</v>
      </c>
    </row>
    <row r="37" spans="1:13" ht="15.3" customHeight="1" x14ac:dyDescent="0.3">
      <c r="A37" s="11" t="s">
        <v>17</v>
      </c>
      <c r="B37" s="14">
        <f t="shared" ref="B37:M37" si="6">B35*B36</f>
        <v>550</v>
      </c>
      <c r="C37" s="14">
        <f t="shared" si="6"/>
        <v>625</v>
      </c>
      <c r="D37" s="14">
        <f t="shared" si="6"/>
        <v>550</v>
      </c>
      <c r="E37" s="14">
        <f t="shared" si="6"/>
        <v>250</v>
      </c>
      <c r="F37" s="14">
        <f t="shared" si="6"/>
        <v>2300</v>
      </c>
      <c r="G37" s="14">
        <f t="shared" si="6"/>
        <v>2500</v>
      </c>
      <c r="H37" s="14">
        <f t="shared" si="6"/>
        <v>1150</v>
      </c>
      <c r="I37" s="14">
        <f t="shared" si="6"/>
        <v>275</v>
      </c>
      <c r="J37" s="14">
        <f t="shared" si="6"/>
        <v>2025</v>
      </c>
      <c r="K37" s="14">
        <f t="shared" si="6"/>
        <v>2375</v>
      </c>
      <c r="L37" s="14">
        <f t="shared" si="6"/>
        <v>400</v>
      </c>
      <c r="M37" s="14">
        <f t="shared" si="6"/>
        <v>650</v>
      </c>
    </row>
    <row r="38" spans="1:13" ht="15.3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5.3" customHeight="1" x14ac:dyDescent="0.3">
      <c r="A39" s="15" t="s">
        <v>19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ht="15.3" customHeight="1" x14ac:dyDescent="0.3">
      <c r="A40" s="11" t="s">
        <v>15</v>
      </c>
      <c r="B40" s="12">
        <v>2</v>
      </c>
      <c r="C40" s="12">
        <v>2</v>
      </c>
      <c r="D40" s="12">
        <v>2</v>
      </c>
      <c r="E40" s="12">
        <v>2</v>
      </c>
      <c r="F40" s="12">
        <v>2</v>
      </c>
      <c r="G40" s="12">
        <v>2</v>
      </c>
      <c r="H40" s="12">
        <v>2</v>
      </c>
      <c r="I40" s="12">
        <v>2</v>
      </c>
      <c r="J40" s="12">
        <v>2</v>
      </c>
      <c r="K40" s="12">
        <v>2</v>
      </c>
      <c r="L40" s="12">
        <v>2</v>
      </c>
      <c r="M40" s="12">
        <v>2</v>
      </c>
    </row>
    <row r="41" spans="1:13" ht="15.3" customHeight="1" x14ac:dyDescent="0.3">
      <c r="A41" s="11" t="s">
        <v>16</v>
      </c>
      <c r="B41" s="13">
        <v>20</v>
      </c>
      <c r="C41" s="13">
        <v>69</v>
      </c>
      <c r="D41" s="13">
        <v>79</v>
      </c>
      <c r="E41" s="13">
        <v>84</v>
      </c>
      <c r="F41" s="13">
        <v>87</v>
      </c>
      <c r="G41" s="13">
        <v>44</v>
      </c>
      <c r="H41" s="13">
        <v>8</v>
      </c>
      <c r="I41" s="13">
        <v>0</v>
      </c>
      <c r="J41" s="13">
        <v>4</v>
      </c>
      <c r="K41" s="13">
        <v>37</v>
      </c>
      <c r="L41" s="13">
        <v>92</v>
      </c>
      <c r="M41" s="13">
        <v>45</v>
      </c>
    </row>
    <row r="42" spans="1:13" ht="15.3" customHeight="1" x14ac:dyDescent="0.3">
      <c r="A42" s="11" t="s">
        <v>20</v>
      </c>
      <c r="B42" s="14">
        <f t="shared" ref="B42:M42" si="7">B40*B41</f>
        <v>40</v>
      </c>
      <c r="C42" s="14">
        <f t="shared" si="7"/>
        <v>138</v>
      </c>
      <c r="D42" s="14">
        <f t="shared" si="7"/>
        <v>158</v>
      </c>
      <c r="E42" s="14">
        <f t="shared" si="7"/>
        <v>168</v>
      </c>
      <c r="F42" s="14">
        <f t="shared" si="7"/>
        <v>174</v>
      </c>
      <c r="G42" s="14">
        <f t="shared" si="7"/>
        <v>88</v>
      </c>
      <c r="H42" s="14">
        <f t="shared" si="7"/>
        <v>16</v>
      </c>
      <c r="I42" s="14">
        <f t="shared" si="7"/>
        <v>0</v>
      </c>
      <c r="J42" s="14">
        <f t="shared" si="7"/>
        <v>8</v>
      </c>
      <c r="K42" s="14">
        <f t="shared" si="7"/>
        <v>74</v>
      </c>
      <c r="L42" s="14">
        <f t="shared" si="7"/>
        <v>184</v>
      </c>
      <c r="M42" s="14">
        <f t="shared" si="7"/>
        <v>90</v>
      </c>
    </row>
    <row r="43" spans="1:13" ht="15.3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ht="15.3" customHeight="1" x14ac:dyDescent="0.3">
      <c r="A44" s="15" t="s">
        <v>21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ht="15.3" customHeight="1" x14ac:dyDescent="0.3">
      <c r="A45" s="11" t="s">
        <v>15</v>
      </c>
      <c r="B45" s="12">
        <v>5</v>
      </c>
      <c r="C45" s="12">
        <v>5</v>
      </c>
      <c r="D45" s="12">
        <v>5</v>
      </c>
      <c r="E45" s="12">
        <v>5</v>
      </c>
      <c r="F45" s="12">
        <v>5</v>
      </c>
      <c r="G45" s="12">
        <v>5</v>
      </c>
      <c r="H45" s="12">
        <v>5</v>
      </c>
      <c r="I45" s="12">
        <v>5</v>
      </c>
      <c r="J45" s="12">
        <v>5</v>
      </c>
      <c r="K45" s="12">
        <v>5</v>
      </c>
      <c r="L45" s="12">
        <v>5</v>
      </c>
      <c r="M45" s="12">
        <v>5</v>
      </c>
    </row>
    <row r="46" spans="1:13" ht="15.3" customHeight="1" x14ac:dyDescent="0.3">
      <c r="A46" s="11" t="s">
        <v>16</v>
      </c>
      <c r="B46" s="13">
        <v>50</v>
      </c>
      <c r="C46" s="13">
        <v>20</v>
      </c>
      <c r="D46" s="13">
        <v>59</v>
      </c>
      <c r="E46" s="13">
        <v>46</v>
      </c>
      <c r="F46" s="13">
        <v>1</v>
      </c>
      <c r="G46" s="13">
        <v>75</v>
      </c>
      <c r="H46" s="13">
        <v>50</v>
      </c>
      <c r="I46" s="13">
        <v>93</v>
      </c>
      <c r="J46" s="13">
        <v>75</v>
      </c>
      <c r="K46" s="13">
        <v>17</v>
      </c>
      <c r="L46" s="13">
        <v>55</v>
      </c>
      <c r="M46" s="13">
        <v>13</v>
      </c>
    </row>
    <row r="47" spans="1:13" ht="15.3" customHeight="1" x14ac:dyDescent="0.3">
      <c r="A47" s="11" t="s">
        <v>22</v>
      </c>
      <c r="B47" s="14">
        <f t="shared" ref="B47:M47" si="8">B45*B46</f>
        <v>250</v>
      </c>
      <c r="C47" s="14">
        <f t="shared" si="8"/>
        <v>100</v>
      </c>
      <c r="D47" s="14">
        <f t="shared" si="8"/>
        <v>295</v>
      </c>
      <c r="E47" s="14">
        <f t="shared" si="8"/>
        <v>230</v>
      </c>
      <c r="F47" s="14">
        <f t="shared" si="8"/>
        <v>5</v>
      </c>
      <c r="G47" s="14">
        <f t="shared" si="8"/>
        <v>375</v>
      </c>
      <c r="H47" s="14">
        <f t="shared" si="8"/>
        <v>250</v>
      </c>
      <c r="I47" s="14">
        <f t="shared" si="8"/>
        <v>465</v>
      </c>
      <c r="J47" s="14">
        <f t="shared" si="8"/>
        <v>375</v>
      </c>
      <c r="K47" s="14">
        <f t="shared" si="8"/>
        <v>85</v>
      </c>
      <c r="L47" s="14">
        <f t="shared" si="8"/>
        <v>275</v>
      </c>
      <c r="M47" s="14">
        <f t="shared" si="8"/>
        <v>65</v>
      </c>
    </row>
    <row r="48" spans="1:13" ht="15.3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ht="15.3" customHeight="1" x14ac:dyDescent="0.3">
      <c r="A49" s="11" t="s">
        <v>23</v>
      </c>
      <c r="B49" s="14">
        <f t="shared" ref="B49:M49" si="9">B47+B42+B37+B32</f>
        <v>2465</v>
      </c>
      <c r="C49" s="14">
        <f t="shared" si="9"/>
        <v>1638</v>
      </c>
      <c r="D49" s="14">
        <f t="shared" si="9"/>
        <v>1053</v>
      </c>
      <c r="E49" s="14">
        <f t="shared" si="9"/>
        <v>1123</v>
      </c>
      <c r="F49" s="14">
        <f t="shared" si="9"/>
        <v>4979</v>
      </c>
      <c r="G49" s="14">
        <f t="shared" si="9"/>
        <v>4963</v>
      </c>
      <c r="H49" s="14">
        <f t="shared" si="9"/>
        <v>2166</v>
      </c>
      <c r="I49" s="14">
        <f t="shared" si="9"/>
        <v>1590</v>
      </c>
      <c r="J49" s="14">
        <f t="shared" si="9"/>
        <v>2833</v>
      </c>
      <c r="K49" s="14">
        <f t="shared" si="9"/>
        <v>4834</v>
      </c>
      <c r="L49" s="14">
        <f t="shared" si="9"/>
        <v>1009</v>
      </c>
      <c r="M49" s="14">
        <f t="shared" si="9"/>
        <v>2205</v>
      </c>
    </row>
    <row r="50" spans="1:13" ht="15.3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ht="15.3" customHeight="1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5.3" customHeight="1" x14ac:dyDescent="0.3">
      <c r="A52" s="6" t="s">
        <v>25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8"/>
    </row>
    <row r="53" spans="1:13" ht="15.3" customHeight="1" x14ac:dyDescent="0.3">
      <c r="A53" s="9" t="s">
        <v>14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ht="15.3" customHeight="1" x14ac:dyDescent="0.3">
      <c r="A54" s="11" t="s">
        <v>15</v>
      </c>
      <c r="B54" s="12">
        <v>25</v>
      </c>
      <c r="C54" s="12">
        <v>25</v>
      </c>
      <c r="D54" s="12">
        <v>25</v>
      </c>
      <c r="E54" s="12">
        <v>25</v>
      </c>
      <c r="F54" s="12">
        <v>25</v>
      </c>
      <c r="G54" s="12">
        <v>25</v>
      </c>
      <c r="H54" s="12">
        <v>25</v>
      </c>
      <c r="I54" s="12">
        <v>25</v>
      </c>
      <c r="J54" s="12">
        <v>25</v>
      </c>
      <c r="K54" s="12">
        <v>25</v>
      </c>
      <c r="L54" s="12">
        <v>25</v>
      </c>
      <c r="M54" s="12">
        <v>25</v>
      </c>
    </row>
    <row r="55" spans="1:13" ht="15.3" customHeight="1" x14ac:dyDescent="0.3">
      <c r="A55" s="11" t="s">
        <v>16</v>
      </c>
      <c r="B55" s="13">
        <v>44</v>
      </c>
      <c r="C55" s="13">
        <v>34</v>
      </c>
      <c r="D55" s="13">
        <v>35</v>
      </c>
      <c r="E55" s="13">
        <v>63</v>
      </c>
      <c r="F55" s="13">
        <v>33</v>
      </c>
      <c r="G55" s="13">
        <v>10</v>
      </c>
      <c r="H55" s="13">
        <v>85</v>
      </c>
      <c r="I55" s="13">
        <v>92</v>
      </c>
      <c r="J55" s="13">
        <v>13</v>
      </c>
      <c r="K55" s="13">
        <v>56</v>
      </c>
      <c r="L55" s="13">
        <v>66</v>
      </c>
      <c r="M55" s="13">
        <v>13</v>
      </c>
    </row>
    <row r="56" spans="1:13" ht="15.3" customHeight="1" x14ac:dyDescent="0.3">
      <c r="A56" s="11" t="s">
        <v>17</v>
      </c>
      <c r="B56" s="14">
        <f t="shared" ref="B56:M56" si="10">B54*B55</f>
        <v>1100</v>
      </c>
      <c r="C56" s="14">
        <f t="shared" si="10"/>
        <v>850</v>
      </c>
      <c r="D56" s="14">
        <f t="shared" si="10"/>
        <v>875</v>
      </c>
      <c r="E56" s="14">
        <f t="shared" si="10"/>
        <v>1575</v>
      </c>
      <c r="F56" s="14">
        <f t="shared" si="10"/>
        <v>825</v>
      </c>
      <c r="G56" s="14">
        <f t="shared" si="10"/>
        <v>250</v>
      </c>
      <c r="H56" s="14">
        <f t="shared" si="10"/>
        <v>2125</v>
      </c>
      <c r="I56" s="14">
        <f t="shared" si="10"/>
        <v>2300</v>
      </c>
      <c r="J56" s="14">
        <f t="shared" si="10"/>
        <v>325</v>
      </c>
      <c r="K56" s="14">
        <f t="shared" si="10"/>
        <v>1400</v>
      </c>
      <c r="L56" s="14">
        <f t="shared" si="10"/>
        <v>1650</v>
      </c>
      <c r="M56" s="14">
        <f t="shared" si="10"/>
        <v>325</v>
      </c>
    </row>
    <row r="57" spans="1:13" ht="15.3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5.3" customHeight="1" x14ac:dyDescent="0.3">
      <c r="A58" s="15" t="s">
        <v>18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ht="15.3" customHeight="1" x14ac:dyDescent="0.3">
      <c r="A59" s="11" t="s">
        <v>15</v>
      </c>
      <c r="B59" s="12">
        <v>25</v>
      </c>
      <c r="C59" s="12">
        <v>25</v>
      </c>
      <c r="D59" s="12">
        <v>25</v>
      </c>
      <c r="E59" s="12">
        <v>25</v>
      </c>
      <c r="F59" s="12">
        <v>25</v>
      </c>
      <c r="G59" s="12">
        <v>25</v>
      </c>
      <c r="H59" s="12">
        <v>25</v>
      </c>
      <c r="I59" s="12">
        <v>25</v>
      </c>
      <c r="J59" s="12">
        <v>25</v>
      </c>
      <c r="K59" s="12">
        <v>25</v>
      </c>
      <c r="L59" s="12">
        <v>25</v>
      </c>
      <c r="M59" s="12">
        <v>25</v>
      </c>
    </row>
    <row r="60" spans="1:13" ht="15.3" customHeight="1" x14ac:dyDescent="0.3">
      <c r="A60" s="11" t="s">
        <v>16</v>
      </c>
      <c r="B60" s="13">
        <v>5</v>
      </c>
      <c r="C60" s="13">
        <v>7</v>
      </c>
      <c r="D60" s="13">
        <v>18</v>
      </c>
      <c r="E60" s="13">
        <v>27</v>
      </c>
      <c r="F60" s="13">
        <v>16</v>
      </c>
      <c r="G60" s="13">
        <v>78</v>
      </c>
      <c r="H60" s="13">
        <v>62</v>
      </c>
      <c r="I60" s="13">
        <v>23</v>
      </c>
      <c r="J60" s="13">
        <v>10</v>
      </c>
      <c r="K60" s="13">
        <v>98</v>
      </c>
      <c r="L60" s="13">
        <v>76</v>
      </c>
      <c r="M60" s="13">
        <v>82</v>
      </c>
    </row>
    <row r="61" spans="1:13" ht="15.3" customHeight="1" x14ac:dyDescent="0.3">
      <c r="A61" s="11" t="s">
        <v>17</v>
      </c>
      <c r="B61" s="14">
        <f t="shared" ref="B61:M61" si="11">B59*B60</f>
        <v>125</v>
      </c>
      <c r="C61" s="14">
        <f t="shared" si="11"/>
        <v>175</v>
      </c>
      <c r="D61" s="14">
        <f t="shared" si="11"/>
        <v>450</v>
      </c>
      <c r="E61" s="14">
        <f t="shared" si="11"/>
        <v>675</v>
      </c>
      <c r="F61" s="14">
        <f t="shared" si="11"/>
        <v>400</v>
      </c>
      <c r="G61" s="14">
        <f t="shared" si="11"/>
        <v>1950</v>
      </c>
      <c r="H61" s="14">
        <f t="shared" si="11"/>
        <v>1550</v>
      </c>
      <c r="I61" s="14">
        <f t="shared" si="11"/>
        <v>575</v>
      </c>
      <c r="J61" s="14">
        <f t="shared" si="11"/>
        <v>250</v>
      </c>
      <c r="K61" s="14">
        <f t="shared" si="11"/>
        <v>2450</v>
      </c>
      <c r="L61" s="14">
        <f t="shared" si="11"/>
        <v>1900</v>
      </c>
      <c r="M61" s="14">
        <f t="shared" si="11"/>
        <v>2050</v>
      </c>
    </row>
    <row r="62" spans="1:13" ht="15.3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5.3" customHeight="1" x14ac:dyDescent="0.3">
      <c r="A63" s="15" t="s">
        <v>19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ht="15.3" customHeight="1" x14ac:dyDescent="0.3">
      <c r="A64" s="11" t="s">
        <v>15</v>
      </c>
      <c r="B64" s="12">
        <v>2</v>
      </c>
      <c r="C64" s="12">
        <v>2</v>
      </c>
      <c r="D64" s="12">
        <v>2</v>
      </c>
      <c r="E64" s="12">
        <v>2</v>
      </c>
      <c r="F64" s="12">
        <v>2</v>
      </c>
      <c r="G64" s="12">
        <v>2</v>
      </c>
      <c r="H64" s="12">
        <v>2</v>
      </c>
      <c r="I64" s="12">
        <v>2</v>
      </c>
      <c r="J64" s="12">
        <v>2</v>
      </c>
      <c r="K64" s="12">
        <v>2</v>
      </c>
      <c r="L64" s="12">
        <v>2</v>
      </c>
      <c r="M64" s="12">
        <v>2</v>
      </c>
    </row>
    <row r="65" spans="1:13" ht="15.3" customHeight="1" x14ac:dyDescent="0.3">
      <c r="A65" s="11" t="s">
        <v>16</v>
      </c>
      <c r="B65" s="13">
        <v>74</v>
      </c>
      <c r="C65" s="13">
        <v>38</v>
      </c>
      <c r="D65" s="13">
        <v>21</v>
      </c>
      <c r="E65" s="13">
        <v>80</v>
      </c>
      <c r="F65" s="13">
        <v>19</v>
      </c>
      <c r="G65" s="13">
        <v>21</v>
      </c>
      <c r="H65" s="13">
        <v>73</v>
      </c>
      <c r="I65" s="13">
        <v>11</v>
      </c>
      <c r="J65" s="13">
        <v>4</v>
      </c>
      <c r="K65" s="13">
        <v>29</v>
      </c>
      <c r="L65" s="13">
        <v>84</v>
      </c>
      <c r="M65" s="13">
        <v>92</v>
      </c>
    </row>
    <row r="66" spans="1:13" ht="15.3" customHeight="1" x14ac:dyDescent="0.3">
      <c r="A66" s="11" t="s">
        <v>20</v>
      </c>
      <c r="B66" s="14">
        <f t="shared" ref="B66:M66" si="12">B64*B65</f>
        <v>148</v>
      </c>
      <c r="C66" s="14">
        <f t="shared" si="12"/>
        <v>76</v>
      </c>
      <c r="D66" s="14">
        <f t="shared" si="12"/>
        <v>42</v>
      </c>
      <c r="E66" s="14">
        <f t="shared" si="12"/>
        <v>160</v>
      </c>
      <c r="F66" s="14">
        <f t="shared" si="12"/>
        <v>38</v>
      </c>
      <c r="G66" s="14">
        <f t="shared" si="12"/>
        <v>42</v>
      </c>
      <c r="H66" s="14">
        <f t="shared" si="12"/>
        <v>146</v>
      </c>
      <c r="I66" s="14">
        <f t="shared" si="12"/>
        <v>22</v>
      </c>
      <c r="J66" s="14">
        <f t="shared" si="12"/>
        <v>8</v>
      </c>
      <c r="K66" s="14">
        <f t="shared" si="12"/>
        <v>58</v>
      </c>
      <c r="L66" s="14">
        <f t="shared" si="12"/>
        <v>168</v>
      </c>
      <c r="M66" s="14">
        <f t="shared" si="12"/>
        <v>184</v>
      </c>
    </row>
    <row r="67" spans="1:13" ht="15.3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5.3" customHeight="1" x14ac:dyDescent="0.3">
      <c r="A68" s="15" t="s">
        <v>21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5.3" customHeight="1" x14ac:dyDescent="0.3">
      <c r="A69" s="11" t="s">
        <v>15</v>
      </c>
      <c r="B69" s="12">
        <v>5</v>
      </c>
      <c r="C69" s="12">
        <v>5</v>
      </c>
      <c r="D69" s="12">
        <v>5</v>
      </c>
      <c r="E69" s="12">
        <v>5</v>
      </c>
      <c r="F69" s="12">
        <v>5</v>
      </c>
      <c r="G69" s="12">
        <v>5</v>
      </c>
      <c r="H69" s="12">
        <v>5</v>
      </c>
      <c r="I69" s="12">
        <v>5</v>
      </c>
      <c r="J69" s="12">
        <v>5</v>
      </c>
      <c r="K69" s="12">
        <v>5</v>
      </c>
      <c r="L69" s="12">
        <v>5</v>
      </c>
      <c r="M69" s="12">
        <v>5</v>
      </c>
    </row>
    <row r="70" spans="1:13" ht="15.3" customHeight="1" x14ac:dyDescent="0.3">
      <c r="A70" s="11" t="s">
        <v>16</v>
      </c>
      <c r="B70" s="13">
        <v>36</v>
      </c>
      <c r="C70" s="13">
        <v>40</v>
      </c>
      <c r="D70" s="13">
        <v>8</v>
      </c>
      <c r="E70" s="13">
        <v>33</v>
      </c>
      <c r="F70" s="13">
        <v>56</v>
      </c>
      <c r="G70" s="13">
        <v>75</v>
      </c>
      <c r="H70" s="13">
        <v>57</v>
      </c>
      <c r="I70" s="13">
        <v>17</v>
      </c>
      <c r="J70" s="13">
        <v>61</v>
      </c>
      <c r="K70" s="13">
        <v>80</v>
      </c>
      <c r="L70" s="13">
        <v>26</v>
      </c>
      <c r="M70" s="13">
        <v>24</v>
      </c>
    </row>
    <row r="71" spans="1:13" ht="15.3" customHeight="1" x14ac:dyDescent="0.3">
      <c r="A71" s="11" t="s">
        <v>22</v>
      </c>
      <c r="B71" s="14">
        <f t="shared" ref="B71:M71" si="13">B69*B70</f>
        <v>180</v>
      </c>
      <c r="C71" s="14">
        <f t="shared" si="13"/>
        <v>200</v>
      </c>
      <c r="D71" s="14">
        <f t="shared" si="13"/>
        <v>40</v>
      </c>
      <c r="E71" s="14">
        <f t="shared" si="13"/>
        <v>165</v>
      </c>
      <c r="F71" s="14">
        <f t="shared" si="13"/>
        <v>280</v>
      </c>
      <c r="G71" s="14">
        <f t="shared" si="13"/>
        <v>375</v>
      </c>
      <c r="H71" s="14">
        <f t="shared" si="13"/>
        <v>285</v>
      </c>
      <c r="I71" s="14">
        <f t="shared" si="13"/>
        <v>85</v>
      </c>
      <c r="J71" s="14">
        <f t="shared" si="13"/>
        <v>305</v>
      </c>
      <c r="K71" s="14">
        <f t="shared" si="13"/>
        <v>400</v>
      </c>
      <c r="L71" s="14">
        <f t="shared" si="13"/>
        <v>130</v>
      </c>
      <c r="M71" s="14">
        <f t="shared" si="13"/>
        <v>120</v>
      </c>
    </row>
    <row r="72" spans="1:13" ht="15.3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5.3" customHeight="1" x14ac:dyDescent="0.3">
      <c r="A73" s="11" t="s">
        <v>23</v>
      </c>
      <c r="B73" s="14">
        <f t="shared" ref="B73:M73" si="14">B71+B66+B61+B56</f>
        <v>1553</v>
      </c>
      <c r="C73" s="14">
        <f t="shared" si="14"/>
        <v>1301</v>
      </c>
      <c r="D73" s="14">
        <f t="shared" si="14"/>
        <v>1407</v>
      </c>
      <c r="E73" s="14">
        <f t="shared" si="14"/>
        <v>2575</v>
      </c>
      <c r="F73" s="14">
        <f t="shared" si="14"/>
        <v>1543</v>
      </c>
      <c r="G73" s="14">
        <f t="shared" si="14"/>
        <v>2617</v>
      </c>
      <c r="H73" s="14">
        <f t="shared" si="14"/>
        <v>4106</v>
      </c>
      <c r="I73" s="14">
        <f t="shared" si="14"/>
        <v>2982</v>
      </c>
      <c r="J73" s="14">
        <f t="shared" si="14"/>
        <v>888</v>
      </c>
      <c r="K73" s="14">
        <f t="shared" si="14"/>
        <v>4308</v>
      </c>
      <c r="L73" s="14">
        <f t="shared" si="14"/>
        <v>3848</v>
      </c>
      <c r="M73" s="14">
        <f t="shared" si="14"/>
        <v>2679</v>
      </c>
    </row>
    <row r="75" spans="1:13" ht="15.75" customHeight="1" x14ac:dyDescent="0.3">
      <c r="A75" s="17" t="s">
        <v>26</v>
      </c>
      <c r="B75" s="18">
        <f>B73+B49+B25</f>
        <v>7005</v>
      </c>
      <c r="C75" s="18">
        <f t="shared" ref="C75:M75" si="15">C73+C49+C25</f>
        <v>7285</v>
      </c>
      <c r="D75" s="18">
        <f t="shared" si="15"/>
        <v>6425</v>
      </c>
      <c r="E75" s="18">
        <f t="shared" si="15"/>
        <v>6387</v>
      </c>
      <c r="F75" s="18">
        <f t="shared" si="15"/>
        <v>11237</v>
      </c>
      <c r="G75" s="18">
        <f t="shared" si="15"/>
        <v>11546</v>
      </c>
      <c r="H75" s="18">
        <f t="shared" si="15"/>
        <v>8172</v>
      </c>
      <c r="I75" s="18">
        <f t="shared" si="15"/>
        <v>7075</v>
      </c>
      <c r="J75" s="18">
        <f t="shared" si="15"/>
        <v>7913</v>
      </c>
      <c r="K75" s="18">
        <f t="shared" si="15"/>
        <v>12653</v>
      </c>
      <c r="L75" s="18">
        <f t="shared" si="15"/>
        <v>9778</v>
      </c>
      <c r="M75" s="18">
        <f t="shared" si="15"/>
        <v>10061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2A2F-5D7A-4CBF-AB35-8F234EA664EA}">
  <dimension ref="A2:M5"/>
  <sheetViews>
    <sheetView topLeftCell="B1" workbookViewId="0">
      <selection activeCell="B2" activeCellId="1" sqref="A3:M5 B2:M2"/>
    </sheetView>
  </sheetViews>
  <sheetFormatPr defaultRowHeight="15.6" x14ac:dyDescent="0.3"/>
  <cols>
    <col min="1" max="1" width="9.5" bestFit="1" customWidth="1"/>
    <col min="2" max="13" width="12.09765625" bestFit="1" customWidth="1"/>
  </cols>
  <sheetData>
    <row r="2" spans="1:13" x14ac:dyDescent="0.3">
      <c r="B2" s="20" t="str">
        <f>LocationInfo!B3</f>
        <v>Jan</v>
      </c>
      <c r="C2" s="20" t="str">
        <f>LocationInfo!C3</f>
        <v>Feb</v>
      </c>
      <c r="D2" s="20" t="str">
        <f>LocationInfo!D3</f>
        <v>Mar</v>
      </c>
      <c r="E2" s="20" t="str">
        <f>LocationInfo!E3</f>
        <v>Apr</v>
      </c>
      <c r="F2" s="20" t="str">
        <f>LocationInfo!F3</f>
        <v>May</v>
      </c>
      <c r="G2" s="20" t="str">
        <f>LocationInfo!G3</f>
        <v>Jun</v>
      </c>
      <c r="H2" s="20" t="str">
        <f>LocationInfo!H3</f>
        <v>Jul</v>
      </c>
      <c r="I2" s="20" t="str">
        <f>LocationInfo!I3</f>
        <v>Aug</v>
      </c>
      <c r="J2" s="20" t="str">
        <f>LocationInfo!J3</f>
        <v>Sep</v>
      </c>
      <c r="K2" s="20" t="str">
        <f>LocationInfo!K3</f>
        <v>Oct</v>
      </c>
      <c r="L2" s="20" t="str">
        <f>LocationInfo!L3</f>
        <v>Nov</v>
      </c>
      <c r="M2" s="20" t="str">
        <f>LocationInfo!M3</f>
        <v>Dec</v>
      </c>
    </row>
    <row r="3" spans="1:13" x14ac:dyDescent="0.3">
      <c r="A3" s="21" t="s">
        <v>13</v>
      </c>
      <c r="B3" s="19">
        <f>LocationInfo!B25</f>
        <v>2987</v>
      </c>
      <c r="C3" s="19">
        <f>LocationInfo!C25</f>
        <v>4346</v>
      </c>
      <c r="D3" s="19">
        <f>LocationInfo!D25</f>
        <v>3965</v>
      </c>
      <c r="E3" s="19">
        <f>LocationInfo!E25</f>
        <v>2689</v>
      </c>
      <c r="F3" s="19">
        <f>LocationInfo!F25</f>
        <v>4715</v>
      </c>
      <c r="G3" s="19">
        <f>LocationInfo!G25</f>
        <v>3966</v>
      </c>
      <c r="H3" s="19">
        <f>LocationInfo!H25</f>
        <v>1900</v>
      </c>
      <c r="I3" s="19">
        <f>LocationInfo!I25</f>
        <v>2503</v>
      </c>
      <c r="J3" s="19">
        <f>LocationInfo!J25</f>
        <v>4192</v>
      </c>
      <c r="K3" s="19">
        <f>LocationInfo!K25</f>
        <v>3511</v>
      </c>
      <c r="L3" s="19">
        <f>LocationInfo!L25</f>
        <v>4921</v>
      </c>
      <c r="M3" s="19">
        <f>LocationInfo!M25</f>
        <v>5177</v>
      </c>
    </row>
    <row r="4" spans="1:13" x14ac:dyDescent="0.3">
      <c r="A4" s="21" t="s">
        <v>24</v>
      </c>
      <c r="B4" s="19">
        <f>LocationInfo!B49</f>
        <v>2465</v>
      </c>
      <c r="C4" s="19">
        <f>LocationInfo!C49</f>
        <v>1638</v>
      </c>
      <c r="D4" s="19">
        <f>LocationInfo!D49</f>
        <v>1053</v>
      </c>
      <c r="E4" s="19">
        <f>LocationInfo!E49</f>
        <v>1123</v>
      </c>
      <c r="F4" s="19">
        <f>LocationInfo!F49</f>
        <v>4979</v>
      </c>
      <c r="G4" s="19">
        <f>LocationInfo!G49</f>
        <v>4963</v>
      </c>
      <c r="H4" s="19">
        <f>LocationInfo!H49</f>
        <v>2166</v>
      </c>
      <c r="I4" s="19">
        <f>LocationInfo!I49</f>
        <v>1590</v>
      </c>
      <c r="J4" s="19">
        <f>LocationInfo!J49</f>
        <v>2833</v>
      </c>
      <c r="K4" s="19">
        <f>LocationInfo!K49</f>
        <v>4834</v>
      </c>
      <c r="L4" s="19">
        <f>LocationInfo!L49</f>
        <v>1009</v>
      </c>
      <c r="M4" s="19">
        <f>LocationInfo!M49</f>
        <v>2205</v>
      </c>
    </row>
    <row r="5" spans="1:13" x14ac:dyDescent="0.3">
      <c r="A5" s="21" t="s">
        <v>25</v>
      </c>
      <c r="B5" s="19">
        <f>LocationInfo!B73</f>
        <v>1553</v>
      </c>
      <c r="C5" s="19">
        <f>LocationInfo!C73</f>
        <v>1301</v>
      </c>
      <c r="D5" s="19">
        <f>LocationInfo!D73</f>
        <v>1407</v>
      </c>
      <c r="E5" s="19">
        <f>LocationInfo!E73</f>
        <v>2575</v>
      </c>
      <c r="F5" s="19">
        <f>LocationInfo!F73</f>
        <v>1543</v>
      </c>
      <c r="G5" s="19">
        <f>LocationInfo!G73</f>
        <v>2617</v>
      </c>
      <c r="H5" s="19">
        <f>LocationInfo!H73</f>
        <v>4106</v>
      </c>
      <c r="I5" s="19">
        <f>LocationInfo!I73</f>
        <v>2982</v>
      </c>
      <c r="J5" s="19">
        <f>LocationInfo!J73</f>
        <v>888</v>
      </c>
      <c r="K5" s="19">
        <f>LocationInfo!K73</f>
        <v>4308</v>
      </c>
      <c r="L5" s="19">
        <f>LocationInfo!L73</f>
        <v>3848</v>
      </c>
      <c r="M5" s="19">
        <f>LocationInfo!M73</f>
        <v>2679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C242-CEC3-47C9-9A63-C07806D2631E}">
  <dimension ref="A1:M16"/>
  <sheetViews>
    <sheetView tabSelected="1" zoomScale="85" zoomScaleNormal="85" workbookViewId="0">
      <selection activeCell="O18" sqref="O18"/>
    </sheetView>
  </sheetViews>
  <sheetFormatPr defaultRowHeight="15.6" x14ac:dyDescent="0.3"/>
  <cols>
    <col min="1" max="1" width="19.296875" bestFit="1" customWidth="1"/>
    <col min="2" max="13" width="10.09765625" bestFit="1" customWidth="1"/>
  </cols>
  <sheetData>
    <row r="1" spans="1:13" x14ac:dyDescent="0.3">
      <c r="B1" s="20" t="str">
        <f>LocationInfo!B3</f>
        <v>Jan</v>
      </c>
      <c r="C1" s="20" t="str">
        <f>LocationInfo!C3</f>
        <v>Feb</v>
      </c>
      <c r="D1" s="20" t="str">
        <f>LocationInfo!D3</f>
        <v>Mar</v>
      </c>
      <c r="E1" s="20" t="str">
        <f>LocationInfo!E3</f>
        <v>Apr</v>
      </c>
      <c r="F1" s="20" t="str">
        <f>LocationInfo!F3</f>
        <v>May</v>
      </c>
      <c r="G1" s="20" t="str">
        <f>LocationInfo!G3</f>
        <v>Jun</v>
      </c>
      <c r="H1" s="20" t="str">
        <f>LocationInfo!H3</f>
        <v>Jul</v>
      </c>
      <c r="I1" s="20" t="str">
        <f>LocationInfo!I3</f>
        <v>Aug</v>
      </c>
      <c r="J1" s="20" t="str">
        <f>LocationInfo!J3</f>
        <v>Sep</v>
      </c>
      <c r="K1" s="20" t="str">
        <f>LocationInfo!K3</f>
        <v>Oct</v>
      </c>
      <c r="L1" s="20" t="str">
        <f>LocationInfo!L3</f>
        <v>Nov</v>
      </c>
      <c r="M1" s="20" t="str">
        <f>LocationInfo!M3</f>
        <v>Dec</v>
      </c>
    </row>
    <row r="2" spans="1:13" x14ac:dyDescent="0.3">
      <c r="A2" s="22" t="s">
        <v>13</v>
      </c>
    </row>
    <row r="3" spans="1:13" x14ac:dyDescent="0.3">
      <c r="A3" s="23" t="s">
        <v>27</v>
      </c>
      <c r="B3" s="19">
        <f>LocationInfo!B8</f>
        <v>2475</v>
      </c>
      <c r="C3" s="19">
        <f>LocationInfo!C8</f>
        <v>2000</v>
      </c>
      <c r="D3" s="19">
        <f>LocationInfo!D8</f>
        <v>2000</v>
      </c>
      <c r="E3" s="19">
        <f>LocationInfo!E8</f>
        <v>1850</v>
      </c>
      <c r="F3" s="19">
        <f>LocationInfo!F8</f>
        <v>2200</v>
      </c>
      <c r="G3" s="19">
        <f>LocationInfo!G8</f>
        <v>2000</v>
      </c>
      <c r="H3" s="19">
        <f>LocationInfo!H8</f>
        <v>1675</v>
      </c>
      <c r="I3" s="19">
        <f>LocationInfo!I8</f>
        <v>1225</v>
      </c>
      <c r="J3" s="19">
        <f>LocationInfo!J8</f>
        <v>2075</v>
      </c>
      <c r="K3" s="19">
        <f>LocationInfo!K8</f>
        <v>2375</v>
      </c>
      <c r="L3" s="19">
        <f>LocationInfo!L8</f>
        <v>3000</v>
      </c>
      <c r="M3" s="19">
        <f>LocationInfo!M8</f>
        <v>3750</v>
      </c>
    </row>
    <row r="4" spans="1:13" x14ac:dyDescent="0.3">
      <c r="A4" s="25" t="s">
        <v>28</v>
      </c>
      <c r="B4" s="19">
        <f>LocationInfo!B13</f>
        <v>225</v>
      </c>
      <c r="C4" s="19">
        <f>LocationInfo!C13</f>
        <v>2100</v>
      </c>
      <c r="D4" s="19">
        <f>LocationInfo!D13</f>
        <v>1725</v>
      </c>
      <c r="E4" s="19">
        <f>LocationInfo!E13</f>
        <v>625</v>
      </c>
      <c r="F4" s="19">
        <f>LocationInfo!F13</f>
        <v>2075</v>
      </c>
      <c r="G4" s="19">
        <f>LocationInfo!G13</f>
        <v>1950</v>
      </c>
      <c r="H4" s="19">
        <f>LocationInfo!H13</f>
        <v>200</v>
      </c>
      <c r="I4" s="19">
        <f>LocationInfo!I13</f>
        <v>800</v>
      </c>
      <c r="J4" s="19">
        <f>LocationInfo!J13</f>
        <v>1650</v>
      </c>
      <c r="K4" s="19">
        <f>LocationInfo!K13</f>
        <v>675</v>
      </c>
      <c r="L4" s="19">
        <f>LocationInfo!L13</f>
        <v>1600</v>
      </c>
      <c r="M4" s="19">
        <f>LocationInfo!M13</f>
        <v>1025</v>
      </c>
    </row>
    <row r="5" spans="1:13" x14ac:dyDescent="0.3">
      <c r="A5" s="25" t="s">
        <v>29</v>
      </c>
      <c r="B5" s="19">
        <f>LocationInfo!B18</f>
        <v>12</v>
      </c>
      <c r="C5" s="19">
        <f>LocationInfo!C18</f>
        <v>16</v>
      </c>
      <c r="D5" s="19">
        <f>LocationInfo!D18</f>
        <v>20</v>
      </c>
      <c r="E5" s="19">
        <f>LocationInfo!E18</f>
        <v>4</v>
      </c>
      <c r="F5" s="19">
        <f>LocationInfo!F18</f>
        <v>10</v>
      </c>
      <c r="G5" s="19">
        <f>LocationInfo!G18</f>
        <v>16</v>
      </c>
      <c r="H5" s="19">
        <f>LocationInfo!H18</f>
        <v>20</v>
      </c>
      <c r="I5" s="19">
        <f>LocationInfo!I18</f>
        <v>8</v>
      </c>
      <c r="J5" s="19">
        <f>LocationInfo!J18</f>
        <v>12</v>
      </c>
      <c r="K5" s="19">
        <f>LocationInfo!K18</f>
        <v>6</v>
      </c>
      <c r="L5" s="19">
        <f>LocationInfo!L18</f>
        <v>16</v>
      </c>
      <c r="M5" s="19">
        <f>LocationInfo!M18</f>
        <v>12</v>
      </c>
    </row>
    <row r="6" spans="1:13" x14ac:dyDescent="0.3">
      <c r="A6" s="25" t="s">
        <v>30</v>
      </c>
      <c r="B6" s="19">
        <f>LocationInfo!B23</f>
        <v>275</v>
      </c>
      <c r="C6" s="19">
        <f>LocationInfo!C23</f>
        <v>230</v>
      </c>
      <c r="D6" s="19">
        <f>LocationInfo!D23</f>
        <v>220</v>
      </c>
      <c r="E6" s="19">
        <f>LocationInfo!E23</f>
        <v>210</v>
      </c>
      <c r="F6" s="19">
        <f>LocationInfo!F23</f>
        <v>430</v>
      </c>
      <c r="G6" s="19">
        <f>LocationInfo!G23</f>
        <v>0</v>
      </c>
      <c r="H6" s="19">
        <f>LocationInfo!H23</f>
        <v>5</v>
      </c>
      <c r="I6" s="19">
        <f>LocationInfo!I23</f>
        <v>470</v>
      </c>
      <c r="J6" s="19">
        <f>LocationInfo!J23</f>
        <v>455</v>
      </c>
      <c r="K6" s="19">
        <f>LocationInfo!K23</f>
        <v>455</v>
      </c>
      <c r="L6" s="19">
        <f>LocationInfo!L23</f>
        <v>305</v>
      </c>
      <c r="M6" s="19">
        <f>LocationInfo!M23</f>
        <v>390</v>
      </c>
    </row>
    <row r="7" spans="1:13" x14ac:dyDescent="0.3">
      <c r="A7" s="24" t="s">
        <v>24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x14ac:dyDescent="0.3">
      <c r="A8" s="23" t="s">
        <v>31</v>
      </c>
      <c r="B8" s="19">
        <f>LocationInfo!B32</f>
        <v>1625</v>
      </c>
      <c r="C8" s="19">
        <f>LocationInfo!C32</f>
        <v>775</v>
      </c>
      <c r="D8" s="19">
        <f>LocationInfo!D32</f>
        <v>50</v>
      </c>
      <c r="E8" s="19">
        <f>LocationInfo!E32</f>
        <v>475</v>
      </c>
      <c r="F8" s="19">
        <f>LocationInfo!F32</f>
        <v>2500</v>
      </c>
      <c r="G8" s="19">
        <f>LocationInfo!G32</f>
        <v>2000</v>
      </c>
      <c r="H8" s="19">
        <f>LocationInfo!H32</f>
        <v>750</v>
      </c>
      <c r="I8" s="19">
        <f>LocationInfo!I32</f>
        <v>850</v>
      </c>
      <c r="J8" s="19">
        <f>LocationInfo!J32</f>
        <v>425</v>
      </c>
      <c r="K8" s="19">
        <f>LocationInfo!K32</f>
        <v>2300</v>
      </c>
      <c r="L8" s="19">
        <f>LocationInfo!L32</f>
        <v>150</v>
      </c>
      <c r="M8" s="19">
        <f>LocationInfo!M32</f>
        <v>1400</v>
      </c>
    </row>
    <row r="9" spans="1:13" x14ac:dyDescent="0.3">
      <c r="A9" s="25" t="s">
        <v>32</v>
      </c>
      <c r="B9" s="19">
        <f>LocationInfo!B37</f>
        <v>550</v>
      </c>
      <c r="C9" s="19">
        <f>LocationInfo!C37</f>
        <v>625</v>
      </c>
      <c r="D9" s="19">
        <f>LocationInfo!D37</f>
        <v>550</v>
      </c>
      <c r="E9" s="19">
        <f>LocationInfo!E37</f>
        <v>250</v>
      </c>
      <c r="F9" s="19">
        <f>LocationInfo!F37</f>
        <v>2300</v>
      </c>
      <c r="G9" s="19">
        <f>LocationInfo!G37</f>
        <v>2500</v>
      </c>
      <c r="H9" s="19">
        <f>LocationInfo!H37</f>
        <v>1150</v>
      </c>
      <c r="I9" s="19">
        <f>LocationInfo!I37</f>
        <v>275</v>
      </c>
      <c r="J9" s="19">
        <f>LocationInfo!J37</f>
        <v>2025</v>
      </c>
      <c r="K9" s="19">
        <f>LocationInfo!K37</f>
        <v>2375</v>
      </c>
      <c r="L9" s="19">
        <f>LocationInfo!L37</f>
        <v>400</v>
      </c>
      <c r="M9" s="19">
        <f>LocationInfo!M37</f>
        <v>650</v>
      </c>
    </row>
    <row r="10" spans="1:13" x14ac:dyDescent="0.3">
      <c r="A10" s="25" t="s">
        <v>33</v>
      </c>
      <c r="B10" s="19">
        <f>LocationInfo!B42</f>
        <v>40</v>
      </c>
      <c r="C10" s="19">
        <f>LocationInfo!C42</f>
        <v>138</v>
      </c>
      <c r="D10" s="19">
        <f>LocationInfo!D42</f>
        <v>158</v>
      </c>
      <c r="E10" s="19">
        <f>LocationInfo!E42</f>
        <v>168</v>
      </c>
      <c r="F10" s="19">
        <f>LocationInfo!F42</f>
        <v>174</v>
      </c>
      <c r="G10" s="19">
        <f>LocationInfo!G42</f>
        <v>88</v>
      </c>
      <c r="H10" s="19">
        <f>LocationInfo!H42</f>
        <v>16</v>
      </c>
      <c r="I10" s="19">
        <f>LocationInfo!I42</f>
        <v>0</v>
      </c>
      <c r="J10" s="19">
        <f>LocationInfo!J42</f>
        <v>8</v>
      </c>
      <c r="K10" s="19">
        <f>LocationInfo!K42</f>
        <v>74</v>
      </c>
      <c r="L10" s="19">
        <f>LocationInfo!L42</f>
        <v>184</v>
      </c>
      <c r="M10" s="19">
        <f>LocationInfo!M42</f>
        <v>90</v>
      </c>
    </row>
    <row r="11" spans="1:13" x14ac:dyDescent="0.3">
      <c r="A11" s="25" t="s">
        <v>34</v>
      </c>
      <c r="B11" s="19">
        <f>LocationInfo!B47</f>
        <v>250</v>
      </c>
      <c r="C11" s="19">
        <f>LocationInfo!C47</f>
        <v>100</v>
      </c>
      <c r="D11" s="19">
        <f>LocationInfo!D47</f>
        <v>295</v>
      </c>
      <c r="E11" s="19">
        <f>LocationInfo!E47</f>
        <v>230</v>
      </c>
      <c r="F11" s="19">
        <f>LocationInfo!F47</f>
        <v>5</v>
      </c>
      <c r="G11" s="19">
        <f>LocationInfo!G47</f>
        <v>375</v>
      </c>
      <c r="H11" s="19">
        <f>LocationInfo!H47</f>
        <v>250</v>
      </c>
      <c r="I11" s="19">
        <f>LocationInfo!I47</f>
        <v>465</v>
      </c>
      <c r="J11" s="19">
        <f>LocationInfo!J47</f>
        <v>375</v>
      </c>
      <c r="K11" s="19">
        <f>LocationInfo!K47</f>
        <v>85</v>
      </c>
      <c r="L11" s="19">
        <f>LocationInfo!L47</f>
        <v>275</v>
      </c>
      <c r="M11" s="19">
        <f>LocationInfo!M47</f>
        <v>65</v>
      </c>
    </row>
    <row r="12" spans="1:13" x14ac:dyDescent="0.3">
      <c r="A12" s="24" t="s">
        <v>25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 x14ac:dyDescent="0.3">
      <c r="A13" s="23" t="s">
        <v>35</v>
      </c>
      <c r="B13" s="19">
        <f>LocationInfo!B56</f>
        <v>1100</v>
      </c>
      <c r="C13" s="19">
        <f>LocationInfo!C56</f>
        <v>850</v>
      </c>
      <c r="D13" s="19">
        <f>LocationInfo!D56</f>
        <v>875</v>
      </c>
      <c r="E13" s="19">
        <f>LocationInfo!E56</f>
        <v>1575</v>
      </c>
      <c r="F13" s="19">
        <f>LocationInfo!F56</f>
        <v>825</v>
      </c>
      <c r="G13" s="19">
        <f>LocationInfo!G56</f>
        <v>250</v>
      </c>
      <c r="H13" s="19">
        <f>LocationInfo!H56</f>
        <v>2125</v>
      </c>
      <c r="I13" s="19">
        <f>LocationInfo!I56</f>
        <v>2300</v>
      </c>
      <c r="J13" s="19">
        <f>LocationInfo!J56</f>
        <v>325</v>
      </c>
      <c r="K13" s="19">
        <f>LocationInfo!K56</f>
        <v>1400</v>
      </c>
      <c r="L13" s="19">
        <f>LocationInfo!L56</f>
        <v>1650</v>
      </c>
      <c r="M13" s="19">
        <f>LocationInfo!M56</f>
        <v>325</v>
      </c>
    </row>
    <row r="14" spans="1:13" x14ac:dyDescent="0.3">
      <c r="A14" s="25" t="s">
        <v>36</v>
      </c>
      <c r="B14" s="19">
        <f>LocationInfo!B61</f>
        <v>125</v>
      </c>
      <c r="C14" s="19">
        <f>LocationInfo!C61</f>
        <v>175</v>
      </c>
      <c r="D14" s="19">
        <f>LocationInfo!D61</f>
        <v>450</v>
      </c>
      <c r="E14" s="19">
        <f>LocationInfo!E61</f>
        <v>675</v>
      </c>
      <c r="F14" s="19">
        <f>LocationInfo!F61</f>
        <v>400</v>
      </c>
      <c r="G14" s="19">
        <f>LocationInfo!G61</f>
        <v>1950</v>
      </c>
      <c r="H14" s="19">
        <f>LocationInfo!H61</f>
        <v>1550</v>
      </c>
      <c r="I14" s="19">
        <f>LocationInfo!I61</f>
        <v>575</v>
      </c>
      <c r="J14" s="19">
        <f>LocationInfo!J61</f>
        <v>250</v>
      </c>
      <c r="K14" s="19">
        <f>LocationInfo!K61</f>
        <v>2450</v>
      </c>
      <c r="L14" s="19">
        <f>LocationInfo!L61</f>
        <v>1900</v>
      </c>
      <c r="M14" s="19">
        <f>LocationInfo!M61</f>
        <v>2050</v>
      </c>
    </row>
    <row r="15" spans="1:13" x14ac:dyDescent="0.3">
      <c r="A15" s="25" t="s">
        <v>37</v>
      </c>
      <c r="B15" s="19">
        <f>LocationInfo!B66</f>
        <v>148</v>
      </c>
      <c r="C15" s="19">
        <f>LocationInfo!C66</f>
        <v>76</v>
      </c>
      <c r="D15" s="19">
        <f>LocationInfo!D66</f>
        <v>42</v>
      </c>
      <c r="E15" s="19">
        <f>LocationInfo!E66</f>
        <v>160</v>
      </c>
      <c r="F15" s="19">
        <f>LocationInfo!F66</f>
        <v>38</v>
      </c>
      <c r="G15" s="19">
        <f>LocationInfo!G66</f>
        <v>42</v>
      </c>
      <c r="H15" s="19">
        <f>LocationInfo!H66</f>
        <v>146</v>
      </c>
      <c r="I15" s="19">
        <f>LocationInfo!I66</f>
        <v>22</v>
      </c>
      <c r="J15" s="19">
        <f>LocationInfo!J66</f>
        <v>8</v>
      </c>
      <c r="K15" s="19">
        <f>LocationInfo!K66</f>
        <v>58</v>
      </c>
      <c r="L15" s="19">
        <f>LocationInfo!L66</f>
        <v>168</v>
      </c>
      <c r="M15" s="19">
        <f>LocationInfo!M66</f>
        <v>184</v>
      </c>
    </row>
    <row r="16" spans="1:13" x14ac:dyDescent="0.3">
      <c r="A16" s="25" t="s">
        <v>38</v>
      </c>
      <c r="B16" s="19">
        <f>LocationInfo!B71</f>
        <v>180</v>
      </c>
      <c r="C16" s="19">
        <f>LocationInfo!C71</f>
        <v>200</v>
      </c>
      <c r="D16" s="19">
        <f>LocationInfo!D71</f>
        <v>40</v>
      </c>
      <c r="E16" s="19">
        <f>LocationInfo!E71</f>
        <v>165</v>
      </c>
      <c r="F16" s="19">
        <f>LocationInfo!F71</f>
        <v>280</v>
      </c>
      <c r="G16" s="19">
        <f>LocationInfo!G71</f>
        <v>375</v>
      </c>
      <c r="H16" s="19">
        <f>LocationInfo!H71</f>
        <v>285</v>
      </c>
      <c r="I16" s="19">
        <f>LocationInfo!I71</f>
        <v>85</v>
      </c>
      <c r="J16" s="19">
        <f>LocationInfo!J71</f>
        <v>305</v>
      </c>
      <c r="K16" s="19">
        <f>LocationInfo!K71</f>
        <v>400</v>
      </c>
      <c r="L16" s="19">
        <f>LocationInfo!L71</f>
        <v>130</v>
      </c>
      <c r="M16" s="19">
        <f>LocationInfo!M71</f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LocationInfo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Jace</cp:lastModifiedBy>
  <dcterms:modified xsi:type="dcterms:W3CDTF">2023-05-11T22:52:15Z</dcterms:modified>
</cp:coreProperties>
</file>