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D:\Programming\FRC\OpenRIO\C++\ToastCPP-Process\docs\"/>
    </mc:Choice>
  </mc:AlternateContent>
  <bookViews>
    <workbookView xWindow="0" yWindow="465" windowWidth="28800" windowHeight="16560" tabRatio="500" activeTab="1"/>
  </bookViews>
  <sheets>
    <sheet name="Private Block" sheetId="4" r:id="rId1"/>
    <sheet name="Shared Block" sheetId="5" r:id="rId2"/>
    <sheet name="Motors and Speed Controllers" sheetId="1" r:id="rId3"/>
    <sheet name="_template" sheetId="3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2" i="5" l="1"/>
  <c r="A113" i="5"/>
  <c r="A114" i="5"/>
  <c r="A11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5" i="5"/>
  <c r="A4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4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</calcChain>
</file>

<file path=xl/sharedStrings.xml><?xml version="1.0" encoding="utf-8"?>
<sst xmlns="http://schemas.openxmlformats.org/spreadsheetml/2006/main" count="98" uniqueCount="78">
  <si>
    <t>Speed Controller</t>
  </si>
  <si>
    <t>PORT</t>
  </si>
  <si>
    <t>INTERFACE</t>
  </si>
  <si>
    <t>TYPE</t>
  </si>
  <si>
    <t>CONTROL PERIOD</t>
  </si>
  <si>
    <t>SRX Extended Block</t>
  </si>
  <si>
    <t>V_BUS</t>
  </si>
  <si>
    <t>V_OUT</t>
  </si>
  <si>
    <t>CUR_OUT</t>
  </si>
  <si>
    <t>TEMP</t>
  </si>
  <si>
    <t>POSITION</t>
  </si>
  <si>
    <t>SPEED</t>
  </si>
  <si>
    <t>A</t>
  </si>
  <si>
    <t>B</t>
  </si>
  <si>
    <t>C</t>
  </si>
  <si>
    <t>D</t>
  </si>
  <si>
    <t>E</t>
  </si>
  <si>
    <t>F</t>
  </si>
  <si>
    <t>ID</t>
  </si>
  <si>
    <t>P_COEFFICIENT</t>
  </si>
  <si>
    <t>I_COEFFICIENT</t>
  </si>
  <si>
    <t>D_COEFFICIENT</t>
  </si>
  <si>
    <t>GET</t>
  </si>
  <si>
    <t>SET</t>
  </si>
  <si>
    <t>ENC_POSITION</t>
  </si>
  <si>
    <t>ENC_VEL</t>
  </si>
  <si>
    <t>ANALOG_IN</t>
  </si>
  <si>
    <t>ANALOG_IN_RAW</t>
  </si>
  <si>
    <t>ANALOG_IN_VEL</t>
  </si>
  <si>
    <t>PID</t>
  </si>
  <si>
    <t>ANALOG</t>
  </si>
  <si>
    <t>POWER/TEMP</t>
  </si>
  <si>
    <t>LIMIT SW.</t>
  </si>
  <si>
    <t>QUAD</t>
  </si>
  <si>
    <t>QUAD_A</t>
  </si>
  <si>
    <t>QUAD_B</t>
  </si>
  <si>
    <t>QUAD_IDX</t>
  </si>
  <si>
    <t>QUAD_IDX_RISES</t>
  </si>
  <si>
    <t>FWD_LIM</t>
  </si>
  <si>
    <t>RVS_LIM</t>
  </si>
  <si>
    <t>SENSOR (QUAD OR ANALOG)</t>
  </si>
  <si>
    <t>PULSE WIDTH</t>
  </si>
  <si>
    <t>PULSE_WIDTH_POSITION</t>
  </si>
  <si>
    <t>PULSE_WIDTH_VEL</t>
  </si>
  <si>
    <t>PULSE_WIDTH_RISE_TO_FALL</t>
  </si>
  <si>
    <t>PULSE_WIDTH_RISE_TO_RISE</t>
  </si>
  <si>
    <t>Title</t>
  </si>
  <si>
    <t>VERIFY</t>
  </si>
  <si>
    <t>RESTART</t>
  </si>
  <si>
    <t>INFO SET</t>
  </si>
  <si>
    <t>Shared Block</t>
  </si>
  <si>
    <t>Private Block</t>
  </si>
  <si>
    <t>BOOTSTRAP_PID</t>
  </si>
  <si>
    <t>DEBUG</t>
  </si>
  <si>
    <t>STATE_CUR</t>
  </si>
  <si>
    <t>STATE_LAST</t>
  </si>
  <si>
    <t>MODULE_NAME</t>
  </si>
  <si>
    <t>MODULE_FILE_PATH</t>
  </si>
  <si>
    <t>TICK_TIMING</t>
  </si>
  <si>
    <t>MODULE_ACTIVITY_STATE</t>
  </si>
  <si>
    <t>ENDIAN</t>
  </si>
  <si>
    <t>SPEED_CONTROLLER_0</t>
  </si>
  <si>
    <t>SPEED_CONTROLLER_1</t>
  </si>
  <si>
    <t>SPEED_CONTROLLER_2</t>
  </si>
  <si>
    <t>SPEED_CONTROLLER_3</t>
  </si>
  <si>
    <t>SPEED_CONTROLLER_4</t>
  </si>
  <si>
    <t>SPEED_CONTROLLER_5</t>
  </si>
  <si>
    <t>SPEED_CONTROLLER_6</t>
  </si>
  <si>
    <t>SPEED_CONTROLLER_7</t>
  </si>
  <si>
    <t>SPEED_CONTROLLER_8</t>
  </si>
  <si>
    <t>SPEED_CONTROLLER_9</t>
  </si>
  <si>
    <t>SPEED_CONTROLLER_10</t>
  </si>
  <si>
    <t>SPEED_CONTROLLER_11</t>
  </si>
  <si>
    <t>SPEED_CONTROLLER_12</t>
  </si>
  <si>
    <t>SPEED_CONTROLLER_13</t>
  </si>
  <si>
    <t>SPEED_CONTROLLER_14</t>
  </si>
  <si>
    <t>SPEED_CONTROLLER_15</t>
  </si>
  <si>
    <t>SPEED CONTROLLER /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</si>
</sst>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scheme val="minor"/>
    </font>
    <font>
      <i/>
      <sz val="9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 (Body)"/>
    </font>
    <font>
      <i/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EDCF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3" fillId="0" borderId="0" xfId="0" applyFont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2" fontId="5" fillId="0" borderId="0" xfId="0" applyNumberFormat="1" applyFont="1" applyAlignment="1">
      <alignment horizontal="right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EDCFC"/>
      <color rgb="FFEEC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Ruler="0" zoomScaleNormal="100" zoomScalePageLayoutView="125" workbookViewId="0">
      <selection activeCell="C20" sqref="C20:R35"/>
    </sheetView>
  </sheetViews>
  <sheetFormatPr defaultColWidth="11" defaultRowHeight="15.7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51</v>
      </c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</row>
    <row r="4" spans="1:18">
      <c r="A4" s="51" t="str">
        <f>DEC2HEX(0, 4)</f>
        <v>0000</v>
      </c>
      <c r="C4" s="74" t="s">
        <v>60</v>
      </c>
      <c r="D4" s="47" t="s">
        <v>47</v>
      </c>
      <c r="E4" s="73" t="s">
        <v>48</v>
      </c>
      <c r="F4" s="47" t="s">
        <v>49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18">
      <c r="A5" s="51" t="str">
        <f>DEC2HEX(A4+16, 4)</f>
        <v>0010</v>
      </c>
      <c r="C5" s="52" t="s">
        <v>56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</row>
    <row r="6" spans="1:18">
      <c r="A6" s="51" t="str">
        <f>DEC2HEX(HEX2DEC(A5)+16, 4)</f>
        <v>0020</v>
      </c>
      <c r="C6" s="55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7"/>
    </row>
    <row r="7" spans="1:18">
      <c r="A7" s="51" t="str">
        <f t="shared" ref="A7:A35" si="0">DEC2HEX(HEX2DEC(A6)+16, 4)</f>
        <v>0030</v>
      </c>
      <c r="C7" s="58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60"/>
    </row>
    <row r="8" spans="1:18">
      <c r="A8" s="51" t="str">
        <f t="shared" si="0"/>
        <v>0040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>
      <c r="A9" s="51" t="str">
        <f t="shared" si="0"/>
        <v>0050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18">
      <c r="A10" s="51" t="str">
        <f t="shared" si="0"/>
        <v>0060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51" t="str">
        <f t="shared" si="0"/>
        <v>0070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51" t="str">
        <f t="shared" si="0"/>
        <v>0080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51" t="str">
        <f t="shared" si="0"/>
        <v>0090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51" t="str">
        <f t="shared" si="0"/>
        <v>00A0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51" t="str">
        <f t="shared" si="0"/>
        <v>00B0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51" t="str">
        <f t="shared" si="0"/>
        <v>00C0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51" t="str">
        <f t="shared" si="0"/>
        <v>00D0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51" t="str">
        <f t="shared" si="0"/>
        <v>00E0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51" t="str">
        <f t="shared" si="0"/>
        <v>00F0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51" t="str">
        <f>DEC2HEX(HEX2DEC(A19)+16, 4)</f>
        <v>0100</v>
      </c>
      <c r="C20" s="61" t="s">
        <v>57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3"/>
    </row>
    <row r="21" spans="1:18">
      <c r="A21" s="51" t="str">
        <f t="shared" si="0"/>
        <v>0110</v>
      </c>
      <c r="C21" s="64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6"/>
    </row>
    <row r="22" spans="1:18">
      <c r="A22" s="51" t="str">
        <f t="shared" si="0"/>
        <v>0120</v>
      </c>
      <c r="C22" s="6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6"/>
    </row>
    <row r="23" spans="1:18">
      <c r="A23" s="51" t="str">
        <f t="shared" si="0"/>
        <v>0130</v>
      </c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6"/>
    </row>
    <row r="24" spans="1:18">
      <c r="A24" s="51" t="str">
        <f t="shared" si="0"/>
        <v>0140</v>
      </c>
      <c r="C24" s="6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6"/>
    </row>
    <row r="25" spans="1:18">
      <c r="A25" s="51" t="str">
        <f t="shared" si="0"/>
        <v>0150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6"/>
    </row>
    <row r="26" spans="1:18">
      <c r="A26" s="51" t="str">
        <f t="shared" si="0"/>
        <v>0160</v>
      </c>
      <c r="C26" s="6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6"/>
    </row>
    <row r="27" spans="1:18">
      <c r="A27" s="51" t="str">
        <f t="shared" si="0"/>
        <v>0170</v>
      </c>
      <c r="C27" s="6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6"/>
    </row>
    <row r="28" spans="1:18">
      <c r="A28" s="51" t="str">
        <f t="shared" si="0"/>
        <v>0180</v>
      </c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6"/>
    </row>
    <row r="29" spans="1:18">
      <c r="A29" s="51" t="str">
        <f t="shared" si="0"/>
        <v>0190</v>
      </c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6"/>
    </row>
    <row r="30" spans="1:18">
      <c r="A30" s="51" t="str">
        <f t="shared" si="0"/>
        <v>01A0</v>
      </c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6"/>
    </row>
    <row r="31" spans="1:18">
      <c r="A31" s="51" t="str">
        <f t="shared" si="0"/>
        <v>01B0</v>
      </c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6"/>
    </row>
    <row r="32" spans="1:18">
      <c r="A32" s="51" t="str">
        <f t="shared" si="0"/>
        <v>01C0</v>
      </c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6"/>
    </row>
    <row r="33" spans="1:18">
      <c r="A33" s="51" t="str">
        <f t="shared" si="0"/>
        <v>01D0</v>
      </c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6"/>
    </row>
    <row r="34" spans="1:18">
      <c r="A34" s="51" t="str">
        <f t="shared" si="0"/>
        <v>01E0</v>
      </c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6"/>
    </row>
    <row r="35" spans="1:18">
      <c r="A35" s="51" t="str">
        <f t="shared" si="0"/>
        <v>01F0</v>
      </c>
      <c r="C35" s="67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9"/>
    </row>
  </sheetData>
  <mergeCells count="2">
    <mergeCell ref="C5:R7"/>
    <mergeCell ref="C20:R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abSelected="1" showRuler="0" zoomScaleNormal="100" zoomScalePageLayoutView="125" workbookViewId="0">
      <selection activeCell="K21" sqref="K21"/>
    </sheetView>
  </sheetViews>
  <sheetFormatPr defaultColWidth="11" defaultRowHeight="15.7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50</v>
      </c>
      <c r="F2" s="75" t="s">
        <v>77</v>
      </c>
      <c r="G2" s="76"/>
      <c r="H2" s="77"/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</row>
    <row r="4" spans="1:18">
      <c r="A4" s="51" t="str">
        <f>DEC2HEX(0, 8)</f>
        <v>00000000</v>
      </c>
      <c r="C4" s="74" t="s">
        <v>60</v>
      </c>
      <c r="G4" s="70" t="s">
        <v>52</v>
      </c>
      <c r="H4" s="71"/>
      <c r="I4" s="71"/>
      <c r="J4" s="72"/>
      <c r="K4" s="73" t="s">
        <v>54</v>
      </c>
      <c r="L4" s="73" t="s">
        <v>55</v>
      </c>
      <c r="M4" s="73" t="s">
        <v>58</v>
      </c>
      <c r="N4" s="73" t="s">
        <v>53</v>
      </c>
      <c r="O4" s="48"/>
      <c r="P4" s="48"/>
      <c r="Q4" s="48"/>
      <c r="R4" s="48"/>
    </row>
    <row r="5" spans="1:18">
      <c r="A5" s="51" t="str">
        <f>DEC2HEX(HEX2DEC(A4)+16, 8)</f>
        <v>00000010</v>
      </c>
      <c r="C5" s="52" t="s">
        <v>59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</row>
    <row r="6" spans="1:18">
      <c r="A6" s="51" t="str">
        <f t="shared" ref="A6:A69" si="0">DEC2HEX(HEX2DEC(A5)+16, 8)</f>
        <v>00000020</v>
      </c>
      <c r="C6" s="55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7"/>
    </row>
    <row r="7" spans="1:18">
      <c r="A7" s="51" t="str">
        <f t="shared" si="0"/>
        <v>00000030</v>
      </c>
      <c r="C7" s="55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</row>
    <row r="8" spans="1:18">
      <c r="A8" s="51" t="str">
        <f t="shared" si="0"/>
        <v>00000040</v>
      </c>
      <c r="C8" s="55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</row>
    <row r="9" spans="1:18">
      <c r="A9" s="51" t="str">
        <f t="shared" si="0"/>
        <v>00000050</v>
      </c>
      <c r="C9" s="55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</row>
    <row r="10" spans="1:18">
      <c r="A10" s="51" t="str">
        <f t="shared" si="0"/>
        <v>00000060</v>
      </c>
      <c r="C10" s="55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7"/>
    </row>
    <row r="11" spans="1:18">
      <c r="A11" s="51" t="str">
        <f t="shared" si="0"/>
        <v>00000070</v>
      </c>
      <c r="C11" s="55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7"/>
    </row>
    <row r="12" spans="1:18">
      <c r="A12" s="51" t="str">
        <f t="shared" si="0"/>
        <v>00000080</v>
      </c>
      <c r="C12" s="55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</row>
    <row r="13" spans="1:18">
      <c r="A13" s="51" t="str">
        <f t="shared" si="0"/>
        <v>00000090</v>
      </c>
      <c r="C13" s="55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</row>
    <row r="14" spans="1:18">
      <c r="A14" s="51" t="str">
        <f t="shared" si="0"/>
        <v>000000A0</v>
      </c>
      <c r="C14" s="55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7"/>
    </row>
    <row r="15" spans="1:18">
      <c r="A15" s="51" t="str">
        <f t="shared" si="0"/>
        <v>000000B0</v>
      </c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7"/>
    </row>
    <row r="16" spans="1:18">
      <c r="A16" s="51" t="str">
        <f t="shared" si="0"/>
        <v>000000C0</v>
      </c>
      <c r="C16" s="55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7"/>
    </row>
    <row r="17" spans="1:18">
      <c r="A17" s="51" t="str">
        <f t="shared" si="0"/>
        <v>000000D0</v>
      </c>
      <c r="C17" s="55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7"/>
    </row>
    <row r="18" spans="1:18">
      <c r="A18" s="51" t="str">
        <f t="shared" si="0"/>
        <v>000000E0</v>
      </c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7"/>
    </row>
    <row r="19" spans="1:18">
      <c r="A19" s="51" t="str">
        <f t="shared" si="0"/>
        <v>000000F0</v>
      </c>
      <c r="C19" s="55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7"/>
    </row>
    <row r="20" spans="1:18">
      <c r="A20" s="51" t="str">
        <f t="shared" si="0"/>
        <v>00000100</v>
      </c>
      <c r="C20" s="58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0"/>
    </row>
    <row r="21" spans="1:18">
      <c r="A21" s="51" t="str">
        <f t="shared" si="0"/>
        <v>00000110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51" t="str">
        <f t="shared" si="0"/>
        <v>00000120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51" t="str">
        <f t="shared" si="0"/>
        <v>00000130</v>
      </c>
      <c r="C23" s="78" t="s">
        <v>61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80"/>
    </row>
    <row r="24" spans="1:18">
      <c r="A24" s="51" t="str">
        <f t="shared" si="0"/>
        <v>00000140</v>
      </c>
      <c r="C24" s="78" t="s">
        <v>62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80"/>
    </row>
    <row r="25" spans="1:18">
      <c r="A25" s="51" t="str">
        <f t="shared" si="0"/>
        <v>00000150</v>
      </c>
      <c r="C25" s="78" t="s">
        <v>63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80"/>
    </row>
    <row r="26" spans="1:18">
      <c r="A26" s="51" t="str">
        <f t="shared" si="0"/>
        <v>00000160</v>
      </c>
      <c r="C26" s="78" t="s">
        <v>64</v>
      </c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80"/>
    </row>
    <row r="27" spans="1:18">
      <c r="A27" s="51" t="str">
        <f t="shared" si="0"/>
        <v>00000170</v>
      </c>
      <c r="C27" s="78" t="s">
        <v>65</v>
      </c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80"/>
    </row>
    <row r="28" spans="1:18">
      <c r="A28" s="51" t="str">
        <f t="shared" si="0"/>
        <v>00000180</v>
      </c>
      <c r="C28" s="78" t="s">
        <v>66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80"/>
    </row>
    <row r="29" spans="1:18">
      <c r="A29" s="51" t="str">
        <f t="shared" si="0"/>
        <v>00000190</v>
      </c>
      <c r="C29" s="78" t="s">
        <v>67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80"/>
    </row>
    <row r="30" spans="1:18">
      <c r="A30" s="51" t="str">
        <f t="shared" si="0"/>
        <v>000001A0</v>
      </c>
      <c r="C30" s="78" t="s">
        <v>68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80"/>
    </row>
    <row r="31" spans="1:18">
      <c r="A31" s="51" t="str">
        <f t="shared" si="0"/>
        <v>000001B0</v>
      </c>
      <c r="C31" s="78" t="s">
        <v>69</v>
      </c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80"/>
    </row>
    <row r="32" spans="1:18">
      <c r="A32" s="51" t="str">
        <f t="shared" si="0"/>
        <v>000001C0</v>
      </c>
      <c r="C32" s="78" t="s">
        <v>70</v>
      </c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80"/>
    </row>
    <row r="33" spans="1:18">
      <c r="A33" s="51" t="str">
        <f t="shared" si="0"/>
        <v>000001D0</v>
      </c>
      <c r="C33" s="78" t="s">
        <v>71</v>
      </c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80"/>
    </row>
    <row r="34" spans="1:18">
      <c r="A34" s="51" t="str">
        <f t="shared" si="0"/>
        <v>000001E0</v>
      </c>
      <c r="C34" s="78" t="s">
        <v>72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80"/>
    </row>
    <row r="35" spans="1:18">
      <c r="A35" s="51" t="str">
        <f t="shared" si="0"/>
        <v>000001F0</v>
      </c>
      <c r="C35" s="78" t="s">
        <v>73</v>
      </c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80"/>
    </row>
    <row r="36" spans="1:18">
      <c r="A36" s="51" t="str">
        <f t="shared" si="0"/>
        <v>00000200</v>
      </c>
      <c r="C36" s="78" t="s">
        <v>74</v>
      </c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80"/>
    </row>
    <row r="37" spans="1:18">
      <c r="A37" s="51" t="str">
        <f t="shared" si="0"/>
        <v>00000210</v>
      </c>
      <c r="C37" s="78" t="s">
        <v>75</v>
      </c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80"/>
    </row>
    <row r="38" spans="1:18">
      <c r="A38" s="51" t="str">
        <f t="shared" si="0"/>
        <v>00000220</v>
      </c>
      <c r="C38" s="78" t="s">
        <v>76</v>
      </c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80"/>
    </row>
    <row r="39" spans="1:18">
      <c r="A39" s="51" t="str">
        <f t="shared" si="0"/>
        <v>00000230</v>
      </c>
    </row>
    <row r="40" spans="1:18">
      <c r="A40" s="51" t="str">
        <f t="shared" si="0"/>
        <v>00000240</v>
      </c>
    </row>
    <row r="41" spans="1:18">
      <c r="A41" s="51" t="str">
        <f t="shared" si="0"/>
        <v>00000250</v>
      </c>
    </row>
    <row r="42" spans="1:18">
      <c r="A42" s="51" t="str">
        <f t="shared" si="0"/>
        <v>00000260</v>
      </c>
    </row>
    <row r="43" spans="1:18">
      <c r="A43" s="51" t="str">
        <f t="shared" si="0"/>
        <v>00000270</v>
      </c>
    </row>
    <row r="44" spans="1:18">
      <c r="A44" s="51" t="str">
        <f t="shared" si="0"/>
        <v>00000280</v>
      </c>
    </row>
    <row r="45" spans="1:18">
      <c r="A45" s="51" t="str">
        <f t="shared" si="0"/>
        <v>00000290</v>
      </c>
    </row>
    <row r="46" spans="1:18">
      <c r="A46" s="51" t="str">
        <f t="shared" si="0"/>
        <v>000002A0</v>
      </c>
    </row>
    <row r="47" spans="1:18">
      <c r="A47" s="51" t="str">
        <f t="shared" si="0"/>
        <v>000002B0</v>
      </c>
    </row>
    <row r="48" spans="1:18">
      <c r="A48" s="51" t="str">
        <f t="shared" si="0"/>
        <v>000002C0</v>
      </c>
    </row>
    <row r="49" spans="1:1">
      <c r="A49" s="51" t="str">
        <f t="shared" si="0"/>
        <v>000002D0</v>
      </c>
    </row>
    <row r="50" spans="1:1">
      <c r="A50" s="51" t="str">
        <f t="shared" si="0"/>
        <v>000002E0</v>
      </c>
    </row>
    <row r="51" spans="1:1">
      <c r="A51" s="51" t="str">
        <f t="shared" si="0"/>
        <v>000002F0</v>
      </c>
    </row>
    <row r="52" spans="1:1">
      <c r="A52" s="51" t="str">
        <f t="shared" si="0"/>
        <v>00000300</v>
      </c>
    </row>
    <row r="53" spans="1:1">
      <c r="A53" s="51" t="str">
        <f t="shared" si="0"/>
        <v>00000310</v>
      </c>
    </row>
    <row r="54" spans="1:1">
      <c r="A54" s="51" t="str">
        <f t="shared" si="0"/>
        <v>00000320</v>
      </c>
    </row>
    <row r="55" spans="1:1">
      <c r="A55" s="51" t="str">
        <f t="shared" si="0"/>
        <v>00000330</v>
      </c>
    </row>
    <row r="56" spans="1:1">
      <c r="A56" s="51" t="str">
        <f t="shared" si="0"/>
        <v>00000340</v>
      </c>
    </row>
    <row r="57" spans="1:1">
      <c r="A57" s="51" t="str">
        <f t="shared" si="0"/>
        <v>00000350</v>
      </c>
    </row>
    <row r="58" spans="1:1">
      <c r="A58" s="51" t="str">
        <f t="shared" si="0"/>
        <v>00000360</v>
      </c>
    </row>
    <row r="59" spans="1:1">
      <c r="A59" s="51" t="str">
        <f t="shared" si="0"/>
        <v>00000370</v>
      </c>
    </row>
    <row r="60" spans="1:1">
      <c r="A60" s="51" t="str">
        <f t="shared" si="0"/>
        <v>00000380</v>
      </c>
    </row>
    <row r="61" spans="1:1">
      <c r="A61" s="51" t="str">
        <f t="shared" si="0"/>
        <v>00000390</v>
      </c>
    </row>
    <row r="62" spans="1:1">
      <c r="A62" s="51" t="str">
        <f t="shared" si="0"/>
        <v>000003A0</v>
      </c>
    </row>
    <row r="63" spans="1:1">
      <c r="A63" s="51" t="str">
        <f t="shared" si="0"/>
        <v>000003B0</v>
      </c>
    </row>
    <row r="64" spans="1:1">
      <c r="A64" s="51" t="str">
        <f t="shared" si="0"/>
        <v>000003C0</v>
      </c>
    </row>
    <row r="65" spans="1:1">
      <c r="A65" s="51" t="str">
        <f t="shared" si="0"/>
        <v>000003D0</v>
      </c>
    </row>
    <row r="66" spans="1:1">
      <c r="A66" s="51" t="str">
        <f t="shared" si="0"/>
        <v>000003E0</v>
      </c>
    </row>
    <row r="67" spans="1:1">
      <c r="A67" s="51" t="str">
        <f t="shared" si="0"/>
        <v>000003F0</v>
      </c>
    </row>
    <row r="68" spans="1:1">
      <c r="A68" s="51" t="str">
        <f t="shared" si="0"/>
        <v>00000400</v>
      </c>
    </row>
    <row r="69" spans="1:1">
      <c r="A69" s="51" t="str">
        <f t="shared" si="0"/>
        <v>00000410</v>
      </c>
    </row>
    <row r="70" spans="1:1">
      <c r="A70" s="51" t="str">
        <f t="shared" ref="A70:A115" si="1">DEC2HEX(HEX2DEC(A69)+16, 8)</f>
        <v>00000420</v>
      </c>
    </row>
    <row r="71" spans="1:1">
      <c r="A71" s="51" t="str">
        <f t="shared" si="1"/>
        <v>00000430</v>
      </c>
    </row>
    <row r="72" spans="1:1">
      <c r="A72" s="51" t="str">
        <f t="shared" si="1"/>
        <v>00000440</v>
      </c>
    </row>
    <row r="73" spans="1:1">
      <c r="A73" s="51" t="str">
        <f t="shared" si="1"/>
        <v>00000450</v>
      </c>
    </row>
    <row r="74" spans="1:1">
      <c r="A74" s="51" t="str">
        <f t="shared" si="1"/>
        <v>00000460</v>
      </c>
    </row>
    <row r="75" spans="1:1">
      <c r="A75" s="51" t="str">
        <f t="shared" si="1"/>
        <v>00000470</v>
      </c>
    </row>
    <row r="76" spans="1:1">
      <c r="A76" s="51" t="str">
        <f t="shared" si="1"/>
        <v>00000480</v>
      </c>
    </row>
    <row r="77" spans="1:1">
      <c r="A77" s="51" t="str">
        <f t="shared" si="1"/>
        <v>00000490</v>
      </c>
    </row>
    <row r="78" spans="1:1">
      <c r="A78" s="51" t="str">
        <f t="shared" si="1"/>
        <v>000004A0</v>
      </c>
    </row>
    <row r="79" spans="1:1">
      <c r="A79" s="51" t="str">
        <f t="shared" si="1"/>
        <v>000004B0</v>
      </c>
    </row>
    <row r="80" spans="1:1">
      <c r="A80" s="51" t="str">
        <f t="shared" si="1"/>
        <v>000004C0</v>
      </c>
    </row>
    <row r="81" spans="1:1">
      <c r="A81" s="51" t="str">
        <f t="shared" si="1"/>
        <v>000004D0</v>
      </c>
    </row>
    <row r="82" spans="1:1">
      <c r="A82" s="51" t="str">
        <f t="shared" si="1"/>
        <v>000004E0</v>
      </c>
    </row>
    <row r="83" spans="1:1">
      <c r="A83" s="51" t="str">
        <f t="shared" si="1"/>
        <v>000004F0</v>
      </c>
    </row>
    <row r="84" spans="1:1">
      <c r="A84" s="51" t="str">
        <f t="shared" si="1"/>
        <v>00000500</v>
      </c>
    </row>
    <row r="85" spans="1:1">
      <c r="A85" s="51" t="str">
        <f t="shared" si="1"/>
        <v>00000510</v>
      </c>
    </row>
    <row r="86" spans="1:1">
      <c r="A86" s="51" t="str">
        <f t="shared" si="1"/>
        <v>00000520</v>
      </c>
    </row>
    <row r="87" spans="1:1">
      <c r="A87" s="51" t="str">
        <f t="shared" si="1"/>
        <v>00000530</v>
      </c>
    </row>
    <row r="88" spans="1:1">
      <c r="A88" s="51" t="str">
        <f t="shared" si="1"/>
        <v>00000540</v>
      </c>
    </row>
    <row r="89" spans="1:1">
      <c r="A89" s="51" t="str">
        <f t="shared" si="1"/>
        <v>00000550</v>
      </c>
    </row>
    <row r="90" spans="1:1">
      <c r="A90" s="51" t="str">
        <f t="shared" si="1"/>
        <v>00000560</v>
      </c>
    </row>
    <row r="91" spans="1:1">
      <c r="A91" s="51" t="str">
        <f t="shared" si="1"/>
        <v>00000570</v>
      </c>
    </row>
    <row r="92" spans="1:1">
      <c r="A92" s="51" t="str">
        <f t="shared" si="1"/>
        <v>00000580</v>
      </c>
    </row>
    <row r="93" spans="1:1">
      <c r="A93" s="51" t="str">
        <f t="shared" si="1"/>
        <v>00000590</v>
      </c>
    </row>
    <row r="94" spans="1:1">
      <c r="A94" s="51" t="str">
        <f t="shared" si="1"/>
        <v>000005A0</v>
      </c>
    </row>
    <row r="95" spans="1:1">
      <c r="A95" s="51" t="str">
        <f t="shared" si="1"/>
        <v>000005B0</v>
      </c>
    </row>
    <row r="96" spans="1:1">
      <c r="A96" s="51" t="str">
        <f t="shared" si="1"/>
        <v>000005C0</v>
      </c>
    </row>
    <row r="97" spans="1:1">
      <c r="A97" s="51" t="str">
        <f t="shared" si="1"/>
        <v>000005D0</v>
      </c>
    </row>
    <row r="98" spans="1:1">
      <c r="A98" s="51" t="str">
        <f t="shared" si="1"/>
        <v>000005E0</v>
      </c>
    </row>
    <row r="99" spans="1:1">
      <c r="A99" s="51" t="str">
        <f t="shared" si="1"/>
        <v>000005F0</v>
      </c>
    </row>
    <row r="100" spans="1:1">
      <c r="A100" s="51" t="str">
        <f t="shared" si="1"/>
        <v>00000600</v>
      </c>
    </row>
    <row r="101" spans="1:1">
      <c r="A101" s="51" t="str">
        <f t="shared" si="1"/>
        <v>00000610</v>
      </c>
    </row>
    <row r="102" spans="1:1">
      <c r="A102" s="51" t="str">
        <f t="shared" si="1"/>
        <v>00000620</v>
      </c>
    </row>
    <row r="103" spans="1:1">
      <c r="A103" s="51" t="str">
        <f t="shared" si="1"/>
        <v>00000630</v>
      </c>
    </row>
    <row r="104" spans="1:1">
      <c r="A104" s="51" t="str">
        <f t="shared" si="1"/>
        <v>00000640</v>
      </c>
    </row>
    <row r="105" spans="1:1">
      <c r="A105" s="51" t="str">
        <f t="shared" si="1"/>
        <v>00000650</v>
      </c>
    </row>
    <row r="106" spans="1:1">
      <c r="A106" s="51" t="str">
        <f t="shared" si="1"/>
        <v>00000660</v>
      </c>
    </row>
    <row r="107" spans="1:1">
      <c r="A107" s="51" t="str">
        <f t="shared" si="1"/>
        <v>00000670</v>
      </c>
    </row>
    <row r="108" spans="1:1">
      <c r="A108" s="51" t="str">
        <f t="shared" si="1"/>
        <v>00000680</v>
      </c>
    </row>
    <row r="109" spans="1:1">
      <c r="A109" s="51" t="str">
        <f t="shared" si="1"/>
        <v>00000690</v>
      </c>
    </row>
    <row r="110" spans="1:1">
      <c r="A110" s="51" t="str">
        <f t="shared" si="1"/>
        <v>000006A0</v>
      </c>
    </row>
    <row r="111" spans="1:1">
      <c r="A111" s="51" t="str">
        <f t="shared" si="1"/>
        <v>000006B0</v>
      </c>
    </row>
    <row r="112" spans="1:1">
      <c r="A112" s="51" t="str">
        <f t="shared" si="1"/>
        <v>000006C0</v>
      </c>
    </row>
    <row r="113" spans="1:1">
      <c r="A113" s="51" t="str">
        <f t="shared" si="1"/>
        <v>000006D0</v>
      </c>
    </row>
    <row r="114" spans="1:1">
      <c r="A114" s="51" t="str">
        <f t="shared" si="1"/>
        <v>000006E0</v>
      </c>
    </row>
    <row r="115" spans="1:1">
      <c r="A115" s="51" t="str">
        <f t="shared" si="1"/>
        <v>000006F0</v>
      </c>
    </row>
  </sheetData>
  <mergeCells count="19">
    <mergeCell ref="C38:R38"/>
    <mergeCell ref="F2:H2"/>
    <mergeCell ref="C32:R32"/>
    <mergeCell ref="C33:R33"/>
    <mergeCell ref="C34:R34"/>
    <mergeCell ref="C35:R35"/>
    <mergeCell ref="C36:R36"/>
    <mergeCell ref="C37:R37"/>
    <mergeCell ref="C26:R26"/>
    <mergeCell ref="C27:R27"/>
    <mergeCell ref="C28:R28"/>
    <mergeCell ref="C29:R29"/>
    <mergeCell ref="C30:R30"/>
    <mergeCell ref="C31:R31"/>
    <mergeCell ref="G4:J4"/>
    <mergeCell ref="C5:R20"/>
    <mergeCell ref="C23:R23"/>
    <mergeCell ref="C24:R24"/>
    <mergeCell ref="C25:R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showRuler="0" zoomScaleNormal="100" zoomScalePageLayoutView="125" workbookViewId="0">
      <selection activeCell="F6" sqref="F6"/>
    </sheetView>
  </sheetViews>
  <sheetFormatPr defaultColWidth="11" defaultRowHeight="15.7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0</v>
      </c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</row>
    <row r="4" spans="1:18">
      <c r="A4" s="51" t="str">
        <f>DEC2HEX(0, 4)</f>
        <v>0000</v>
      </c>
      <c r="C4" s="15" t="s">
        <v>18</v>
      </c>
      <c r="D4" s="18" t="s">
        <v>1</v>
      </c>
      <c r="E4" s="15" t="s">
        <v>2</v>
      </c>
      <c r="F4" s="15" t="s">
        <v>3</v>
      </c>
      <c r="G4" s="15" t="s">
        <v>4</v>
      </c>
      <c r="H4" s="5"/>
      <c r="I4" s="5"/>
      <c r="K4" s="35" t="s">
        <v>22</v>
      </c>
      <c r="L4" s="36"/>
      <c r="M4" s="36"/>
      <c r="N4" s="37"/>
      <c r="O4" s="38" t="s">
        <v>23</v>
      </c>
      <c r="P4" s="39"/>
      <c r="Q4" s="39"/>
      <c r="R4" s="40"/>
    </row>
    <row r="6" spans="1:18">
      <c r="C6" s="1" t="s">
        <v>5</v>
      </c>
      <c r="F6" s="7" t="s">
        <v>29</v>
      </c>
      <c r="G6" s="8" t="s">
        <v>31</v>
      </c>
      <c r="H6" s="12" t="s">
        <v>32</v>
      </c>
      <c r="I6" s="11" t="s">
        <v>30</v>
      </c>
      <c r="J6" s="13" t="s">
        <v>33</v>
      </c>
      <c r="K6" s="23" t="s">
        <v>40</v>
      </c>
      <c r="L6" s="24"/>
      <c r="M6" s="25"/>
      <c r="N6" s="19" t="s">
        <v>41</v>
      </c>
      <c r="O6" s="6"/>
      <c r="P6" s="6"/>
      <c r="Q6" s="6"/>
      <c r="R6" s="6"/>
    </row>
    <row r="7" spans="1:18">
      <c r="C7" s="1"/>
      <c r="F7" s="9"/>
      <c r="G7" s="10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51" t="str">
        <f>DEC2HEX(0, 4)</f>
        <v>0000</v>
      </c>
      <c r="C8" s="17" t="s">
        <v>18</v>
      </c>
      <c r="D8" s="14"/>
      <c r="E8" s="16" t="s">
        <v>38</v>
      </c>
      <c r="F8" s="16" t="s">
        <v>39</v>
      </c>
      <c r="G8" s="32" t="s">
        <v>19</v>
      </c>
      <c r="H8" s="33"/>
      <c r="I8" s="33"/>
      <c r="J8" s="34"/>
      <c r="K8" s="32" t="s">
        <v>20</v>
      </c>
      <c r="L8" s="33"/>
      <c r="M8" s="33"/>
      <c r="N8" s="34"/>
      <c r="O8" s="32" t="s">
        <v>21</v>
      </c>
      <c r="P8" s="33"/>
      <c r="Q8" s="33"/>
      <c r="R8" s="34"/>
    </row>
    <row r="9" spans="1:18">
      <c r="A9" s="51" t="str">
        <f>DEC2HEX(A8+16, 4)</f>
        <v>0010</v>
      </c>
      <c r="C9" s="44" t="s">
        <v>6</v>
      </c>
      <c r="D9" s="45"/>
      <c r="E9" s="45"/>
      <c r="F9" s="46"/>
      <c r="G9" s="44" t="s">
        <v>7</v>
      </c>
      <c r="H9" s="45"/>
      <c r="I9" s="45"/>
      <c r="J9" s="46"/>
      <c r="K9" s="44" t="s">
        <v>8</v>
      </c>
      <c r="L9" s="45"/>
      <c r="M9" s="45"/>
      <c r="N9" s="46"/>
      <c r="O9" s="44" t="s">
        <v>9</v>
      </c>
      <c r="P9" s="45"/>
      <c r="Q9" s="45"/>
      <c r="R9" s="46"/>
    </row>
    <row r="10" spans="1:18">
      <c r="A10" s="51" t="str">
        <f>DEC2HEX(HEX2DEC(A9)+16, 4)</f>
        <v>0020</v>
      </c>
      <c r="C10" s="41" t="s">
        <v>10</v>
      </c>
      <c r="D10" s="42"/>
      <c r="E10" s="42"/>
      <c r="F10" s="43"/>
      <c r="G10" s="41" t="s">
        <v>11</v>
      </c>
      <c r="H10" s="42"/>
      <c r="I10" s="42"/>
      <c r="J10" s="43"/>
      <c r="K10" s="29" t="s">
        <v>24</v>
      </c>
      <c r="L10" s="30"/>
      <c r="M10" s="30"/>
      <c r="N10" s="31"/>
      <c r="O10" s="29" t="s">
        <v>25</v>
      </c>
      <c r="P10" s="30"/>
      <c r="Q10" s="30"/>
      <c r="R10" s="31"/>
    </row>
    <row r="11" spans="1:18">
      <c r="A11" s="51" t="str">
        <f t="shared" ref="A11:A23" si="0">DEC2HEX(HEX2DEC(A10)+16, 4)</f>
        <v>0030</v>
      </c>
      <c r="C11" s="29" t="s">
        <v>26</v>
      </c>
      <c r="D11" s="30"/>
      <c r="E11" s="30"/>
      <c r="F11" s="31"/>
      <c r="G11" s="29" t="s">
        <v>27</v>
      </c>
      <c r="H11" s="30"/>
      <c r="I11" s="30"/>
      <c r="J11" s="31"/>
      <c r="K11" s="29" t="s">
        <v>28</v>
      </c>
      <c r="L11" s="30"/>
      <c r="M11" s="30"/>
      <c r="N11" s="31"/>
      <c r="O11" s="2"/>
      <c r="P11" s="2"/>
      <c r="Q11" s="2"/>
      <c r="R11" s="2"/>
    </row>
    <row r="12" spans="1:18">
      <c r="A12" s="51" t="str">
        <f t="shared" si="0"/>
        <v>0040</v>
      </c>
      <c r="C12" s="20" t="s">
        <v>34</v>
      </c>
      <c r="D12" s="21"/>
      <c r="E12" s="21"/>
      <c r="F12" s="22"/>
      <c r="G12" s="20" t="s">
        <v>35</v>
      </c>
      <c r="H12" s="21"/>
      <c r="I12" s="21"/>
      <c r="J12" s="22"/>
      <c r="K12" s="20" t="s">
        <v>36</v>
      </c>
      <c r="L12" s="21"/>
      <c r="M12" s="21"/>
      <c r="N12" s="22"/>
      <c r="O12" s="20" t="s">
        <v>37</v>
      </c>
      <c r="P12" s="21"/>
      <c r="Q12" s="21"/>
      <c r="R12" s="22"/>
    </row>
    <row r="13" spans="1:18">
      <c r="A13" s="51" t="str">
        <f t="shared" si="0"/>
        <v>0050</v>
      </c>
      <c r="C13" s="26" t="s">
        <v>42</v>
      </c>
      <c r="D13" s="27"/>
      <c r="E13" s="27"/>
      <c r="F13" s="28"/>
      <c r="G13" s="26" t="s">
        <v>43</v>
      </c>
      <c r="H13" s="27"/>
      <c r="I13" s="27"/>
      <c r="J13" s="28"/>
      <c r="K13" s="26" t="s">
        <v>44</v>
      </c>
      <c r="L13" s="27"/>
      <c r="M13" s="27"/>
      <c r="N13" s="28"/>
      <c r="O13" s="26" t="s">
        <v>45</v>
      </c>
      <c r="P13" s="27"/>
      <c r="Q13" s="27"/>
      <c r="R13" s="28"/>
    </row>
    <row r="14" spans="1:18">
      <c r="A14" s="51" t="str">
        <f t="shared" si="0"/>
        <v>0060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51" t="str">
        <f t="shared" si="0"/>
        <v>0070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51" t="str">
        <f t="shared" si="0"/>
        <v>0080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51" t="str">
        <f t="shared" si="0"/>
        <v>0090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51" t="str">
        <f t="shared" si="0"/>
        <v>00A0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51" t="str">
        <f t="shared" si="0"/>
        <v>00B0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51" t="str">
        <f t="shared" si="0"/>
        <v>00C0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51" t="str">
        <f t="shared" si="0"/>
        <v>00D0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51" t="str">
        <f t="shared" si="0"/>
        <v>00E0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51" t="str">
        <f t="shared" si="0"/>
        <v>00F0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</sheetData>
  <mergeCells count="25">
    <mergeCell ref="K4:N4"/>
    <mergeCell ref="O4:R4"/>
    <mergeCell ref="C10:F10"/>
    <mergeCell ref="G10:J10"/>
    <mergeCell ref="K10:N10"/>
    <mergeCell ref="O10:R10"/>
    <mergeCell ref="C9:F9"/>
    <mergeCell ref="G9:J9"/>
    <mergeCell ref="K9:N9"/>
    <mergeCell ref="O9:R9"/>
    <mergeCell ref="O12:R12"/>
    <mergeCell ref="K6:M6"/>
    <mergeCell ref="C13:F13"/>
    <mergeCell ref="G13:J13"/>
    <mergeCell ref="K13:N13"/>
    <mergeCell ref="O13:R13"/>
    <mergeCell ref="C11:F11"/>
    <mergeCell ref="G11:J11"/>
    <mergeCell ref="K11:N11"/>
    <mergeCell ref="C12:F12"/>
    <mergeCell ref="G12:J12"/>
    <mergeCell ref="K12:N12"/>
    <mergeCell ref="G8:J8"/>
    <mergeCell ref="K8:N8"/>
    <mergeCell ref="O8:R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Ruler="0" zoomScaleNormal="100" zoomScalePageLayoutView="125" workbookViewId="0">
      <selection activeCell="D9" sqref="D9"/>
    </sheetView>
  </sheetViews>
  <sheetFormatPr defaultColWidth="11" defaultRowHeight="15.7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46</v>
      </c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</row>
    <row r="4" spans="1:18">
      <c r="A4" s="51" t="str">
        <f>DEC2HEX(0, 4)</f>
        <v>0000</v>
      </c>
      <c r="C4" s="48"/>
      <c r="D4" s="14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18">
      <c r="A5" s="51" t="str">
        <f>DEC2HEX(A4+16, 4)</f>
        <v>0010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>
      <c r="A6" s="51" t="str">
        <f>DEC2HEX(HEX2DEC(A5)+16, 4)</f>
        <v>0020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</row>
    <row r="7" spans="1:18">
      <c r="A7" s="51" t="str">
        <f t="shared" ref="A7:A19" si="0">DEC2HEX(HEX2DEC(A6)+16, 4)</f>
        <v>0030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  <c r="P7" s="50"/>
      <c r="Q7" s="50"/>
      <c r="R7" s="50"/>
    </row>
    <row r="8" spans="1:18">
      <c r="A8" s="51" t="str">
        <f t="shared" si="0"/>
        <v>0040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>
      <c r="A9" s="51" t="str">
        <f t="shared" si="0"/>
        <v>0050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18">
      <c r="A10" s="51" t="str">
        <f t="shared" si="0"/>
        <v>0060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51" t="str">
        <f t="shared" si="0"/>
        <v>0070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51" t="str">
        <f t="shared" si="0"/>
        <v>0080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51" t="str">
        <f t="shared" si="0"/>
        <v>0090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51" t="str">
        <f t="shared" si="0"/>
        <v>00A0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51" t="str">
        <f t="shared" si="0"/>
        <v>00B0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51" t="str">
        <f t="shared" si="0"/>
        <v>00C0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51" t="str">
        <f t="shared" si="0"/>
        <v>00D0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51" t="str">
        <f t="shared" si="0"/>
        <v>00E0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51" t="str">
        <f t="shared" si="0"/>
        <v>00F0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Private Block</vt:lpstr>
      <vt:lpstr>Shared Block</vt:lpstr>
      <vt:lpstr>Motors and Speed Controllers</vt:lpstr>
      <vt:lpstr>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Jaci Brunning</dc:creator>
  <cp:lastModifiedBy>Jaci Brunning</cp:lastModifiedBy>
  <dcterms:created xsi:type="dcterms:W3CDTF">2016-06-16T01:30:17Z</dcterms:created>
  <dcterms:modified xsi:type="dcterms:W3CDTF">2016-06-18T08:22:53Z</dcterms:modified>
</cp:coreProperties>
</file>