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gramming\FRC\OpenRIO\C++\ToastCPP-Process\docs\"/>
    </mc:Choice>
  </mc:AlternateContent>
  <bookViews>
    <workbookView xWindow="0" yWindow="465" windowWidth="28800" windowHeight="16560" tabRatio="500" activeTab="1"/>
  </bookViews>
  <sheets>
    <sheet name="Private Block" sheetId="4" r:id="rId1"/>
    <sheet name="Shared Block" sheetId="5" r:id="rId2"/>
    <sheet name="Motors and Speed Controllers" sheetId="1" r:id="rId3"/>
    <sheet name="Power" sheetId="6" r:id="rId4"/>
    <sheet name="_template" sheetId="3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12" i="5"/>
  <c r="A113" i="5"/>
  <c r="A114" i="5"/>
  <c r="A11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5" i="5"/>
  <c r="A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sharedStrings.xml><?xml version="1.0" encoding="utf-8"?>
<sst xmlns="http://schemas.openxmlformats.org/spreadsheetml/2006/main" count="142" uniqueCount="116">
  <si>
    <t>Speed Controller</t>
  </si>
  <si>
    <t>PORT</t>
  </si>
  <si>
    <t>INTERFACE</t>
  </si>
  <si>
    <t>TYPE</t>
  </si>
  <si>
    <t>SRX Extended Block</t>
  </si>
  <si>
    <t>V_BUS</t>
  </si>
  <si>
    <t>V_OUT</t>
  </si>
  <si>
    <t>CUR_OUT</t>
  </si>
  <si>
    <t>TEMP</t>
  </si>
  <si>
    <t>POSITION</t>
  </si>
  <si>
    <t>SPEED</t>
  </si>
  <si>
    <t>A</t>
  </si>
  <si>
    <t>B</t>
  </si>
  <si>
    <t>C</t>
  </si>
  <si>
    <t>D</t>
  </si>
  <si>
    <t>E</t>
  </si>
  <si>
    <t>F</t>
  </si>
  <si>
    <t>ID</t>
  </si>
  <si>
    <t>P_COEFFICIENT</t>
  </si>
  <si>
    <t>I_COEFFICIENT</t>
  </si>
  <si>
    <t>D_COEFFICIENT</t>
  </si>
  <si>
    <t>GET</t>
  </si>
  <si>
    <t>SET</t>
  </si>
  <si>
    <t>ENC_POSITION</t>
  </si>
  <si>
    <t>ENC_VEL</t>
  </si>
  <si>
    <t>ANALOG_IN</t>
  </si>
  <si>
    <t>ANALOG_IN_RAW</t>
  </si>
  <si>
    <t>ANALOG_IN_VEL</t>
  </si>
  <si>
    <t>PID</t>
  </si>
  <si>
    <t>ANALOG</t>
  </si>
  <si>
    <t>POWER/TEMP</t>
  </si>
  <si>
    <t>LIMIT SW.</t>
  </si>
  <si>
    <t>QUAD</t>
  </si>
  <si>
    <t>QUAD_A</t>
  </si>
  <si>
    <t>QUAD_B</t>
  </si>
  <si>
    <t>QUAD_IDX</t>
  </si>
  <si>
    <t>QUAD_IDX_RISES</t>
  </si>
  <si>
    <t>FWD_LIM</t>
  </si>
  <si>
    <t>RVS_LIM</t>
  </si>
  <si>
    <t>SENSOR (QUAD OR ANALOG)</t>
  </si>
  <si>
    <t>PULSE WIDTH</t>
  </si>
  <si>
    <t>PULSE_WIDTH_POSITION</t>
  </si>
  <si>
    <t>PULSE_WIDTH_VEL</t>
  </si>
  <si>
    <t>PULSE_WIDTH_RISE_TO_FALL</t>
  </si>
  <si>
    <t>PULSE_WIDTH_RISE_TO_RISE</t>
  </si>
  <si>
    <t>Title</t>
  </si>
  <si>
    <t>VERIFY</t>
  </si>
  <si>
    <t>RESTART</t>
  </si>
  <si>
    <t>INFO SET</t>
  </si>
  <si>
    <t>Shared Block</t>
  </si>
  <si>
    <t>Private Block</t>
  </si>
  <si>
    <t>BOOTSTRAP_PID</t>
  </si>
  <si>
    <t>DEBUG</t>
  </si>
  <si>
    <t>STATE_CUR</t>
  </si>
  <si>
    <t>STATE_LAST</t>
  </si>
  <si>
    <t>MODULE_NAME</t>
  </si>
  <si>
    <t>MODULE_FILE_PATH</t>
  </si>
  <si>
    <t>TICK_TIMING</t>
  </si>
  <si>
    <t>MODULE_ACTIVITY_STATE</t>
  </si>
  <si>
    <t>ENDIAN</t>
  </si>
  <si>
    <t>SPEED_CONTROLLER_0</t>
  </si>
  <si>
    <t>SPEED_CONTROLLER_1</t>
  </si>
  <si>
    <t>SPEED_CONTROLLER_2</t>
  </si>
  <si>
    <t>SPEED_CONTROLLER_3</t>
  </si>
  <si>
    <t>SPEED_CONTROLLER_4</t>
  </si>
  <si>
    <t>SPEED_CONTROLLER_5</t>
  </si>
  <si>
    <t>SPEED_CONTROLLER_6</t>
  </si>
  <si>
    <t>SPEED_CONTROLLER_7</t>
  </si>
  <si>
    <t>SPEED_CONTROLLER_8</t>
  </si>
  <si>
    <t>SPEED_CONTROLLER_9</t>
  </si>
  <si>
    <t>SPEED_CONTROLLER_10</t>
  </si>
  <si>
    <t>SPEED_CONTROLLER_11</t>
  </si>
  <si>
    <t>SPEED_CONTROLLER_12</t>
  </si>
  <si>
    <t>SPEED_CONTROLLER_13</t>
  </si>
  <si>
    <t>SPEED_CONTROLLER_14</t>
  </si>
  <si>
    <t>SPEED_CONTROLLER_15</t>
  </si>
  <si>
    <t>SPEED CONTROLLER / MOTOR</t>
  </si>
  <si>
    <t>BOOTSTRAP_INIT</t>
  </si>
  <si>
    <t>Power and Distribution</t>
  </si>
  <si>
    <t>PDP_CAN_ID</t>
  </si>
  <si>
    <t>PDP_VOLTAGE</t>
  </si>
  <si>
    <t>PDP_TEMP</t>
  </si>
  <si>
    <t>PDP_TOTAL_POWER</t>
  </si>
  <si>
    <t>PDP_TOTAL_ENERGY</t>
  </si>
  <si>
    <t>PDP_TOTAL_CURRENT</t>
  </si>
  <si>
    <t>PDP_CURRENT_PORT_0</t>
  </si>
  <si>
    <t>PDP_CURRENT_PORT_1</t>
  </si>
  <si>
    <t>PDP_CURRENT_PORT_2</t>
  </si>
  <si>
    <t>PDP_CURRENT_PORT_3</t>
  </si>
  <si>
    <t>PDP_CURRENT_PORT_4</t>
  </si>
  <si>
    <t>PDP_CURRENT_PORT_5</t>
  </si>
  <si>
    <t>PDP_CURRENT_PORT_6</t>
  </si>
  <si>
    <t>PDP_CURRENT_PORT_7</t>
  </si>
  <si>
    <t>PDP_CURRENT_PORT_8</t>
  </si>
  <si>
    <t>PDP_CURRENT_PORT_12</t>
  </si>
  <si>
    <t>PDP_CURRENT_PORT_9</t>
  </si>
  <si>
    <t>PDP_CURRENT_PORT_10</t>
  </si>
  <si>
    <t>PDP_CURRENT_PORT_11</t>
  </si>
  <si>
    <t>PDP_CURRENT_PORT_13</t>
  </si>
  <si>
    <t>PDP_CURRENT_PORT_14</t>
  </si>
  <si>
    <t>PDP_CURRENT_PORT_15</t>
  </si>
  <si>
    <t>CURRENT</t>
  </si>
  <si>
    <t>VOLTAGE</t>
  </si>
  <si>
    <t>BUS_ENABLE</t>
  </si>
  <si>
    <t>CONTR_INPUT_CURRENT</t>
  </si>
  <si>
    <t>CONTR_INPUT_VOLTAGE</t>
  </si>
  <si>
    <t>CONTR_VOLTAGE_3V3</t>
  </si>
  <si>
    <t>CONTR_FAULTS_3V3</t>
  </si>
  <si>
    <t>CONTR_FAULTS_5V</t>
  </si>
  <si>
    <t>CONTR_FAULTS_6V</t>
  </si>
  <si>
    <t>CONTR_VOLTAGE_5V</t>
  </si>
  <si>
    <t>CONTR_VOLTAGE_6V</t>
  </si>
  <si>
    <t>CONTR_CURRENT_3V3</t>
  </si>
  <si>
    <t>CONTR_CURRENT_5V</t>
  </si>
  <si>
    <t>CONTR_CURRENT_6V</t>
  </si>
  <si>
    <t>POWER_AND_DISTRIBUTION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</si>
</sst>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9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DC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5" fillId="0" borderId="0" xfId="0" applyNumberFormat="1" applyFont="1" applyAlignment="1">
      <alignment horizontal="right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DCFC"/>
      <color rgb="FFEE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zoomScaleNormal="100" zoomScalePageLayoutView="125" workbookViewId="0">
      <selection activeCell="C20" sqref="C20:R35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24" t="str">
        <f>DEC2HEX(0, 4)</f>
        <v>0000</v>
      </c>
      <c r="C4" s="28" t="s">
        <v>59</v>
      </c>
      <c r="D4" s="20" t="s">
        <v>46</v>
      </c>
      <c r="E4" s="27" t="s">
        <v>47</v>
      </c>
      <c r="F4" s="20" t="s">
        <v>48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24" t="str">
        <f>DEC2HEX(A4+16, 4)</f>
        <v>0010</v>
      </c>
      <c r="C5" s="29" t="s">
        <v>55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</row>
    <row r="6" spans="1:18">
      <c r="A6" s="24" t="str">
        <f>DEC2HEX(HEX2DEC(A5)+16, 4)</f>
        <v>0020</v>
      </c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>
      <c r="A7" s="24" t="str">
        <f t="shared" ref="A7:A35" si="0">DEC2HEX(HEX2DEC(A6)+16, 4)</f>
        <v>0030</v>
      </c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18">
      <c r="A8" s="24" t="str">
        <f t="shared" si="0"/>
        <v>0040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>
      <c r="A9" s="24" t="str">
        <f t="shared" si="0"/>
        <v>0050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>
      <c r="A10" s="24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4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4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4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4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4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4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4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4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4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4" t="str">
        <f>DEC2HEX(HEX2DEC(A19)+16, 4)</f>
        <v>0100</v>
      </c>
      <c r="C20" s="38" t="s">
        <v>56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</row>
    <row r="21" spans="1:18">
      <c r="A21" s="24" t="str">
        <f t="shared" si="0"/>
        <v>0110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</row>
    <row r="22" spans="1:18">
      <c r="A22" s="24" t="str">
        <f t="shared" si="0"/>
        <v>0120</v>
      </c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</row>
    <row r="23" spans="1:18">
      <c r="A23" s="24" t="str">
        <f t="shared" si="0"/>
        <v>0130</v>
      </c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</row>
    <row r="24" spans="1:18">
      <c r="A24" s="24" t="str">
        <f t="shared" si="0"/>
        <v>0140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1:18">
      <c r="A25" s="24" t="str">
        <f t="shared" si="0"/>
        <v>0150</v>
      </c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</row>
    <row r="26" spans="1:18">
      <c r="A26" s="24" t="str">
        <f t="shared" si="0"/>
        <v>0160</v>
      </c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</row>
    <row r="27" spans="1:18">
      <c r="A27" s="24" t="str">
        <f t="shared" si="0"/>
        <v>0170</v>
      </c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</row>
    <row r="28" spans="1:18">
      <c r="A28" s="24" t="str">
        <f t="shared" si="0"/>
        <v>0180</v>
      </c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</row>
    <row r="29" spans="1:18">
      <c r="A29" s="24" t="str">
        <f t="shared" si="0"/>
        <v>0190</v>
      </c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</row>
    <row r="30" spans="1:18">
      <c r="A30" s="24" t="str">
        <f t="shared" si="0"/>
        <v>01A0</v>
      </c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</row>
    <row r="31" spans="1:18">
      <c r="A31" s="24" t="str">
        <f t="shared" si="0"/>
        <v>01B0</v>
      </c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</row>
    <row r="32" spans="1:18">
      <c r="A32" s="24" t="str">
        <f t="shared" si="0"/>
        <v>01C0</v>
      </c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</row>
    <row r="33" spans="1:18">
      <c r="A33" s="24" t="str">
        <f t="shared" si="0"/>
        <v>01D0</v>
      </c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3"/>
    </row>
    <row r="34" spans="1:18">
      <c r="A34" s="24" t="str">
        <f t="shared" si="0"/>
        <v>01E0</v>
      </c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>
      <c r="A35" s="24" t="str">
        <f t="shared" si="0"/>
        <v>01F0</v>
      </c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6"/>
    </row>
  </sheetData>
  <mergeCells count="2">
    <mergeCell ref="C5:R7"/>
    <mergeCell ref="C20:R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showRuler="0" zoomScaleNormal="100" zoomScalePageLayoutView="125" workbookViewId="0">
      <selection activeCell="C33" sqref="C33:R33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49</v>
      </c>
      <c r="F2" s="50" t="s">
        <v>76</v>
      </c>
      <c r="G2" s="51"/>
      <c r="H2" s="52"/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24" t="str">
        <f>DEC2HEX(0, 8)</f>
        <v>00000000</v>
      </c>
      <c r="C4" s="28" t="s">
        <v>59</v>
      </c>
      <c r="G4" s="53" t="s">
        <v>51</v>
      </c>
      <c r="H4" s="54"/>
      <c r="I4" s="54"/>
      <c r="J4" s="55"/>
      <c r="K4" s="27" t="s">
        <v>53</v>
      </c>
      <c r="L4" s="27" t="s">
        <v>54</v>
      </c>
      <c r="M4" s="27" t="s">
        <v>57</v>
      </c>
      <c r="N4" s="27" t="s">
        <v>52</v>
      </c>
      <c r="O4" s="21"/>
      <c r="P4" s="21"/>
      <c r="Q4" s="21"/>
      <c r="R4" s="21"/>
    </row>
    <row r="5" spans="1:18">
      <c r="A5" s="24" t="str">
        <f>DEC2HEX(HEX2DEC(A4)+16, 8)</f>
        <v>00000010</v>
      </c>
      <c r="C5" s="29" t="s">
        <v>58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</row>
    <row r="6" spans="1:18">
      <c r="A6" s="24" t="str">
        <f t="shared" ref="A6:A69" si="0">DEC2HEX(HEX2DEC(A5)+16, 8)</f>
        <v>00000020</v>
      </c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>
      <c r="A7" s="24" t="str">
        <f t="shared" si="0"/>
        <v>00000030</v>
      </c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1:18">
      <c r="A8" s="24" t="str">
        <f t="shared" si="0"/>
        <v>00000040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</row>
    <row r="9" spans="1:18">
      <c r="A9" s="24" t="str">
        <f t="shared" si="0"/>
        <v>00000050</v>
      </c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1:18">
      <c r="A10" s="24" t="str">
        <f t="shared" si="0"/>
        <v>00000060</v>
      </c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</row>
    <row r="11" spans="1:18">
      <c r="A11" s="24" t="str">
        <f t="shared" si="0"/>
        <v>00000070</v>
      </c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</row>
    <row r="12" spans="1:18">
      <c r="A12" s="24" t="str">
        <f t="shared" si="0"/>
        <v>00000080</v>
      </c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</row>
    <row r="13" spans="1:18">
      <c r="A13" s="24" t="str">
        <f t="shared" si="0"/>
        <v>00000090</v>
      </c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</row>
    <row r="14" spans="1:18">
      <c r="A14" s="24" t="str">
        <f t="shared" si="0"/>
        <v>000000A0</v>
      </c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</row>
    <row r="15" spans="1:18">
      <c r="A15" s="24" t="str">
        <f t="shared" si="0"/>
        <v>000000B0</v>
      </c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</row>
    <row r="16" spans="1:18">
      <c r="A16" s="24" t="str">
        <f t="shared" si="0"/>
        <v>000000C0</v>
      </c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</row>
    <row r="17" spans="1:18">
      <c r="A17" s="24" t="str">
        <f t="shared" si="0"/>
        <v>000000D0</v>
      </c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</row>
    <row r="18" spans="1:18">
      <c r="A18" s="24" t="str">
        <f t="shared" si="0"/>
        <v>000000E0</v>
      </c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</row>
    <row r="19" spans="1:18">
      <c r="A19" s="24" t="str">
        <f t="shared" si="0"/>
        <v>000000F0</v>
      </c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</row>
    <row r="20" spans="1:18">
      <c r="A20" s="24" t="str">
        <f t="shared" si="0"/>
        <v>00000100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</row>
    <row r="21" spans="1:18">
      <c r="A21" s="24" t="str">
        <f t="shared" si="0"/>
        <v>00000110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4" t="str">
        <f t="shared" si="0"/>
        <v>00000120</v>
      </c>
      <c r="C22" s="38" t="s">
        <v>115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</row>
    <row r="23" spans="1:18">
      <c r="A23" s="24" t="str">
        <f t="shared" si="0"/>
        <v>00000130</v>
      </c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</row>
    <row r="24" spans="1:18">
      <c r="A24" s="24" t="str">
        <f t="shared" si="0"/>
        <v>00000140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1:18">
      <c r="A25" s="24" t="str">
        <f t="shared" si="0"/>
        <v>00000150</v>
      </c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</row>
    <row r="26" spans="1:18">
      <c r="A26" s="24" t="str">
        <f t="shared" si="0"/>
        <v>00000160</v>
      </c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</row>
    <row r="27" spans="1:18">
      <c r="A27" s="24" t="str">
        <f t="shared" si="0"/>
        <v>00000170</v>
      </c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</row>
    <row r="28" spans="1:18">
      <c r="A28" s="24" t="str">
        <f t="shared" si="0"/>
        <v>00000180</v>
      </c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</row>
    <row r="29" spans="1:18">
      <c r="A29" s="24" t="str">
        <f t="shared" si="0"/>
        <v>00000190</v>
      </c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</row>
    <row r="30" spans="1:18">
      <c r="A30" s="24" t="str">
        <f t="shared" si="0"/>
        <v>000001A0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>
      <c r="A31" s="24" t="str">
        <f t="shared" si="0"/>
        <v>000001B0</v>
      </c>
    </row>
    <row r="32" spans="1:18">
      <c r="A32" s="24" t="str">
        <f t="shared" si="0"/>
        <v>000001C0</v>
      </c>
      <c r="C32" s="47" t="s">
        <v>60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</row>
    <row r="33" spans="1:18">
      <c r="A33" s="24" t="str">
        <f t="shared" si="0"/>
        <v>000001D0</v>
      </c>
      <c r="C33" s="47" t="s">
        <v>61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</row>
    <row r="34" spans="1:18">
      <c r="A34" s="24" t="str">
        <f t="shared" si="0"/>
        <v>000001E0</v>
      </c>
      <c r="C34" s="47" t="s">
        <v>62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</row>
    <row r="35" spans="1:18">
      <c r="A35" s="24" t="str">
        <f t="shared" si="0"/>
        <v>000001F0</v>
      </c>
      <c r="C35" s="47" t="s">
        <v>63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</row>
    <row r="36" spans="1:18">
      <c r="A36" s="24" t="str">
        <f t="shared" si="0"/>
        <v>00000200</v>
      </c>
      <c r="C36" s="47" t="s">
        <v>64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</row>
    <row r="37" spans="1:18">
      <c r="A37" s="24" t="str">
        <f t="shared" si="0"/>
        <v>00000210</v>
      </c>
      <c r="C37" s="47" t="s">
        <v>65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</row>
    <row r="38" spans="1:18">
      <c r="A38" s="24" t="str">
        <f t="shared" si="0"/>
        <v>00000220</v>
      </c>
      <c r="C38" s="47" t="s">
        <v>66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</row>
    <row r="39" spans="1:18">
      <c r="A39" s="24" t="str">
        <f t="shared" si="0"/>
        <v>00000230</v>
      </c>
      <c r="C39" s="47" t="s">
        <v>67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>
      <c r="A40" s="24" t="str">
        <f t="shared" si="0"/>
        <v>00000240</v>
      </c>
      <c r="C40" s="47" t="s">
        <v>68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>
      <c r="A41" s="24" t="str">
        <f t="shared" si="0"/>
        <v>00000250</v>
      </c>
      <c r="C41" s="47" t="s">
        <v>69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</row>
    <row r="42" spans="1:18">
      <c r="A42" s="24" t="str">
        <f t="shared" si="0"/>
        <v>00000260</v>
      </c>
      <c r="C42" s="47" t="s">
        <v>70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</row>
    <row r="43" spans="1:18">
      <c r="A43" s="24" t="str">
        <f t="shared" si="0"/>
        <v>00000270</v>
      </c>
      <c r="C43" s="47" t="s">
        <v>71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</row>
    <row r="44" spans="1:18">
      <c r="A44" s="24" t="str">
        <f t="shared" si="0"/>
        <v>00000280</v>
      </c>
      <c r="C44" s="47" t="s">
        <v>72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</row>
    <row r="45" spans="1:18">
      <c r="A45" s="24" t="str">
        <f t="shared" si="0"/>
        <v>00000290</v>
      </c>
      <c r="C45" s="47" t="s">
        <v>73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</row>
    <row r="46" spans="1:18">
      <c r="A46" s="24" t="str">
        <f t="shared" si="0"/>
        <v>000002A0</v>
      </c>
      <c r="C46" s="47" t="s">
        <v>74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</row>
    <row r="47" spans="1:18">
      <c r="A47" s="24" t="str">
        <f t="shared" si="0"/>
        <v>000002B0</v>
      </c>
      <c r="C47" s="47" t="s">
        <v>75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</row>
    <row r="48" spans="1:18">
      <c r="A48" s="24" t="str">
        <f t="shared" si="0"/>
        <v>000002C0</v>
      </c>
    </row>
    <row r="49" spans="1:1">
      <c r="A49" s="24" t="str">
        <f t="shared" si="0"/>
        <v>000002D0</v>
      </c>
    </row>
    <row r="50" spans="1:1">
      <c r="A50" s="24" t="str">
        <f t="shared" si="0"/>
        <v>000002E0</v>
      </c>
    </row>
    <row r="51" spans="1:1">
      <c r="A51" s="24" t="str">
        <f t="shared" si="0"/>
        <v>000002F0</v>
      </c>
    </row>
    <row r="52" spans="1:1">
      <c r="A52" s="24" t="str">
        <f t="shared" si="0"/>
        <v>00000300</v>
      </c>
    </row>
    <row r="53" spans="1:1">
      <c r="A53" s="24" t="str">
        <f t="shared" si="0"/>
        <v>00000310</v>
      </c>
    </row>
    <row r="54" spans="1:1">
      <c r="A54" s="24" t="str">
        <f t="shared" si="0"/>
        <v>00000320</v>
      </c>
    </row>
    <row r="55" spans="1:1">
      <c r="A55" s="24" t="str">
        <f t="shared" si="0"/>
        <v>00000330</v>
      </c>
    </row>
    <row r="56" spans="1:1">
      <c r="A56" s="24" t="str">
        <f t="shared" si="0"/>
        <v>00000340</v>
      </c>
    </row>
    <row r="57" spans="1:1">
      <c r="A57" s="24" t="str">
        <f t="shared" si="0"/>
        <v>00000350</v>
      </c>
    </row>
    <row r="58" spans="1:1">
      <c r="A58" s="24" t="str">
        <f t="shared" si="0"/>
        <v>00000360</v>
      </c>
    </row>
    <row r="59" spans="1:1">
      <c r="A59" s="24" t="str">
        <f t="shared" si="0"/>
        <v>00000370</v>
      </c>
    </row>
    <row r="60" spans="1:1">
      <c r="A60" s="24" t="str">
        <f t="shared" si="0"/>
        <v>00000380</v>
      </c>
    </row>
    <row r="61" spans="1:1">
      <c r="A61" s="24" t="str">
        <f t="shared" si="0"/>
        <v>00000390</v>
      </c>
    </row>
    <row r="62" spans="1:1">
      <c r="A62" s="24" t="str">
        <f t="shared" si="0"/>
        <v>000003A0</v>
      </c>
    </row>
    <row r="63" spans="1:1">
      <c r="A63" s="24" t="str">
        <f t="shared" si="0"/>
        <v>000003B0</v>
      </c>
    </row>
    <row r="64" spans="1:1">
      <c r="A64" s="24" t="str">
        <f t="shared" si="0"/>
        <v>000003C0</v>
      </c>
    </row>
    <row r="65" spans="1:1">
      <c r="A65" s="24" t="str">
        <f t="shared" si="0"/>
        <v>000003D0</v>
      </c>
    </row>
    <row r="66" spans="1:1">
      <c r="A66" s="24" t="str">
        <f t="shared" si="0"/>
        <v>000003E0</v>
      </c>
    </row>
    <row r="67" spans="1:1">
      <c r="A67" s="24" t="str">
        <f t="shared" si="0"/>
        <v>000003F0</v>
      </c>
    </row>
    <row r="68" spans="1:1">
      <c r="A68" s="24" t="str">
        <f t="shared" si="0"/>
        <v>00000400</v>
      </c>
    </row>
    <row r="69" spans="1:1">
      <c r="A69" s="24" t="str">
        <f t="shared" si="0"/>
        <v>00000410</v>
      </c>
    </row>
    <row r="70" spans="1:1">
      <c r="A70" s="24" t="str">
        <f t="shared" ref="A70:A115" si="1">DEC2HEX(HEX2DEC(A69)+16, 8)</f>
        <v>00000420</v>
      </c>
    </row>
    <row r="71" spans="1:1">
      <c r="A71" s="24" t="str">
        <f t="shared" si="1"/>
        <v>00000430</v>
      </c>
    </row>
    <row r="72" spans="1:1">
      <c r="A72" s="24" t="str">
        <f t="shared" si="1"/>
        <v>00000440</v>
      </c>
    </row>
    <row r="73" spans="1:1">
      <c r="A73" s="24" t="str">
        <f t="shared" si="1"/>
        <v>00000450</v>
      </c>
    </row>
    <row r="74" spans="1:1">
      <c r="A74" s="24" t="str">
        <f t="shared" si="1"/>
        <v>00000460</v>
      </c>
    </row>
    <row r="75" spans="1:1">
      <c r="A75" s="24" t="str">
        <f t="shared" si="1"/>
        <v>00000470</v>
      </c>
    </row>
    <row r="76" spans="1:1">
      <c r="A76" s="24" t="str">
        <f t="shared" si="1"/>
        <v>00000480</v>
      </c>
    </row>
    <row r="77" spans="1:1">
      <c r="A77" s="24" t="str">
        <f t="shared" si="1"/>
        <v>00000490</v>
      </c>
    </row>
    <row r="78" spans="1:1">
      <c r="A78" s="24" t="str">
        <f t="shared" si="1"/>
        <v>000004A0</v>
      </c>
    </row>
    <row r="79" spans="1:1">
      <c r="A79" s="24" t="str">
        <f t="shared" si="1"/>
        <v>000004B0</v>
      </c>
    </row>
    <row r="80" spans="1:1">
      <c r="A80" s="24" t="str">
        <f t="shared" si="1"/>
        <v>000004C0</v>
      </c>
    </row>
    <row r="81" spans="1:1">
      <c r="A81" s="24" t="str">
        <f t="shared" si="1"/>
        <v>000004D0</v>
      </c>
    </row>
    <row r="82" spans="1:1">
      <c r="A82" s="24" t="str">
        <f t="shared" si="1"/>
        <v>000004E0</v>
      </c>
    </row>
    <row r="83" spans="1:1">
      <c r="A83" s="24" t="str">
        <f t="shared" si="1"/>
        <v>000004F0</v>
      </c>
    </row>
    <row r="84" spans="1:1">
      <c r="A84" s="24" t="str">
        <f t="shared" si="1"/>
        <v>00000500</v>
      </c>
    </row>
    <row r="85" spans="1:1">
      <c r="A85" s="24" t="str">
        <f t="shared" si="1"/>
        <v>00000510</v>
      </c>
    </row>
    <row r="86" spans="1:1">
      <c r="A86" s="24" t="str">
        <f t="shared" si="1"/>
        <v>00000520</v>
      </c>
    </row>
    <row r="87" spans="1:1">
      <c r="A87" s="24" t="str">
        <f t="shared" si="1"/>
        <v>00000530</v>
      </c>
    </row>
    <row r="88" spans="1:1">
      <c r="A88" s="24" t="str">
        <f t="shared" si="1"/>
        <v>00000540</v>
      </c>
    </row>
    <row r="89" spans="1:1">
      <c r="A89" s="24" t="str">
        <f t="shared" si="1"/>
        <v>00000550</v>
      </c>
    </row>
    <row r="90" spans="1:1">
      <c r="A90" s="24" t="str">
        <f t="shared" si="1"/>
        <v>00000560</v>
      </c>
    </row>
    <row r="91" spans="1:1">
      <c r="A91" s="24" t="str">
        <f t="shared" si="1"/>
        <v>00000570</v>
      </c>
    </row>
    <row r="92" spans="1:1">
      <c r="A92" s="24" t="str">
        <f t="shared" si="1"/>
        <v>00000580</v>
      </c>
    </row>
    <row r="93" spans="1:1">
      <c r="A93" s="24" t="str">
        <f t="shared" si="1"/>
        <v>00000590</v>
      </c>
    </row>
    <row r="94" spans="1:1">
      <c r="A94" s="24" t="str">
        <f t="shared" si="1"/>
        <v>000005A0</v>
      </c>
    </row>
    <row r="95" spans="1:1">
      <c r="A95" s="24" t="str">
        <f t="shared" si="1"/>
        <v>000005B0</v>
      </c>
    </row>
    <row r="96" spans="1:1">
      <c r="A96" s="24" t="str">
        <f t="shared" si="1"/>
        <v>000005C0</v>
      </c>
    </row>
    <row r="97" spans="1:1">
      <c r="A97" s="24" t="str">
        <f t="shared" si="1"/>
        <v>000005D0</v>
      </c>
    </row>
    <row r="98" spans="1:1">
      <c r="A98" s="24" t="str">
        <f t="shared" si="1"/>
        <v>000005E0</v>
      </c>
    </row>
    <row r="99" spans="1:1">
      <c r="A99" s="24" t="str">
        <f t="shared" si="1"/>
        <v>000005F0</v>
      </c>
    </row>
    <row r="100" spans="1:1">
      <c r="A100" s="24" t="str">
        <f t="shared" si="1"/>
        <v>00000600</v>
      </c>
    </row>
    <row r="101" spans="1:1">
      <c r="A101" s="24" t="str">
        <f t="shared" si="1"/>
        <v>00000610</v>
      </c>
    </row>
    <row r="102" spans="1:1">
      <c r="A102" s="24" t="str">
        <f t="shared" si="1"/>
        <v>00000620</v>
      </c>
    </row>
    <row r="103" spans="1:1">
      <c r="A103" s="24" t="str">
        <f t="shared" si="1"/>
        <v>00000630</v>
      </c>
    </row>
    <row r="104" spans="1:1">
      <c r="A104" s="24" t="str">
        <f t="shared" si="1"/>
        <v>00000640</v>
      </c>
    </row>
    <row r="105" spans="1:1">
      <c r="A105" s="24" t="str">
        <f t="shared" si="1"/>
        <v>00000650</v>
      </c>
    </row>
    <row r="106" spans="1:1">
      <c r="A106" s="24" t="str">
        <f t="shared" si="1"/>
        <v>00000660</v>
      </c>
    </row>
    <row r="107" spans="1:1">
      <c r="A107" s="24" t="str">
        <f t="shared" si="1"/>
        <v>00000670</v>
      </c>
    </row>
    <row r="108" spans="1:1">
      <c r="A108" s="24" t="str">
        <f t="shared" si="1"/>
        <v>00000680</v>
      </c>
    </row>
    <row r="109" spans="1:1">
      <c r="A109" s="24" t="str">
        <f t="shared" si="1"/>
        <v>00000690</v>
      </c>
    </row>
    <row r="110" spans="1:1">
      <c r="A110" s="24" t="str">
        <f t="shared" si="1"/>
        <v>000006A0</v>
      </c>
    </row>
    <row r="111" spans="1:1">
      <c r="A111" s="24" t="str">
        <f t="shared" si="1"/>
        <v>000006B0</v>
      </c>
    </row>
    <row r="112" spans="1:1">
      <c r="A112" s="24" t="str">
        <f t="shared" si="1"/>
        <v>000006C0</v>
      </c>
    </row>
    <row r="113" spans="1:1">
      <c r="A113" s="24" t="str">
        <f t="shared" si="1"/>
        <v>000006D0</v>
      </c>
    </row>
    <row r="114" spans="1:1">
      <c r="A114" s="24" t="str">
        <f t="shared" si="1"/>
        <v>000006E0</v>
      </c>
    </row>
    <row r="115" spans="1:1">
      <c r="A115" s="24" t="str">
        <f t="shared" si="1"/>
        <v>000006F0</v>
      </c>
    </row>
  </sheetData>
  <mergeCells count="20">
    <mergeCell ref="C32:R32"/>
    <mergeCell ref="C33:R33"/>
    <mergeCell ref="C34:R34"/>
    <mergeCell ref="C22:R29"/>
    <mergeCell ref="C47:R47"/>
    <mergeCell ref="F2:H2"/>
    <mergeCell ref="C41:R41"/>
    <mergeCell ref="C42:R42"/>
    <mergeCell ref="C43:R43"/>
    <mergeCell ref="C44:R44"/>
    <mergeCell ref="C45:R45"/>
    <mergeCell ref="C46:R46"/>
    <mergeCell ref="C35:R35"/>
    <mergeCell ref="C36:R36"/>
    <mergeCell ref="C37:R37"/>
    <mergeCell ref="C38:R38"/>
    <mergeCell ref="C39:R39"/>
    <mergeCell ref="C40:R40"/>
    <mergeCell ref="G4:J4"/>
    <mergeCell ref="C5:R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Ruler="0" zoomScaleNormal="100" zoomScalePageLayoutView="125" workbookViewId="0">
      <selection activeCell="G6" sqref="G6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24" t="str">
        <f>DEC2HEX(0, 4)</f>
        <v>0000</v>
      </c>
      <c r="C4" s="15" t="s">
        <v>17</v>
      </c>
      <c r="D4" s="18" t="s">
        <v>1</v>
      </c>
      <c r="E4" s="15" t="s">
        <v>2</v>
      </c>
      <c r="F4" s="15" t="s">
        <v>3</v>
      </c>
      <c r="G4" s="26" t="s">
        <v>77</v>
      </c>
      <c r="H4" s="5"/>
      <c r="I4" s="5"/>
      <c r="K4" s="56" t="s">
        <v>21</v>
      </c>
      <c r="L4" s="57"/>
      <c r="M4" s="57"/>
      <c r="N4" s="58"/>
      <c r="O4" s="59" t="s">
        <v>22</v>
      </c>
      <c r="P4" s="60"/>
      <c r="Q4" s="60"/>
      <c r="R4" s="61"/>
    </row>
    <row r="6" spans="1:18">
      <c r="C6" s="1" t="s">
        <v>4</v>
      </c>
      <c r="F6" s="7" t="s">
        <v>28</v>
      </c>
      <c r="G6" s="8" t="s">
        <v>30</v>
      </c>
      <c r="H6" s="12" t="s">
        <v>31</v>
      </c>
      <c r="I6" s="11" t="s">
        <v>29</v>
      </c>
      <c r="J6" s="13" t="s">
        <v>32</v>
      </c>
      <c r="K6" s="74" t="s">
        <v>39</v>
      </c>
      <c r="L6" s="75"/>
      <c r="M6" s="76"/>
      <c r="N6" s="19" t="s">
        <v>40</v>
      </c>
      <c r="O6" s="6"/>
      <c r="P6" s="6"/>
      <c r="Q6" s="6"/>
      <c r="R6" s="6"/>
    </row>
    <row r="7" spans="1:18">
      <c r="C7" s="1"/>
      <c r="F7" s="9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4" t="str">
        <f>DEC2HEX(0, 4)</f>
        <v>0000</v>
      </c>
      <c r="C8" s="17" t="s">
        <v>17</v>
      </c>
      <c r="D8" s="14"/>
      <c r="E8" s="16" t="s">
        <v>37</v>
      </c>
      <c r="F8" s="16" t="s">
        <v>38</v>
      </c>
      <c r="G8" s="80" t="s">
        <v>18</v>
      </c>
      <c r="H8" s="81"/>
      <c r="I8" s="81"/>
      <c r="J8" s="82"/>
      <c r="K8" s="80" t="s">
        <v>19</v>
      </c>
      <c r="L8" s="81"/>
      <c r="M8" s="81"/>
      <c r="N8" s="82"/>
      <c r="O8" s="80" t="s">
        <v>20</v>
      </c>
      <c r="P8" s="81"/>
      <c r="Q8" s="81"/>
      <c r="R8" s="82"/>
    </row>
    <row r="9" spans="1:18">
      <c r="A9" s="24" t="str">
        <f>DEC2HEX(A8+16, 4)</f>
        <v>0010</v>
      </c>
      <c r="C9" s="68" t="s">
        <v>5</v>
      </c>
      <c r="D9" s="69"/>
      <c r="E9" s="69"/>
      <c r="F9" s="70"/>
      <c r="G9" s="68" t="s">
        <v>6</v>
      </c>
      <c r="H9" s="69"/>
      <c r="I9" s="69"/>
      <c r="J9" s="70"/>
      <c r="K9" s="68" t="s">
        <v>7</v>
      </c>
      <c r="L9" s="69"/>
      <c r="M9" s="69"/>
      <c r="N9" s="70"/>
      <c r="O9" s="68" t="s">
        <v>8</v>
      </c>
      <c r="P9" s="69"/>
      <c r="Q9" s="69"/>
      <c r="R9" s="70"/>
    </row>
    <row r="10" spans="1:18">
      <c r="A10" s="24" t="str">
        <f>DEC2HEX(HEX2DEC(A9)+16, 4)</f>
        <v>0020</v>
      </c>
      <c r="C10" s="62" t="s">
        <v>9</v>
      </c>
      <c r="D10" s="63"/>
      <c r="E10" s="63"/>
      <c r="F10" s="64"/>
      <c r="G10" s="62" t="s">
        <v>10</v>
      </c>
      <c r="H10" s="63"/>
      <c r="I10" s="63"/>
      <c r="J10" s="64"/>
      <c r="K10" s="65" t="s">
        <v>23</v>
      </c>
      <c r="L10" s="66"/>
      <c r="M10" s="66"/>
      <c r="N10" s="67"/>
      <c r="O10" s="65" t="s">
        <v>24</v>
      </c>
      <c r="P10" s="66"/>
      <c r="Q10" s="66"/>
      <c r="R10" s="67"/>
    </row>
    <row r="11" spans="1:18">
      <c r="A11" s="24" t="str">
        <f t="shared" ref="A11:A23" si="0">DEC2HEX(HEX2DEC(A10)+16, 4)</f>
        <v>0030</v>
      </c>
      <c r="C11" s="65" t="s">
        <v>25</v>
      </c>
      <c r="D11" s="66"/>
      <c r="E11" s="66"/>
      <c r="F11" s="67"/>
      <c r="G11" s="65" t="s">
        <v>26</v>
      </c>
      <c r="H11" s="66"/>
      <c r="I11" s="66"/>
      <c r="J11" s="67"/>
      <c r="K11" s="65" t="s">
        <v>27</v>
      </c>
      <c r="L11" s="66"/>
      <c r="M11" s="66"/>
      <c r="N11" s="67"/>
      <c r="O11" s="2"/>
      <c r="P11" s="2"/>
      <c r="Q11" s="2"/>
      <c r="R11" s="2"/>
    </row>
    <row r="12" spans="1:18">
      <c r="A12" s="24" t="str">
        <f t="shared" si="0"/>
        <v>0040</v>
      </c>
      <c r="C12" s="71" t="s">
        <v>33</v>
      </c>
      <c r="D12" s="72"/>
      <c r="E12" s="72"/>
      <c r="F12" s="73"/>
      <c r="G12" s="71" t="s">
        <v>34</v>
      </c>
      <c r="H12" s="72"/>
      <c r="I12" s="72"/>
      <c r="J12" s="73"/>
      <c r="K12" s="71" t="s">
        <v>35</v>
      </c>
      <c r="L12" s="72"/>
      <c r="M12" s="72"/>
      <c r="N12" s="73"/>
      <c r="O12" s="71" t="s">
        <v>36</v>
      </c>
      <c r="P12" s="72"/>
      <c r="Q12" s="72"/>
      <c r="R12" s="73"/>
    </row>
    <row r="13" spans="1:18">
      <c r="A13" s="24" t="str">
        <f t="shared" si="0"/>
        <v>0050</v>
      </c>
      <c r="C13" s="77" t="s">
        <v>41</v>
      </c>
      <c r="D13" s="78"/>
      <c r="E13" s="78"/>
      <c r="F13" s="79"/>
      <c r="G13" s="77" t="s">
        <v>42</v>
      </c>
      <c r="H13" s="78"/>
      <c r="I13" s="78"/>
      <c r="J13" s="79"/>
      <c r="K13" s="77" t="s">
        <v>43</v>
      </c>
      <c r="L13" s="78"/>
      <c r="M13" s="78"/>
      <c r="N13" s="79"/>
      <c r="O13" s="77" t="s">
        <v>44</v>
      </c>
      <c r="P13" s="78"/>
      <c r="Q13" s="78"/>
      <c r="R13" s="79"/>
    </row>
    <row r="14" spans="1:18">
      <c r="A14" s="24" t="str">
        <f t="shared" si="0"/>
        <v>0060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4" t="str">
        <f t="shared" si="0"/>
        <v>0070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4" t="str">
        <f t="shared" si="0"/>
        <v>0080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4" t="str">
        <f t="shared" si="0"/>
        <v>0090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4" t="str">
        <f t="shared" si="0"/>
        <v>00A0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4" t="str">
        <f t="shared" si="0"/>
        <v>00B0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4" t="str">
        <f t="shared" si="0"/>
        <v>00C0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24" t="str">
        <f t="shared" si="0"/>
        <v>00D0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4" t="str">
        <f t="shared" si="0"/>
        <v>00E0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4" t="str">
        <f t="shared" si="0"/>
        <v>00F0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25">
    <mergeCell ref="O12:R12"/>
    <mergeCell ref="K6:M6"/>
    <mergeCell ref="C13:F13"/>
    <mergeCell ref="G13:J13"/>
    <mergeCell ref="K13:N13"/>
    <mergeCell ref="O13:R13"/>
    <mergeCell ref="C11:F11"/>
    <mergeCell ref="G11:J11"/>
    <mergeCell ref="K11:N11"/>
    <mergeCell ref="C12:F12"/>
    <mergeCell ref="G12:J12"/>
    <mergeCell ref="K12:N12"/>
    <mergeCell ref="G8:J8"/>
    <mergeCell ref="K8:N8"/>
    <mergeCell ref="O8:R8"/>
    <mergeCell ref="K4:N4"/>
    <mergeCell ref="O4:R4"/>
    <mergeCell ref="C10:F10"/>
    <mergeCell ref="G10:J10"/>
    <mergeCell ref="K10:N10"/>
    <mergeCell ref="O10:R10"/>
    <mergeCell ref="C9:F9"/>
    <mergeCell ref="G9:J9"/>
    <mergeCell ref="K9:N9"/>
    <mergeCell ref="O9:R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B11" sqref="B11"/>
    </sheetView>
  </sheetViews>
  <sheetFormatPr defaultColWidth="11" defaultRowHeight="15.75"/>
  <cols>
    <col min="1" max="1" width="11" style="4" customWidth="1"/>
    <col min="2" max="2" width="1.875" style="4" customWidth="1"/>
    <col min="3" max="3" width="9" customWidth="1"/>
    <col min="4" max="4" width="10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78</v>
      </c>
      <c r="F2" s="7" t="s">
        <v>101</v>
      </c>
      <c r="G2" s="8" t="s">
        <v>102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24" t="str">
        <f>DEC2HEX(0, 4)</f>
        <v>0000</v>
      </c>
      <c r="C4" s="20" t="s">
        <v>79</v>
      </c>
      <c r="E4" s="21"/>
      <c r="F4" s="21"/>
      <c r="G4" s="89" t="s">
        <v>80</v>
      </c>
      <c r="H4" s="90"/>
      <c r="I4" s="90"/>
      <c r="J4" s="91"/>
      <c r="K4" s="83" t="s">
        <v>81</v>
      </c>
      <c r="L4" s="84"/>
      <c r="M4" s="84"/>
      <c r="N4" s="85"/>
      <c r="O4" s="83" t="s">
        <v>82</v>
      </c>
      <c r="P4" s="84"/>
      <c r="Q4" s="84"/>
      <c r="R4" s="85"/>
    </row>
    <row r="5" spans="1:18">
      <c r="A5" s="24" t="str">
        <f>DEC2HEX(A4+16, 4)</f>
        <v>0010</v>
      </c>
      <c r="C5" s="86" t="s">
        <v>83</v>
      </c>
      <c r="D5" s="87"/>
      <c r="E5" s="87"/>
      <c r="F5" s="88"/>
      <c r="G5" s="93" t="s">
        <v>105</v>
      </c>
      <c r="H5" s="94"/>
      <c r="I5" s="94"/>
      <c r="J5" s="95"/>
      <c r="K5" s="47" t="s">
        <v>104</v>
      </c>
      <c r="L5" s="48"/>
      <c r="M5" s="48"/>
      <c r="N5" s="49"/>
      <c r="O5" s="47" t="s">
        <v>84</v>
      </c>
      <c r="P5" s="48"/>
      <c r="Q5" s="48"/>
      <c r="R5" s="49"/>
    </row>
    <row r="6" spans="1:18">
      <c r="A6" s="24" t="str">
        <f>DEC2HEX(HEX2DEC(A5)+16, 4)</f>
        <v>0020</v>
      </c>
      <c r="C6" s="47" t="s">
        <v>85</v>
      </c>
      <c r="D6" s="48"/>
      <c r="E6" s="48"/>
      <c r="F6" s="49"/>
      <c r="G6" s="47" t="s">
        <v>86</v>
      </c>
      <c r="H6" s="48"/>
      <c r="I6" s="48"/>
      <c r="J6" s="49"/>
      <c r="K6" s="47" t="s">
        <v>87</v>
      </c>
      <c r="L6" s="48"/>
      <c r="M6" s="48"/>
      <c r="N6" s="49"/>
      <c r="O6" s="47" t="s">
        <v>88</v>
      </c>
      <c r="P6" s="48"/>
      <c r="Q6" s="48"/>
      <c r="R6" s="49"/>
    </row>
    <row r="7" spans="1:18">
      <c r="A7" s="24" t="str">
        <f t="shared" ref="A7:A19" si="0">DEC2HEX(HEX2DEC(A6)+16, 4)</f>
        <v>0030</v>
      </c>
      <c r="C7" s="47" t="s">
        <v>89</v>
      </c>
      <c r="D7" s="48"/>
      <c r="E7" s="48"/>
      <c r="F7" s="49"/>
      <c r="G7" s="47" t="s">
        <v>90</v>
      </c>
      <c r="H7" s="48"/>
      <c r="I7" s="48"/>
      <c r="J7" s="49"/>
      <c r="K7" s="47" t="s">
        <v>91</v>
      </c>
      <c r="L7" s="48"/>
      <c r="M7" s="48"/>
      <c r="N7" s="49"/>
      <c r="O7" s="47" t="s">
        <v>92</v>
      </c>
      <c r="P7" s="48"/>
      <c r="Q7" s="48"/>
      <c r="R7" s="49"/>
    </row>
    <row r="8" spans="1:18">
      <c r="A8" s="24" t="str">
        <f t="shared" si="0"/>
        <v>0040</v>
      </c>
      <c r="C8" s="47" t="s">
        <v>93</v>
      </c>
      <c r="D8" s="48"/>
      <c r="E8" s="48"/>
      <c r="F8" s="49"/>
      <c r="G8" s="47" t="s">
        <v>95</v>
      </c>
      <c r="H8" s="48"/>
      <c r="I8" s="48"/>
      <c r="J8" s="49"/>
      <c r="K8" s="47" t="s">
        <v>96</v>
      </c>
      <c r="L8" s="48"/>
      <c r="M8" s="48"/>
      <c r="N8" s="49"/>
      <c r="O8" s="47" t="s">
        <v>97</v>
      </c>
      <c r="P8" s="48"/>
      <c r="Q8" s="48"/>
      <c r="R8" s="49"/>
    </row>
    <row r="9" spans="1:18">
      <c r="A9" s="24" t="str">
        <f t="shared" si="0"/>
        <v>0050</v>
      </c>
      <c r="C9" s="47" t="s">
        <v>94</v>
      </c>
      <c r="D9" s="48"/>
      <c r="E9" s="48"/>
      <c r="F9" s="49"/>
      <c r="G9" s="47" t="s">
        <v>98</v>
      </c>
      <c r="H9" s="48"/>
      <c r="I9" s="48"/>
      <c r="J9" s="49"/>
      <c r="K9" s="47" t="s">
        <v>99</v>
      </c>
      <c r="L9" s="48"/>
      <c r="M9" s="48"/>
      <c r="N9" s="49"/>
      <c r="O9" s="47" t="s">
        <v>100</v>
      </c>
      <c r="P9" s="48"/>
      <c r="Q9" s="48"/>
      <c r="R9" s="49"/>
    </row>
    <row r="10" spans="1:18">
      <c r="A10" s="24" t="str">
        <f t="shared" si="0"/>
        <v>0060</v>
      </c>
      <c r="C10" s="92" t="s">
        <v>107</v>
      </c>
      <c r="D10" s="61"/>
      <c r="E10" s="92" t="s">
        <v>108</v>
      </c>
      <c r="F10" s="61"/>
      <c r="G10" s="96" t="s">
        <v>109</v>
      </c>
      <c r="H10" s="97"/>
      <c r="I10" s="26" t="s">
        <v>103</v>
      </c>
      <c r="J10" s="2"/>
      <c r="K10" s="93" t="s">
        <v>106</v>
      </c>
      <c r="L10" s="69"/>
      <c r="M10" s="69"/>
      <c r="N10" s="70"/>
      <c r="O10" s="93" t="s">
        <v>110</v>
      </c>
      <c r="P10" s="94"/>
      <c r="Q10" s="94"/>
      <c r="R10" s="95"/>
    </row>
    <row r="11" spans="1:18">
      <c r="A11" s="24" t="str">
        <f t="shared" si="0"/>
        <v>0070</v>
      </c>
      <c r="C11" s="93" t="s">
        <v>111</v>
      </c>
      <c r="D11" s="94"/>
      <c r="E11" s="94"/>
      <c r="F11" s="95"/>
      <c r="G11" s="47" t="s">
        <v>112</v>
      </c>
      <c r="H11" s="48"/>
      <c r="I11" s="48"/>
      <c r="J11" s="49"/>
      <c r="K11" s="47" t="s">
        <v>113</v>
      </c>
      <c r="L11" s="48"/>
      <c r="M11" s="48"/>
      <c r="N11" s="49"/>
      <c r="O11" s="47" t="s">
        <v>114</v>
      </c>
      <c r="P11" s="48"/>
      <c r="Q11" s="48"/>
      <c r="R11" s="49"/>
    </row>
    <row r="12" spans="1:18">
      <c r="A12" s="2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32">
    <mergeCell ref="O10:R10"/>
    <mergeCell ref="C11:F11"/>
    <mergeCell ref="G11:J11"/>
    <mergeCell ref="K11:N11"/>
    <mergeCell ref="O11:R11"/>
    <mergeCell ref="C9:F9"/>
    <mergeCell ref="G9:J9"/>
    <mergeCell ref="K9:N9"/>
    <mergeCell ref="O9:R9"/>
    <mergeCell ref="G5:J5"/>
    <mergeCell ref="K5:N5"/>
    <mergeCell ref="C10:D10"/>
    <mergeCell ref="E10:F10"/>
    <mergeCell ref="G10:H10"/>
    <mergeCell ref="K10:N10"/>
    <mergeCell ref="C7:F7"/>
    <mergeCell ref="G7:J7"/>
    <mergeCell ref="K7:N7"/>
    <mergeCell ref="O7:R7"/>
    <mergeCell ref="C8:F8"/>
    <mergeCell ref="G8:J8"/>
    <mergeCell ref="K8:N8"/>
    <mergeCell ref="O8:R8"/>
    <mergeCell ref="G4:J4"/>
    <mergeCell ref="K4:N4"/>
    <mergeCell ref="O4:R4"/>
    <mergeCell ref="C5:F5"/>
    <mergeCell ref="O5:R5"/>
    <mergeCell ref="C6:F6"/>
    <mergeCell ref="G6:J6"/>
    <mergeCell ref="K6:N6"/>
    <mergeCell ref="O6:R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9" sqref="D9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45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24" t="str">
        <f>DEC2HEX(0, 4)</f>
        <v>0000</v>
      </c>
      <c r="C4" s="21"/>
      <c r="D4" s="1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24" t="str">
        <f>DEC2HEX(A4+16, 4)</f>
        <v>0010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>
      <c r="A6" s="24" t="str">
        <f>DEC2HEX(HEX2DEC(A5)+16, 4)</f>
        <v>0020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>
      <c r="A7" s="24" t="str">
        <f t="shared" ref="A7:A19" si="0">DEC2HEX(HEX2DEC(A6)+16, 4)</f>
        <v>0030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</row>
    <row r="8" spans="1:18">
      <c r="A8" s="24" t="str">
        <f t="shared" si="0"/>
        <v>0040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>
      <c r="A9" s="24" t="str">
        <f t="shared" si="0"/>
        <v>0050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>
      <c r="A10" s="24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4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4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4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4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4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4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4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4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4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Private Block</vt:lpstr>
      <vt:lpstr>Shared Block</vt:lpstr>
      <vt:lpstr>Motors and Speed Controllers</vt:lpstr>
      <vt:lpstr>Power</vt:lpstr>
      <vt:lpstr>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 Brunning</dc:creator>
  <cp:lastModifiedBy>Jaci Brunning</cp:lastModifiedBy>
  <dcterms:created xsi:type="dcterms:W3CDTF">2016-06-16T01:30:17Z</dcterms:created>
  <dcterms:modified xsi:type="dcterms:W3CDTF">2016-06-19T10:08:59Z</dcterms:modified>
</cp:coreProperties>
</file>