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_ArquivosGFT\Avaliação Net\"/>
    </mc:Choice>
  </mc:AlternateContent>
  <xr:revisionPtr revIDLastSave="0" documentId="13_ncr:1_{F4B26410-2833-4E10-8010-D77217FEAF6F}" xr6:coauthVersionLast="47" xr6:coauthVersionMax="47" xr10:uidLastSave="{00000000-0000-0000-0000-000000000000}"/>
  <bookViews>
    <workbookView xWindow="8100" yWindow="-96" windowWidth="23232" windowHeight="12696" xr2:uid="{00000000-000D-0000-FFFF-FFFF00000000}"/>
  </bookViews>
  <sheets>
    <sheet name="Perguntas e Respostas" sheetId="1" r:id="rId1"/>
    <sheet name="Relatório de Avaliação Fin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 l="1"/>
  <c r="E8" i="2"/>
  <c r="E9" i="2"/>
  <c r="E10" i="2"/>
  <c r="E11" i="2"/>
  <c r="E12" i="2"/>
  <c r="E13" i="2"/>
  <c r="E14" i="2"/>
  <c r="E15" i="2"/>
  <c r="E16" i="2"/>
  <c r="E17" i="2"/>
  <c r="E18" i="2"/>
  <c r="D155" i="1"/>
  <c r="D135" i="1"/>
  <c r="D108" i="1"/>
  <c r="D86" i="1"/>
  <c r="D83" i="1"/>
  <c r="D30" i="1"/>
  <c r="D11" i="1"/>
  <c r="C6" i="2" s="1"/>
  <c r="E6" i="2" s="1"/>
  <c r="C23" i="2" s="1"/>
  <c r="C18" i="2"/>
  <c r="C17" i="2"/>
  <c r="C15" i="2"/>
  <c r="C14" i="2"/>
  <c r="C13" i="2"/>
  <c r="C12" i="2"/>
  <c r="C11" i="2"/>
  <c r="C10" i="2"/>
  <c r="C9" i="2"/>
  <c r="C8" i="2"/>
  <c r="C7" i="2"/>
  <c r="C16" i="2"/>
  <c r="B16" i="2"/>
  <c r="B13" i="2"/>
  <c r="B10" i="2"/>
  <c r="D124" i="1"/>
  <c r="D115" i="1"/>
  <c r="D95" i="1"/>
  <c r="B7" i="2"/>
  <c r="D18" i="1"/>
  <c r="D140" i="1"/>
  <c r="D23" i="1"/>
  <c r="B3" i="2" l="1"/>
  <c r="B11" i="2"/>
  <c r="B8" i="2"/>
  <c r="B6" i="2"/>
  <c r="B18" i="2"/>
  <c r="B17" i="2"/>
  <c r="B15" i="2"/>
  <c r="B14" i="2"/>
  <c r="B12" i="2"/>
  <c r="B9" i="2"/>
  <c r="C24" i="2" l="1"/>
</calcChain>
</file>

<file path=xl/sharedStrings.xml><?xml version="1.0" encoding="utf-8"?>
<sst xmlns="http://schemas.openxmlformats.org/spreadsheetml/2006/main" count="167" uniqueCount="142">
  <si>
    <t>Candidato:</t>
  </si>
  <si>
    <t>Perfil:</t>
  </si>
  <si>
    <t>Entrevistador:</t>
  </si>
  <si>
    <t>Conhecimento</t>
  </si>
  <si>
    <t xml:space="preserve">Cliente: </t>
  </si>
  <si>
    <t>N/A</t>
  </si>
  <si>
    <t>DGCU:</t>
  </si>
  <si>
    <t>Não utilizada</t>
  </si>
  <si>
    <t>Nenhum</t>
  </si>
  <si>
    <t>Pouco</t>
  </si>
  <si>
    <t>Esperado</t>
  </si>
  <si>
    <t>Excede</t>
  </si>
  <si>
    <t>Família:</t>
  </si>
  <si>
    <t>Level:</t>
  </si>
  <si>
    <t>Nível Inglês:</t>
  </si>
  <si>
    <t>Basic</t>
  </si>
  <si>
    <t>Data:</t>
  </si>
  <si>
    <t>Nota</t>
  </si>
  <si>
    <t xml:space="preserve">Geral - Experiência </t>
  </si>
  <si>
    <t>Experiência em geral</t>
  </si>
  <si>
    <t>L1</t>
  </si>
  <si>
    <t>L2</t>
  </si>
  <si>
    <t>Experiências como consultor?</t>
  </si>
  <si>
    <t>L3</t>
  </si>
  <si>
    <t>Intermediate</t>
  </si>
  <si>
    <t>L4</t>
  </si>
  <si>
    <t>Quais segmentos do mercado já atuou?</t>
  </si>
  <si>
    <t>Advanced</t>
  </si>
  <si>
    <t>L5</t>
  </si>
  <si>
    <t>Fluent</t>
  </si>
  <si>
    <t>L6</t>
  </si>
  <si>
    <t>Geral - Idiomas</t>
  </si>
  <si>
    <t>Possui inglês? Qual seu nível?</t>
  </si>
  <si>
    <t>Outros idiomas?</t>
  </si>
  <si>
    <t>Conceitos Básicos</t>
  </si>
  <si>
    <t>O que é POO (Programação Orientada a Objeto)?</t>
  </si>
  <si>
    <t>Quais os pilares da POO?</t>
  </si>
  <si>
    <t xml:space="preserve">O que é SOLID? </t>
  </si>
  <si>
    <t>.NET e C#</t>
  </si>
  <si>
    <t>O que é .NET e C#?</t>
  </si>
  <si>
    <t>Qual a diferença entre classe e objeto?</t>
  </si>
  <si>
    <t>Defina o que é construtor.</t>
  </si>
  <si>
    <t>Qual a diferença entre classe abstrata e interface?</t>
  </si>
  <si>
    <t>Quais os tipos de classes em C#?</t>
  </si>
  <si>
    <t>Quais os modificadores de acesso no C#?</t>
  </si>
  <si>
    <t>O que são tipos referência e tipos valor?</t>
  </si>
  <si>
    <t>Qual a diferença entre um método virtual e abstrato?</t>
  </si>
  <si>
    <t>Como o tratamento de exceções é implementado no C#?</t>
  </si>
  <si>
    <t>O que é "boxing" e "unboxing"?</t>
  </si>
  <si>
    <t>Qual a diferença entre as instruções "continue" e "break"?</t>
  </si>
  <si>
    <t>O que é um delegate?</t>
  </si>
  <si>
    <t>O que é programação assíncrona? Já utilizou alguma? Quais?</t>
  </si>
  <si>
    <t>O que é reflection em C#?</t>
  </si>
  <si>
    <t>O que é "Generics" ou classe genérica em C#?</t>
  </si>
  <si>
    <t>O que é serialização?</t>
  </si>
  <si>
    <t>O que é injeção de independência?</t>
  </si>
  <si>
    <t xml:space="preserve">Quais tipos de erro que podem ocorrer em uma aplicação C#? </t>
  </si>
  <si>
    <t>O que acontece se uma exceção não é tratada durante a inicialização da aplicação?</t>
  </si>
  <si>
    <t>Quais são as abordagens para tratamento de erros em C#?</t>
  </si>
  <si>
    <t>Quando o bloco finally é executado?</t>
  </si>
  <si>
    <t>Como é o processo de definição de uma classe de exceção customizada em C#?</t>
  </si>
  <si>
    <t>Como identificar qual linha da sua aplicação lançou uma exceção?</t>
  </si>
  <si>
    <t>Se uma aplicação recebe um erro 500 de uma API, quais são os próximos passos para identificar a causa do problema?</t>
  </si>
  <si>
    <t>Minha aplicação não inicializa, quais são os próximos passos para identificar a causa do problema?</t>
  </si>
  <si>
    <t>.Net Core</t>
  </si>
  <si>
    <t>Atua ou já atuou com .Net Core? Qto tempo de experiência em .Net Core? Quais as versões?</t>
  </si>
  <si>
    <t>Testes</t>
  </si>
  <si>
    <t>O que é teste unitário?</t>
  </si>
  <si>
    <t>O que é "Mocking"?</t>
  </si>
  <si>
    <t>Qual a diferença entre teste unitário e teste funcional?</t>
  </si>
  <si>
    <t>Já atuou na implementação de testes automatizados? Quais?</t>
  </si>
  <si>
    <t>Banco de Dados</t>
  </si>
  <si>
    <t>Tem experiência Banco de dados Relacional? Quais ?</t>
  </si>
  <si>
    <t>Tem experiência em Banco de dados não Relacional? Quais?</t>
  </si>
  <si>
    <t>O que são views, stored procedures e triggers?</t>
  </si>
  <si>
    <t>O que é índice?</t>
  </si>
  <si>
    <t xml:space="preserve">Qual a diferença de Inner Join, Left Join e Right Join? </t>
  </si>
  <si>
    <t xml:space="preserve">O que é Group By e Having? </t>
  </si>
  <si>
    <t>Cloud</t>
  </si>
  <si>
    <t>Experiência AWS? Quais Serviços?</t>
  </si>
  <si>
    <t>Experiência Azure? Quais Serviços?</t>
  </si>
  <si>
    <t>Experiência Google Cloud? Quais Serviços?</t>
  </si>
  <si>
    <t>Devops</t>
  </si>
  <si>
    <t>Quais ferramentas você conhece?</t>
  </si>
  <si>
    <t>Para que serve o Git? (Versionamento de código) Fala-me um GitFlow que você já utilizou? (Processo de branchs no git)</t>
  </si>
  <si>
    <t>O que é Integração Contínua? (Juntar alterações de código em um repositório central)</t>
  </si>
  <si>
    <t>O que é Entrega Contínua? (Lançar o software de forma frequente e automatizada)</t>
  </si>
  <si>
    <t>Arquitetura/Design Patterns</t>
  </si>
  <si>
    <t>O que é Clean Architecture?</t>
  </si>
  <si>
    <t>O que você entende por Arquitetura de Microsserviços?</t>
  </si>
  <si>
    <t>O que é o padrão Publisher-Subscriber?</t>
  </si>
  <si>
    <t>O que é DDD?</t>
  </si>
  <si>
    <t>O que é CQRS?</t>
  </si>
  <si>
    <t>Docker / Kubernetes</t>
  </si>
  <si>
    <t>Como funciona a inicialização de uma aplicação conteinerizada?</t>
  </si>
  <si>
    <t>Como é a distribuição de uma aplicação conteinerizada?</t>
  </si>
  <si>
    <t>Liderança</t>
  </si>
  <si>
    <t>Quantas pessoas reportam para você?</t>
  </si>
  <si>
    <t>Conte um conflito que teve dificuldades para resolver</t>
  </si>
  <si>
    <t>Qual seu estilo de liderança? (Liderança Autocrática (Foco no Chefe), Líder Democrático (Foco no Líder e na Equipe), Líder Liberal/Servidor (Foco na Equipe), Liderança Situacional (Foco nas Situações e no Nível de Maturidade dos Profissionais), Líder Coach (Foco nas Pessoas e nos Resultados))</t>
  </si>
  <si>
    <t>Como você desenvolve pessoas?</t>
  </si>
  <si>
    <t>Como você distribui os testes para os membros da equipe?</t>
  </si>
  <si>
    <t>Como você lida com atrasos de projeto?</t>
  </si>
  <si>
    <t>Quais KPIs você trabalha?</t>
  </si>
  <si>
    <t>Especificações do Cliente / Pontos Adicionais</t>
  </si>
  <si>
    <t>Gostaria de falar algo que não tenha perguntado? (Comentários adicionais do candidato)</t>
  </si>
  <si>
    <t xml:space="preserve">Outras questões:
 - Como é para você trabalhar sobre pressão?
 - Como é para você trabalhar com muitas demandas ao mesmo tempo?
 - Como você se comporta com cobranças?
- Porque deseja sair de onde está?
- Se precisar vir para Alphaville em alguns momentos conseguirá vir?
- Já ministrou treinamentos? Como foi? Se não, quais os passos seguiria para treinar uma equipe?
- Já trabalhou como líder técnico? 
- Qual seu nível de inglês? Possui outros idiomas? Quais?
</t>
  </si>
  <si>
    <t>Avaliação Final</t>
  </si>
  <si>
    <t>Pilares</t>
  </si>
  <si>
    <t>Importância</t>
  </si>
  <si>
    <t>SubTotal</t>
  </si>
  <si>
    <t>Idioma</t>
  </si>
  <si>
    <t>English</t>
  </si>
  <si>
    <t>Média</t>
  </si>
  <si>
    <t>Posição Sugerida</t>
  </si>
  <si>
    <t>Posição Final</t>
  </si>
  <si>
    <t>&lt; 1,00</t>
  </si>
  <si>
    <t>&gt;= 1,00 &amp; &lt; 1,80</t>
  </si>
  <si>
    <t>&gt;= 1,80 &amp; &lt; 2,40</t>
  </si>
  <si>
    <t>&gt;= 2,40 &amp; &lt; 2,70</t>
  </si>
  <si>
    <t>&gt;= 2,70</t>
  </si>
  <si>
    <t>&gt;= L5</t>
  </si>
  <si>
    <t>Resultado Final</t>
  </si>
  <si>
    <t>Level Final: L3</t>
  </si>
  <si>
    <t>Pontos Fortes</t>
  </si>
  <si>
    <t>1. Bons conhecimentos ...</t>
  </si>
  <si>
    <t>2. xxxxxxxxxxxxxxxxxxxx</t>
  </si>
  <si>
    <t>3. xxxxxxxxxxxxxxxxxxxx</t>
  </si>
  <si>
    <t>4. xxxxxxxxxxxxxxxxxxxx</t>
  </si>
  <si>
    <t>5. xxxxxxxxxxxxxxxxxxxx</t>
  </si>
  <si>
    <t>6. xxxxxxxxxxxxxxxxxxxx</t>
  </si>
  <si>
    <t>Pontos Fracos</t>
  </si>
  <si>
    <t>1. Pouca experiência em ....</t>
  </si>
  <si>
    <t>Resultado</t>
  </si>
  <si>
    <r>
      <t xml:space="preserve">O candidato está </t>
    </r>
    <r>
      <rPr>
        <b/>
        <sz val="11"/>
        <color theme="1"/>
        <rFont val="Calibri"/>
        <family val="2"/>
        <scheme val="minor"/>
      </rPr>
      <t>aprovado como L3</t>
    </r>
    <r>
      <rPr>
        <sz val="11"/>
        <color theme="1"/>
        <rFont val="Calibri"/>
        <family val="2"/>
        <scheme val="minor"/>
      </rPr>
      <t>, tem ótimo domínio das práticas e ferramentas, uma boa experiência no setor bancário e de câmbio/investimentos. Sabe explicar os temas discutidos e tem boa comunicação.</t>
    </r>
  </si>
  <si>
    <t>DEV .NET</t>
  </si>
  <si>
    <t>Jacir Kravetz</t>
  </si>
  <si>
    <t>Credit Suisse</t>
  </si>
  <si>
    <t>DGCU 02 - Credit Suisse</t>
  </si>
  <si>
    <t>Backend Development (43_BEDev)</t>
  </si>
  <si>
    <t>O que são LINQ e como eles são utilizados em C#?</t>
  </si>
  <si>
    <t>Como o Entity Framework facilita o acesso a dados em uma aplicação .NET? Quais são os diferentes estados de uma entidade no Entity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</si>
</sst>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0"/>
      <color theme="0"/>
      <name val="Calibri"/>
      <family val="2"/>
      <scheme val="minor"/>
    </font>
    <font>
      <sz val="10"/>
      <color theme="1"/>
      <name val="Arial"/>
      <family val="2"/>
    </font>
    <font>
      <b/>
      <sz val="14"/>
      <color theme="0"/>
      <name val="Calibri"/>
      <family val="2"/>
      <scheme val="minor"/>
    </font>
    <font>
      <b/>
      <sz val="20"/>
      <color theme="1"/>
      <name val="Arial"/>
      <family val="2"/>
    </font>
    <font>
      <sz val="8"/>
      <name val="Calibri"/>
      <family val="2"/>
      <scheme val="minor"/>
    </font>
  </fonts>
  <fills count="9">
    <fill>
      <patternFill patternType="none"/>
    </fill>
    <fill>
      <patternFill patternType="gray125"/>
    </fill>
    <fill>
      <patternFill patternType="solid">
        <fgColor rgb="FF003D82"/>
        <bgColor indexed="64"/>
      </patternFill>
    </fill>
    <fill>
      <patternFill patternType="solid">
        <fgColor theme="5" tint="0.39997558519241921"/>
        <bgColor indexed="64"/>
      </patternFill>
    </fill>
    <fill>
      <patternFill patternType="solid">
        <fgColor theme="7"/>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rgb="FFFF7D7D"/>
        <bgColor indexed="64"/>
      </patternFill>
    </fill>
    <fill>
      <patternFill patternType="solid">
        <fgColor theme="5"/>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theme="0"/>
      </right>
      <top style="medium">
        <color indexed="64"/>
      </top>
      <bottom/>
      <diagonal/>
    </border>
    <border>
      <left/>
      <right style="medium">
        <color theme="0"/>
      </right>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0" fillId="0" borderId="4" xfId="0" applyBorder="1" applyAlignment="1">
      <alignment horizontal="center"/>
    </xf>
    <xf numFmtId="0" fontId="2" fillId="3" borderId="1"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1" fillId="2" borderId="1" xfId="0" applyFont="1" applyFill="1" applyBorder="1" applyAlignment="1">
      <alignment horizontal="center"/>
    </xf>
    <xf numFmtId="2" fontId="0" fillId="0" borderId="7" xfId="0" applyNumberFormat="1" applyBorder="1" applyAlignment="1">
      <alignment horizontal="center"/>
    </xf>
    <xf numFmtId="2" fontId="2" fillId="3" borderId="2" xfId="0" applyNumberFormat="1" applyFont="1" applyFill="1" applyBorder="1" applyAlignment="1">
      <alignment horizontal="center"/>
    </xf>
    <xf numFmtId="2" fontId="1" fillId="2" borderId="2" xfId="0" applyNumberFormat="1" applyFont="1" applyFill="1" applyBorder="1" applyAlignment="1">
      <alignment horizontal="center"/>
    </xf>
    <xf numFmtId="0" fontId="2" fillId="0" borderId="4" xfId="0" applyFont="1" applyBorder="1" applyAlignment="1">
      <alignment horizontal="center"/>
    </xf>
    <xf numFmtId="2" fontId="1" fillId="2" borderId="2" xfId="0" applyNumberFormat="1" applyFont="1" applyFill="1" applyBorder="1" applyAlignment="1" applyProtection="1">
      <alignment horizontal="center"/>
      <protection locked="0"/>
    </xf>
    <xf numFmtId="0" fontId="2" fillId="0" borderId="0" xfId="0" applyFont="1" applyAlignment="1">
      <alignment horizontal="center"/>
    </xf>
    <xf numFmtId="2" fontId="0" fillId="0" borderId="4" xfId="0" applyNumberFormat="1" applyBorder="1" applyAlignment="1">
      <alignment horizontal="center"/>
    </xf>
    <xf numFmtId="2" fontId="0" fillId="0" borderId="10" xfId="0" applyNumberFormat="1" applyBorder="1" applyAlignment="1">
      <alignment horizontal="center"/>
    </xf>
    <xf numFmtId="2" fontId="0" fillId="0" borderId="5" xfId="0" applyNumberFormat="1" applyBorder="1" applyAlignment="1">
      <alignment horizontal="center"/>
    </xf>
    <xf numFmtId="2" fontId="0" fillId="0" borderId="12" xfId="0" applyNumberFormat="1" applyBorder="1" applyAlignment="1">
      <alignment horizontal="center"/>
    </xf>
    <xf numFmtId="0" fontId="0" fillId="0" borderId="0" xfId="0" applyAlignment="1">
      <alignment wrapText="1"/>
    </xf>
    <xf numFmtId="0" fontId="0" fillId="0" borderId="0" xfId="0" applyAlignment="1">
      <alignment vertical="center" wrapText="1"/>
    </xf>
    <xf numFmtId="0" fontId="2" fillId="0" borderId="4" xfId="0" applyFont="1" applyBorder="1" applyAlignment="1">
      <alignment horizontal="right" vertical="center" wrapText="1"/>
    </xf>
    <xf numFmtId="0" fontId="2" fillId="3" borderId="4" xfId="0" applyFont="1" applyFill="1" applyBorder="1" applyAlignment="1">
      <alignment horizontal="center" vertical="center" wrapText="1"/>
    </xf>
    <xf numFmtId="14" fontId="0" fillId="0" borderId="4" xfId="0" applyNumberFormat="1" applyBorder="1" applyAlignment="1">
      <alignment horizontal="left" vertical="center" wrapText="1"/>
    </xf>
    <xf numFmtId="0" fontId="2" fillId="0" borderId="4" xfId="0" applyFont="1" applyBorder="1" applyAlignment="1">
      <alignment horizontal="right" vertical="top" wrapText="1"/>
    </xf>
    <xf numFmtId="0" fontId="5" fillId="0" borderId="4" xfId="0" quotePrefix="1" applyFont="1" applyBorder="1" applyAlignment="1">
      <alignment vertical="center" wrapText="1"/>
    </xf>
    <xf numFmtId="0" fontId="5" fillId="0" borderId="0" xfId="0" quotePrefix="1" applyFont="1" applyAlignment="1">
      <alignment vertical="center" wrapText="1"/>
    </xf>
    <xf numFmtId="0" fontId="7" fillId="0" borderId="4" xfId="0" applyFont="1" applyBorder="1" applyAlignment="1">
      <alignment horizontal="center" vertical="center"/>
    </xf>
    <xf numFmtId="0" fontId="2" fillId="0" borderId="0" xfId="0" applyFont="1" applyAlignment="1">
      <alignment horizontal="right" vertical="center" wrapText="1"/>
    </xf>
    <xf numFmtId="2" fontId="3" fillId="3"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wrapText="1"/>
    </xf>
    <xf numFmtId="0" fontId="2" fillId="8" borderId="4" xfId="0" applyFont="1" applyFill="1" applyBorder="1" applyAlignment="1">
      <alignment horizontal="center" wrapText="1"/>
    </xf>
    <xf numFmtId="0" fontId="2" fillId="7"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18" xfId="0" applyBorder="1"/>
    <xf numFmtId="0" fontId="0" fillId="0" borderId="13" xfId="0" applyBorder="1"/>
    <xf numFmtId="0" fontId="2" fillId="0" borderId="13" xfId="0" applyFont="1" applyBorder="1"/>
    <xf numFmtId="0" fontId="0" fillId="0" borderId="19" xfId="0" applyBorder="1"/>
    <xf numFmtId="0" fontId="0" fillId="0" borderId="20" xfId="0" applyBorder="1"/>
    <xf numFmtId="0" fontId="0" fillId="0" borderId="21" xfId="0" applyBorder="1"/>
    <xf numFmtId="0" fontId="3" fillId="3" borderId="4"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0" fillId="0" borderId="4" xfId="0" applyBorder="1" applyAlignment="1">
      <alignment horizontal="left" vertical="center" wrapText="1"/>
    </xf>
    <xf numFmtId="0" fontId="1" fillId="2" borderId="1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1" fillId="2" borderId="17"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11" xfId="0" applyFont="1" applyBorder="1" applyAlignment="1">
      <alignment horizontal="left" vertical="center" wrapText="1"/>
    </xf>
    <xf numFmtId="0" fontId="2" fillId="0" borderId="2" xfId="0" applyFont="1" applyBorder="1" applyAlignment="1">
      <alignment horizontal="left" vertical="center" wrapText="1"/>
    </xf>
    <xf numFmtId="0" fontId="1" fillId="2"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2" fillId="3" borderId="4" xfId="0" applyFont="1" applyFill="1" applyBorder="1" applyAlignment="1">
      <alignment horizontal="center" wrapText="1"/>
    </xf>
    <xf numFmtId="0" fontId="2" fillId="0" borderId="13" xfId="0" applyFont="1" applyBorder="1" applyAlignment="1">
      <alignment horizontal="left"/>
    </xf>
    <xf numFmtId="0" fontId="2" fillId="0" borderId="0" xfId="0" applyFont="1" applyAlignment="1">
      <alignment horizontal="left"/>
    </xf>
    <xf numFmtId="0" fontId="0" fillId="0" borderId="13" xfId="0" applyBorder="1" applyAlignment="1">
      <alignment horizontal="left" vertical="top" wrapText="1"/>
    </xf>
    <xf numFmtId="0" fontId="0" fillId="0" borderId="0" xfId="0" applyAlignment="1">
      <alignment horizontal="left" vertical="top" wrapText="1"/>
    </xf>
    <xf numFmtId="0" fontId="0" fillId="0" borderId="18" xfId="0" applyBorder="1" applyAlignment="1">
      <alignment horizontal="left" vertical="top" wrapText="1"/>
    </xf>
    <xf numFmtId="0" fontId="4" fillId="2" borderId="0" xfId="0" applyFont="1" applyFill="1" applyAlignment="1">
      <alignment horizontal="center" vertical="center"/>
    </xf>
    <xf numFmtId="0" fontId="6" fillId="2" borderId="0" xfId="0" applyFont="1" applyFill="1" applyAlignment="1">
      <alignment horizontal="center" vertical="center"/>
    </xf>
    <xf numFmtId="0" fontId="2" fillId="3" borderId="3" xfId="0" applyFont="1" applyFill="1" applyBorder="1" applyAlignment="1">
      <alignment horizontal="center"/>
    </xf>
    <xf numFmtId="0" fontId="2"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3D82"/>
      <color rgb="FFFF7D7D"/>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Avaliação Final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'Relatório de Avaliação Final'!$C$5</c:f>
              <c:strCache>
                <c:ptCount val="1"/>
                <c:pt idx="0">
                  <c:v>Nota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'Relatório de Avaliação Final'!$B$6:$B$18</c:f>
              <c:strCache>
                <c:ptCount val="13"/>
                <c:pt idx="0">
                  <c:v>Geral - Experiência </c:v>
                </c:pt>
                <c:pt idx="1">
                  <c:v>Geral - Idiomas</c:v>
                </c:pt>
                <c:pt idx="2">
                  <c:v>Conceitos Básicos</c:v>
                </c:pt>
                <c:pt idx="3">
                  <c:v>.NET e C#</c:v>
                </c:pt>
                <c:pt idx="4">
                  <c:v>.Net Core</c:v>
                </c:pt>
                <c:pt idx="5">
                  <c:v>Testes</c:v>
                </c:pt>
                <c:pt idx="6">
                  <c:v>Banco de Dados</c:v>
                </c:pt>
                <c:pt idx="7">
                  <c:v>Cloud</c:v>
                </c:pt>
                <c:pt idx="8">
                  <c:v>Devops</c:v>
                </c:pt>
                <c:pt idx="9">
                  <c:v>Arquitetura/Design Patterns</c:v>
                </c:pt>
                <c:pt idx="10">
                  <c:v>Docker / Kubernetes</c:v>
                </c:pt>
                <c:pt idx="11">
                  <c:v>Liderança</c:v>
                </c:pt>
                <c:pt idx="12">
                  <c:v>Especificações do Cliente / Pontos Adicionais</c:v>
                </c:pt>
              </c:strCache>
            </c:strRef>
          </c:cat>
          <c:val>
            <c:numRef>
              <c:f>'Relatório de Avaliação Final'!$C$6:$C$18</c:f>
              <c:numCache>
                <c:formatCode>0.00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613E-49BF-A50F-9A696C3E42F9}"/>
            </c:ext>
          </c:extLst>
        </c:ser>
        <c:dLbls>
          <c:showLegendKey val="0"/>
          <c:showVal val="0"/>
          <c:showCatName val="0"/>
          <c:showSerName val="0"/>
          <c:showPercent val="0"/>
          <c:showBubbleSize val="0"/>
        </c:dLbls>
        <c:axId val="486149256"/>
        <c:axId val="486150568"/>
      </c:radarChart>
      <c:catAx>
        <c:axId val="486149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150568"/>
        <c:crosses val="autoZero"/>
        <c:auto val="1"/>
        <c:lblAlgn val="ctr"/>
        <c:lblOffset val="100"/>
        <c:noMultiLvlLbl val="0"/>
      </c:catAx>
      <c:valAx>
        <c:axId val="486150568"/>
        <c:scaling>
          <c:orientation val="minMax"/>
          <c:max val="3"/>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149256"/>
        <c:crosses val="autoZero"/>
        <c:crossBetween val="between"/>
        <c:majorUnit val="0.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209548</xdr:colOff>
      <xdr:row>4</xdr:row>
      <xdr:rowOff>28574</xdr:rowOff>
    </xdr:from>
    <xdr:to>
      <xdr:col>15</xdr:col>
      <xdr:colOff>581025</xdr:colOff>
      <xdr:row>29</xdr:row>
      <xdr:rowOff>123825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441"/>
  <sheetViews>
    <sheetView showGridLines="0" tabSelected="1" topLeftCell="A150" zoomScale="80" zoomScaleNormal="80" workbookViewId="0">
      <selection activeCell="B158" sqref="B158:C158"/>
    </sheetView>
  </sheetViews>
  <sheetFormatPr defaultColWidth="0" defaultRowHeight="15" zeroHeight="1" x14ac:dyDescent="0.25"/>
  <cols>
    <col min="1" max="1" width="1.42578125" style="17" customWidth="1"/>
    <col min="2" max="2" width="14.85546875" style="18" customWidth="1"/>
    <col min="3" max="3" width="108" style="18" customWidth="1"/>
    <col min="4" max="4" width="9.140625" style="18" customWidth="1"/>
    <col min="5" max="9" width="13.5703125" style="17" customWidth="1"/>
    <col min="10" max="10" width="9.140625" style="17" customWidth="1"/>
    <col min="11" max="11" width="2.5703125" style="17" hidden="1"/>
    <col min="12" max="16383" width="9.140625" style="17" hidden="1"/>
    <col min="16384" max="16384" width="6.42578125" style="17" hidden="1" customWidth="1"/>
  </cols>
  <sheetData>
    <row r="1" spans="2:14" ht="26.25" x14ac:dyDescent="0.25">
      <c r="B1" s="19" t="s">
        <v>0</v>
      </c>
      <c r="C1" s="25"/>
    </row>
    <row r="2" spans="2:14" x14ac:dyDescent="0.25">
      <c r="B2" s="22" t="s">
        <v>1</v>
      </c>
      <c r="C2" s="23" t="s">
        <v>135</v>
      </c>
    </row>
    <row r="3" spans="2:14" x14ac:dyDescent="0.25">
      <c r="B3" s="22" t="s">
        <v>2</v>
      </c>
      <c r="C3" s="23" t="s">
        <v>136</v>
      </c>
      <c r="E3" s="61" t="s">
        <v>3</v>
      </c>
      <c r="F3" s="61"/>
      <c r="G3" s="61"/>
      <c r="H3" s="61"/>
      <c r="I3" s="61"/>
    </row>
    <row r="4" spans="2:14" x14ac:dyDescent="0.25">
      <c r="B4" s="22" t="s">
        <v>4</v>
      </c>
      <c r="C4" s="23" t="s">
        <v>137</v>
      </c>
      <c r="E4" s="31" t="s">
        <v>5</v>
      </c>
      <c r="F4" s="32">
        <v>0</v>
      </c>
      <c r="G4" s="33">
        <v>1</v>
      </c>
      <c r="H4" s="34">
        <v>2</v>
      </c>
      <c r="I4" s="35">
        <v>3</v>
      </c>
    </row>
    <row r="5" spans="2:14" x14ac:dyDescent="0.25">
      <c r="B5" s="22" t="s">
        <v>6</v>
      </c>
      <c r="C5" s="23" t="s">
        <v>138</v>
      </c>
      <c r="E5" s="36" t="s">
        <v>7</v>
      </c>
      <c r="F5" s="36" t="s">
        <v>8</v>
      </c>
      <c r="G5" s="36" t="s">
        <v>9</v>
      </c>
      <c r="H5" s="36" t="s">
        <v>10</v>
      </c>
      <c r="I5" s="36" t="s">
        <v>11</v>
      </c>
    </row>
    <row r="6" spans="2:14" x14ac:dyDescent="0.25">
      <c r="B6" s="22" t="s">
        <v>12</v>
      </c>
      <c r="C6" s="23" t="s">
        <v>139</v>
      </c>
    </row>
    <row r="7" spans="2:14" x14ac:dyDescent="0.25">
      <c r="B7" s="22" t="s">
        <v>13</v>
      </c>
      <c r="C7" s="23" t="s">
        <v>25</v>
      </c>
    </row>
    <row r="8" spans="2:14" x14ac:dyDescent="0.25">
      <c r="B8" s="22" t="s">
        <v>14</v>
      </c>
      <c r="C8" s="30" t="s">
        <v>15</v>
      </c>
    </row>
    <row r="9" spans="2:14" ht="15.75" customHeight="1" x14ac:dyDescent="0.25">
      <c r="B9" s="19" t="s">
        <v>16</v>
      </c>
      <c r="C9" s="21">
        <v>45272</v>
      </c>
    </row>
    <row r="10" spans="2:14" x14ac:dyDescent="0.25">
      <c r="B10" s="26"/>
      <c r="C10" s="24"/>
      <c r="D10" s="20" t="s">
        <v>17</v>
      </c>
    </row>
    <row r="11" spans="2:14" ht="15.75" thickBot="1" x14ac:dyDescent="0.3">
      <c r="B11" s="43" t="s">
        <v>18</v>
      </c>
      <c r="C11" s="43"/>
      <c r="D11" s="27" t="str">
        <f>IF(ISERR(AVERAGE(D12:D17)),"0,00",AVERAGE(D12:D17))</f>
        <v>0,00</v>
      </c>
    </row>
    <row r="12" spans="2:14" ht="54" customHeight="1" x14ac:dyDescent="0.25">
      <c r="B12" s="44" t="s">
        <v>19</v>
      </c>
      <c r="C12" s="52"/>
      <c r="D12" s="28"/>
      <c r="N12" s="17" t="s">
        <v>20</v>
      </c>
    </row>
    <row r="13" spans="2:14" ht="30" customHeight="1" x14ac:dyDescent="0.25">
      <c r="B13" s="46"/>
      <c r="C13" s="46"/>
      <c r="D13" s="46"/>
      <c r="N13" s="17" t="s">
        <v>21</v>
      </c>
    </row>
    <row r="14" spans="2:14" ht="54" customHeight="1" x14ac:dyDescent="0.25">
      <c r="B14" s="47" t="s">
        <v>22</v>
      </c>
      <c r="C14" s="48"/>
      <c r="D14" s="28"/>
      <c r="L14" s="17" t="s">
        <v>15</v>
      </c>
      <c r="N14" s="17" t="s">
        <v>23</v>
      </c>
    </row>
    <row r="15" spans="2:14" ht="30" customHeight="1" x14ac:dyDescent="0.25">
      <c r="B15" s="46"/>
      <c r="C15" s="46"/>
      <c r="D15" s="46"/>
      <c r="L15" s="17" t="s">
        <v>24</v>
      </c>
      <c r="N15" s="17" t="s">
        <v>25</v>
      </c>
    </row>
    <row r="16" spans="2:14" ht="54" customHeight="1" x14ac:dyDescent="0.25">
      <c r="B16" s="47" t="s">
        <v>26</v>
      </c>
      <c r="C16" s="48"/>
      <c r="D16" s="28"/>
      <c r="L16" s="17" t="s">
        <v>27</v>
      </c>
      <c r="N16" s="17" t="s">
        <v>28</v>
      </c>
    </row>
    <row r="17" spans="2:14" ht="30" customHeight="1" x14ac:dyDescent="0.25">
      <c r="B17" s="46"/>
      <c r="C17" s="46"/>
      <c r="D17" s="46"/>
      <c r="L17" s="17" t="s">
        <v>29</v>
      </c>
      <c r="N17" s="17" t="s">
        <v>30</v>
      </c>
    </row>
    <row r="18" spans="2:14" ht="15.75" thickBot="1" x14ac:dyDescent="0.3">
      <c r="B18" s="43" t="s">
        <v>31</v>
      </c>
      <c r="C18" s="43"/>
      <c r="D18" s="27" t="str">
        <f>IF(ISERR(AVERAGE(D19:D22)),"0,00",AVERAGE(D19:D22))</f>
        <v>0,00</v>
      </c>
    </row>
    <row r="19" spans="2:14" ht="54" customHeight="1" x14ac:dyDescent="0.25">
      <c r="B19" s="44" t="s">
        <v>32</v>
      </c>
      <c r="C19" s="52"/>
      <c r="D19" s="28"/>
      <c r="N19" s="17" t="s">
        <v>20</v>
      </c>
    </row>
    <row r="20" spans="2:14" ht="30" customHeight="1" x14ac:dyDescent="0.25">
      <c r="B20" s="46"/>
      <c r="C20" s="46"/>
      <c r="D20" s="46"/>
      <c r="N20" s="17" t="s">
        <v>21</v>
      </c>
    </row>
    <row r="21" spans="2:14" ht="54" customHeight="1" x14ac:dyDescent="0.25">
      <c r="B21" s="47" t="s">
        <v>33</v>
      </c>
      <c r="C21" s="48"/>
      <c r="D21" s="28"/>
      <c r="L21" s="17" t="s">
        <v>15</v>
      </c>
      <c r="N21" s="17" t="s">
        <v>23</v>
      </c>
    </row>
    <row r="22" spans="2:14" ht="30" customHeight="1" x14ac:dyDescent="0.25">
      <c r="B22" s="46"/>
      <c r="C22" s="46"/>
      <c r="D22" s="46"/>
      <c r="L22" s="17" t="s">
        <v>24</v>
      </c>
      <c r="N22" s="17" t="s">
        <v>25</v>
      </c>
    </row>
    <row r="23" spans="2:14" x14ac:dyDescent="0.25">
      <c r="B23" s="43" t="s">
        <v>34</v>
      </c>
      <c r="C23" s="43"/>
      <c r="D23" s="27" t="str">
        <f>IF(ISERR(AVERAGE(D24:D29)),"0,00",AVERAGE(D24:D29))</f>
        <v>0,00</v>
      </c>
    </row>
    <row r="24" spans="2:14" ht="54" customHeight="1" x14ac:dyDescent="0.25">
      <c r="B24" s="47" t="s">
        <v>35</v>
      </c>
      <c r="C24" s="48"/>
      <c r="D24" s="28"/>
    </row>
    <row r="25" spans="2:14" ht="30" customHeight="1" x14ac:dyDescent="0.25">
      <c r="B25" s="46"/>
      <c r="C25" s="46"/>
      <c r="D25" s="46"/>
    </row>
    <row r="26" spans="2:14" ht="54" customHeight="1" x14ac:dyDescent="0.25">
      <c r="B26" s="47" t="s">
        <v>36</v>
      </c>
      <c r="C26" s="48"/>
      <c r="D26" s="28"/>
    </row>
    <row r="27" spans="2:14" ht="30" customHeight="1" x14ac:dyDescent="0.25">
      <c r="B27" s="46"/>
      <c r="C27" s="46"/>
      <c r="D27" s="46"/>
    </row>
    <row r="28" spans="2:14" ht="54" customHeight="1" x14ac:dyDescent="0.25">
      <c r="B28" s="47" t="s">
        <v>37</v>
      </c>
      <c r="C28" s="48"/>
      <c r="D28" s="28"/>
    </row>
    <row r="29" spans="2:14" ht="30" customHeight="1" x14ac:dyDescent="0.25">
      <c r="B29" s="46"/>
      <c r="C29" s="46"/>
      <c r="D29" s="46"/>
    </row>
    <row r="30" spans="2:14" ht="15.75" thickBot="1" x14ac:dyDescent="0.3">
      <c r="B30" s="43" t="s">
        <v>38</v>
      </c>
      <c r="C30" s="43"/>
      <c r="D30" s="27" t="str">
        <f>IF(ISERR(AVERAGE(D31:D82)),"0,00",AVERAGE(D31:D82))</f>
        <v>0,00</v>
      </c>
    </row>
    <row r="31" spans="2:14" ht="54" customHeight="1" x14ac:dyDescent="0.25">
      <c r="B31" s="44" t="s">
        <v>39</v>
      </c>
      <c r="C31" s="45"/>
      <c r="D31" s="28"/>
    </row>
    <row r="32" spans="2:14" ht="30" customHeight="1" x14ac:dyDescent="0.25">
      <c r="B32" s="49"/>
      <c r="C32" s="50"/>
      <c r="D32" s="51"/>
    </row>
    <row r="33" spans="2:4" ht="54" customHeight="1" x14ac:dyDescent="0.25">
      <c r="B33" s="47" t="s">
        <v>40</v>
      </c>
      <c r="C33" s="60"/>
      <c r="D33" s="28"/>
    </row>
    <row r="34" spans="2:4" ht="30" customHeight="1" x14ac:dyDescent="0.25">
      <c r="B34" s="49"/>
      <c r="C34" s="50"/>
      <c r="D34" s="51"/>
    </row>
    <row r="35" spans="2:4" ht="54" customHeight="1" x14ac:dyDescent="0.25">
      <c r="B35" s="47" t="s">
        <v>41</v>
      </c>
      <c r="C35" s="48"/>
      <c r="D35" s="28"/>
    </row>
    <row r="36" spans="2:4" ht="30" customHeight="1" x14ac:dyDescent="0.25">
      <c r="B36" s="49"/>
      <c r="C36" s="50"/>
      <c r="D36" s="51"/>
    </row>
    <row r="37" spans="2:4" ht="54" customHeight="1" x14ac:dyDescent="0.25">
      <c r="B37" s="47" t="s">
        <v>42</v>
      </c>
      <c r="C37" s="48"/>
      <c r="D37" s="28"/>
    </row>
    <row r="38" spans="2:4" ht="30" customHeight="1" x14ac:dyDescent="0.25">
      <c r="B38" s="49"/>
      <c r="C38" s="50"/>
      <c r="D38" s="51"/>
    </row>
    <row r="39" spans="2:4" ht="54" customHeight="1" x14ac:dyDescent="0.25">
      <c r="B39" s="47" t="s">
        <v>43</v>
      </c>
      <c r="C39" s="48"/>
      <c r="D39" s="28"/>
    </row>
    <row r="40" spans="2:4" ht="30" customHeight="1" x14ac:dyDescent="0.25">
      <c r="B40" s="49"/>
      <c r="C40" s="50"/>
      <c r="D40" s="51"/>
    </row>
    <row r="41" spans="2:4" ht="54" customHeight="1" x14ac:dyDescent="0.25">
      <c r="B41" s="47" t="s">
        <v>44</v>
      </c>
      <c r="C41" s="48"/>
      <c r="D41" s="28"/>
    </row>
    <row r="42" spans="2:4" ht="30" customHeight="1" x14ac:dyDescent="0.25">
      <c r="B42" s="49"/>
      <c r="C42" s="50"/>
      <c r="D42" s="51"/>
    </row>
    <row r="43" spans="2:4" ht="54" customHeight="1" x14ac:dyDescent="0.25">
      <c r="B43" s="47" t="s">
        <v>45</v>
      </c>
      <c r="C43" s="48"/>
      <c r="D43" s="28"/>
    </row>
    <row r="44" spans="2:4" ht="30" customHeight="1" x14ac:dyDescent="0.25">
      <c r="B44" s="49"/>
      <c r="C44" s="50"/>
      <c r="D44" s="51"/>
    </row>
    <row r="45" spans="2:4" ht="54" customHeight="1" x14ac:dyDescent="0.25">
      <c r="B45" s="47" t="s">
        <v>46</v>
      </c>
      <c r="C45" s="48"/>
      <c r="D45" s="28"/>
    </row>
    <row r="46" spans="2:4" ht="30" customHeight="1" x14ac:dyDescent="0.25">
      <c r="B46" s="49"/>
      <c r="C46" s="50"/>
      <c r="D46" s="51"/>
    </row>
    <row r="47" spans="2:4" ht="54" customHeight="1" x14ac:dyDescent="0.25">
      <c r="B47" s="47" t="s">
        <v>47</v>
      </c>
      <c r="C47" s="48"/>
      <c r="D47" s="28"/>
    </row>
    <row r="48" spans="2:4" ht="30" customHeight="1" x14ac:dyDescent="0.25">
      <c r="B48" s="49"/>
      <c r="C48" s="50"/>
      <c r="D48" s="51"/>
    </row>
    <row r="49" spans="2:4" ht="54" customHeight="1" x14ac:dyDescent="0.25">
      <c r="B49" s="47" t="s">
        <v>47</v>
      </c>
      <c r="C49" s="48"/>
      <c r="D49" s="28"/>
    </row>
    <row r="50" spans="2:4" ht="30" customHeight="1" x14ac:dyDescent="0.25">
      <c r="B50" s="49"/>
      <c r="C50" s="50"/>
      <c r="D50" s="51"/>
    </row>
    <row r="51" spans="2:4" ht="54" customHeight="1" x14ac:dyDescent="0.25">
      <c r="B51" s="47" t="s">
        <v>48</v>
      </c>
      <c r="C51" s="48"/>
      <c r="D51" s="28"/>
    </row>
    <row r="52" spans="2:4" ht="30" customHeight="1" x14ac:dyDescent="0.25">
      <c r="B52" s="49"/>
      <c r="C52" s="50"/>
      <c r="D52" s="51"/>
    </row>
    <row r="53" spans="2:4" ht="54" customHeight="1" x14ac:dyDescent="0.25">
      <c r="B53" s="47" t="s">
        <v>49</v>
      </c>
      <c r="C53" s="48"/>
      <c r="D53" s="28"/>
    </row>
    <row r="54" spans="2:4" ht="30" customHeight="1" x14ac:dyDescent="0.25">
      <c r="B54" s="49"/>
      <c r="C54" s="50"/>
      <c r="D54" s="51"/>
    </row>
    <row r="55" spans="2:4" ht="54" customHeight="1" x14ac:dyDescent="0.25">
      <c r="B55" s="47" t="s">
        <v>50</v>
      </c>
      <c r="C55" s="60"/>
      <c r="D55" s="28"/>
    </row>
    <row r="56" spans="2:4" ht="30" customHeight="1" x14ac:dyDescent="0.25">
      <c r="B56" s="49"/>
      <c r="C56" s="50"/>
      <c r="D56" s="51"/>
    </row>
    <row r="57" spans="2:4" ht="54" customHeight="1" x14ac:dyDescent="0.25">
      <c r="B57" s="47" t="s">
        <v>51</v>
      </c>
      <c r="C57" s="48"/>
      <c r="D57" s="28"/>
    </row>
    <row r="58" spans="2:4" ht="30" customHeight="1" x14ac:dyDescent="0.25">
      <c r="B58" s="49"/>
      <c r="C58" s="50"/>
      <c r="D58" s="51"/>
    </row>
    <row r="59" spans="2:4" ht="54" customHeight="1" x14ac:dyDescent="0.25">
      <c r="B59" s="47" t="s">
        <v>52</v>
      </c>
      <c r="C59" s="48"/>
      <c r="D59" s="28"/>
    </row>
    <row r="60" spans="2:4" ht="30" customHeight="1" x14ac:dyDescent="0.25">
      <c r="B60" s="49"/>
      <c r="C60" s="50"/>
      <c r="D60" s="51"/>
    </row>
    <row r="61" spans="2:4" ht="54" customHeight="1" x14ac:dyDescent="0.25">
      <c r="B61" s="47" t="s">
        <v>53</v>
      </c>
      <c r="C61" s="48"/>
      <c r="D61" s="28"/>
    </row>
    <row r="62" spans="2:4" ht="30" customHeight="1" x14ac:dyDescent="0.25">
      <c r="B62" s="49"/>
      <c r="C62" s="50"/>
      <c r="D62" s="51"/>
    </row>
    <row r="63" spans="2:4" ht="54" customHeight="1" x14ac:dyDescent="0.25">
      <c r="B63" s="47" t="s">
        <v>54</v>
      </c>
      <c r="C63" s="48"/>
      <c r="D63" s="28"/>
    </row>
    <row r="64" spans="2:4" ht="30" customHeight="1" x14ac:dyDescent="0.25">
      <c r="B64" s="49"/>
      <c r="C64" s="50"/>
      <c r="D64" s="51"/>
    </row>
    <row r="65" spans="2:4" ht="54" customHeight="1" x14ac:dyDescent="0.25">
      <c r="B65" s="47" t="s">
        <v>55</v>
      </c>
      <c r="C65" s="48"/>
      <c r="D65" s="28"/>
    </row>
    <row r="66" spans="2:4" ht="30" customHeight="1" x14ac:dyDescent="0.25">
      <c r="B66" s="49"/>
      <c r="C66" s="50"/>
      <c r="D66" s="51"/>
    </row>
    <row r="67" spans="2:4" ht="54" customHeight="1" x14ac:dyDescent="0.25">
      <c r="B67" s="47" t="s">
        <v>56</v>
      </c>
      <c r="C67" s="48"/>
      <c r="D67" s="28"/>
    </row>
    <row r="68" spans="2:4" ht="30" customHeight="1" x14ac:dyDescent="0.25">
      <c r="B68" s="49"/>
      <c r="C68" s="50"/>
      <c r="D68" s="51"/>
    </row>
    <row r="69" spans="2:4" ht="54" customHeight="1" x14ac:dyDescent="0.25">
      <c r="B69" s="47" t="s">
        <v>57</v>
      </c>
      <c r="C69" s="48"/>
      <c r="D69" s="28"/>
    </row>
    <row r="70" spans="2:4" ht="30" customHeight="1" x14ac:dyDescent="0.25">
      <c r="B70" s="49"/>
      <c r="C70" s="50"/>
      <c r="D70" s="51"/>
    </row>
    <row r="71" spans="2:4" ht="54" customHeight="1" x14ac:dyDescent="0.25">
      <c r="B71" s="47" t="s">
        <v>58</v>
      </c>
      <c r="C71" s="48"/>
      <c r="D71" s="28"/>
    </row>
    <row r="72" spans="2:4" ht="30" customHeight="1" x14ac:dyDescent="0.25">
      <c r="B72" s="49"/>
      <c r="C72" s="50"/>
      <c r="D72" s="51"/>
    </row>
    <row r="73" spans="2:4" ht="54" customHeight="1" x14ac:dyDescent="0.25">
      <c r="B73" s="47" t="s">
        <v>59</v>
      </c>
      <c r="C73" s="48"/>
      <c r="D73" s="28"/>
    </row>
    <row r="74" spans="2:4" ht="30" customHeight="1" x14ac:dyDescent="0.25">
      <c r="B74" s="49"/>
      <c r="C74" s="50"/>
      <c r="D74" s="51"/>
    </row>
    <row r="75" spans="2:4" ht="54" customHeight="1" x14ac:dyDescent="0.25">
      <c r="B75" s="47" t="s">
        <v>60</v>
      </c>
      <c r="C75" s="48"/>
      <c r="D75" s="28"/>
    </row>
    <row r="76" spans="2:4" ht="30" customHeight="1" x14ac:dyDescent="0.25">
      <c r="B76" s="49"/>
      <c r="C76" s="50"/>
      <c r="D76" s="51"/>
    </row>
    <row r="77" spans="2:4" ht="54" customHeight="1" x14ac:dyDescent="0.25">
      <c r="B77" s="47" t="s">
        <v>61</v>
      </c>
      <c r="C77" s="48"/>
      <c r="D77" s="28"/>
    </row>
    <row r="78" spans="2:4" ht="30" customHeight="1" x14ac:dyDescent="0.25">
      <c r="B78" s="49"/>
      <c r="C78" s="50"/>
      <c r="D78" s="51"/>
    </row>
    <row r="79" spans="2:4" ht="54" customHeight="1" x14ac:dyDescent="0.25">
      <c r="B79" s="47" t="s">
        <v>62</v>
      </c>
      <c r="C79" s="48"/>
      <c r="D79" s="28"/>
    </row>
    <row r="80" spans="2:4" ht="30" customHeight="1" x14ac:dyDescent="0.25">
      <c r="B80" s="49"/>
      <c r="C80" s="50"/>
      <c r="D80" s="51"/>
    </row>
    <row r="81" spans="2:4" ht="54" customHeight="1" x14ac:dyDescent="0.25">
      <c r="B81" s="47" t="s">
        <v>63</v>
      </c>
      <c r="C81" s="48"/>
      <c r="D81" s="28"/>
    </row>
    <row r="82" spans="2:4" ht="30" customHeight="1" x14ac:dyDescent="0.25">
      <c r="B82" s="49"/>
      <c r="C82" s="50"/>
      <c r="D82" s="51"/>
    </row>
    <row r="83" spans="2:4" ht="15.75" customHeight="1" thickBot="1" x14ac:dyDescent="0.3">
      <c r="B83" s="43" t="s">
        <v>64</v>
      </c>
      <c r="C83" s="43"/>
      <c r="D83" s="27" t="str">
        <f>IF(ISERR(AVERAGE(D84:D85)),"0,00",AVERAGE(D84:D85))</f>
        <v>0,00</v>
      </c>
    </row>
    <row r="84" spans="2:4" ht="54" customHeight="1" x14ac:dyDescent="0.25">
      <c r="B84" s="44" t="s">
        <v>65</v>
      </c>
      <c r="C84" s="45"/>
      <c r="D84" s="28"/>
    </row>
    <row r="85" spans="2:4" ht="30" customHeight="1" x14ac:dyDescent="0.25">
      <c r="B85" s="46"/>
      <c r="C85" s="46"/>
      <c r="D85" s="46"/>
    </row>
    <row r="86" spans="2:4" ht="15.75" thickBot="1" x14ac:dyDescent="0.3">
      <c r="B86" s="43" t="s">
        <v>66</v>
      </c>
      <c r="C86" s="43"/>
      <c r="D86" s="27" t="str">
        <f>IF(ISERR(AVERAGE(D87:D94)),"0,00",AVERAGE(D87:D94))</f>
        <v>0,00</v>
      </c>
    </row>
    <row r="87" spans="2:4" ht="54" customHeight="1" x14ac:dyDescent="0.25">
      <c r="B87" s="44" t="s">
        <v>67</v>
      </c>
      <c r="C87" s="52"/>
      <c r="D87" s="28"/>
    </row>
    <row r="88" spans="2:4" ht="30" customHeight="1" x14ac:dyDescent="0.25">
      <c r="B88" s="46"/>
      <c r="C88" s="46"/>
      <c r="D88" s="46"/>
    </row>
    <row r="89" spans="2:4" ht="54" customHeight="1" x14ac:dyDescent="0.25">
      <c r="B89" s="47" t="s">
        <v>68</v>
      </c>
      <c r="C89" s="48"/>
      <c r="D89" s="28"/>
    </row>
    <row r="90" spans="2:4" ht="30" customHeight="1" x14ac:dyDescent="0.25">
      <c r="B90" s="46"/>
      <c r="C90" s="46"/>
      <c r="D90" s="46"/>
    </row>
    <row r="91" spans="2:4" ht="54" customHeight="1" x14ac:dyDescent="0.25">
      <c r="B91" s="47" t="s">
        <v>69</v>
      </c>
      <c r="C91" s="48"/>
      <c r="D91" s="28"/>
    </row>
    <row r="92" spans="2:4" ht="30" customHeight="1" thickBot="1" x14ac:dyDescent="0.3">
      <c r="B92" s="46"/>
      <c r="C92" s="46"/>
      <c r="D92" s="46"/>
    </row>
    <row r="93" spans="2:4" ht="54" customHeight="1" x14ac:dyDescent="0.25">
      <c r="B93" s="44" t="s">
        <v>70</v>
      </c>
      <c r="C93" s="52"/>
      <c r="D93" s="28"/>
    </row>
    <row r="94" spans="2:4" ht="30" customHeight="1" x14ac:dyDescent="0.25">
      <c r="B94" s="46"/>
      <c r="C94" s="46"/>
      <c r="D94" s="46"/>
    </row>
    <row r="95" spans="2:4" x14ac:dyDescent="0.25">
      <c r="B95" s="43" t="s">
        <v>71</v>
      </c>
      <c r="C95" s="43"/>
      <c r="D95" s="27" t="str">
        <f>IF(ISERR(AVERAGE(D96:D107)),"0,00",AVERAGE(D96:D107))</f>
        <v>0,00</v>
      </c>
    </row>
    <row r="96" spans="2:4" ht="54" customHeight="1" x14ac:dyDescent="0.25">
      <c r="B96" s="47" t="s">
        <v>72</v>
      </c>
      <c r="C96" s="48"/>
      <c r="D96" s="28"/>
    </row>
    <row r="97" spans="2:4" ht="30" customHeight="1" x14ac:dyDescent="0.25">
      <c r="B97" s="46"/>
      <c r="C97" s="46"/>
      <c r="D97" s="46"/>
    </row>
    <row r="98" spans="2:4" ht="54" customHeight="1" x14ac:dyDescent="0.25">
      <c r="B98" s="47" t="s">
        <v>73</v>
      </c>
      <c r="C98" s="48"/>
      <c r="D98" s="28"/>
    </row>
    <row r="99" spans="2:4" ht="30" customHeight="1" x14ac:dyDescent="0.25">
      <c r="B99" s="46"/>
      <c r="C99" s="46"/>
      <c r="D99" s="46"/>
    </row>
    <row r="100" spans="2:4" ht="54" customHeight="1" x14ac:dyDescent="0.25">
      <c r="B100" s="47" t="s">
        <v>74</v>
      </c>
      <c r="C100" s="60"/>
      <c r="D100" s="28"/>
    </row>
    <row r="101" spans="2:4" ht="30" customHeight="1" x14ac:dyDescent="0.25">
      <c r="B101" s="46"/>
      <c r="C101" s="46"/>
      <c r="D101" s="46"/>
    </row>
    <row r="102" spans="2:4" ht="54" customHeight="1" x14ac:dyDescent="0.25">
      <c r="B102" s="47" t="s">
        <v>75</v>
      </c>
      <c r="C102" s="60"/>
      <c r="D102" s="28"/>
    </row>
    <row r="103" spans="2:4" ht="30" customHeight="1" x14ac:dyDescent="0.25">
      <c r="B103" s="46"/>
      <c r="C103" s="46"/>
      <c r="D103" s="46"/>
    </row>
    <row r="104" spans="2:4" ht="54" customHeight="1" x14ac:dyDescent="0.25">
      <c r="B104" s="47" t="s">
        <v>76</v>
      </c>
      <c r="C104" s="60"/>
      <c r="D104" s="28"/>
    </row>
    <row r="105" spans="2:4" ht="30" customHeight="1" x14ac:dyDescent="0.25">
      <c r="B105" s="46"/>
      <c r="C105" s="46"/>
      <c r="D105" s="46"/>
    </row>
    <row r="106" spans="2:4" ht="54" customHeight="1" x14ac:dyDescent="0.25">
      <c r="B106" s="47" t="s">
        <v>77</v>
      </c>
      <c r="C106" s="48"/>
      <c r="D106" s="28"/>
    </row>
    <row r="107" spans="2:4" ht="30" customHeight="1" x14ac:dyDescent="0.25">
      <c r="B107" s="46"/>
      <c r="C107" s="46"/>
      <c r="D107" s="46"/>
    </row>
    <row r="108" spans="2:4" ht="15.75" thickBot="1" x14ac:dyDescent="0.3">
      <c r="B108" s="43" t="s">
        <v>78</v>
      </c>
      <c r="C108" s="43"/>
      <c r="D108" s="27" t="str">
        <f>IF(ISERR(AVERAGE(D109:D114)),"0,00",AVERAGE(D109:D114))</f>
        <v>0,00</v>
      </c>
    </row>
    <row r="109" spans="2:4" ht="54" customHeight="1" x14ac:dyDescent="0.25">
      <c r="B109" s="44" t="s">
        <v>79</v>
      </c>
      <c r="C109" s="45"/>
      <c r="D109" s="28"/>
    </row>
    <row r="110" spans="2:4" ht="30" customHeight="1" thickBot="1" x14ac:dyDescent="0.3">
      <c r="B110" s="46"/>
      <c r="C110" s="46"/>
      <c r="D110" s="46"/>
    </row>
    <row r="111" spans="2:4" ht="54" customHeight="1" x14ac:dyDescent="0.25">
      <c r="B111" s="44" t="s">
        <v>80</v>
      </c>
      <c r="C111" s="45"/>
      <c r="D111" s="28"/>
    </row>
    <row r="112" spans="2:4" ht="30" customHeight="1" thickBot="1" x14ac:dyDescent="0.3">
      <c r="B112" s="46"/>
      <c r="C112" s="46"/>
      <c r="D112" s="46"/>
    </row>
    <row r="113" spans="2:4" ht="54" customHeight="1" x14ac:dyDescent="0.25">
      <c r="B113" s="44" t="s">
        <v>81</v>
      </c>
      <c r="C113" s="45"/>
      <c r="D113" s="28"/>
    </row>
    <row r="114" spans="2:4" ht="30" customHeight="1" x14ac:dyDescent="0.25">
      <c r="B114" s="46"/>
      <c r="C114" s="46"/>
      <c r="D114" s="46"/>
    </row>
    <row r="115" spans="2:4" ht="15.75" thickBot="1" x14ac:dyDescent="0.3">
      <c r="B115" s="43" t="s">
        <v>82</v>
      </c>
      <c r="C115" s="43"/>
      <c r="D115" s="27" t="str">
        <f>IF(ISERR(AVERAGE(D116:D123)),"0,00",AVERAGE(D116:D123))</f>
        <v>0,00</v>
      </c>
    </row>
    <row r="116" spans="2:4" ht="54" customHeight="1" x14ac:dyDescent="0.25">
      <c r="B116" s="44" t="s">
        <v>83</v>
      </c>
      <c r="C116" s="45"/>
      <c r="D116" s="28"/>
    </row>
    <row r="117" spans="2:4" ht="30" customHeight="1" x14ac:dyDescent="0.25">
      <c r="B117" s="46"/>
      <c r="C117" s="46"/>
      <c r="D117" s="46"/>
    </row>
    <row r="118" spans="2:4" ht="54" customHeight="1" x14ac:dyDescent="0.25">
      <c r="B118" s="47" t="s">
        <v>84</v>
      </c>
      <c r="C118" s="48"/>
      <c r="D118" s="28"/>
    </row>
    <row r="119" spans="2:4" ht="30" customHeight="1" x14ac:dyDescent="0.25">
      <c r="B119" s="46"/>
      <c r="C119" s="46"/>
      <c r="D119" s="29"/>
    </row>
    <row r="120" spans="2:4" ht="54" customHeight="1" x14ac:dyDescent="0.25">
      <c r="B120" s="47" t="s">
        <v>85</v>
      </c>
      <c r="C120" s="48"/>
      <c r="D120" s="28"/>
    </row>
    <row r="121" spans="2:4" ht="30" customHeight="1" x14ac:dyDescent="0.25">
      <c r="B121" s="46"/>
      <c r="C121" s="46"/>
      <c r="D121" s="29"/>
    </row>
    <row r="122" spans="2:4" ht="54" customHeight="1" x14ac:dyDescent="0.25">
      <c r="B122" s="47" t="s">
        <v>86</v>
      </c>
      <c r="C122" s="48"/>
      <c r="D122" s="28"/>
    </row>
    <row r="123" spans="2:4" ht="30" customHeight="1" x14ac:dyDescent="0.25">
      <c r="B123" s="46"/>
      <c r="C123" s="46"/>
      <c r="D123" s="29"/>
    </row>
    <row r="124" spans="2:4" x14ac:dyDescent="0.25">
      <c r="B124" s="43" t="s">
        <v>87</v>
      </c>
      <c r="C124" s="43"/>
      <c r="D124" s="27" t="str">
        <f>IF(ISERR(AVERAGE(D125:D134)),"0,00",AVERAGE(D125:D134))</f>
        <v>0,00</v>
      </c>
    </row>
    <row r="125" spans="2:4" ht="54" customHeight="1" x14ac:dyDescent="0.25">
      <c r="B125" s="47" t="s">
        <v>88</v>
      </c>
      <c r="C125" s="48"/>
      <c r="D125" s="28"/>
    </row>
    <row r="126" spans="2:4" ht="30" customHeight="1" x14ac:dyDescent="0.25">
      <c r="B126" s="46"/>
      <c r="C126" s="46"/>
      <c r="D126" s="46"/>
    </row>
    <row r="127" spans="2:4" ht="54" customHeight="1" x14ac:dyDescent="0.25">
      <c r="B127" s="47" t="s">
        <v>89</v>
      </c>
      <c r="C127" s="48"/>
      <c r="D127" s="28"/>
    </row>
    <row r="128" spans="2:4" ht="30" customHeight="1" x14ac:dyDescent="0.25">
      <c r="B128" s="49"/>
      <c r="C128" s="50"/>
      <c r="D128" s="51"/>
    </row>
    <row r="129" spans="2:4" ht="54" customHeight="1" x14ac:dyDescent="0.25">
      <c r="B129" s="47" t="s">
        <v>90</v>
      </c>
      <c r="C129" s="48"/>
      <c r="D129" s="28"/>
    </row>
    <row r="130" spans="2:4" ht="30" customHeight="1" x14ac:dyDescent="0.25">
      <c r="B130" s="49"/>
      <c r="C130" s="50"/>
      <c r="D130" s="51"/>
    </row>
    <row r="131" spans="2:4" ht="54" customHeight="1" x14ac:dyDescent="0.25">
      <c r="B131" s="47" t="s">
        <v>91</v>
      </c>
      <c r="C131" s="48"/>
      <c r="D131" s="28"/>
    </row>
    <row r="132" spans="2:4" ht="30" customHeight="1" x14ac:dyDescent="0.25">
      <c r="B132" s="49"/>
      <c r="C132" s="50"/>
      <c r="D132" s="51"/>
    </row>
    <row r="133" spans="2:4" ht="54" customHeight="1" x14ac:dyDescent="0.25">
      <c r="B133" s="47" t="s">
        <v>92</v>
      </c>
      <c r="C133" s="48"/>
      <c r="D133" s="28"/>
    </row>
    <row r="134" spans="2:4" ht="30" customHeight="1" x14ac:dyDescent="0.25">
      <c r="B134" s="49"/>
      <c r="C134" s="50"/>
      <c r="D134" s="51"/>
    </row>
    <row r="135" spans="2:4" x14ac:dyDescent="0.25">
      <c r="B135" s="43" t="s">
        <v>93</v>
      </c>
      <c r="C135" s="43"/>
      <c r="D135" s="27" t="str">
        <f>IF(ISERR(AVERAGE(D138:D139)),"0,00",AVERAGE(D138:D139))</f>
        <v>0,00</v>
      </c>
    </row>
    <row r="136" spans="2:4" ht="54" customHeight="1" x14ac:dyDescent="0.25">
      <c r="B136" s="47" t="s">
        <v>94</v>
      </c>
      <c r="C136" s="48"/>
      <c r="D136" s="28"/>
    </row>
    <row r="137" spans="2:4" ht="30" customHeight="1" x14ac:dyDescent="0.25">
      <c r="B137" s="46"/>
      <c r="C137" s="46"/>
      <c r="D137" s="46"/>
    </row>
    <row r="138" spans="2:4" ht="54" customHeight="1" x14ac:dyDescent="0.25">
      <c r="B138" s="47" t="s">
        <v>95</v>
      </c>
      <c r="C138" s="48"/>
      <c r="D138" s="28"/>
    </row>
    <row r="139" spans="2:4" ht="30" customHeight="1" x14ac:dyDescent="0.25">
      <c r="B139" s="46"/>
      <c r="C139" s="46"/>
      <c r="D139" s="46"/>
    </row>
    <row r="140" spans="2:4" x14ac:dyDescent="0.25">
      <c r="B140" s="43" t="s">
        <v>96</v>
      </c>
      <c r="C140" s="43"/>
      <c r="D140" s="27" t="str">
        <f>IF(ISERR(AVERAGE(D143:D154)),"0,00",AVERAGE(D143:D154))</f>
        <v>0,00</v>
      </c>
    </row>
    <row r="141" spans="2:4" ht="54" customHeight="1" x14ac:dyDescent="0.25">
      <c r="B141" s="47" t="s">
        <v>97</v>
      </c>
      <c r="C141" s="48"/>
      <c r="D141" s="28"/>
    </row>
    <row r="142" spans="2:4" ht="30" customHeight="1" x14ac:dyDescent="0.25">
      <c r="B142" s="46"/>
      <c r="C142" s="46"/>
      <c r="D142" s="46"/>
    </row>
    <row r="143" spans="2:4" ht="54" customHeight="1" x14ac:dyDescent="0.25">
      <c r="B143" s="47" t="s">
        <v>98</v>
      </c>
      <c r="C143" s="48"/>
      <c r="D143" s="28"/>
    </row>
    <row r="144" spans="2:4" ht="30" customHeight="1" x14ac:dyDescent="0.25">
      <c r="B144" s="46"/>
      <c r="C144" s="46"/>
      <c r="D144" s="46"/>
    </row>
    <row r="145" spans="2:4" ht="47.25" customHeight="1" x14ac:dyDescent="0.25">
      <c r="B145" s="47" t="s">
        <v>99</v>
      </c>
      <c r="C145" s="48"/>
      <c r="D145" s="28"/>
    </row>
    <row r="146" spans="2:4" ht="30" customHeight="1" x14ac:dyDescent="0.25">
      <c r="B146" s="46"/>
      <c r="C146" s="46"/>
      <c r="D146" s="46"/>
    </row>
    <row r="147" spans="2:4" ht="47.25" customHeight="1" x14ac:dyDescent="0.25">
      <c r="B147" s="47" t="s">
        <v>100</v>
      </c>
      <c r="C147" s="48"/>
      <c r="D147" s="28"/>
    </row>
    <row r="148" spans="2:4" ht="30" customHeight="1" x14ac:dyDescent="0.25">
      <c r="B148" s="46"/>
      <c r="C148" s="46"/>
      <c r="D148" s="46"/>
    </row>
    <row r="149" spans="2:4" ht="47.25" customHeight="1" x14ac:dyDescent="0.25">
      <c r="B149" s="47" t="s">
        <v>101</v>
      </c>
      <c r="C149" s="48"/>
      <c r="D149" s="28"/>
    </row>
    <row r="150" spans="2:4" ht="30" customHeight="1" x14ac:dyDescent="0.25">
      <c r="B150" s="46"/>
      <c r="C150" s="46"/>
      <c r="D150" s="46"/>
    </row>
    <row r="151" spans="2:4" ht="47.25" customHeight="1" x14ac:dyDescent="0.25">
      <c r="B151" s="47" t="s">
        <v>102</v>
      </c>
      <c r="C151" s="48"/>
      <c r="D151" s="28"/>
    </row>
    <row r="152" spans="2:4" ht="30" customHeight="1" x14ac:dyDescent="0.25">
      <c r="B152" s="46"/>
      <c r="C152" s="46"/>
      <c r="D152" s="46"/>
    </row>
    <row r="153" spans="2:4" ht="47.25" customHeight="1" x14ac:dyDescent="0.25">
      <c r="B153" s="47" t="s">
        <v>103</v>
      </c>
      <c r="C153" s="48"/>
      <c r="D153" s="28"/>
    </row>
    <row r="154" spans="2:4" ht="30" customHeight="1" x14ac:dyDescent="0.25">
      <c r="B154" s="46"/>
      <c r="C154" s="46"/>
      <c r="D154" s="46"/>
    </row>
    <row r="155" spans="2:4" x14ac:dyDescent="0.25">
      <c r="B155" s="43" t="s">
        <v>104</v>
      </c>
      <c r="C155" s="43"/>
      <c r="D155" s="27" t="str">
        <f>IF(ISERR(AVERAGE(D156:D169)),"0,00",AVERAGE(D156:D169))</f>
        <v>0,00</v>
      </c>
    </row>
    <row r="156" spans="2:4" ht="54" customHeight="1" x14ac:dyDescent="0.25">
      <c r="B156" s="56" t="s">
        <v>140</v>
      </c>
      <c r="C156" s="56"/>
      <c r="D156" s="28"/>
    </row>
    <row r="157" spans="2:4" ht="30" customHeight="1" x14ac:dyDescent="0.25">
      <c r="B157" s="46"/>
      <c r="C157" s="46"/>
      <c r="D157" s="46"/>
    </row>
    <row r="158" spans="2:4" ht="54" customHeight="1" x14ac:dyDescent="0.25">
      <c r="B158" s="56" t="s">
        <v>141</v>
      </c>
      <c r="C158" s="56"/>
      <c r="D158" s="28"/>
    </row>
    <row r="159" spans="2:4" ht="30" customHeight="1" x14ac:dyDescent="0.25">
      <c r="B159" s="46"/>
      <c r="C159" s="46"/>
      <c r="D159" s="46"/>
    </row>
    <row r="160" spans="2:4" ht="54" customHeight="1" x14ac:dyDescent="0.25">
      <c r="B160" s="56"/>
      <c r="C160" s="56"/>
      <c r="D160" s="28"/>
    </row>
    <row r="161" spans="2:4" ht="30" customHeight="1" x14ac:dyDescent="0.25">
      <c r="B161" s="46"/>
      <c r="C161" s="46"/>
      <c r="D161" s="46"/>
    </row>
    <row r="162" spans="2:4" ht="54" customHeight="1" x14ac:dyDescent="0.25">
      <c r="B162" s="56"/>
      <c r="C162" s="56"/>
      <c r="D162" s="28"/>
    </row>
    <row r="163" spans="2:4" ht="30" customHeight="1" x14ac:dyDescent="0.25">
      <c r="B163" s="46"/>
      <c r="C163" s="46"/>
      <c r="D163" s="46"/>
    </row>
    <row r="164" spans="2:4" ht="54" customHeight="1" x14ac:dyDescent="0.25">
      <c r="B164" s="56"/>
      <c r="C164" s="56"/>
      <c r="D164" s="28"/>
    </row>
    <row r="165" spans="2:4" ht="30" customHeight="1" x14ac:dyDescent="0.25">
      <c r="B165" s="46"/>
      <c r="C165" s="46"/>
      <c r="D165" s="46"/>
    </row>
    <row r="166" spans="2:4" ht="54" customHeight="1" x14ac:dyDescent="0.25">
      <c r="B166" s="56"/>
      <c r="C166" s="56"/>
      <c r="D166" s="28"/>
    </row>
    <row r="167" spans="2:4" ht="30" customHeight="1" x14ac:dyDescent="0.25">
      <c r="B167" s="46"/>
      <c r="C167" s="46"/>
      <c r="D167" s="46"/>
    </row>
    <row r="168" spans="2:4" ht="54" customHeight="1" x14ac:dyDescent="0.25">
      <c r="B168" s="56"/>
      <c r="C168" s="56"/>
      <c r="D168" s="28"/>
    </row>
    <row r="169" spans="2:4" ht="30" customHeight="1" x14ac:dyDescent="0.25">
      <c r="B169" s="46"/>
      <c r="C169" s="46"/>
      <c r="D169" s="46"/>
    </row>
    <row r="170" spans="2:4" ht="15.75" thickBot="1" x14ac:dyDescent="0.3"/>
    <row r="171" spans="2:4" ht="15" customHeight="1" thickBot="1" x14ac:dyDescent="0.3">
      <c r="B171" s="57" t="s">
        <v>105</v>
      </c>
      <c r="C171" s="58"/>
      <c r="D171" s="59"/>
    </row>
    <row r="172" spans="2:4" ht="277.5" customHeight="1" thickBot="1" x14ac:dyDescent="0.3">
      <c r="B172" s="53" t="s">
        <v>106</v>
      </c>
      <c r="C172" s="54"/>
      <c r="D172" s="55"/>
    </row>
    <row r="173" spans="2:4" x14ac:dyDescent="0.25"/>
    <row r="174" spans="2:4" x14ac:dyDescent="0.25"/>
    <row r="175" spans="2:4" x14ac:dyDescent="0.25"/>
    <row r="176" spans="2:4"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sheetData>
  <mergeCells count="162">
    <mergeCell ref="B140:C140"/>
    <mergeCell ref="B124:C124"/>
    <mergeCell ref="B99:D99"/>
    <mergeCell ref="B95:C95"/>
    <mergeCell ref="B102:C102"/>
    <mergeCell ref="B143:C143"/>
    <mergeCell ref="B117:D117"/>
    <mergeCell ref="B103:D103"/>
    <mergeCell ref="B104:C104"/>
    <mergeCell ref="B105:D105"/>
    <mergeCell ref="B106:C106"/>
    <mergeCell ref="B107:D107"/>
    <mergeCell ref="B112:D112"/>
    <mergeCell ref="B132:D132"/>
    <mergeCell ref="B115:C115"/>
    <mergeCell ref="B116:C116"/>
    <mergeCell ref="B100:C100"/>
    <mergeCell ref="B101:D101"/>
    <mergeCell ref="B134:D134"/>
    <mergeCell ref="B141:C141"/>
    <mergeCell ref="B142:D142"/>
    <mergeCell ref="B135:C135"/>
    <mergeCell ref="B136:C136"/>
    <mergeCell ref="B137:D137"/>
    <mergeCell ref="E3:I3"/>
    <mergeCell ref="B13:D13"/>
    <mergeCell ref="B15:D15"/>
    <mergeCell ref="B17:D17"/>
    <mergeCell ref="B85:D85"/>
    <mergeCell ref="B34:D34"/>
    <mergeCell ref="B36:D36"/>
    <mergeCell ref="B11:C11"/>
    <mergeCell ref="B31:C31"/>
    <mergeCell ref="B12:C12"/>
    <mergeCell ref="B14:C14"/>
    <mergeCell ref="B16:C16"/>
    <mergeCell ref="B30:C30"/>
    <mergeCell ref="B23:C23"/>
    <mergeCell ref="B24:C24"/>
    <mergeCell ref="B18:C18"/>
    <mergeCell ref="B19:C19"/>
    <mergeCell ref="B20:D20"/>
    <mergeCell ref="B21:C21"/>
    <mergeCell ref="B22:D22"/>
    <mergeCell ref="B25:D25"/>
    <mergeCell ref="B26:C26"/>
    <mergeCell ref="B27:D27"/>
    <mergeCell ref="B28:C28"/>
    <mergeCell ref="B162:C162"/>
    <mergeCell ref="B126:D126"/>
    <mergeCell ref="B128:D128"/>
    <mergeCell ref="B144:D144"/>
    <mergeCell ref="B156:C156"/>
    <mergeCell ref="B158:C158"/>
    <mergeCell ref="B160:C160"/>
    <mergeCell ref="B118:C118"/>
    <mergeCell ref="B119:C119"/>
    <mergeCell ref="B125:C125"/>
    <mergeCell ref="B127:C127"/>
    <mergeCell ref="B155:C155"/>
    <mergeCell ref="B145:C145"/>
    <mergeCell ref="B120:C120"/>
    <mergeCell ref="B152:D152"/>
    <mergeCell ref="B154:D154"/>
    <mergeCell ref="B133:C133"/>
    <mergeCell ref="B153:C153"/>
    <mergeCell ref="B149:C149"/>
    <mergeCell ref="B151:C151"/>
    <mergeCell ref="B147:C147"/>
    <mergeCell ref="B148:D148"/>
    <mergeCell ref="B150:D150"/>
    <mergeCell ref="B146:D146"/>
    <mergeCell ref="B29:D29"/>
    <mergeCell ref="B35:C35"/>
    <mergeCell ref="B33:C33"/>
    <mergeCell ref="B32:D32"/>
    <mergeCell ref="B37:C37"/>
    <mergeCell ref="B165:D165"/>
    <mergeCell ref="B157:D157"/>
    <mergeCell ref="B159:D159"/>
    <mergeCell ref="B161:D161"/>
    <mergeCell ref="B163:D163"/>
    <mergeCell ref="B164:C164"/>
    <mergeCell ref="B38:D38"/>
    <mergeCell ref="B39:C39"/>
    <mergeCell ref="B40:D40"/>
    <mergeCell ref="B41:C41"/>
    <mergeCell ref="B42:D42"/>
    <mergeCell ref="B66:D66"/>
    <mergeCell ref="B67:C67"/>
    <mergeCell ref="B58:D58"/>
    <mergeCell ref="B59:C59"/>
    <mergeCell ref="B60:D60"/>
    <mergeCell ref="B61:C61"/>
    <mergeCell ref="B62:D62"/>
    <mergeCell ref="B73:C73"/>
    <mergeCell ref="B172:D172"/>
    <mergeCell ref="B167:D167"/>
    <mergeCell ref="B169:D169"/>
    <mergeCell ref="B166:C166"/>
    <mergeCell ref="B168:C168"/>
    <mergeCell ref="B171:D171"/>
    <mergeCell ref="B43:C43"/>
    <mergeCell ref="B44:D44"/>
    <mergeCell ref="B45:C45"/>
    <mergeCell ref="B46:D46"/>
    <mergeCell ref="B47:C47"/>
    <mergeCell ref="B53:C53"/>
    <mergeCell ref="B56:D56"/>
    <mergeCell ref="B54:D54"/>
    <mergeCell ref="B55:C55"/>
    <mergeCell ref="B57:C57"/>
    <mergeCell ref="B48:D48"/>
    <mergeCell ref="B49:C49"/>
    <mergeCell ref="B50:D50"/>
    <mergeCell ref="B51:C51"/>
    <mergeCell ref="B52:D52"/>
    <mergeCell ref="B63:C63"/>
    <mergeCell ref="B64:D64"/>
    <mergeCell ref="B65:C65"/>
    <mergeCell ref="B74:D74"/>
    <mergeCell ref="B75:C75"/>
    <mergeCell ref="B76:D76"/>
    <mergeCell ref="B77:C77"/>
    <mergeCell ref="B68:D68"/>
    <mergeCell ref="B69:C69"/>
    <mergeCell ref="B70:D70"/>
    <mergeCell ref="B71:C71"/>
    <mergeCell ref="B72:D72"/>
    <mergeCell ref="B78:D78"/>
    <mergeCell ref="B79:C79"/>
    <mergeCell ref="B80:D80"/>
    <mergeCell ref="B81:C81"/>
    <mergeCell ref="B82:D82"/>
    <mergeCell ref="B98:C98"/>
    <mergeCell ref="B83:C83"/>
    <mergeCell ref="B84:C84"/>
    <mergeCell ref="B87:C87"/>
    <mergeCell ref="B96:C96"/>
    <mergeCell ref="B97:D97"/>
    <mergeCell ref="B90:D90"/>
    <mergeCell ref="B93:C93"/>
    <mergeCell ref="B94:D94"/>
    <mergeCell ref="B88:D88"/>
    <mergeCell ref="B86:C86"/>
    <mergeCell ref="B89:C89"/>
    <mergeCell ref="B91:C91"/>
    <mergeCell ref="B92:D92"/>
    <mergeCell ref="B108:C108"/>
    <mergeCell ref="B109:C109"/>
    <mergeCell ref="B110:D110"/>
    <mergeCell ref="B111:C111"/>
    <mergeCell ref="B138:C138"/>
    <mergeCell ref="B139:D139"/>
    <mergeCell ref="B121:C121"/>
    <mergeCell ref="B122:C122"/>
    <mergeCell ref="B123:C123"/>
    <mergeCell ref="B129:C129"/>
    <mergeCell ref="B130:D130"/>
    <mergeCell ref="B131:C131"/>
    <mergeCell ref="B113:C113"/>
    <mergeCell ref="B114:D114"/>
  </mergeCells>
  <phoneticPr fontId="8" type="noConversion"/>
  <dataValidations count="3">
    <dataValidation type="list" allowBlank="1" showInputMessage="1" showErrorMessage="1" sqref="H14:J14 H21:J21 C8" xr:uid="{00000000-0002-0000-0100-000000000000}">
      <formula1>$L$14:$L$17</formula1>
    </dataValidation>
    <dataValidation type="list" allowBlank="1" showInputMessage="1" showErrorMessage="1" sqref="N19:N22 N12:N17 C7" xr:uid="{365B7669-34FD-4009-A1D6-5EF76928FC5F}">
      <formula1>$N$12:$N$17</formula1>
    </dataValidation>
    <dataValidation type="list" allowBlank="1" showInputMessage="1" showErrorMessage="1" sqref="D12 D149 D147 D168 D166 D164 D162 D160 D158 D156 D145 D143 D127 D125 D118 D116 D98 D96 D87 D14 D84 D31 D28 D26 D24 D16 D33 D35 D151 D153 D19 D21 D37 D39 D41 D43 D45 D47 D49 D51 D53 D55 D57 D59 D61 D63 D65 D67 D69 D71 D73 D75 D77 D79 D81 D89 D91 D93 D100 D102 D104 D106 D120 D122 D129 D131 D133 D141 D136 D138 D109 D111 D113" xr:uid="{2A9E4278-6B66-4F8E-B61C-42BECBD5FF9E}">
      <formula1>$E$4:$I$4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2"/>
  <sheetViews>
    <sheetView showGridLines="0" zoomScale="110" zoomScaleNormal="110" workbookViewId="0">
      <selection activeCell="D18" sqref="D18"/>
    </sheetView>
  </sheetViews>
  <sheetFormatPr defaultColWidth="0" defaultRowHeight="15" zeroHeight="1" x14ac:dyDescent="0.25"/>
  <cols>
    <col min="1" max="1" width="3.7109375" customWidth="1"/>
    <col min="2" max="2" width="37.42578125" bestFit="1" customWidth="1"/>
    <col min="3" max="3" width="9.140625" customWidth="1"/>
    <col min="4" max="4" width="11.5703125" bestFit="1" customWidth="1"/>
    <col min="5" max="5" width="8.7109375" hidden="1" customWidth="1"/>
    <col min="6" max="15" width="9.140625" customWidth="1"/>
    <col min="16" max="16" width="8.5703125" customWidth="1"/>
    <col min="17" max="17" width="1.7109375" customWidth="1"/>
    <col min="18" max="18" width="0" hidden="1" customWidth="1"/>
    <col min="19" max="16384" width="1.7109375" hidden="1"/>
  </cols>
  <sheetData>
    <row r="1" spans="2:16" x14ac:dyDescent="0.25"/>
    <row r="2" spans="2:16" ht="42" customHeight="1" x14ac:dyDescent="0.25">
      <c r="B2" s="67" t="s">
        <v>107</v>
      </c>
      <c r="C2" s="67"/>
      <c r="D2" s="67"/>
      <c r="E2" s="67"/>
      <c r="F2" s="67"/>
      <c r="G2" s="67"/>
      <c r="H2" s="67"/>
      <c r="I2" s="67"/>
      <c r="J2" s="67"/>
      <c r="K2" s="67"/>
      <c r="L2" s="67"/>
      <c r="M2" s="67"/>
      <c r="N2" s="67"/>
      <c r="O2" s="67"/>
      <c r="P2" s="67"/>
    </row>
    <row r="3" spans="2:16" ht="21" customHeight="1" x14ac:dyDescent="0.25">
      <c r="B3" s="68">
        <f>'Perguntas e Respostas'!C1</f>
        <v>0</v>
      </c>
      <c r="C3" s="68"/>
      <c r="D3" s="68"/>
      <c r="E3" s="68"/>
      <c r="F3" s="68"/>
      <c r="G3" s="68"/>
      <c r="H3" s="68"/>
      <c r="I3" s="68"/>
      <c r="J3" s="68"/>
      <c r="K3" s="68"/>
      <c r="L3" s="68"/>
      <c r="M3" s="68"/>
      <c r="N3" s="68"/>
      <c r="O3" s="68"/>
      <c r="P3" s="68"/>
    </row>
    <row r="4" spans="2:16" ht="15.75" customHeight="1" thickBot="1" x14ac:dyDescent="0.3"/>
    <row r="5" spans="2:16" ht="15.75" thickBot="1" x14ac:dyDescent="0.3">
      <c r="B5" s="2" t="s">
        <v>108</v>
      </c>
      <c r="C5" s="2" t="s">
        <v>17</v>
      </c>
      <c r="D5" s="2" t="s">
        <v>109</v>
      </c>
      <c r="E5" s="2" t="s">
        <v>110</v>
      </c>
    </row>
    <row r="6" spans="2:16" x14ac:dyDescent="0.25">
      <c r="B6" s="3" t="str">
        <f>'Perguntas e Respostas'!B11</f>
        <v xml:space="preserve">Geral - Experiência </v>
      </c>
      <c r="C6" s="15" t="str">
        <f>'Perguntas e Respostas'!D11</f>
        <v>0,00</v>
      </c>
      <c r="D6" s="7">
        <v>3</v>
      </c>
      <c r="E6" s="7" t="e">
        <f>IF(D6="","",D6*C6)</f>
        <v>#VALUE!</v>
      </c>
    </row>
    <row r="7" spans="2:16" x14ac:dyDescent="0.25">
      <c r="B7" s="3" t="str">
        <f>'Perguntas e Respostas'!B18</f>
        <v>Geral - Idiomas</v>
      </c>
      <c r="C7" s="15" t="str">
        <f>'Perguntas e Respostas'!D18</f>
        <v>0,00</v>
      </c>
      <c r="D7" s="7">
        <v>3</v>
      </c>
      <c r="E7" s="7" t="e">
        <f t="shared" ref="E7:E18" si="0">IF(D7="","",D7*C7)</f>
        <v>#VALUE!</v>
      </c>
    </row>
    <row r="8" spans="2:16" x14ac:dyDescent="0.25">
      <c r="B8" s="4" t="str">
        <f>'Perguntas e Respostas'!B23</f>
        <v>Conceitos Básicos</v>
      </c>
      <c r="C8" s="13" t="str">
        <f>'Perguntas e Respostas'!D23</f>
        <v>0,00</v>
      </c>
      <c r="D8" s="7">
        <v>2</v>
      </c>
      <c r="E8" s="7" t="e">
        <f t="shared" si="0"/>
        <v>#VALUE!</v>
      </c>
    </row>
    <row r="9" spans="2:16" x14ac:dyDescent="0.25">
      <c r="B9" s="4" t="str">
        <f>'Perguntas e Respostas'!B30</f>
        <v>.NET e C#</v>
      </c>
      <c r="C9" s="13" t="str">
        <f>'Perguntas e Respostas'!D30</f>
        <v>0,00</v>
      </c>
      <c r="D9" s="7">
        <v>3</v>
      </c>
      <c r="E9" s="7" t="e">
        <f t="shared" si="0"/>
        <v>#VALUE!</v>
      </c>
    </row>
    <row r="10" spans="2:16" x14ac:dyDescent="0.25">
      <c r="B10" s="4" t="str">
        <f>'Perguntas e Respostas'!B83</f>
        <v>.Net Core</v>
      </c>
      <c r="C10" s="13" t="str">
        <f>'Perguntas e Respostas'!D83</f>
        <v>0,00</v>
      </c>
      <c r="D10" s="7">
        <v>3</v>
      </c>
      <c r="E10" s="7" t="e">
        <f t="shared" si="0"/>
        <v>#VALUE!</v>
      </c>
    </row>
    <row r="11" spans="2:16" x14ac:dyDescent="0.25">
      <c r="B11" s="4" t="str">
        <f>'Perguntas e Respostas'!B86</f>
        <v>Testes</v>
      </c>
      <c r="C11" s="13" t="str">
        <f>'Perguntas e Respostas'!D86</f>
        <v>0,00</v>
      </c>
      <c r="D11" s="7">
        <v>1</v>
      </c>
      <c r="E11" s="7" t="e">
        <f t="shared" si="0"/>
        <v>#VALUE!</v>
      </c>
    </row>
    <row r="12" spans="2:16" x14ac:dyDescent="0.25">
      <c r="B12" s="4" t="str">
        <f>'Perguntas e Respostas'!B95</f>
        <v>Banco de Dados</v>
      </c>
      <c r="C12" s="13" t="str">
        <f>'Perguntas e Respostas'!D95</f>
        <v>0,00</v>
      </c>
      <c r="D12" s="7">
        <v>3</v>
      </c>
      <c r="E12" s="7" t="e">
        <f t="shared" si="0"/>
        <v>#VALUE!</v>
      </c>
    </row>
    <row r="13" spans="2:16" x14ac:dyDescent="0.25">
      <c r="B13" s="4" t="str">
        <f>'Perguntas e Respostas'!B108</f>
        <v>Cloud</v>
      </c>
      <c r="C13" s="13" t="str">
        <f>'Perguntas e Respostas'!D108</f>
        <v>0,00</v>
      </c>
      <c r="D13" s="7">
        <v>1</v>
      </c>
      <c r="E13" s="7" t="e">
        <f t="shared" si="0"/>
        <v>#VALUE!</v>
      </c>
    </row>
    <row r="14" spans="2:16" x14ac:dyDescent="0.25">
      <c r="B14" s="4" t="str">
        <f>'Perguntas e Respostas'!B115</f>
        <v>Devops</v>
      </c>
      <c r="C14" s="13" t="str">
        <f>'Perguntas e Respostas'!D115</f>
        <v>0,00</v>
      </c>
      <c r="D14" s="7">
        <v>1</v>
      </c>
      <c r="E14" s="7" t="e">
        <f t="shared" si="0"/>
        <v>#VALUE!</v>
      </c>
    </row>
    <row r="15" spans="2:16" x14ac:dyDescent="0.25">
      <c r="B15" s="4" t="str">
        <f>'Perguntas e Respostas'!B124</f>
        <v>Arquitetura/Design Patterns</v>
      </c>
      <c r="C15" s="13" t="str">
        <f>'Perguntas e Respostas'!D124</f>
        <v>0,00</v>
      </c>
      <c r="D15" s="7">
        <v>3</v>
      </c>
      <c r="E15" s="7" t="e">
        <f t="shared" si="0"/>
        <v>#VALUE!</v>
      </c>
    </row>
    <row r="16" spans="2:16" x14ac:dyDescent="0.25">
      <c r="B16" s="4" t="str">
        <f>'Perguntas e Respostas'!B135</f>
        <v>Docker / Kubernetes</v>
      </c>
      <c r="C16" s="13" t="str">
        <f>'Perguntas e Respostas'!D135</f>
        <v>0,00</v>
      </c>
      <c r="D16" s="7">
        <v>1</v>
      </c>
      <c r="E16" s="7" t="e">
        <f t="shared" si="0"/>
        <v>#VALUE!</v>
      </c>
    </row>
    <row r="17" spans="2:18" x14ac:dyDescent="0.25">
      <c r="B17" s="4" t="str">
        <f>'Perguntas e Respostas'!B140</f>
        <v>Liderança</v>
      </c>
      <c r="C17" s="13" t="str">
        <f>'Perguntas e Respostas'!D140</f>
        <v>0,00</v>
      </c>
      <c r="D17" s="7">
        <v>2</v>
      </c>
      <c r="E17" s="7" t="e">
        <f t="shared" si="0"/>
        <v>#VALUE!</v>
      </c>
    </row>
    <row r="18" spans="2:18" ht="15.75" thickBot="1" x14ac:dyDescent="0.3">
      <c r="B18" s="5" t="str">
        <f>'Perguntas e Respostas'!B155</f>
        <v>Especificações do Cliente / Pontos Adicionais</v>
      </c>
      <c r="C18" s="14" t="str">
        <f>'Perguntas e Respostas'!D155</f>
        <v>0,00</v>
      </c>
      <c r="D18" s="16">
        <v>2</v>
      </c>
      <c r="E18" s="7" t="e">
        <f t="shared" si="0"/>
        <v>#VALUE!</v>
      </c>
    </row>
    <row r="19" spans="2:18" ht="15.75" thickBot="1" x14ac:dyDescent="0.3"/>
    <row r="20" spans="2:18" ht="15.75" thickBot="1" x14ac:dyDescent="0.3">
      <c r="B20" s="69" t="s">
        <v>111</v>
      </c>
      <c r="C20" s="70"/>
      <c r="D20" s="12"/>
    </row>
    <row r="21" spans="2:18" x14ac:dyDescent="0.25">
      <c r="B21" s="1" t="s">
        <v>112</v>
      </c>
      <c r="C21" s="1" t="s">
        <v>15</v>
      </c>
      <c r="D21" s="12"/>
    </row>
    <row r="22" spans="2:18" ht="15.75" thickBot="1" x14ac:dyDescent="0.3">
      <c r="D22" s="12"/>
    </row>
    <row r="23" spans="2:18" ht="15.75" thickBot="1" x14ac:dyDescent="0.3">
      <c r="B23" s="2" t="s">
        <v>113</v>
      </c>
      <c r="C23" s="8" t="str">
        <f>IFERROR(SUM(E6:E18)/SUM(D6:D18),"")</f>
        <v/>
      </c>
      <c r="D23" s="12"/>
    </row>
    <row r="24" spans="2:18" ht="15.75" thickBot="1" x14ac:dyDescent="0.3">
      <c r="B24" s="6" t="s">
        <v>114</v>
      </c>
      <c r="C24" s="9" t="str">
        <f>IF(C23="","",IF(C23&lt;1,"L1",IF(AND(C23&gt;=1,C23&lt;1.8),"L2",IF(AND(C23&gt;=1.8,C23&lt;2.4),"L3",IF(AND(C23&gt;=2.4,C23&lt;2.7),"L4","L5")))))</f>
        <v/>
      </c>
      <c r="D24" s="12"/>
    </row>
    <row r="25" spans="2:18" ht="15.75" thickBot="1" x14ac:dyDescent="0.3">
      <c r="B25" s="6" t="s">
        <v>115</v>
      </c>
      <c r="C25" s="11" t="s">
        <v>25</v>
      </c>
      <c r="D25" s="12"/>
    </row>
    <row r="26" spans="2:18" x14ac:dyDescent="0.25">
      <c r="D26" s="12"/>
    </row>
    <row r="27" spans="2:18" x14ac:dyDescent="0.25">
      <c r="B27" s="1" t="s">
        <v>116</v>
      </c>
      <c r="C27" s="10" t="s">
        <v>20</v>
      </c>
      <c r="D27" s="12"/>
    </row>
    <row r="28" spans="2:18" x14ac:dyDescent="0.25">
      <c r="B28" s="1" t="s">
        <v>117</v>
      </c>
      <c r="C28" s="10" t="s">
        <v>21</v>
      </c>
      <c r="D28" s="12"/>
    </row>
    <row r="29" spans="2:18" x14ac:dyDescent="0.25">
      <c r="B29" s="1" t="s">
        <v>118</v>
      </c>
      <c r="C29" s="10" t="s">
        <v>23</v>
      </c>
    </row>
    <row r="30" spans="2:18" x14ac:dyDescent="0.25">
      <c r="B30" s="1" t="s">
        <v>119</v>
      </c>
      <c r="C30" s="10" t="s">
        <v>25</v>
      </c>
    </row>
    <row r="31" spans="2:18" x14ac:dyDescent="0.25">
      <c r="B31" s="1" t="s">
        <v>120</v>
      </c>
      <c r="C31" s="10" t="s">
        <v>121</v>
      </c>
      <c r="R31" t="s">
        <v>15</v>
      </c>
    </row>
    <row r="32" spans="2:18" ht="15.75" thickBot="1" x14ac:dyDescent="0.3">
      <c r="R32" t="s">
        <v>24</v>
      </c>
    </row>
    <row r="33" spans="2:18" s="17" customFormat="1" ht="15.75" thickBot="1" x14ac:dyDescent="0.3">
      <c r="B33" s="57" t="s">
        <v>122</v>
      </c>
      <c r="C33" s="58"/>
      <c r="D33" s="58"/>
      <c r="E33" s="58"/>
      <c r="F33" s="58"/>
      <c r="G33" s="58"/>
      <c r="H33" s="58"/>
      <c r="I33" s="58"/>
      <c r="J33" s="58"/>
      <c r="K33" s="58"/>
      <c r="L33" s="58"/>
      <c r="M33" s="58"/>
      <c r="N33" s="58"/>
      <c r="O33" s="59"/>
      <c r="R33" t="s">
        <v>27</v>
      </c>
    </row>
    <row r="34" spans="2:18" x14ac:dyDescent="0.25">
      <c r="B34" s="62" t="s">
        <v>123</v>
      </c>
      <c r="C34" s="63"/>
      <c r="D34" s="63"/>
      <c r="O34" s="37"/>
      <c r="R34" t="s">
        <v>29</v>
      </c>
    </row>
    <row r="35" spans="2:18" x14ac:dyDescent="0.25">
      <c r="B35" s="38"/>
      <c r="O35" s="37"/>
    </row>
    <row r="36" spans="2:18" x14ac:dyDescent="0.25">
      <c r="B36" s="62" t="s">
        <v>124</v>
      </c>
      <c r="C36" s="63"/>
      <c r="D36" s="63"/>
      <c r="O36" s="37"/>
    </row>
    <row r="37" spans="2:18" x14ac:dyDescent="0.25">
      <c r="B37" s="38" t="s">
        <v>125</v>
      </c>
      <c r="O37" s="37"/>
    </row>
    <row r="38" spans="2:18" x14ac:dyDescent="0.25">
      <c r="B38" s="38" t="s">
        <v>126</v>
      </c>
      <c r="O38" s="37"/>
    </row>
    <row r="39" spans="2:18" x14ac:dyDescent="0.25">
      <c r="B39" s="38" t="s">
        <v>127</v>
      </c>
      <c r="O39" s="37"/>
    </row>
    <row r="40" spans="2:18" x14ac:dyDescent="0.25">
      <c r="B40" s="38" t="s">
        <v>128</v>
      </c>
      <c r="O40" s="37"/>
    </row>
    <row r="41" spans="2:18" x14ac:dyDescent="0.25">
      <c r="B41" s="38" t="s">
        <v>129</v>
      </c>
      <c r="O41" s="37"/>
    </row>
    <row r="42" spans="2:18" x14ac:dyDescent="0.25">
      <c r="B42" s="38" t="s">
        <v>130</v>
      </c>
      <c r="O42" s="37"/>
    </row>
    <row r="43" spans="2:18" x14ac:dyDescent="0.25">
      <c r="B43" s="38"/>
      <c r="O43" s="37"/>
    </row>
    <row r="44" spans="2:18" x14ac:dyDescent="0.25">
      <c r="B44" s="62" t="s">
        <v>131</v>
      </c>
      <c r="C44" s="63"/>
      <c r="D44" s="63"/>
      <c r="O44" s="37"/>
    </row>
    <row r="45" spans="2:18" x14ac:dyDescent="0.25">
      <c r="B45" s="38" t="s">
        <v>132</v>
      </c>
      <c r="O45" s="37"/>
    </row>
    <row r="46" spans="2:18" x14ac:dyDescent="0.25">
      <c r="B46" s="38" t="s">
        <v>126</v>
      </c>
      <c r="O46" s="37"/>
    </row>
    <row r="47" spans="2:18" x14ac:dyDescent="0.25">
      <c r="B47" s="38" t="s">
        <v>127</v>
      </c>
      <c r="O47" s="37"/>
    </row>
    <row r="48" spans="2:18" x14ac:dyDescent="0.25">
      <c r="B48" s="38" t="s">
        <v>128</v>
      </c>
      <c r="O48" s="37"/>
    </row>
    <row r="49" spans="2:15" x14ac:dyDescent="0.25">
      <c r="B49" s="38" t="s">
        <v>129</v>
      </c>
      <c r="O49" s="37"/>
    </row>
    <row r="50" spans="2:15" x14ac:dyDescent="0.25">
      <c r="B50" s="38" t="s">
        <v>130</v>
      </c>
      <c r="O50" s="37"/>
    </row>
    <row r="51" spans="2:15" x14ac:dyDescent="0.25">
      <c r="B51" s="38"/>
      <c r="O51" s="37"/>
    </row>
    <row r="52" spans="2:15" x14ac:dyDescent="0.25">
      <c r="B52" s="39" t="s">
        <v>133</v>
      </c>
      <c r="O52" s="37"/>
    </row>
    <row r="53" spans="2:15" ht="14.65" customHeight="1" x14ac:dyDescent="0.25">
      <c r="B53" s="64" t="s">
        <v>134</v>
      </c>
      <c r="C53" s="65"/>
      <c r="D53" s="65"/>
      <c r="E53" s="65"/>
      <c r="F53" s="65"/>
      <c r="G53" s="65"/>
      <c r="H53" s="65"/>
      <c r="I53" s="65"/>
      <c r="J53" s="65"/>
      <c r="K53" s="65"/>
      <c r="L53" s="65"/>
      <c r="M53" s="65"/>
      <c r="N53" s="65"/>
      <c r="O53" s="66"/>
    </row>
    <row r="54" spans="2:15" x14ac:dyDescent="0.25">
      <c r="B54" s="64"/>
      <c r="C54" s="65"/>
      <c r="D54" s="65"/>
      <c r="E54" s="65"/>
      <c r="F54" s="65"/>
      <c r="G54" s="65"/>
      <c r="H54" s="65"/>
      <c r="I54" s="65"/>
      <c r="J54" s="65"/>
      <c r="K54" s="65"/>
      <c r="L54" s="65"/>
      <c r="M54" s="65"/>
      <c r="N54" s="65"/>
      <c r="O54" s="66"/>
    </row>
    <row r="55" spans="2:15" x14ac:dyDescent="0.25">
      <c r="B55" s="64"/>
      <c r="C55" s="65"/>
      <c r="D55" s="65"/>
      <c r="E55" s="65"/>
      <c r="F55" s="65"/>
      <c r="G55" s="65"/>
      <c r="H55" s="65"/>
      <c r="I55" s="65"/>
      <c r="J55" s="65"/>
      <c r="K55" s="65"/>
      <c r="L55" s="65"/>
      <c r="M55" s="65"/>
      <c r="N55" s="65"/>
      <c r="O55" s="66"/>
    </row>
    <row r="56" spans="2:15" x14ac:dyDescent="0.25">
      <c r="B56" s="64"/>
      <c r="C56" s="65"/>
      <c r="D56" s="65"/>
      <c r="E56" s="65"/>
      <c r="F56" s="65"/>
      <c r="G56" s="65"/>
      <c r="H56" s="65"/>
      <c r="I56" s="65"/>
      <c r="J56" s="65"/>
      <c r="K56" s="65"/>
      <c r="L56" s="65"/>
      <c r="M56" s="65"/>
      <c r="N56" s="65"/>
      <c r="O56" s="66"/>
    </row>
    <row r="57" spans="2:15" x14ac:dyDescent="0.25">
      <c r="B57" s="64"/>
      <c r="C57" s="65"/>
      <c r="D57" s="65"/>
      <c r="E57" s="65"/>
      <c r="F57" s="65"/>
      <c r="G57" s="65"/>
      <c r="H57" s="65"/>
      <c r="I57" s="65"/>
      <c r="J57" s="65"/>
      <c r="K57" s="65"/>
      <c r="L57" s="65"/>
      <c r="M57" s="65"/>
      <c r="N57" s="65"/>
      <c r="O57" s="66"/>
    </row>
    <row r="58" spans="2:15" ht="15.75" thickBot="1" x14ac:dyDescent="0.3">
      <c r="B58" s="40"/>
      <c r="C58" s="41"/>
      <c r="D58" s="41"/>
      <c r="E58" s="41"/>
      <c r="F58" s="41"/>
      <c r="G58" s="41"/>
      <c r="H58" s="41"/>
      <c r="I58" s="41"/>
      <c r="J58" s="41"/>
      <c r="K58" s="41"/>
      <c r="L58" s="41"/>
      <c r="M58" s="41"/>
      <c r="N58" s="41"/>
      <c r="O58" s="42"/>
    </row>
    <row r="59" spans="2:15" x14ac:dyDescent="0.25"/>
    <row r="60" spans="2:15" x14ac:dyDescent="0.25"/>
    <row r="61" spans="2:15" x14ac:dyDescent="0.25"/>
    <row r="62" spans="2:15" x14ac:dyDescent="0.25"/>
  </sheetData>
  <mergeCells count="8">
    <mergeCell ref="B36:D36"/>
    <mergeCell ref="B33:O33"/>
    <mergeCell ref="B44:D44"/>
    <mergeCell ref="B53:O57"/>
    <mergeCell ref="B2:P2"/>
    <mergeCell ref="B3:P3"/>
    <mergeCell ref="B20:C20"/>
    <mergeCell ref="B34:D34"/>
  </mergeCells>
  <dataValidations count="2">
    <dataValidation type="list" allowBlank="1" showInputMessage="1" showErrorMessage="1" sqref="C25" xr:uid="{00000000-0002-0000-0000-000000000000}">
      <formula1>$C$27:$C$31</formula1>
    </dataValidation>
    <dataValidation type="list" allowBlank="1" showInputMessage="1" showErrorMessage="1" sqref="C21" xr:uid="{42DFE992-3EA6-4B49-B3A9-F92F86EDB050}">
      <formula1>$R$31:$R$34</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'Perguntas e Respostas'!$F$4:$I$4</xm:f>
          </x14:formula1>
          <xm:sqref>D6:D18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854c433-7ff0-40c7-a373-b3106187a37d">
      <UserInfo>
        <DisplayName>Talarico Bento, Douglas</DisplayName>
        <AccountId>43</AccountId>
        <AccountType/>
      </UserInfo>
    </SharedWithUsers>
    <TaxCatchAll xmlns="a854c433-7ff0-40c7-a373-b3106187a37d" xsi:nil="true"/>
    <lcf76f155ced4ddcb4097134ff3c332f xmlns="f42360ce-4324-468a-b03c-e6659277550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ED27214D8026419984E524305004DD" ma:contentTypeVersion="13" ma:contentTypeDescription="Create a new document." ma:contentTypeScope="" ma:versionID="5665ff8774f81b92c8cfa5bb84e2ad5d">
  <xsd:schema xmlns:xsd="http://www.w3.org/2001/XMLSchema" xmlns:xs="http://www.w3.org/2001/XMLSchema" xmlns:p="http://schemas.microsoft.com/office/2006/metadata/properties" xmlns:ns2="f42360ce-4324-468a-b03c-e6659277550a" xmlns:ns3="a854c433-7ff0-40c7-a373-b3106187a37d" targetNamespace="http://schemas.microsoft.com/office/2006/metadata/properties" ma:root="true" ma:fieldsID="6140413215d521f1501688311bffd29d" ns2:_="" ns3:_="">
    <xsd:import namespace="f42360ce-4324-468a-b03c-e6659277550a"/>
    <xsd:import namespace="a854c433-7ff0-40c7-a373-b3106187a37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2360ce-4324-468a-b03c-e665927755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54c433-7ff0-40c7-a373-b3106187a37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4840541f-c50d-43cf-be9c-b5e9806fa172}" ma:internalName="TaxCatchAll" ma:showField="CatchAllData" ma:web="a854c433-7ff0-40c7-a373-b3106187a3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2EBD92-75F5-4967-88FF-A49CECA46E97}">
  <ds:schemaRefs>
    <ds:schemaRef ds:uri="http://schemas.microsoft.com/office/infopath/2007/PartnerControls"/>
    <ds:schemaRef ds:uri="http://www.w3.org/XML/1998/namespace"/>
    <ds:schemaRef ds:uri="http://schemas.microsoft.com/office/2006/documentManagement/types"/>
    <ds:schemaRef ds:uri="http://purl.org/dc/elements/1.1/"/>
    <ds:schemaRef ds:uri="f42360ce-4324-468a-b03c-e6659277550a"/>
    <ds:schemaRef ds:uri="a854c433-7ff0-40c7-a373-b3106187a37d"/>
    <ds:schemaRef ds:uri="http://purl.org/dc/dcmitype/"/>
    <ds:schemaRef ds:uri="http://schemas.microsoft.com/office/2006/metadata/propertie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E587053-61A1-4E02-A81F-CE4D4B6C4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2360ce-4324-468a-b03c-e6659277550a"/>
    <ds:schemaRef ds:uri="a854c433-7ff0-40c7-a373-b3106187a3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FEFC4F-02F9-4B24-8E62-F304981ADF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Perguntas e Respostas</vt:lpstr>
      <vt:lpstr>Relatório de Avaliação Final</vt:lpstr>
    </vt:vector>
  </TitlesOfParts>
  <Manager/>
  <Company>GFT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Silva Guerra, Pedro Henrique</dc:creator>
  <cp:keywords/>
  <dc:description/>
  <cp:lastModifiedBy>Kravetz, Jacir</cp:lastModifiedBy>
  <cp:revision/>
  <dcterms:created xsi:type="dcterms:W3CDTF">2019-11-28T14:21:41Z</dcterms:created>
  <dcterms:modified xsi:type="dcterms:W3CDTF">2023-12-12T12:27:54Z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14a90d7f-c36a-4b58-8f18-c61a78bbb1fe</vt:lpwstr>
  </property>
  <property fmtid="{D5CDD505-2E9C-101B-9397-08002B2CF9AE}" pid="3" name="ContentTypeId">
    <vt:lpwstr>0x010100B5ED27214D8026419984E524305004DD</vt:lpwstr>
  </property>
  <property fmtid="{D5CDD505-2E9C-101B-9397-08002B2CF9AE}" pid="4" name="MediaServiceImageTags">
    <vt:lpwstr/>
  </property>
</Properties>
</file>