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foley/Desktop/"/>
    </mc:Choice>
  </mc:AlternateContent>
  <xr:revisionPtr revIDLastSave="0" documentId="8_{92255271-AEC4-3547-B243-3641BC194D06}" xr6:coauthVersionLast="47" xr6:coauthVersionMax="47" xr10:uidLastSave="{00000000-0000-0000-0000-000000000000}"/>
  <bookViews>
    <workbookView xWindow="0" yWindow="500" windowWidth="28800" windowHeight="16380" activeTab="1" xr2:uid="{929E4D27-D1FF-4647-9D60-15B4A2AA87E5}"/>
  </bookViews>
  <sheets>
    <sheet name="sp" sheetId="2" r:id="rId1"/>
    <sheet name="env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L51" i="1" l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</calcChain>
</file>

<file path=xl/sharedStrings.xml><?xml version="1.0" encoding="utf-8"?>
<sst xmlns="http://schemas.openxmlformats.org/spreadsheetml/2006/main" count="275" uniqueCount="176">
  <si>
    <t>Lake</t>
  </si>
  <si>
    <t>EDMS</t>
  </si>
  <si>
    <t>SDMS</t>
  </si>
  <si>
    <t>Elev</t>
  </si>
  <si>
    <t>LOI</t>
  </si>
  <si>
    <t>Depth</t>
  </si>
  <si>
    <t>pH</t>
  </si>
  <si>
    <t>Twater</t>
  </si>
  <si>
    <t xml:space="preserve">TWarm      </t>
  </si>
  <si>
    <t>Tcold</t>
  </si>
  <si>
    <t xml:space="preserve">Precip                     </t>
  </si>
  <si>
    <t xml:space="preserve">Radiation                    </t>
  </si>
  <si>
    <t>Na</t>
  </si>
  <si>
    <t>K</t>
  </si>
  <si>
    <t>Ca</t>
  </si>
  <si>
    <t>Mg</t>
  </si>
  <si>
    <t>Fe</t>
  </si>
  <si>
    <t>Mn</t>
  </si>
  <si>
    <t>Cu</t>
  </si>
  <si>
    <t>Zn</t>
  </si>
  <si>
    <t>NH3</t>
  </si>
  <si>
    <t>TN</t>
  </si>
  <si>
    <t>Alk</t>
  </si>
  <si>
    <t>Cl</t>
  </si>
  <si>
    <t>SO4</t>
  </si>
  <si>
    <t>TP</t>
  </si>
  <si>
    <t>Si</t>
  </si>
  <si>
    <t>TOC</t>
  </si>
  <si>
    <t>Turbid</t>
  </si>
  <si>
    <t>Con</t>
  </si>
  <si>
    <t>Bicarbonate</t>
  </si>
  <si>
    <t>Carbonate</t>
  </si>
  <si>
    <t>Hydroxide</t>
  </si>
  <si>
    <t>Cations</t>
  </si>
  <si>
    <t>Anions</t>
  </si>
  <si>
    <t>Hardness</t>
  </si>
  <si>
    <t>Ion</t>
  </si>
  <si>
    <t>Agr</t>
  </si>
  <si>
    <t>Dry_Euc</t>
  </si>
  <si>
    <t>Alpine</t>
  </si>
  <si>
    <t>Moor</t>
  </si>
  <si>
    <t>Grass</t>
  </si>
  <si>
    <t>Woodland</t>
  </si>
  <si>
    <t>Other</t>
  </si>
  <si>
    <t>Rain</t>
  </si>
  <si>
    <t>Wetland</t>
  </si>
  <si>
    <t>Scrub</t>
  </si>
  <si>
    <t>Wet_Euc</t>
  </si>
  <si>
    <t>Togari</t>
  </si>
  <si>
    <t>Biotite</t>
  </si>
  <si>
    <t>Dune</t>
  </si>
  <si>
    <t>GlaSed</t>
  </si>
  <si>
    <t>Denison</t>
  </si>
  <si>
    <t>Felsic</t>
  </si>
  <si>
    <t>Tyennan</t>
  </si>
  <si>
    <t>Parmeener</t>
  </si>
  <si>
    <t>Dolerite</t>
  </si>
  <si>
    <t>Colluvium</t>
  </si>
  <si>
    <t>Catch_Per</t>
  </si>
  <si>
    <t>Catch_Area</t>
  </si>
  <si>
    <t>Lake_Per</t>
  </si>
  <si>
    <t>Lake_Area</t>
  </si>
  <si>
    <t>Catch/Lake</t>
  </si>
  <si>
    <t>Shore Dev</t>
  </si>
  <si>
    <t>And</t>
  </si>
  <si>
    <t>Ash</t>
  </si>
  <si>
    <t>Bas</t>
  </si>
  <si>
    <t>Bel</t>
  </si>
  <si>
    <t>Chi</t>
  </si>
  <si>
    <t>CP1</t>
  </si>
  <si>
    <t>CP2</t>
  </si>
  <si>
    <t>Cum</t>
  </si>
  <si>
    <t>Cyg</t>
  </si>
  <si>
    <t>Dob</t>
  </si>
  <si>
    <t>Duc</t>
  </si>
  <si>
    <t>Eag</t>
  </si>
  <si>
    <t>Esp</t>
  </si>
  <si>
    <t>Fif</t>
  </si>
  <si>
    <t>Fly</t>
  </si>
  <si>
    <t>For</t>
  </si>
  <si>
    <t>Gar</t>
  </si>
  <si>
    <t>Han</t>
  </si>
  <si>
    <t>Hea</t>
  </si>
  <si>
    <t>Her</t>
  </si>
  <si>
    <t>Hol</t>
  </si>
  <si>
    <t>Joh</t>
  </si>
  <si>
    <t>LA</t>
  </si>
  <si>
    <t>Lad</t>
  </si>
  <si>
    <t>Lbas</t>
  </si>
  <si>
    <t>Les</t>
  </si>
  <si>
    <t>Lil</t>
  </si>
  <si>
    <t>Loa</t>
  </si>
  <si>
    <t>Lyoul</t>
  </si>
  <si>
    <t>Mac</t>
  </si>
  <si>
    <t>Mal</t>
  </si>
  <si>
    <t>Men3</t>
  </si>
  <si>
    <t>Mic</t>
  </si>
  <si>
    <t>New</t>
  </si>
  <si>
    <t>Nic</t>
  </si>
  <si>
    <t>Osb</t>
  </si>
  <si>
    <t>Pla</t>
  </si>
  <si>
    <t>Ray</t>
  </si>
  <si>
    <t>Rob</t>
  </si>
  <si>
    <t>Rod</t>
  </si>
  <si>
    <t>Sel</t>
  </si>
  <si>
    <t>Sol1</t>
  </si>
  <si>
    <t>Sol2</t>
  </si>
  <si>
    <t>Stra</t>
  </si>
  <si>
    <t>Ter</t>
  </si>
  <si>
    <t>Twi</t>
  </si>
  <si>
    <t>Twist</t>
  </si>
  <si>
    <t>Tyoul</t>
  </si>
  <si>
    <t>Wil</t>
  </si>
  <si>
    <t>Wom</t>
  </si>
  <si>
    <t>Chaob</t>
  </si>
  <si>
    <t>CeraC</t>
  </si>
  <si>
    <t>CeraB</t>
  </si>
  <si>
    <t>Podo</t>
  </si>
  <si>
    <t>Tund</t>
  </si>
  <si>
    <t>T5</t>
  </si>
  <si>
    <t>T4</t>
  </si>
  <si>
    <t>T3</t>
  </si>
  <si>
    <t>T2</t>
  </si>
  <si>
    <t>T1</t>
  </si>
  <si>
    <t>Tchin</t>
  </si>
  <si>
    <t>Stemp</t>
  </si>
  <si>
    <t>Riethia</t>
  </si>
  <si>
    <t>P2_6</t>
  </si>
  <si>
    <t>Pwat</t>
  </si>
  <si>
    <t>Pvesp</t>
  </si>
  <si>
    <t>Paraten2</t>
  </si>
  <si>
    <t>Paraten1</t>
  </si>
  <si>
    <t>Parachiro</t>
  </si>
  <si>
    <t>KiefferT</t>
  </si>
  <si>
    <t>KiefferM</t>
  </si>
  <si>
    <t>Harnischia</t>
  </si>
  <si>
    <t>Dicro</t>
  </si>
  <si>
    <t>Crypto</t>
  </si>
  <si>
    <t>Cladot</t>
  </si>
  <si>
    <t>Cladop</t>
  </si>
  <si>
    <t>Chiro</t>
  </si>
  <si>
    <t>Thien</t>
  </si>
  <si>
    <t>Sticto</t>
  </si>
  <si>
    <t>SO1</t>
  </si>
  <si>
    <t>Paral3</t>
  </si>
  <si>
    <t>Paral2</t>
  </si>
  <si>
    <t>Paral1</t>
  </si>
  <si>
    <t>Parak4</t>
  </si>
  <si>
    <t>Parak3</t>
  </si>
  <si>
    <t>Parak2</t>
  </si>
  <si>
    <t>Parak1</t>
  </si>
  <si>
    <t>Ortho 2_3</t>
  </si>
  <si>
    <t>Ortho6</t>
  </si>
  <si>
    <t>Ortho5</t>
  </si>
  <si>
    <t>Ortho4</t>
  </si>
  <si>
    <t>Ortho3</t>
  </si>
  <si>
    <t>Ortho2</t>
  </si>
  <si>
    <t>Ortho1</t>
  </si>
  <si>
    <t>Gymno2</t>
  </si>
  <si>
    <t>Gymno1</t>
  </si>
  <si>
    <t>Echino</t>
  </si>
  <si>
    <t>Cparb</t>
  </si>
  <si>
    <t>Botryo</t>
  </si>
  <si>
    <t>Aus</t>
  </si>
  <si>
    <t>Macro</t>
  </si>
  <si>
    <t>Proclad</t>
  </si>
  <si>
    <t>Macro3</t>
  </si>
  <si>
    <t>Coel</t>
  </si>
  <si>
    <t>Pent</t>
  </si>
  <si>
    <t>Telma</t>
  </si>
  <si>
    <t>Parm</t>
  </si>
  <si>
    <t>Larsia</t>
  </si>
  <si>
    <t>GenusE</t>
  </si>
  <si>
    <t>TylerLine</t>
  </si>
  <si>
    <t>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</si>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</sst>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"/>
    <numFmt numFmtId="166" formatCode="0.0000000000000000"/>
    <numFmt numFmtId="167" formatCode="0.00000000000000000"/>
    <numFmt numFmtId="168" formatCode="0.00000"/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/>
    <xf numFmtId="164" fontId="0" fillId="0" borderId="0" xfId="0" applyNumberFormat="1"/>
    <xf numFmtId="16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4213-DF64-4795-B57E-79A2D8DAC262}">
  <dimension ref="A1:BH51"/>
  <sheetViews>
    <sheetView workbookViewId="0">
      <selection activeCell="E14" sqref="E14"/>
    </sheetView>
  </sheetViews>
  <sheetFormatPr baseColWidth="10" defaultColWidth="8.83203125" defaultRowHeight="15" x14ac:dyDescent="0.2"/>
  <cols>
    <col min="3" max="4" width="9.1640625" customWidth="1"/>
    <col min="11" max="12" width="9.1640625" customWidth="1"/>
    <col min="19" max="19" width="9.1640625" customWidth="1"/>
    <col min="31" max="32" width="9.1640625" customWidth="1"/>
    <col min="57" max="57" width="9.1640625" customWidth="1"/>
  </cols>
  <sheetData>
    <row r="1" spans="1:60" x14ac:dyDescent="0.2">
      <c r="A1" t="s">
        <v>0</v>
      </c>
      <c r="B1" t="s">
        <v>172</v>
      </c>
      <c r="C1" t="s">
        <v>171</v>
      </c>
      <c r="D1" t="s">
        <v>170</v>
      </c>
      <c r="E1" t="s">
        <v>169</v>
      </c>
      <c r="F1" t="s">
        <v>168</v>
      </c>
      <c r="G1" t="s">
        <v>167</v>
      </c>
      <c r="H1" t="s">
        <v>166</v>
      </c>
      <c r="I1" t="s">
        <v>165</v>
      </c>
      <c r="J1" t="s">
        <v>164</v>
      </c>
      <c r="K1" t="s">
        <v>163</v>
      </c>
      <c r="L1" t="s">
        <v>162</v>
      </c>
      <c r="M1" t="s">
        <v>161</v>
      </c>
      <c r="N1" t="s">
        <v>160</v>
      </c>
      <c r="O1" t="s">
        <v>159</v>
      </c>
      <c r="P1" t="s">
        <v>158</v>
      </c>
      <c r="Q1" t="s">
        <v>157</v>
      </c>
      <c r="R1" t="s">
        <v>156</v>
      </c>
      <c r="S1" t="s">
        <v>155</v>
      </c>
      <c r="T1" t="s">
        <v>154</v>
      </c>
      <c r="U1" t="s">
        <v>153</v>
      </c>
      <c r="V1" t="s">
        <v>152</v>
      </c>
      <c r="W1" t="s">
        <v>151</v>
      </c>
      <c r="X1" t="s">
        <v>150</v>
      </c>
      <c r="Y1" t="s">
        <v>149</v>
      </c>
      <c r="Z1" t="s">
        <v>148</v>
      </c>
      <c r="AA1" t="s">
        <v>147</v>
      </c>
      <c r="AB1" t="s">
        <v>146</v>
      </c>
      <c r="AC1" t="s">
        <v>145</v>
      </c>
      <c r="AD1" t="s">
        <v>144</v>
      </c>
      <c r="AE1" t="s">
        <v>143</v>
      </c>
      <c r="AF1" t="s">
        <v>142</v>
      </c>
      <c r="AG1" t="s">
        <v>141</v>
      </c>
      <c r="AH1" t="s">
        <v>140</v>
      </c>
      <c r="AI1" t="s">
        <v>139</v>
      </c>
      <c r="AJ1" t="s">
        <v>138</v>
      </c>
      <c r="AK1" t="s">
        <v>137</v>
      </c>
      <c r="AL1" t="s">
        <v>136</v>
      </c>
      <c r="AM1" t="s">
        <v>135</v>
      </c>
      <c r="AN1" t="s">
        <v>134</v>
      </c>
      <c r="AO1" t="s">
        <v>133</v>
      </c>
      <c r="AP1" t="s">
        <v>132</v>
      </c>
      <c r="AQ1" t="s">
        <v>131</v>
      </c>
      <c r="AR1" t="s">
        <v>130</v>
      </c>
      <c r="AS1" t="s">
        <v>129</v>
      </c>
      <c r="AT1" t="s">
        <v>128</v>
      </c>
      <c r="AU1" t="s">
        <v>127</v>
      </c>
      <c r="AV1" t="s">
        <v>126</v>
      </c>
      <c r="AW1" t="s">
        <v>125</v>
      </c>
      <c r="AX1" t="s">
        <v>124</v>
      </c>
      <c r="AY1" t="s">
        <v>123</v>
      </c>
      <c r="AZ1" t="s">
        <v>122</v>
      </c>
      <c r="BA1" t="s">
        <v>121</v>
      </c>
      <c r="BB1" t="s">
        <v>120</v>
      </c>
      <c r="BC1" t="s">
        <v>119</v>
      </c>
      <c r="BD1" t="s">
        <v>118</v>
      </c>
      <c r="BE1" t="s">
        <v>117</v>
      </c>
      <c r="BF1" t="s">
        <v>116</v>
      </c>
      <c r="BG1" t="s">
        <v>115</v>
      </c>
      <c r="BH1" t="s">
        <v>114</v>
      </c>
    </row>
    <row r="2" spans="1:60" x14ac:dyDescent="0.2">
      <c r="A2" t="s">
        <v>64</v>
      </c>
      <c r="B2">
        <v>14</v>
      </c>
      <c r="C2">
        <v>14</v>
      </c>
      <c r="D2">
        <v>4</v>
      </c>
      <c r="E2">
        <v>0</v>
      </c>
      <c r="F2">
        <v>2</v>
      </c>
      <c r="G2">
        <v>0</v>
      </c>
      <c r="H2">
        <v>4</v>
      </c>
      <c r="I2">
        <v>16</v>
      </c>
      <c r="J2">
        <v>2</v>
      </c>
      <c r="K2">
        <v>0</v>
      </c>
      <c r="L2">
        <v>0</v>
      </c>
      <c r="M2">
        <v>3</v>
      </c>
      <c r="N2">
        <v>43</v>
      </c>
      <c r="O2">
        <v>0</v>
      </c>
      <c r="P2">
        <v>0</v>
      </c>
      <c r="Q2">
        <v>0</v>
      </c>
      <c r="R2">
        <v>0</v>
      </c>
      <c r="S2">
        <v>4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68</v>
      </c>
      <c r="AC2">
        <v>0</v>
      </c>
      <c r="AD2">
        <v>4</v>
      </c>
      <c r="AE2">
        <v>0</v>
      </c>
      <c r="AF2">
        <v>0</v>
      </c>
      <c r="AG2">
        <v>0</v>
      </c>
      <c r="AH2">
        <v>8</v>
      </c>
      <c r="AI2">
        <v>3</v>
      </c>
      <c r="AJ2">
        <v>0</v>
      </c>
      <c r="AK2">
        <v>0</v>
      </c>
      <c r="AL2">
        <v>8</v>
      </c>
      <c r="AM2">
        <v>0</v>
      </c>
      <c r="AN2">
        <v>0</v>
      </c>
      <c r="AO2">
        <v>0</v>
      </c>
      <c r="AP2">
        <v>2</v>
      </c>
      <c r="AQ2">
        <v>0</v>
      </c>
      <c r="AR2">
        <v>0</v>
      </c>
      <c r="AS2">
        <v>18</v>
      </c>
      <c r="AT2">
        <v>0</v>
      </c>
      <c r="AU2">
        <v>4</v>
      </c>
      <c r="AV2">
        <v>1</v>
      </c>
      <c r="AW2">
        <v>101</v>
      </c>
      <c r="AX2">
        <v>0</v>
      </c>
      <c r="AY2">
        <v>16</v>
      </c>
      <c r="AZ2">
        <v>0</v>
      </c>
      <c r="BA2">
        <v>0</v>
      </c>
      <c r="BB2">
        <v>0</v>
      </c>
      <c r="BC2">
        <v>0</v>
      </c>
      <c r="BD2">
        <v>3</v>
      </c>
      <c r="BE2">
        <v>0</v>
      </c>
      <c r="BF2">
        <v>4</v>
      </c>
      <c r="BG2">
        <v>0</v>
      </c>
      <c r="BH2">
        <v>1</v>
      </c>
    </row>
    <row r="3" spans="1:60" x14ac:dyDescent="0.2">
      <c r="A3" t="s">
        <v>65</v>
      </c>
      <c r="B3">
        <v>4</v>
      </c>
      <c r="C3">
        <v>18</v>
      </c>
      <c r="D3">
        <v>0</v>
      </c>
      <c r="E3">
        <v>0</v>
      </c>
      <c r="F3">
        <v>4</v>
      </c>
      <c r="G3">
        <v>0</v>
      </c>
      <c r="H3">
        <v>0</v>
      </c>
      <c r="I3">
        <v>20</v>
      </c>
      <c r="J3">
        <v>2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2</v>
      </c>
      <c r="AJ3">
        <v>0</v>
      </c>
      <c r="AK3">
        <v>0</v>
      </c>
      <c r="AL3">
        <v>2</v>
      </c>
      <c r="AM3">
        <v>0</v>
      </c>
      <c r="AN3">
        <v>0</v>
      </c>
      <c r="AO3">
        <v>0</v>
      </c>
      <c r="AP3">
        <v>6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156</v>
      </c>
      <c r="AX3">
        <v>6</v>
      </c>
      <c r="AY3">
        <v>6</v>
      </c>
      <c r="AZ3">
        <v>0</v>
      </c>
      <c r="BA3">
        <v>0</v>
      </c>
      <c r="BB3">
        <v>0</v>
      </c>
      <c r="BC3">
        <v>2</v>
      </c>
      <c r="BD3">
        <v>26</v>
      </c>
      <c r="BE3">
        <v>0</v>
      </c>
      <c r="BF3">
        <v>6</v>
      </c>
      <c r="BG3">
        <v>8</v>
      </c>
      <c r="BH3">
        <v>0</v>
      </c>
    </row>
    <row r="4" spans="1:60" x14ac:dyDescent="0.2">
      <c r="A4" t="s">
        <v>66</v>
      </c>
      <c r="B4">
        <v>24</v>
      </c>
      <c r="C4">
        <v>0</v>
      </c>
      <c r="D4">
        <v>0</v>
      </c>
      <c r="E4">
        <v>4</v>
      </c>
      <c r="F4">
        <v>10</v>
      </c>
      <c r="G4">
        <v>0</v>
      </c>
      <c r="H4">
        <v>0</v>
      </c>
      <c r="I4">
        <v>2</v>
      </c>
      <c r="J4">
        <v>0</v>
      </c>
      <c r="K4">
        <v>0</v>
      </c>
      <c r="L4">
        <v>1</v>
      </c>
      <c r="M4">
        <v>0</v>
      </c>
      <c r="N4">
        <v>12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3</v>
      </c>
      <c r="Y4">
        <v>13</v>
      </c>
      <c r="Z4">
        <v>1</v>
      </c>
      <c r="AA4">
        <v>0</v>
      </c>
      <c r="AB4">
        <v>41</v>
      </c>
      <c r="AC4">
        <v>0</v>
      </c>
      <c r="AD4">
        <v>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</v>
      </c>
      <c r="AQ4">
        <v>0</v>
      </c>
      <c r="AR4">
        <v>0</v>
      </c>
      <c r="AS4">
        <v>8</v>
      </c>
      <c r="AT4">
        <v>2</v>
      </c>
      <c r="AU4">
        <v>2</v>
      </c>
      <c r="AV4">
        <v>14</v>
      </c>
      <c r="AW4">
        <v>82</v>
      </c>
      <c r="AX4">
        <v>2</v>
      </c>
      <c r="AY4">
        <v>48</v>
      </c>
      <c r="AZ4">
        <v>0</v>
      </c>
      <c r="BA4">
        <v>0</v>
      </c>
      <c r="BB4">
        <v>0</v>
      </c>
      <c r="BC4">
        <v>0</v>
      </c>
      <c r="BD4">
        <v>37</v>
      </c>
      <c r="BE4">
        <v>0</v>
      </c>
      <c r="BF4">
        <v>0</v>
      </c>
      <c r="BG4">
        <v>0</v>
      </c>
      <c r="BH4">
        <v>5</v>
      </c>
    </row>
    <row r="5" spans="1:60" x14ac:dyDescent="0.2">
      <c r="A5" t="s">
        <v>67</v>
      </c>
      <c r="B5">
        <v>0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0</v>
      </c>
      <c r="AD5">
        <v>5</v>
      </c>
      <c r="AE5">
        <v>0</v>
      </c>
      <c r="AF5">
        <v>0</v>
      </c>
      <c r="AG5">
        <v>0</v>
      </c>
      <c r="AH5">
        <v>14</v>
      </c>
      <c r="AI5">
        <v>2</v>
      </c>
      <c r="AJ5">
        <v>0</v>
      </c>
      <c r="AK5">
        <v>0</v>
      </c>
      <c r="AL5">
        <v>0</v>
      </c>
      <c r="AM5">
        <v>0</v>
      </c>
      <c r="AN5">
        <v>20</v>
      </c>
      <c r="AO5">
        <v>2</v>
      </c>
      <c r="AP5">
        <v>2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64</v>
      </c>
      <c r="AX5">
        <v>0</v>
      </c>
      <c r="AY5">
        <v>2</v>
      </c>
      <c r="AZ5">
        <v>66</v>
      </c>
      <c r="BA5">
        <v>0</v>
      </c>
      <c r="BB5">
        <v>0</v>
      </c>
      <c r="BC5">
        <v>0</v>
      </c>
      <c r="BD5">
        <v>110</v>
      </c>
      <c r="BE5">
        <v>0</v>
      </c>
      <c r="BF5">
        <v>0</v>
      </c>
      <c r="BG5">
        <v>0</v>
      </c>
      <c r="BH5">
        <v>11</v>
      </c>
    </row>
    <row r="6" spans="1:60" x14ac:dyDescent="0.2">
      <c r="A6" t="s">
        <v>68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2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0</v>
      </c>
      <c r="AD6">
        <v>0</v>
      </c>
      <c r="AE6">
        <v>0</v>
      </c>
      <c r="AF6">
        <v>0</v>
      </c>
      <c r="AG6">
        <v>0</v>
      </c>
      <c r="AH6">
        <v>28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5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78</v>
      </c>
      <c r="BA6">
        <v>0</v>
      </c>
      <c r="BB6">
        <v>0</v>
      </c>
      <c r="BC6">
        <v>0</v>
      </c>
      <c r="BD6">
        <v>235</v>
      </c>
      <c r="BE6">
        <v>0</v>
      </c>
      <c r="BF6">
        <v>0</v>
      </c>
      <c r="BG6">
        <v>0</v>
      </c>
      <c r="BH6">
        <v>26</v>
      </c>
    </row>
    <row r="7" spans="1:60" x14ac:dyDescent="0.2">
      <c r="A7" t="s">
        <v>69</v>
      </c>
      <c r="B7">
        <v>0</v>
      </c>
      <c r="C7">
        <v>14</v>
      </c>
      <c r="D7">
        <v>2</v>
      </c>
      <c r="E7">
        <v>0</v>
      </c>
      <c r="F7">
        <v>12</v>
      </c>
      <c r="G7">
        <v>0</v>
      </c>
      <c r="H7">
        <v>0</v>
      </c>
      <c r="I7">
        <v>10</v>
      </c>
      <c r="J7">
        <v>8</v>
      </c>
      <c r="K7">
        <v>0</v>
      </c>
      <c r="L7">
        <v>2</v>
      </c>
      <c r="M7">
        <v>2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0</v>
      </c>
      <c r="Z7">
        <v>0</v>
      </c>
      <c r="AA7">
        <v>37</v>
      </c>
      <c r="AB7">
        <v>0</v>
      </c>
      <c r="AC7">
        <v>3</v>
      </c>
      <c r="AD7">
        <v>0</v>
      </c>
      <c r="AE7">
        <v>0</v>
      </c>
      <c r="AF7">
        <v>0</v>
      </c>
      <c r="AG7">
        <v>0</v>
      </c>
      <c r="AH7">
        <v>0</v>
      </c>
      <c r="AI7">
        <v>2</v>
      </c>
      <c r="AJ7">
        <v>58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9</v>
      </c>
      <c r="AT7">
        <v>8</v>
      </c>
      <c r="AU7">
        <v>0</v>
      </c>
      <c r="AV7">
        <v>2</v>
      </c>
      <c r="AW7">
        <v>0</v>
      </c>
      <c r="AX7">
        <v>0</v>
      </c>
      <c r="AY7">
        <v>0</v>
      </c>
      <c r="AZ7">
        <v>0</v>
      </c>
      <c r="BA7">
        <v>20</v>
      </c>
      <c r="BB7">
        <v>0</v>
      </c>
      <c r="BC7">
        <v>0</v>
      </c>
      <c r="BD7">
        <v>33</v>
      </c>
      <c r="BE7">
        <v>0</v>
      </c>
      <c r="BF7">
        <v>0</v>
      </c>
      <c r="BG7">
        <v>0</v>
      </c>
      <c r="BH7">
        <v>0</v>
      </c>
    </row>
    <row r="8" spans="1:60" x14ac:dyDescent="0.2">
      <c r="A8" t="s">
        <v>70</v>
      </c>
      <c r="B8">
        <v>0</v>
      </c>
      <c r="C8">
        <v>32</v>
      </c>
      <c r="D8">
        <v>4</v>
      </c>
      <c r="E8">
        <v>0</v>
      </c>
      <c r="F8">
        <v>34</v>
      </c>
      <c r="G8">
        <v>0</v>
      </c>
      <c r="H8">
        <v>0</v>
      </c>
      <c r="I8">
        <v>4</v>
      </c>
      <c r="J8">
        <v>0</v>
      </c>
      <c r="K8">
        <v>0</v>
      </c>
      <c r="L8">
        <v>2</v>
      </c>
      <c r="M8">
        <v>1</v>
      </c>
      <c r="N8">
        <v>13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8</v>
      </c>
      <c r="Y8">
        <v>0</v>
      </c>
      <c r="Z8">
        <v>0</v>
      </c>
      <c r="AA8">
        <v>13</v>
      </c>
      <c r="AB8">
        <v>2</v>
      </c>
      <c r="AC8">
        <v>1</v>
      </c>
      <c r="AD8">
        <v>0</v>
      </c>
      <c r="AE8">
        <v>0</v>
      </c>
      <c r="AF8">
        <v>0</v>
      </c>
      <c r="AG8">
        <v>0</v>
      </c>
      <c r="AH8">
        <v>6</v>
      </c>
      <c r="AI8">
        <v>0</v>
      </c>
      <c r="AJ8">
        <v>6</v>
      </c>
      <c r="AK8">
        <v>2</v>
      </c>
      <c r="AL8">
        <v>0</v>
      </c>
      <c r="AM8">
        <v>0</v>
      </c>
      <c r="AN8">
        <v>0</v>
      </c>
      <c r="AO8">
        <v>0</v>
      </c>
      <c r="AP8">
        <v>4</v>
      </c>
      <c r="AQ8">
        <v>0</v>
      </c>
      <c r="AR8">
        <v>0</v>
      </c>
      <c r="AS8">
        <v>2</v>
      </c>
      <c r="AT8">
        <v>12</v>
      </c>
      <c r="AU8">
        <v>0</v>
      </c>
      <c r="AV8">
        <v>50</v>
      </c>
      <c r="AW8">
        <v>3</v>
      </c>
      <c r="AX8">
        <v>0</v>
      </c>
      <c r="AY8">
        <v>0</v>
      </c>
      <c r="AZ8">
        <v>10</v>
      </c>
      <c r="BA8">
        <v>0</v>
      </c>
      <c r="BB8">
        <v>0</v>
      </c>
      <c r="BC8">
        <v>0</v>
      </c>
      <c r="BD8">
        <v>21</v>
      </c>
      <c r="BE8">
        <v>0</v>
      </c>
      <c r="BF8">
        <v>2</v>
      </c>
      <c r="BG8">
        <v>0</v>
      </c>
      <c r="BH8">
        <v>0</v>
      </c>
    </row>
    <row r="9" spans="1:60" x14ac:dyDescent="0.2">
      <c r="A9" t="s">
        <v>71</v>
      </c>
      <c r="B9">
        <v>4</v>
      </c>
      <c r="C9">
        <v>10</v>
      </c>
      <c r="D9">
        <v>6</v>
      </c>
      <c r="E9">
        <v>0</v>
      </c>
      <c r="F9">
        <v>6</v>
      </c>
      <c r="G9">
        <v>0</v>
      </c>
      <c r="H9">
        <v>10</v>
      </c>
      <c r="I9">
        <v>14</v>
      </c>
      <c r="J9">
        <v>16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0</v>
      </c>
      <c r="AB9">
        <v>44</v>
      </c>
      <c r="AC9">
        <v>0</v>
      </c>
      <c r="AD9">
        <v>1</v>
      </c>
      <c r="AE9">
        <v>0</v>
      </c>
      <c r="AF9">
        <v>0</v>
      </c>
      <c r="AG9">
        <v>0</v>
      </c>
      <c r="AH9">
        <v>17</v>
      </c>
      <c r="AI9">
        <v>6</v>
      </c>
      <c r="AJ9">
        <v>0</v>
      </c>
      <c r="AK9">
        <v>0</v>
      </c>
      <c r="AL9">
        <v>0</v>
      </c>
      <c r="AM9">
        <v>0</v>
      </c>
      <c r="AN9">
        <v>17</v>
      </c>
      <c r="AO9">
        <v>0</v>
      </c>
      <c r="AP9">
        <v>8</v>
      </c>
      <c r="AQ9">
        <v>0</v>
      </c>
      <c r="AR9">
        <v>0</v>
      </c>
      <c r="AS9">
        <v>2</v>
      </c>
      <c r="AT9">
        <v>0</v>
      </c>
      <c r="AU9">
        <v>0</v>
      </c>
      <c r="AV9">
        <v>38</v>
      </c>
      <c r="AW9">
        <v>114</v>
      </c>
      <c r="AX9">
        <v>64</v>
      </c>
      <c r="AY9">
        <v>0</v>
      </c>
      <c r="AZ9">
        <v>2</v>
      </c>
      <c r="BA9">
        <v>0</v>
      </c>
      <c r="BB9">
        <v>0</v>
      </c>
      <c r="BC9">
        <v>0</v>
      </c>
      <c r="BD9">
        <v>34</v>
      </c>
      <c r="BE9">
        <v>0</v>
      </c>
      <c r="BF9">
        <v>0</v>
      </c>
      <c r="BG9">
        <v>8</v>
      </c>
      <c r="BH9">
        <v>0</v>
      </c>
    </row>
    <row r="10" spans="1:60" x14ac:dyDescent="0.2">
      <c r="A10" t="s">
        <v>72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</v>
      </c>
      <c r="L10">
        <v>21</v>
      </c>
      <c r="M10">
        <v>0</v>
      </c>
      <c r="N10">
        <v>0</v>
      </c>
      <c r="O10">
        <v>0</v>
      </c>
      <c r="P10">
        <v>2</v>
      </c>
      <c r="Q10">
        <v>0</v>
      </c>
      <c r="R10">
        <v>4</v>
      </c>
      <c r="S10">
        <v>6</v>
      </c>
      <c r="T10">
        <v>0</v>
      </c>
      <c r="U10">
        <v>0</v>
      </c>
      <c r="V10">
        <v>0</v>
      </c>
      <c r="W10">
        <v>0</v>
      </c>
      <c r="X10">
        <v>5</v>
      </c>
      <c r="Y10">
        <v>0</v>
      </c>
      <c r="Z10">
        <v>2</v>
      </c>
      <c r="AA10">
        <v>0</v>
      </c>
      <c r="AB10">
        <v>17</v>
      </c>
      <c r="AC10">
        <v>0</v>
      </c>
      <c r="AD10">
        <v>0</v>
      </c>
      <c r="AE10">
        <v>7</v>
      </c>
      <c r="AF10">
        <v>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35</v>
      </c>
      <c r="AW10">
        <v>0</v>
      </c>
      <c r="AX10">
        <v>0</v>
      </c>
      <c r="AY10">
        <v>67</v>
      </c>
      <c r="AZ10">
        <v>0</v>
      </c>
      <c r="BA10">
        <v>0</v>
      </c>
      <c r="BB10">
        <v>0</v>
      </c>
      <c r="BC10">
        <v>4</v>
      </c>
      <c r="BD10">
        <v>11</v>
      </c>
      <c r="BE10">
        <v>6</v>
      </c>
      <c r="BF10">
        <v>0</v>
      </c>
      <c r="BG10">
        <v>0</v>
      </c>
      <c r="BH10">
        <v>0</v>
      </c>
    </row>
    <row r="11" spans="1:60" x14ac:dyDescent="0.2">
      <c r="A11" t="s">
        <v>73</v>
      </c>
      <c r="B11">
        <v>2</v>
      </c>
      <c r="C11">
        <v>2</v>
      </c>
      <c r="D11">
        <v>2</v>
      </c>
      <c r="E11">
        <v>2</v>
      </c>
      <c r="F11">
        <v>8</v>
      </c>
      <c r="G11">
        <v>0</v>
      </c>
      <c r="H11">
        <v>0</v>
      </c>
      <c r="I11">
        <v>12</v>
      </c>
      <c r="J11">
        <v>10</v>
      </c>
      <c r="K11">
        <v>0</v>
      </c>
      <c r="L11">
        <v>2</v>
      </c>
      <c r="M11">
        <v>7</v>
      </c>
      <c r="N11">
        <v>0</v>
      </c>
      <c r="O11">
        <v>0</v>
      </c>
      <c r="P11">
        <v>0</v>
      </c>
      <c r="Q11">
        <v>2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15</v>
      </c>
      <c r="Y11">
        <v>0</v>
      </c>
      <c r="Z11">
        <v>0</v>
      </c>
      <c r="AA11">
        <v>0</v>
      </c>
      <c r="AB11">
        <v>5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4</v>
      </c>
      <c r="AI11">
        <v>19</v>
      </c>
      <c r="AJ11">
        <v>0</v>
      </c>
      <c r="AK11">
        <v>6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3</v>
      </c>
      <c r="AT11">
        <v>4</v>
      </c>
      <c r="AU11">
        <v>0</v>
      </c>
      <c r="AV11">
        <v>2</v>
      </c>
      <c r="AW11">
        <v>0</v>
      </c>
      <c r="AX11">
        <v>0</v>
      </c>
      <c r="AY11">
        <v>0</v>
      </c>
      <c r="AZ11">
        <v>47</v>
      </c>
      <c r="BA11">
        <v>10</v>
      </c>
      <c r="BB11">
        <v>0</v>
      </c>
      <c r="BC11">
        <v>0</v>
      </c>
      <c r="BD11">
        <v>100</v>
      </c>
      <c r="BE11">
        <v>0</v>
      </c>
      <c r="BF11">
        <v>0</v>
      </c>
      <c r="BG11">
        <v>0</v>
      </c>
      <c r="BH11">
        <v>0</v>
      </c>
    </row>
    <row r="12" spans="1:60" x14ac:dyDescent="0.2">
      <c r="A12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</v>
      </c>
      <c r="P12">
        <v>0</v>
      </c>
      <c r="Q12">
        <v>0</v>
      </c>
      <c r="R12">
        <v>0</v>
      </c>
      <c r="S12">
        <v>10</v>
      </c>
      <c r="T12">
        <v>2</v>
      </c>
      <c r="U12">
        <v>0</v>
      </c>
      <c r="V12">
        <v>0</v>
      </c>
      <c r="W12">
        <v>0</v>
      </c>
      <c r="X12">
        <v>6</v>
      </c>
      <c r="Y12">
        <v>0</v>
      </c>
      <c r="Z12">
        <v>8</v>
      </c>
      <c r="AA12">
        <v>0</v>
      </c>
      <c r="AB12">
        <v>1</v>
      </c>
      <c r="AC12">
        <v>0</v>
      </c>
      <c r="AD12">
        <v>12</v>
      </c>
      <c r="AE12">
        <v>0</v>
      </c>
      <c r="AF12">
        <v>0</v>
      </c>
      <c r="AG12">
        <v>0</v>
      </c>
      <c r="AH12">
        <v>76</v>
      </c>
      <c r="AI12">
        <v>0</v>
      </c>
      <c r="AJ12">
        <v>0</v>
      </c>
      <c r="AK12">
        <v>0</v>
      </c>
      <c r="AL12">
        <v>26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2</v>
      </c>
      <c r="BF12">
        <v>10</v>
      </c>
      <c r="BG12">
        <v>0</v>
      </c>
      <c r="BH12">
        <v>1</v>
      </c>
    </row>
    <row r="13" spans="1:60" x14ac:dyDescent="0.2">
      <c r="A13" t="s">
        <v>75</v>
      </c>
      <c r="B13">
        <v>0</v>
      </c>
      <c r="C13">
        <v>2</v>
      </c>
      <c r="D13">
        <v>4</v>
      </c>
      <c r="E13">
        <v>0</v>
      </c>
      <c r="F13">
        <v>6</v>
      </c>
      <c r="G13">
        <v>0</v>
      </c>
      <c r="H13">
        <v>0</v>
      </c>
      <c r="I13">
        <v>18</v>
      </c>
      <c r="J13">
        <v>16</v>
      </c>
      <c r="K13">
        <v>0</v>
      </c>
      <c r="L13">
        <v>0</v>
      </c>
      <c r="M13">
        <v>18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7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16</v>
      </c>
      <c r="AJ13">
        <v>10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</v>
      </c>
      <c r="AX13">
        <v>0</v>
      </c>
      <c r="AY13">
        <v>0</v>
      </c>
      <c r="AZ13">
        <v>4</v>
      </c>
      <c r="BA13">
        <v>30</v>
      </c>
      <c r="BB13">
        <v>0</v>
      </c>
      <c r="BC13">
        <v>0</v>
      </c>
      <c r="BD13">
        <v>124</v>
      </c>
      <c r="BE13">
        <v>0</v>
      </c>
      <c r="BF13">
        <v>0</v>
      </c>
      <c r="BG13">
        <v>0</v>
      </c>
      <c r="BH13">
        <v>0</v>
      </c>
    </row>
    <row r="14" spans="1:60" x14ac:dyDescent="0.2">
      <c r="A14" t="s">
        <v>76</v>
      </c>
      <c r="B14">
        <v>0</v>
      </c>
      <c r="C14">
        <v>6</v>
      </c>
      <c r="D14">
        <v>12</v>
      </c>
      <c r="E14">
        <v>0</v>
      </c>
      <c r="F14">
        <v>6</v>
      </c>
      <c r="G14">
        <v>0</v>
      </c>
      <c r="H14">
        <v>4</v>
      </c>
      <c r="I14">
        <v>0</v>
      </c>
      <c r="J14">
        <v>0</v>
      </c>
      <c r="K14">
        <v>0</v>
      </c>
      <c r="L14">
        <v>12</v>
      </c>
      <c r="M14">
        <v>8</v>
      </c>
      <c r="N14">
        <v>0</v>
      </c>
      <c r="O14">
        <v>1</v>
      </c>
      <c r="P14">
        <v>0</v>
      </c>
      <c r="Q14">
        <v>0</v>
      </c>
      <c r="R14">
        <v>2</v>
      </c>
      <c r="S14">
        <v>2</v>
      </c>
      <c r="T14">
        <v>0</v>
      </c>
      <c r="U14">
        <v>9</v>
      </c>
      <c r="V14">
        <v>0</v>
      </c>
      <c r="W14">
        <v>0</v>
      </c>
      <c r="X14">
        <v>117</v>
      </c>
      <c r="Y14">
        <v>0</v>
      </c>
      <c r="Z14">
        <v>0</v>
      </c>
      <c r="AA14">
        <v>0</v>
      </c>
      <c r="AB14">
        <v>0</v>
      </c>
      <c r="AC14">
        <v>4</v>
      </c>
      <c r="AD14">
        <v>0</v>
      </c>
      <c r="AE14">
        <v>0</v>
      </c>
      <c r="AF14">
        <v>0</v>
      </c>
      <c r="AG14">
        <v>0</v>
      </c>
      <c r="AH14">
        <v>36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16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4</v>
      </c>
      <c r="BE14">
        <v>4</v>
      </c>
      <c r="BF14">
        <v>0</v>
      </c>
      <c r="BG14">
        <v>0</v>
      </c>
      <c r="BH14">
        <v>0</v>
      </c>
    </row>
    <row r="15" spans="1:60" x14ac:dyDescent="0.2">
      <c r="A15" t="s">
        <v>77</v>
      </c>
      <c r="B15">
        <v>0</v>
      </c>
      <c r="C15">
        <v>0</v>
      </c>
      <c r="D15">
        <v>0</v>
      </c>
      <c r="E15">
        <v>0</v>
      </c>
      <c r="F15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</v>
      </c>
      <c r="P15">
        <v>0</v>
      </c>
      <c r="Q15">
        <v>0</v>
      </c>
      <c r="R15">
        <v>4</v>
      </c>
      <c r="S15">
        <v>10</v>
      </c>
      <c r="T15">
        <v>0</v>
      </c>
      <c r="U15">
        <v>0</v>
      </c>
      <c r="V15">
        <v>0</v>
      </c>
      <c r="W15">
        <v>0</v>
      </c>
      <c r="X15">
        <v>0</v>
      </c>
      <c r="Y15">
        <v>91</v>
      </c>
      <c r="Z15">
        <v>15</v>
      </c>
      <c r="AA15">
        <v>0</v>
      </c>
      <c r="AB15">
        <v>43</v>
      </c>
      <c r="AC15">
        <v>0</v>
      </c>
      <c r="AD15">
        <v>0</v>
      </c>
      <c r="AE15">
        <v>6</v>
      </c>
      <c r="AF15">
        <v>0</v>
      </c>
      <c r="AG15">
        <v>0</v>
      </c>
      <c r="AH15">
        <v>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</v>
      </c>
      <c r="AV15">
        <v>7</v>
      </c>
      <c r="AW15">
        <v>0</v>
      </c>
      <c r="AX15">
        <v>0</v>
      </c>
      <c r="AY15">
        <v>38</v>
      </c>
      <c r="AZ15">
        <v>0</v>
      </c>
      <c r="BA15">
        <v>0</v>
      </c>
      <c r="BB15">
        <v>0</v>
      </c>
      <c r="BC15">
        <v>0</v>
      </c>
      <c r="BD15">
        <v>40</v>
      </c>
      <c r="BE15">
        <v>2</v>
      </c>
      <c r="BF15">
        <v>8</v>
      </c>
      <c r="BG15">
        <v>0</v>
      </c>
      <c r="BH15">
        <v>0</v>
      </c>
    </row>
    <row r="16" spans="1:60" x14ac:dyDescent="0.2">
      <c r="A16" t="s">
        <v>78</v>
      </c>
      <c r="B16">
        <v>2</v>
      </c>
      <c r="C16">
        <v>4</v>
      </c>
      <c r="D16">
        <v>6</v>
      </c>
      <c r="E16">
        <v>0</v>
      </c>
      <c r="F16">
        <v>6</v>
      </c>
      <c r="G16">
        <v>0</v>
      </c>
      <c r="H16">
        <v>0</v>
      </c>
      <c r="I16">
        <v>6</v>
      </c>
      <c r="J16">
        <v>10</v>
      </c>
      <c r="K16">
        <v>0</v>
      </c>
      <c r="L16">
        <v>18</v>
      </c>
      <c r="M16">
        <v>3</v>
      </c>
      <c r="N16">
        <v>20</v>
      </c>
      <c r="O16">
        <v>8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0</v>
      </c>
      <c r="X16">
        <v>32</v>
      </c>
      <c r="Y16">
        <v>0</v>
      </c>
      <c r="Z16">
        <v>4</v>
      </c>
      <c r="AA16">
        <v>0</v>
      </c>
      <c r="AB16">
        <v>7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2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4</v>
      </c>
      <c r="AR16">
        <v>0</v>
      </c>
      <c r="AS16">
        <v>39</v>
      </c>
      <c r="AT16">
        <v>2</v>
      </c>
      <c r="AU16">
        <v>4</v>
      </c>
      <c r="AV16">
        <v>12</v>
      </c>
      <c r="AW16">
        <v>10</v>
      </c>
      <c r="AX16">
        <v>0</v>
      </c>
      <c r="AY16">
        <v>2</v>
      </c>
      <c r="AZ16">
        <v>0</v>
      </c>
      <c r="BA16">
        <v>0</v>
      </c>
      <c r="BB16">
        <v>0</v>
      </c>
      <c r="BC16">
        <v>0</v>
      </c>
      <c r="BD16">
        <v>8</v>
      </c>
      <c r="BE16">
        <v>6</v>
      </c>
      <c r="BF16">
        <v>0</v>
      </c>
      <c r="BG16">
        <v>0</v>
      </c>
      <c r="BH16">
        <v>0</v>
      </c>
    </row>
    <row r="17" spans="1:60" x14ac:dyDescent="0.2">
      <c r="A17" t="s">
        <v>79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8</v>
      </c>
      <c r="L17">
        <v>39</v>
      </c>
      <c r="M17">
        <v>0</v>
      </c>
      <c r="N17">
        <v>0</v>
      </c>
      <c r="O17">
        <v>3</v>
      </c>
      <c r="P17">
        <v>0</v>
      </c>
      <c r="Q17">
        <v>0</v>
      </c>
      <c r="R17">
        <v>8</v>
      </c>
      <c r="S17">
        <v>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17</v>
      </c>
      <c r="AA17">
        <v>0</v>
      </c>
      <c r="AB17">
        <v>9</v>
      </c>
      <c r="AC17">
        <v>0</v>
      </c>
      <c r="AD17">
        <v>0</v>
      </c>
      <c r="AE17">
        <v>13</v>
      </c>
      <c r="AF17">
        <v>4</v>
      </c>
      <c r="AG17">
        <v>2</v>
      </c>
      <c r="AH17">
        <v>82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8</v>
      </c>
      <c r="AQ17">
        <v>0</v>
      </c>
      <c r="AR17">
        <v>0</v>
      </c>
      <c r="AS17">
        <v>0</v>
      </c>
      <c r="AT17">
        <v>0</v>
      </c>
      <c r="AU17">
        <v>8</v>
      </c>
      <c r="AV17">
        <v>43</v>
      </c>
      <c r="AW17">
        <v>2</v>
      </c>
      <c r="AX17">
        <v>0</v>
      </c>
      <c r="AY17">
        <v>21</v>
      </c>
      <c r="AZ17">
        <v>0</v>
      </c>
      <c r="BA17">
        <v>0</v>
      </c>
      <c r="BB17">
        <v>0</v>
      </c>
      <c r="BC17">
        <v>4</v>
      </c>
      <c r="BD17">
        <v>10</v>
      </c>
      <c r="BE17">
        <v>0</v>
      </c>
      <c r="BF17">
        <v>12</v>
      </c>
      <c r="BG17">
        <v>0</v>
      </c>
      <c r="BH17">
        <v>8</v>
      </c>
    </row>
    <row r="18" spans="1:60" x14ac:dyDescent="0.2">
      <c r="A18" t="s">
        <v>80</v>
      </c>
      <c r="B18">
        <v>12</v>
      </c>
      <c r="C18">
        <v>12</v>
      </c>
      <c r="D18">
        <v>0</v>
      </c>
      <c r="E18">
        <v>0</v>
      </c>
      <c r="F18">
        <v>4</v>
      </c>
      <c r="G18">
        <v>0</v>
      </c>
      <c r="H18">
        <v>0</v>
      </c>
      <c r="I18">
        <v>6</v>
      </c>
      <c r="J18">
        <v>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16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4</v>
      </c>
      <c r="AI18">
        <v>2</v>
      </c>
      <c r="AJ18">
        <v>0</v>
      </c>
      <c r="AK18">
        <v>0</v>
      </c>
      <c r="AL18">
        <v>4</v>
      </c>
      <c r="AM18">
        <v>0</v>
      </c>
      <c r="AN18">
        <v>0</v>
      </c>
      <c r="AO18">
        <v>0</v>
      </c>
      <c r="AP18">
        <v>6</v>
      </c>
      <c r="AQ18">
        <v>0</v>
      </c>
      <c r="AR18">
        <v>0</v>
      </c>
      <c r="AS18">
        <v>0</v>
      </c>
      <c r="AT18">
        <v>6</v>
      </c>
      <c r="AU18">
        <v>0</v>
      </c>
      <c r="AV18">
        <v>3</v>
      </c>
      <c r="AW18">
        <v>84</v>
      </c>
      <c r="AX18">
        <v>8</v>
      </c>
      <c r="AY18">
        <v>30</v>
      </c>
      <c r="AZ18">
        <v>18</v>
      </c>
      <c r="BA18">
        <v>0</v>
      </c>
      <c r="BB18">
        <v>0</v>
      </c>
      <c r="BC18">
        <v>0</v>
      </c>
      <c r="BD18">
        <v>34</v>
      </c>
      <c r="BE18">
        <v>0</v>
      </c>
      <c r="BF18">
        <v>0</v>
      </c>
      <c r="BG18">
        <v>10</v>
      </c>
      <c r="BH18">
        <v>18</v>
      </c>
    </row>
    <row r="19" spans="1:60" x14ac:dyDescent="0.2">
      <c r="A19" t="s">
        <v>81</v>
      </c>
      <c r="B19">
        <v>0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4</v>
      </c>
      <c r="J19">
        <v>6</v>
      </c>
      <c r="K19">
        <v>0</v>
      </c>
      <c r="L19">
        <v>5</v>
      </c>
      <c r="M19">
        <v>0</v>
      </c>
      <c r="N19">
        <v>15</v>
      </c>
      <c r="O19">
        <v>2</v>
      </c>
      <c r="P19">
        <v>0</v>
      </c>
      <c r="Q19">
        <v>0</v>
      </c>
      <c r="R19">
        <v>0</v>
      </c>
      <c r="S19">
        <v>3</v>
      </c>
      <c r="T19">
        <v>0</v>
      </c>
      <c r="U19">
        <v>0</v>
      </c>
      <c r="V19">
        <v>0</v>
      </c>
      <c r="W19">
        <v>0</v>
      </c>
      <c r="X19">
        <v>2</v>
      </c>
      <c r="Y19">
        <v>2</v>
      </c>
      <c r="Z19">
        <v>0</v>
      </c>
      <c r="AA19">
        <v>0</v>
      </c>
      <c r="AB19">
        <v>73</v>
      </c>
      <c r="AC19">
        <v>0</v>
      </c>
      <c r="AD19">
        <v>6</v>
      </c>
      <c r="AE19">
        <v>0</v>
      </c>
      <c r="AF19">
        <v>2</v>
      </c>
      <c r="AG19">
        <v>0</v>
      </c>
      <c r="AH19">
        <v>6</v>
      </c>
      <c r="AI19">
        <v>2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48</v>
      </c>
      <c r="AW19">
        <v>5</v>
      </c>
      <c r="AX19">
        <v>0</v>
      </c>
      <c r="AY19">
        <v>72</v>
      </c>
      <c r="AZ19">
        <v>0</v>
      </c>
      <c r="BA19">
        <v>0</v>
      </c>
      <c r="BB19">
        <v>0</v>
      </c>
      <c r="BC19">
        <v>0</v>
      </c>
      <c r="BD19">
        <v>9</v>
      </c>
      <c r="BE19">
        <v>0</v>
      </c>
      <c r="BF19">
        <v>0</v>
      </c>
      <c r="BG19">
        <v>0</v>
      </c>
      <c r="BH19">
        <v>0</v>
      </c>
    </row>
    <row r="20" spans="1:60" x14ac:dyDescent="0.2">
      <c r="A20" t="s">
        <v>82</v>
      </c>
      <c r="B20">
        <v>2</v>
      </c>
      <c r="C20">
        <v>2</v>
      </c>
      <c r="D20">
        <v>0</v>
      </c>
      <c r="E20">
        <v>0</v>
      </c>
      <c r="F20">
        <v>4</v>
      </c>
      <c r="G20">
        <v>0</v>
      </c>
      <c r="H20">
        <v>4</v>
      </c>
      <c r="I20">
        <v>4</v>
      </c>
      <c r="J20">
        <v>0</v>
      </c>
      <c r="K20">
        <v>0</v>
      </c>
      <c r="L20">
        <v>5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0</v>
      </c>
      <c r="AJ20">
        <v>0</v>
      </c>
      <c r="AK20">
        <v>0</v>
      </c>
      <c r="AL20">
        <v>5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23</v>
      </c>
      <c r="AT20">
        <v>0</v>
      </c>
      <c r="AU20">
        <v>0</v>
      </c>
      <c r="AV20">
        <v>18</v>
      </c>
      <c r="AW20">
        <v>147</v>
      </c>
      <c r="AX20">
        <v>0</v>
      </c>
      <c r="AY20">
        <v>0</v>
      </c>
      <c r="AZ20">
        <v>0</v>
      </c>
      <c r="BA20">
        <v>0</v>
      </c>
      <c r="BB20">
        <v>168</v>
      </c>
      <c r="BC20">
        <v>0</v>
      </c>
      <c r="BD20">
        <v>55</v>
      </c>
      <c r="BE20">
        <v>0</v>
      </c>
      <c r="BF20">
        <v>0</v>
      </c>
      <c r="BG20">
        <v>0</v>
      </c>
      <c r="BH20">
        <v>0</v>
      </c>
    </row>
    <row r="21" spans="1:60" x14ac:dyDescent="0.2">
      <c r="A21" t="s">
        <v>83</v>
      </c>
      <c r="B21">
        <v>24</v>
      </c>
      <c r="C21">
        <v>8</v>
      </c>
      <c r="D21">
        <v>0</v>
      </c>
      <c r="E21">
        <v>0</v>
      </c>
      <c r="F21">
        <v>2</v>
      </c>
      <c r="G21">
        <v>0</v>
      </c>
      <c r="H21">
        <v>6</v>
      </c>
      <c r="I21">
        <v>16</v>
      </c>
      <c r="J21">
        <v>8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69</v>
      </c>
      <c r="Z21">
        <v>0</v>
      </c>
      <c r="AA21">
        <v>0</v>
      </c>
      <c r="AB21">
        <v>22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4</v>
      </c>
      <c r="AI21">
        <v>0</v>
      </c>
      <c r="AJ21">
        <v>0</v>
      </c>
      <c r="AK21">
        <v>4</v>
      </c>
      <c r="AL21">
        <v>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6</v>
      </c>
      <c r="AW21">
        <v>12</v>
      </c>
      <c r="AX21">
        <v>0</v>
      </c>
      <c r="AY21">
        <v>120</v>
      </c>
      <c r="AZ21">
        <v>0</v>
      </c>
      <c r="BA21">
        <v>0</v>
      </c>
      <c r="BB21">
        <v>0</v>
      </c>
      <c r="BC21">
        <v>0</v>
      </c>
      <c r="BD21">
        <v>8</v>
      </c>
      <c r="BE21">
        <v>0</v>
      </c>
      <c r="BF21">
        <v>0</v>
      </c>
      <c r="BG21">
        <v>0</v>
      </c>
      <c r="BH21">
        <v>8</v>
      </c>
    </row>
    <row r="22" spans="1:60" x14ac:dyDescent="0.2">
      <c r="A22" t="s">
        <v>84</v>
      </c>
      <c r="B22">
        <v>0</v>
      </c>
      <c r="C22">
        <v>0</v>
      </c>
      <c r="D22">
        <v>2</v>
      </c>
      <c r="E22">
        <v>0</v>
      </c>
      <c r="F22">
        <v>2</v>
      </c>
      <c r="G22">
        <v>0</v>
      </c>
      <c r="H22">
        <v>0</v>
      </c>
      <c r="I22">
        <v>16</v>
      </c>
      <c r="J22">
        <v>10</v>
      </c>
      <c r="K22">
        <v>0</v>
      </c>
      <c r="L22">
        <v>9</v>
      </c>
      <c r="M22">
        <v>0</v>
      </c>
      <c r="N22">
        <v>6</v>
      </c>
      <c r="O22">
        <v>0</v>
      </c>
      <c r="P22">
        <v>0</v>
      </c>
      <c r="Q22">
        <v>0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76</v>
      </c>
      <c r="Y22">
        <v>0</v>
      </c>
      <c r="Z22">
        <v>0</v>
      </c>
      <c r="AA22">
        <v>0</v>
      </c>
      <c r="AB22">
        <v>29</v>
      </c>
      <c r="AC22">
        <v>47</v>
      </c>
      <c r="AD22">
        <v>2</v>
      </c>
      <c r="AE22">
        <v>0</v>
      </c>
      <c r="AF22">
        <v>0</v>
      </c>
      <c r="AG22">
        <v>0</v>
      </c>
      <c r="AH22">
        <v>18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4</v>
      </c>
      <c r="AV22">
        <v>50</v>
      </c>
      <c r="AW22">
        <v>57</v>
      </c>
      <c r="AX22">
        <v>0</v>
      </c>
      <c r="AY22">
        <v>25</v>
      </c>
      <c r="AZ22">
        <v>0</v>
      </c>
      <c r="BA22">
        <v>0</v>
      </c>
      <c r="BB22">
        <v>0</v>
      </c>
      <c r="BC22">
        <v>0</v>
      </c>
      <c r="BD22">
        <v>6</v>
      </c>
      <c r="BE22">
        <v>0</v>
      </c>
      <c r="BF22">
        <v>0</v>
      </c>
      <c r="BG22">
        <v>0</v>
      </c>
      <c r="BH22">
        <v>0</v>
      </c>
    </row>
    <row r="23" spans="1:60" x14ac:dyDescent="0.2">
      <c r="A23" t="s">
        <v>85</v>
      </c>
      <c r="B23">
        <v>0</v>
      </c>
      <c r="C23">
        <v>12</v>
      </c>
      <c r="D23">
        <v>4</v>
      </c>
      <c r="E23">
        <v>12</v>
      </c>
      <c r="F23">
        <v>10</v>
      </c>
      <c r="G23">
        <v>0</v>
      </c>
      <c r="H23">
        <v>0</v>
      </c>
      <c r="I23">
        <v>2</v>
      </c>
      <c r="J23">
        <v>2</v>
      </c>
      <c r="K23">
        <v>0</v>
      </c>
      <c r="L23">
        <v>3</v>
      </c>
      <c r="M23">
        <v>7</v>
      </c>
      <c r="N23">
        <v>8</v>
      </c>
      <c r="O23">
        <v>0</v>
      </c>
      <c r="P23">
        <v>0</v>
      </c>
      <c r="Q23">
        <v>0</v>
      </c>
      <c r="R23">
        <v>0</v>
      </c>
      <c r="S23">
        <v>2</v>
      </c>
      <c r="T23">
        <v>0</v>
      </c>
      <c r="U23">
        <v>8</v>
      </c>
      <c r="V23">
        <v>0</v>
      </c>
      <c r="W23">
        <v>0</v>
      </c>
      <c r="X23">
        <v>87</v>
      </c>
      <c r="Y23">
        <v>0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64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4</v>
      </c>
      <c r="BA23">
        <v>6</v>
      </c>
      <c r="BB23">
        <v>0</v>
      </c>
      <c r="BC23">
        <v>0</v>
      </c>
      <c r="BD23">
        <v>33</v>
      </c>
      <c r="BE23">
        <v>2</v>
      </c>
      <c r="BF23">
        <v>0</v>
      </c>
      <c r="BG23">
        <v>0</v>
      </c>
      <c r="BH23">
        <v>0</v>
      </c>
    </row>
    <row r="24" spans="1:60" x14ac:dyDescent="0.2">
      <c r="A24" t="s">
        <v>86</v>
      </c>
      <c r="B24">
        <v>4</v>
      </c>
      <c r="C24">
        <v>4</v>
      </c>
      <c r="D24">
        <v>0</v>
      </c>
      <c r="E24">
        <v>0</v>
      </c>
      <c r="F24">
        <v>2</v>
      </c>
      <c r="G24">
        <v>4</v>
      </c>
      <c r="H24">
        <v>0</v>
      </c>
      <c r="I24">
        <v>10</v>
      </c>
      <c r="J24">
        <v>12</v>
      </c>
      <c r="K24">
        <v>0</v>
      </c>
      <c r="L24">
        <v>1</v>
      </c>
      <c r="M24">
        <v>0</v>
      </c>
      <c r="N24">
        <v>25</v>
      </c>
      <c r="O24">
        <v>2</v>
      </c>
      <c r="P24">
        <v>0</v>
      </c>
      <c r="Q24">
        <v>0</v>
      </c>
      <c r="R24">
        <v>0</v>
      </c>
      <c r="S24">
        <v>6</v>
      </c>
      <c r="T24">
        <v>0</v>
      </c>
      <c r="U24">
        <v>0</v>
      </c>
      <c r="V24">
        <v>0</v>
      </c>
      <c r="W24">
        <v>0</v>
      </c>
      <c r="X24">
        <v>43</v>
      </c>
      <c r="Y24">
        <v>3</v>
      </c>
      <c r="Z24">
        <v>0</v>
      </c>
      <c r="AA24">
        <v>0</v>
      </c>
      <c r="AB24">
        <v>47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4</v>
      </c>
      <c r="AI24">
        <v>0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6</v>
      </c>
      <c r="AQ24">
        <v>0</v>
      </c>
      <c r="AR24">
        <v>0</v>
      </c>
      <c r="AS24">
        <v>15</v>
      </c>
      <c r="AT24">
        <v>0</v>
      </c>
      <c r="AU24">
        <v>4</v>
      </c>
      <c r="AV24">
        <v>26</v>
      </c>
      <c r="AW24">
        <v>70</v>
      </c>
      <c r="AX24">
        <v>14</v>
      </c>
      <c r="AY24">
        <v>36</v>
      </c>
      <c r="AZ24">
        <v>8</v>
      </c>
      <c r="BA24">
        <v>0</v>
      </c>
      <c r="BB24">
        <v>0</v>
      </c>
      <c r="BC24">
        <v>0</v>
      </c>
      <c r="BD24">
        <v>39</v>
      </c>
      <c r="BE24">
        <v>0</v>
      </c>
      <c r="BF24">
        <v>0</v>
      </c>
      <c r="BG24">
        <v>0</v>
      </c>
      <c r="BH24">
        <v>9</v>
      </c>
    </row>
    <row r="25" spans="1:60" x14ac:dyDescent="0.2">
      <c r="A25" t="s">
        <v>87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</v>
      </c>
      <c r="J25">
        <v>0</v>
      </c>
      <c r="K25">
        <v>0</v>
      </c>
      <c r="L25">
        <v>11</v>
      </c>
      <c r="M25">
        <v>7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>
        <v>0</v>
      </c>
      <c r="U25">
        <v>5</v>
      </c>
      <c r="V25">
        <v>0</v>
      </c>
      <c r="W25">
        <v>0</v>
      </c>
      <c r="X25">
        <v>60</v>
      </c>
      <c r="Y25">
        <v>1</v>
      </c>
      <c r="Z25">
        <v>0</v>
      </c>
      <c r="AA25">
        <v>0</v>
      </c>
      <c r="AB25">
        <v>5</v>
      </c>
      <c r="AC25">
        <v>15</v>
      </c>
      <c r="AD25">
        <v>0</v>
      </c>
      <c r="AE25">
        <v>0</v>
      </c>
      <c r="AF25">
        <v>0</v>
      </c>
      <c r="AG25">
        <v>0</v>
      </c>
      <c r="AH25">
        <v>14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2</v>
      </c>
      <c r="AU25">
        <v>0</v>
      </c>
      <c r="AV25">
        <v>6</v>
      </c>
      <c r="AW25">
        <v>0</v>
      </c>
      <c r="AX25">
        <v>0</v>
      </c>
      <c r="AY25">
        <v>16</v>
      </c>
      <c r="AZ25">
        <v>0</v>
      </c>
      <c r="BA25">
        <v>0</v>
      </c>
      <c r="BB25">
        <v>0</v>
      </c>
      <c r="BC25">
        <v>0</v>
      </c>
      <c r="BD25">
        <v>63</v>
      </c>
      <c r="BE25">
        <v>0</v>
      </c>
      <c r="BF25">
        <v>0</v>
      </c>
      <c r="BG25">
        <v>0</v>
      </c>
      <c r="BH25">
        <v>0</v>
      </c>
    </row>
    <row r="26" spans="1:60" x14ac:dyDescent="0.2">
      <c r="A26" t="s">
        <v>88</v>
      </c>
      <c r="B26">
        <v>12</v>
      </c>
      <c r="C26">
        <v>0</v>
      </c>
      <c r="D26">
        <v>2</v>
      </c>
      <c r="E26">
        <v>4</v>
      </c>
      <c r="F26">
        <v>2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17</v>
      </c>
      <c r="O26">
        <v>0</v>
      </c>
      <c r="P26">
        <v>0</v>
      </c>
      <c r="Q26">
        <v>0</v>
      </c>
      <c r="R26">
        <v>0</v>
      </c>
      <c r="S26">
        <v>6</v>
      </c>
      <c r="T26">
        <v>0</v>
      </c>
      <c r="U26">
        <v>0</v>
      </c>
      <c r="V26">
        <v>0</v>
      </c>
      <c r="W26">
        <v>0</v>
      </c>
      <c r="X26">
        <v>11</v>
      </c>
      <c r="Y26">
        <v>0</v>
      </c>
      <c r="Z26">
        <v>0</v>
      </c>
      <c r="AA26">
        <v>0</v>
      </c>
      <c r="AB26">
        <v>33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2</v>
      </c>
      <c r="AT26">
        <v>0</v>
      </c>
      <c r="AU26">
        <v>5</v>
      </c>
      <c r="AV26">
        <v>28</v>
      </c>
      <c r="AW26">
        <v>0</v>
      </c>
      <c r="AX26">
        <v>2</v>
      </c>
      <c r="AY26">
        <v>30</v>
      </c>
      <c r="AZ26">
        <v>38</v>
      </c>
      <c r="BA26">
        <v>0</v>
      </c>
      <c r="BB26">
        <v>0</v>
      </c>
      <c r="BC26">
        <v>0</v>
      </c>
      <c r="BD26">
        <v>52</v>
      </c>
      <c r="BE26">
        <v>0</v>
      </c>
      <c r="BF26">
        <v>0</v>
      </c>
      <c r="BG26">
        <v>0</v>
      </c>
      <c r="BH26">
        <v>0</v>
      </c>
    </row>
    <row r="27" spans="1:60" x14ac:dyDescent="0.2">
      <c r="A27" t="s">
        <v>89</v>
      </c>
      <c r="B27">
        <v>0</v>
      </c>
      <c r="C27">
        <v>8</v>
      </c>
      <c r="D27">
        <v>12</v>
      </c>
      <c r="E27">
        <v>12</v>
      </c>
      <c r="F27">
        <v>18</v>
      </c>
      <c r="G27">
        <v>0</v>
      </c>
      <c r="H27">
        <v>0</v>
      </c>
      <c r="I27">
        <v>0</v>
      </c>
      <c r="J27">
        <v>4</v>
      </c>
      <c r="K27">
        <v>0</v>
      </c>
      <c r="L27">
        <v>2</v>
      </c>
      <c r="M27">
        <v>0</v>
      </c>
      <c r="N27">
        <v>4</v>
      </c>
      <c r="O27">
        <v>0</v>
      </c>
      <c r="P27">
        <v>0</v>
      </c>
      <c r="Q27">
        <v>5</v>
      </c>
      <c r="R27">
        <v>0</v>
      </c>
      <c r="S27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11</v>
      </c>
      <c r="AC27">
        <v>1</v>
      </c>
      <c r="AD27">
        <v>4</v>
      </c>
      <c r="AE27">
        <v>0</v>
      </c>
      <c r="AF27">
        <v>0</v>
      </c>
      <c r="AG27">
        <v>0</v>
      </c>
      <c r="AH27">
        <v>48</v>
      </c>
      <c r="AI27">
        <v>0</v>
      </c>
      <c r="AJ27">
        <v>0</v>
      </c>
      <c r="AK27">
        <v>0</v>
      </c>
      <c r="AL27">
        <v>32</v>
      </c>
      <c r="AM27">
        <v>0</v>
      </c>
      <c r="AN27">
        <v>0</v>
      </c>
      <c r="AO27">
        <v>0</v>
      </c>
      <c r="AP27">
        <v>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14</v>
      </c>
      <c r="AW27">
        <v>8</v>
      </c>
      <c r="AX27">
        <v>4</v>
      </c>
      <c r="AY27">
        <v>0</v>
      </c>
      <c r="AZ27">
        <v>2</v>
      </c>
      <c r="BA27">
        <v>0</v>
      </c>
      <c r="BB27">
        <v>0</v>
      </c>
      <c r="BC27">
        <v>0</v>
      </c>
      <c r="BD27">
        <v>19</v>
      </c>
      <c r="BE27">
        <v>2</v>
      </c>
      <c r="BF27">
        <v>0</v>
      </c>
      <c r="BG27">
        <v>0</v>
      </c>
      <c r="BH27">
        <v>2</v>
      </c>
    </row>
    <row r="28" spans="1:60" x14ac:dyDescent="0.2">
      <c r="A28" t="s">
        <v>90</v>
      </c>
      <c r="B28">
        <v>6</v>
      </c>
      <c r="C28">
        <v>2</v>
      </c>
      <c r="D28">
        <v>0</v>
      </c>
      <c r="E28">
        <v>0</v>
      </c>
      <c r="F28">
        <v>2</v>
      </c>
      <c r="G28">
        <v>0</v>
      </c>
      <c r="H28">
        <v>2</v>
      </c>
      <c r="I28">
        <v>6</v>
      </c>
      <c r="J28">
        <v>6</v>
      </c>
      <c r="K28">
        <v>0</v>
      </c>
      <c r="L28">
        <v>9</v>
      </c>
      <c r="M28">
        <v>1</v>
      </c>
      <c r="N28">
        <v>23</v>
      </c>
      <c r="O28">
        <v>0</v>
      </c>
      <c r="P28">
        <v>0</v>
      </c>
      <c r="Q28">
        <v>0</v>
      </c>
      <c r="R28">
        <v>2</v>
      </c>
      <c r="S28">
        <v>0</v>
      </c>
      <c r="T28">
        <v>4</v>
      </c>
      <c r="U28">
        <v>0</v>
      </c>
      <c r="V28">
        <v>2</v>
      </c>
      <c r="W28">
        <v>0</v>
      </c>
      <c r="X28">
        <v>1</v>
      </c>
      <c r="Y28">
        <v>19</v>
      </c>
      <c r="Z28">
        <v>2</v>
      </c>
      <c r="AA28">
        <v>0</v>
      </c>
      <c r="AB28">
        <v>47</v>
      </c>
      <c r="AC28">
        <v>0</v>
      </c>
      <c r="AD28">
        <v>1</v>
      </c>
      <c r="AE28">
        <v>0</v>
      </c>
      <c r="AF28">
        <v>4</v>
      </c>
      <c r="AG28">
        <v>2</v>
      </c>
      <c r="AH28">
        <v>49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10</v>
      </c>
      <c r="AQ28">
        <v>0</v>
      </c>
      <c r="AR28">
        <v>0</v>
      </c>
      <c r="AS28">
        <v>8</v>
      </c>
      <c r="AT28">
        <v>0</v>
      </c>
      <c r="AU28">
        <v>2</v>
      </c>
      <c r="AV28">
        <v>16</v>
      </c>
      <c r="AW28">
        <v>2</v>
      </c>
      <c r="AX28">
        <v>14</v>
      </c>
      <c r="AY28">
        <v>34</v>
      </c>
      <c r="AZ28">
        <v>0</v>
      </c>
      <c r="BA28">
        <v>0</v>
      </c>
      <c r="BB28">
        <v>2</v>
      </c>
      <c r="BC28">
        <v>0</v>
      </c>
      <c r="BD28">
        <v>24</v>
      </c>
      <c r="BE28">
        <v>6</v>
      </c>
      <c r="BF28">
        <v>2</v>
      </c>
      <c r="BG28">
        <v>0</v>
      </c>
      <c r="BH28">
        <v>0</v>
      </c>
    </row>
    <row r="29" spans="1:60" x14ac:dyDescent="0.2">
      <c r="A29" t="s">
        <v>91</v>
      </c>
      <c r="B29">
        <v>0</v>
      </c>
      <c r="C29">
        <v>0</v>
      </c>
      <c r="D29">
        <v>2</v>
      </c>
      <c r="E29">
        <v>16</v>
      </c>
      <c r="F29">
        <v>6</v>
      </c>
      <c r="G29">
        <v>0</v>
      </c>
      <c r="H29">
        <v>0</v>
      </c>
      <c r="I29">
        <v>6</v>
      </c>
      <c r="J29">
        <v>0</v>
      </c>
      <c r="K29">
        <v>0</v>
      </c>
      <c r="L29">
        <v>0</v>
      </c>
      <c r="M29">
        <v>0</v>
      </c>
      <c r="N29">
        <v>55</v>
      </c>
      <c r="O29">
        <v>0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4</v>
      </c>
      <c r="Z29">
        <v>0</v>
      </c>
      <c r="AA29">
        <v>0</v>
      </c>
      <c r="AB29">
        <v>28</v>
      </c>
      <c r="AC29">
        <v>4</v>
      </c>
      <c r="AD29">
        <v>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30</v>
      </c>
      <c r="AK29">
        <v>2</v>
      </c>
      <c r="AL29">
        <v>0</v>
      </c>
      <c r="AM29">
        <v>0</v>
      </c>
      <c r="AN29">
        <v>0</v>
      </c>
      <c r="AO29">
        <v>0</v>
      </c>
      <c r="AP29">
        <v>3</v>
      </c>
      <c r="AQ29">
        <v>0</v>
      </c>
      <c r="AR29">
        <v>0</v>
      </c>
      <c r="AS29">
        <v>0</v>
      </c>
      <c r="AT29">
        <v>16</v>
      </c>
      <c r="AU29">
        <v>0</v>
      </c>
      <c r="AV29">
        <v>1</v>
      </c>
      <c r="AW29">
        <v>0</v>
      </c>
      <c r="AX29">
        <v>0</v>
      </c>
      <c r="AY29">
        <v>2</v>
      </c>
      <c r="AZ29">
        <v>0</v>
      </c>
      <c r="BA29">
        <v>0</v>
      </c>
      <c r="BB29">
        <v>0</v>
      </c>
      <c r="BC29">
        <v>0</v>
      </c>
      <c r="BD29">
        <v>14</v>
      </c>
      <c r="BE29">
        <v>0</v>
      </c>
      <c r="BF29">
        <v>0</v>
      </c>
      <c r="BG29">
        <v>2</v>
      </c>
      <c r="BH29">
        <v>0</v>
      </c>
    </row>
    <row r="30" spans="1:60" x14ac:dyDescent="0.2">
      <c r="A30" t="s">
        <v>92</v>
      </c>
      <c r="B30">
        <v>0</v>
      </c>
      <c r="C30">
        <v>22</v>
      </c>
      <c r="D30">
        <v>0</v>
      </c>
      <c r="E30">
        <v>0</v>
      </c>
      <c r="F30">
        <v>4</v>
      </c>
      <c r="G30">
        <v>0</v>
      </c>
      <c r="H30">
        <v>0</v>
      </c>
      <c r="I30">
        <v>0</v>
      </c>
      <c r="J30">
        <v>2</v>
      </c>
      <c r="K30">
        <v>0</v>
      </c>
      <c r="L30">
        <v>4</v>
      </c>
      <c r="M30">
        <v>17</v>
      </c>
      <c r="N30">
        <v>0</v>
      </c>
      <c r="O30">
        <v>0</v>
      </c>
      <c r="P30">
        <v>0</v>
      </c>
      <c r="Q30">
        <v>0</v>
      </c>
      <c r="R30">
        <v>0</v>
      </c>
      <c r="S30">
        <v>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>
        <v>0</v>
      </c>
      <c r="AX30">
        <v>0</v>
      </c>
      <c r="AY30">
        <v>0</v>
      </c>
      <c r="AZ30">
        <v>0</v>
      </c>
      <c r="BA30">
        <v>44</v>
      </c>
      <c r="BB30">
        <v>0</v>
      </c>
      <c r="BC30">
        <v>0</v>
      </c>
      <c r="BD30">
        <v>84</v>
      </c>
      <c r="BE30">
        <v>0</v>
      </c>
      <c r="BF30">
        <v>4</v>
      </c>
      <c r="BG30">
        <v>0</v>
      </c>
      <c r="BH30">
        <v>0</v>
      </c>
    </row>
    <row r="31" spans="1:60" x14ac:dyDescent="0.2">
      <c r="A31" t="s">
        <v>93</v>
      </c>
      <c r="B31">
        <v>0</v>
      </c>
      <c r="C31">
        <v>28</v>
      </c>
      <c r="D31">
        <v>22</v>
      </c>
      <c r="E31">
        <v>38</v>
      </c>
      <c r="F31">
        <v>6</v>
      </c>
      <c r="G31">
        <v>0</v>
      </c>
      <c r="H31">
        <v>0</v>
      </c>
      <c r="I31">
        <v>8</v>
      </c>
      <c r="J31">
        <v>2</v>
      </c>
      <c r="K31">
        <v>0</v>
      </c>
      <c r="L31">
        <v>6</v>
      </c>
      <c r="M31">
        <v>7</v>
      </c>
      <c r="N31">
        <v>11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15</v>
      </c>
      <c r="V31">
        <v>0</v>
      </c>
      <c r="W31">
        <v>0</v>
      </c>
      <c r="X31">
        <v>67</v>
      </c>
      <c r="Y31">
        <v>0</v>
      </c>
      <c r="Z31">
        <v>0</v>
      </c>
      <c r="AA31">
        <v>0</v>
      </c>
      <c r="AB31">
        <v>5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162</v>
      </c>
      <c r="AI31">
        <v>0</v>
      </c>
      <c r="AJ31">
        <v>0</v>
      </c>
      <c r="AK31">
        <v>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28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26</v>
      </c>
      <c r="BA31">
        <v>0</v>
      </c>
      <c r="BB31">
        <v>0</v>
      </c>
      <c r="BC31">
        <v>0</v>
      </c>
      <c r="BD31">
        <v>78</v>
      </c>
      <c r="BE31">
        <v>2</v>
      </c>
      <c r="BF31">
        <v>0</v>
      </c>
      <c r="BG31">
        <v>0</v>
      </c>
      <c r="BH31">
        <v>0</v>
      </c>
    </row>
    <row r="32" spans="1:60" x14ac:dyDescent="0.2">
      <c r="A32" t="s">
        <v>94</v>
      </c>
      <c r="B32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32</v>
      </c>
      <c r="J32">
        <v>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>
        <v>0</v>
      </c>
      <c r="S32">
        <v>2</v>
      </c>
      <c r="T32">
        <v>0</v>
      </c>
      <c r="U32">
        <v>0</v>
      </c>
      <c r="V32">
        <v>0</v>
      </c>
      <c r="W32">
        <v>0</v>
      </c>
      <c r="X32">
        <v>0</v>
      </c>
      <c r="Y32">
        <v>11</v>
      </c>
      <c r="Z32">
        <v>0</v>
      </c>
      <c r="AA32">
        <v>0</v>
      </c>
      <c r="AB32">
        <v>2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60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4</v>
      </c>
      <c r="AO32">
        <v>0</v>
      </c>
      <c r="AP32">
        <v>4</v>
      </c>
      <c r="AQ32">
        <v>0</v>
      </c>
      <c r="AR32">
        <v>0</v>
      </c>
      <c r="AS32">
        <v>0</v>
      </c>
      <c r="AT32">
        <v>0</v>
      </c>
      <c r="AU32">
        <v>4</v>
      </c>
      <c r="AV32">
        <v>2</v>
      </c>
      <c r="AW32">
        <v>0</v>
      </c>
      <c r="AX32">
        <v>14</v>
      </c>
      <c r="AY32">
        <v>116</v>
      </c>
      <c r="AZ32">
        <v>15</v>
      </c>
      <c r="BA32">
        <v>0</v>
      </c>
      <c r="BB32">
        <v>0</v>
      </c>
      <c r="BC32">
        <v>0</v>
      </c>
      <c r="BD32">
        <v>15</v>
      </c>
      <c r="BE32">
        <v>0</v>
      </c>
      <c r="BF32">
        <v>0</v>
      </c>
      <c r="BG32">
        <v>0</v>
      </c>
      <c r="BH32">
        <v>22</v>
      </c>
    </row>
    <row r="33" spans="1:60" x14ac:dyDescent="0.2">
      <c r="A33" t="s">
        <v>95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48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26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24</v>
      </c>
      <c r="BA33">
        <v>0</v>
      </c>
      <c r="BB33">
        <v>0</v>
      </c>
      <c r="BC33">
        <v>0</v>
      </c>
      <c r="BD33">
        <v>55</v>
      </c>
      <c r="BE33">
        <v>0</v>
      </c>
      <c r="BF33">
        <v>0</v>
      </c>
      <c r="BG33">
        <v>0</v>
      </c>
      <c r="BH33">
        <v>0</v>
      </c>
    </row>
    <row r="34" spans="1:60" x14ac:dyDescent="0.2">
      <c r="A34" t="s">
        <v>96</v>
      </c>
      <c r="B34">
        <v>8</v>
      </c>
      <c r="C34">
        <v>6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0</v>
      </c>
      <c r="L34">
        <v>3</v>
      </c>
      <c r="M34">
        <v>2</v>
      </c>
      <c r="N34">
        <v>7</v>
      </c>
      <c r="O34">
        <v>0</v>
      </c>
      <c r="P34">
        <v>0</v>
      </c>
      <c r="Q34">
        <v>0</v>
      </c>
      <c r="R34">
        <v>0</v>
      </c>
      <c r="S34">
        <v>2</v>
      </c>
      <c r="T34">
        <v>0</v>
      </c>
      <c r="U34">
        <v>0</v>
      </c>
      <c r="V34">
        <v>0</v>
      </c>
      <c r="W34">
        <v>0</v>
      </c>
      <c r="X34">
        <v>2</v>
      </c>
      <c r="Y34">
        <v>12</v>
      </c>
      <c r="Z34">
        <v>0</v>
      </c>
      <c r="AA34">
        <v>0</v>
      </c>
      <c r="AB34">
        <v>48</v>
      </c>
      <c r="AC34">
        <v>0</v>
      </c>
      <c r="AD34">
        <v>2</v>
      </c>
      <c r="AE34">
        <v>0</v>
      </c>
      <c r="AF34">
        <v>2</v>
      </c>
      <c r="AG34">
        <v>0</v>
      </c>
      <c r="AH34">
        <v>0</v>
      </c>
      <c r="AI34">
        <v>0</v>
      </c>
      <c r="AJ34">
        <v>0</v>
      </c>
      <c r="AK34">
        <v>4</v>
      </c>
      <c r="AL34">
        <v>4</v>
      </c>
      <c r="AM34">
        <v>0</v>
      </c>
      <c r="AN34">
        <v>0</v>
      </c>
      <c r="AO34">
        <v>0</v>
      </c>
      <c r="AP34">
        <v>6</v>
      </c>
      <c r="AQ34">
        <v>0</v>
      </c>
      <c r="AR34">
        <v>0</v>
      </c>
      <c r="AS34">
        <v>0</v>
      </c>
      <c r="AT34">
        <v>0</v>
      </c>
      <c r="AU34">
        <v>2</v>
      </c>
      <c r="AV34">
        <v>53</v>
      </c>
      <c r="AW34">
        <v>26</v>
      </c>
      <c r="AX34">
        <v>3</v>
      </c>
      <c r="AY34">
        <v>76</v>
      </c>
      <c r="AZ34">
        <v>0</v>
      </c>
      <c r="BA34">
        <v>2</v>
      </c>
      <c r="BB34">
        <v>4</v>
      </c>
      <c r="BC34">
        <v>0</v>
      </c>
      <c r="BD34">
        <v>21</v>
      </c>
      <c r="BE34">
        <v>4</v>
      </c>
      <c r="BF34">
        <v>2</v>
      </c>
      <c r="BG34">
        <v>0</v>
      </c>
      <c r="BH34">
        <v>1</v>
      </c>
    </row>
    <row r="35" spans="1:60" x14ac:dyDescent="0.2">
      <c r="A35" t="s">
        <v>97</v>
      </c>
      <c r="B35">
        <v>0</v>
      </c>
      <c r="C35">
        <v>6</v>
      </c>
      <c r="D35">
        <v>2</v>
      </c>
      <c r="E35">
        <v>0</v>
      </c>
      <c r="F35">
        <v>4</v>
      </c>
      <c r="G35">
        <v>0</v>
      </c>
      <c r="H35">
        <v>0</v>
      </c>
      <c r="I35">
        <v>6</v>
      </c>
      <c r="J35">
        <v>6</v>
      </c>
      <c r="K35">
        <v>0</v>
      </c>
      <c r="L35">
        <v>3</v>
      </c>
      <c r="M35">
        <v>3</v>
      </c>
      <c r="N35">
        <v>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5</v>
      </c>
      <c r="V35">
        <v>0</v>
      </c>
      <c r="W35">
        <v>0</v>
      </c>
      <c r="X35">
        <v>58</v>
      </c>
      <c r="Y35">
        <v>0</v>
      </c>
      <c r="Z35">
        <v>0</v>
      </c>
      <c r="AA35">
        <v>0</v>
      </c>
      <c r="AB35">
        <v>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14</v>
      </c>
      <c r="AI35">
        <v>27</v>
      </c>
      <c r="AJ35">
        <v>0</v>
      </c>
      <c r="AK35">
        <v>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6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</v>
      </c>
      <c r="AZ35">
        <v>40</v>
      </c>
      <c r="BA35">
        <v>0</v>
      </c>
      <c r="BB35">
        <v>0</v>
      </c>
      <c r="BC35">
        <v>0</v>
      </c>
      <c r="BD35">
        <v>119</v>
      </c>
      <c r="BE35">
        <v>4</v>
      </c>
      <c r="BF35">
        <v>2</v>
      </c>
      <c r="BG35">
        <v>0</v>
      </c>
      <c r="BH35">
        <v>0</v>
      </c>
    </row>
    <row r="36" spans="1:60" x14ac:dyDescent="0.2">
      <c r="A36" t="s">
        <v>98</v>
      </c>
      <c r="B36">
        <v>2</v>
      </c>
      <c r="C36">
        <v>0</v>
      </c>
      <c r="D36">
        <v>0</v>
      </c>
      <c r="E36">
        <v>0</v>
      </c>
      <c r="F36">
        <v>2</v>
      </c>
      <c r="G36">
        <v>0</v>
      </c>
      <c r="H36">
        <v>0</v>
      </c>
      <c r="I36">
        <v>4</v>
      </c>
      <c r="J36">
        <v>0</v>
      </c>
      <c r="K36">
        <v>0</v>
      </c>
      <c r="L36">
        <v>7</v>
      </c>
      <c r="M36">
        <v>2</v>
      </c>
      <c r="N36">
        <v>2</v>
      </c>
      <c r="O36">
        <v>0</v>
      </c>
      <c r="P36">
        <v>0</v>
      </c>
      <c r="Q36">
        <v>4</v>
      </c>
      <c r="R36">
        <v>0</v>
      </c>
      <c r="S36">
        <v>1</v>
      </c>
      <c r="T36">
        <v>0</v>
      </c>
      <c r="U36">
        <v>3</v>
      </c>
      <c r="V36">
        <v>0</v>
      </c>
      <c r="W36">
        <v>0</v>
      </c>
      <c r="X36">
        <v>23</v>
      </c>
      <c r="Y36">
        <v>0</v>
      </c>
      <c r="Z36">
        <v>0</v>
      </c>
      <c r="AA36">
        <v>0</v>
      </c>
      <c r="AB36">
        <v>11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15</v>
      </c>
      <c r="AI36">
        <v>0</v>
      </c>
      <c r="AJ36">
        <v>17</v>
      </c>
      <c r="AK36">
        <v>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15</v>
      </c>
      <c r="AT36">
        <v>6</v>
      </c>
      <c r="AU36">
        <v>0</v>
      </c>
      <c r="AV36">
        <v>22</v>
      </c>
      <c r="AW36">
        <v>0</v>
      </c>
      <c r="AX36">
        <v>0</v>
      </c>
      <c r="AY36">
        <v>0</v>
      </c>
      <c r="AZ36">
        <v>4</v>
      </c>
      <c r="BA36">
        <v>0</v>
      </c>
      <c r="BB36">
        <v>0</v>
      </c>
      <c r="BC36">
        <v>0</v>
      </c>
      <c r="BD36">
        <v>67</v>
      </c>
      <c r="BE36">
        <v>0</v>
      </c>
      <c r="BF36">
        <v>0</v>
      </c>
      <c r="BG36">
        <v>0</v>
      </c>
      <c r="BH36">
        <v>0</v>
      </c>
    </row>
    <row r="37" spans="1:60" x14ac:dyDescent="0.2">
      <c r="A37" t="s">
        <v>99</v>
      </c>
      <c r="B37">
        <v>0</v>
      </c>
      <c r="C37">
        <v>8</v>
      </c>
      <c r="D37">
        <v>0</v>
      </c>
      <c r="E37">
        <v>0</v>
      </c>
      <c r="F37">
        <v>8</v>
      </c>
      <c r="G37">
        <v>0</v>
      </c>
      <c r="H37">
        <v>4</v>
      </c>
      <c r="I37">
        <v>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141</v>
      </c>
      <c r="Y37">
        <v>0</v>
      </c>
      <c r="Z37">
        <v>0</v>
      </c>
      <c r="AA37">
        <v>0</v>
      </c>
      <c r="AB37">
        <v>2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6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12</v>
      </c>
      <c r="BA37">
        <v>0</v>
      </c>
      <c r="BB37">
        <v>0</v>
      </c>
      <c r="BC37">
        <v>0</v>
      </c>
      <c r="BD37">
        <v>65</v>
      </c>
      <c r="BE37">
        <v>0</v>
      </c>
      <c r="BF37">
        <v>2</v>
      </c>
      <c r="BG37">
        <v>0</v>
      </c>
      <c r="BH37">
        <v>0</v>
      </c>
    </row>
    <row r="38" spans="1:60" x14ac:dyDescent="0.2">
      <c r="A38" t="s">
        <v>100</v>
      </c>
      <c r="B38">
        <v>24</v>
      </c>
      <c r="C38">
        <v>12</v>
      </c>
      <c r="D38">
        <v>0</v>
      </c>
      <c r="E38">
        <v>6</v>
      </c>
      <c r="F38">
        <v>8</v>
      </c>
      <c r="G38">
        <v>0</v>
      </c>
      <c r="H38">
        <v>0</v>
      </c>
      <c r="I38">
        <v>8</v>
      </c>
      <c r="J38">
        <v>6</v>
      </c>
      <c r="K38">
        <v>0</v>
      </c>
      <c r="L38">
        <v>5</v>
      </c>
      <c r="M38">
        <v>53</v>
      </c>
      <c r="N38">
        <v>12</v>
      </c>
      <c r="O38">
        <v>2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2</v>
      </c>
      <c r="X38">
        <v>23</v>
      </c>
      <c r="Y38">
        <v>0</v>
      </c>
      <c r="Z38">
        <v>0</v>
      </c>
      <c r="AA38">
        <v>0</v>
      </c>
      <c r="AB38">
        <v>18</v>
      </c>
      <c r="AC38">
        <v>8</v>
      </c>
      <c r="AD38">
        <v>0</v>
      </c>
      <c r="AE38">
        <v>0</v>
      </c>
      <c r="AF38">
        <v>0</v>
      </c>
      <c r="AG38">
        <v>0</v>
      </c>
      <c r="AH38">
        <v>2</v>
      </c>
      <c r="AI38">
        <v>0</v>
      </c>
      <c r="AJ38">
        <v>8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</v>
      </c>
      <c r="AQ38">
        <v>0</v>
      </c>
      <c r="AR38">
        <v>0</v>
      </c>
      <c r="AS38">
        <v>6</v>
      </c>
      <c r="AT38">
        <v>24</v>
      </c>
      <c r="AU38">
        <v>0</v>
      </c>
      <c r="AV38">
        <v>58</v>
      </c>
      <c r="AW38">
        <v>0</v>
      </c>
      <c r="AX38">
        <v>0</v>
      </c>
      <c r="AY38">
        <v>2</v>
      </c>
      <c r="AZ38">
        <v>24</v>
      </c>
      <c r="BA38">
        <v>2</v>
      </c>
      <c r="BB38">
        <v>0</v>
      </c>
      <c r="BC38">
        <v>0</v>
      </c>
      <c r="BD38">
        <v>78</v>
      </c>
      <c r="BE38">
        <v>2</v>
      </c>
      <c r="BF38">
        <v>2</v>
      </c>
      <c r="BG38">
        <v>0</v>
      </c>
      <c r="BH38">
        <v>0</v>
      </c>
    </row>
    <row r="39" spans="1:60" x14ac:dyDescent="0.2">
      <c r="A39" t="s">
        <v>101</v>
      </c>
      <c r="B39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</v>
      </c>
      <c r="J39">
        <v>0</v>
      </c>
      <c r="K39">
        <v>0</v>
      </c>
      <c r="L39">
        <v>1</v>
      </c>
      <c r="M39">
        <v>4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73</v>
      </c>
      <c r="Y39">
        <v>0</v>
      </c>
      <c r="Z39">
        <v>0</v>
      </c>
      <c r="AA39">
        <v>0</v>
      </c>
      <c r="AB39">
        <v>8</v>
      </c>
      <c r="AC39">
        <v>0</v>
      </c>
      <c r="AD39">
        <v>0</v>
      </c>
      <c r="AE39">
        <v>0</v>
      </c>
      <c r="AF39">
        <v>2</v>
      </c>
      <c r="AG39">
        <v>0</v>
      </c>
      <c r="AH39">
        <v>16</v>
      </c>
      <c r="AI39">
        <v>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19</v>
      </c>
      <c r="AW39">
        <v>0</v>
      </c>
      <c r="AX39">
        <v>0</v>
      </c>
      <c r="AY39">
        <v>2</v>
      </c>
      <c r="AZ39">
        <v>26</v>
      </c>
      <c r="BA39">
        <v>42</v>
      </c>
      <c r="BB39">
        <v>3</v>
      </c>
      <c r="BC39">
        <v>0</v>
      </c>
      <c r="BD39">
        <v>88</v>
      </c>
      <c r="BE39">
        <v>0</v>
      </c>
      <c r="BF39">
        <v>0</v>
      </c>
      <c r="BG39">
        <v>0</v>
      </c>
      <c r="BH39">
        <v>0</v>
      </c>
    </row>
    <row r="40" spans="1:60" x14ac:dyDescent="0.2">
      <c r="A40" t="s">
        <v>102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4</v>
      </c>
      <c r="M40">
        <v>3</v>
      </c>
      <c r="N40">
        <v>0</v>
      </c>
      <c r="O40">
        <v>0</v>
      </c>
      <c r="P40">
        <v>0</v>
      </c>
      <c r="Q40">
        <v>2</v>
      </c>
      <c r="R40">
        <v>0</v>
      </c>
      <c r="S40">
        <v>3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7</v>
      </c>
      <c r="AW40">
        <v>0</v>
      </c>
      <c r="AX40">
        <v>0</v>
      </c>
      <c r="AY40">
        <v>2</v>
      </c>
      <c r="AZ40">
        <v>19</v>
      </c>
      <c r="BA40">
        <v>4</v>
      </c>
      <c r="BB40">
        <v>0</v>
      </c>
      <c r="BC40">
        <v>0</v>
      </c>
      <c r="BD40">
        <v>102</v>
      </c>
      <c r="BE40">
        <v>0</v>
      </c>
      <c r="BF40">
        <v>2</v>
      </c>
      <c r="BG40">
        <v>0</v>
      </c>
      <c r="BH40">
        <v>0</v>
      </c>
    </row>
    <row r="41" spans="1:60" x14ac:dyDescent="0.2">
      <c r="A41" t="s">
        <v>103</v>
      </c>
      <c r="B41">
        <v>16</v>
      </c>
      <c r="C41">
        <v>4</v>
      </c>
      <c r="D41">
        <v>0</v>
      </c>
      <c r="E41">
        <v>0</v>
      </c>
      <c r="F41">
        <v>6</v>
      </c>
      <c r="G41">
        <v>0</v>
      </c>
      <c r="H41">
        <v>0</v>
      </c>
      <c r="I41">
        <v>2</v>
      </c>
      <c r="J41">
        <v>0</v>
      </c>
      <c r="K41">
        <v>0</v>
      </c>
      <c r="L41">
        <v>9</v>
      </c>
      <c r="M41">
        <v>5</v>
      </c>
      <c r="N41">
        <v>5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28</v>
      </c>
      <c r="Z41">
        <v>0</v>
      </c>
      <c r="AA41">
        <v>0</v>
      </c>
      <c r="AB41">
        <v>18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6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4</v>
      </c>
      <c r="AU41">
        <v>0</v>
      </c>
      <c r="AV41">
        <v>14</v>
      </c>
      <c r="AW41">
        <v>11</v>
      </c>
      <c r="AX41">
        <v>2</v>
      </c>
      <c r="AY41">
        <v>6</v>
      </c>
      <c r="AZ41">
        <v>0</v>
      </c>
      <c r="BA41">
        <v>0</v>
      </c>
      <c r="BB41">
        <v>0</v>
      </c>
      <c r="BC41">
        <v>0</v>
      </c>
      <c r="BD41">
        <v>24</v>
      </c>
      <c r="BE41">
        <v>6</v>
      </c>
      <c r="BF41">
        <v>0</v>
      </c>
      <c r="BG41">
        <v>0</v>
      </c>
      <c r="BH41">
        <v>0</v>
      </c>
    </row>
    <row r="42" spans="1:60" x14ac:dyDescent="0.2">
      <c r="A42" t="s">
        <v>104</v>
      </c>
      <c r="B42">
        <v>4</v>
      </c>
      <c r="C42">
        <v>4</v>
      </c>
      <c r="D42">
        <v>4</v>
      </c>
      <c r="E42">
        <v>0</v>
      </c>
      <c r="F42">
        <v>4</v>
      </c>
      <c r="G42">
        <v>0</v>
      </c>
      <c r="H42">
        <v>0</v>
      </c>
      <c r="I42">
        <v>0</v>
      </c>
      <c r="J42">
        <v>6</v>
      </c>
      <c r="K42">
        <v>0</v>
      </c>
      <c r="L42">
        <v>5</v>
      </c>
      <c r="M42">
        <v>0</v>
      </c>
      <c r="N42">
        <v>24</v>
      </c>
      <c r="O42">
        <v>4</v>
      </c>
      <c r="P42">
        <v>0</v>
      </c>
      <c r="Q42">
        <v>0</v>
      </c>
      <c r="R42">
        <v>0</v>
      </c>
      <c r="S42">
        <v>5</v>
      </c>
      <c r="T42">
        <v>0</v>
      </c>
      <c r="U42">
        <v>0</v>
      </c>
      <c r="V42">
        <v>0</v>
      </c>
      <c r="W42">
        <v>0</v>
      </c>
      <c r="X42">
        <v>1</v>
      </c>
      <c r="Y42">
        <v>57</v>
      </c>
      <c r="Z42">
        <v>0</v>
      </c>
      <c r="AA42">
        <v>0</v>
      </c>
      <c r="AB42">
        <v>21</v>
      </c>
      <c r="AC42">
        <v>0</v>
      </c>
      <c r="AD42">
        <v>2</v>
      </c>
      <c r="AE42">
        <v>0</v>
      </c>
      <c r="AF42">
        <v>2</v>
      </c>
      <c r="AG42">
        <v>0</v>
      </c>
      <c r="AH42">
        <v>0</v>
      </c>
      <c r="AI42">
        <v>0</v>
      </c>
      <c r="AJ42">
        <v>0</v>
      </c>
      <c r="AK42">
        <v>2</v>
      </c>
      <c r="AL42">
        <v>4</v>
      </c>
      <c r="AM42">
        <v>0</v>
      </c>
      <c r="AN42">
        <v>0</v>
      </c>
      <c r="AO42">
        <v>0</v>
      </c>
      <c r="AP42">
        <v>4</v>
      </c>
      <c r="AQ42">
        <v>0</v>
      </c>
      <c r="AR42">
        <v>0</v>
      </c>
      <c r="AS42">
        <v>10</v>
      </c>
      <c r="AT42">
        <v>0</v>
      </c>
      <c r="AU42">
        <v>0</v>
      </c>
      <c r="AV42">
        <v>8</v>
      </c>
      <c r="AW42">
        <v>64</v>
      </c>
      <c r="AX42">
        <v>6</v>
      </c>
      <c r="AY42">
        <v>8</v>
      </c>
      <c r="AZ42">
        <v>0</v>
      </c>
      <c r="BA42">
        <v>0</v>
      </c>
      <c r="BB42">
        <v>0</v>
      </c>
      <c r="BC42">
        <v>0</v>
      </c>
      <c r="BD42">
        <v>20</v>
      </c>
      <c r="BE42">
        <v>0</v>
      </c>
      <c r="BF42">
        <v>0</v>
      </c>
      <c r="BG42">
        <v>0</v>
      </c>
      <c r="BH42">
        <v>8</v>
      </c>
    </row>
    <row r="43" spans="1:60" x14ac:dyDescent="0.2">
      <c r="A43" t="s">
        <v>105</v>
      </c>
      <c r="B43">
        <v>6</v>
      </c>
      <c r="C43">
        <v>6</v>
      </c>
      <c r="D43">
        <v>0</v>
      </c>
      <c r="E43">
        <v>20</v>
      </c>
      <c r="F43">
        <v>16</v>
      </c>
      <c r="G43">
        <v>0</v>
      </c>
      <c r="H43">
        <v>0</v>
      </c>
      <c r="I43">
        <v>12</v>
      </c>
      <c r="J43">
        <v>12</v>
      </c>
      <c r="K43">
        <v>0</v>
      </c>
      <c r="L43">
        <v>2</v>
      </c>
      <c r="M43">
        <v>0</v>
      </c>
      <c r="N43">
        <v>18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16</v>
      </c>
      <c r="Y43">
        <v>0</v>
      </c>
      <c r="Z43">
        <v>0</v>
      </c>
      <c r="AA43">
        <v>0</v>
      </c>
      <c r="AB43">
        <v>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102</v>
      </c>
      <c r="AT43">
        <v>20</v>
      </c>
      <c r="AU43">
        <v>0</v>
      </c>
      <c r="AV43">
        <v>15</v>
      </c>
      <c r="AW43">
        <v>0</v>
      </c>
      <c r="AX43">
        <v>6</v>
      </c>
      <c r="AY43">
        <v>2</v>
      </c>
      <c r="AZ43">
        <v>2</v>
      </c>
      <c r="BA43">
        <v>0</v>
      </c>
      <c r="BB43">
        <v>0</v>
      </c>
      <c r="BC43">
        <v>0</v>
      </c>
      <c r="BD43">
        <v>24</v>
      </c>
      <c r="BE43">
        <v>0</v>
      </c>
      <c r="BF43">
        <v>0</v>
      </c>
      <c r="BG43">
        <v>2</v>
      </c>
      <c r="BH43">
        <v>0</v>
      </c>
    </row>
    <row r="44" spans="1:60" x14ac:dyDescent="0.2">
      <c r="A44" t="s">
        <v>106</v>
      </c>
      <c r="B44">
        <v>14</v>
      </c>
      <c r="C44">
        <v>4</v>
      </c>
      <c r="D44">
        <v>2</v>
      </c>
      <c r="E44">
        <v>24</v>
      </c>
      <c r="F44">
        <v>10</v>
      </c>
      <c r="G44">
        <v>0</v>
      </c>
      <c r="H44">
        <v>0</v>
      </c>
      <c r="I44">
        <v>12</v>
      </c>
      <c r="J44">
        <v>2</v>
      </c>
      <c r="K44">
        <v>0</v>
      </c>
      <c r="L44">
        <v>0</v>
      </c>
      <c r="M44">
        <v>0</v>
      </c>
      <c r="N44">
        <v>17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10</v>
      </c>
      <c r="Z44">
        <v>0</v>
      </c>
      <c r="AA44">
        <v>0</v>
      </c>
      <c r="AB44">
        <v>29</v>
      </c>
      <c r="AC44">
        <v>3</v>
      </c>
      <c r="AD44">
        <v>0</v>
      </c>
      <c r="AE44">
        <v>0</v>
      </c>
      <c r="AF44">
        <v>0</v>
      </c>
      <c r="AG44">
        <v>0</v>
      </c>
      <c r="AH44">
        <v>4</v>
      </c>
      <c r="AI44">
        <v>0</v>
      </c>
      <c r="AJ44">
        <v>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12</v>
      </c>
      <c r="AT44">
        <v>28</v>
      </c>
      <c r="AU44">
        <v>0</v>
      </c>
      <c r="AV44">
        <v>27</v>
      </c>
      <c r="AW44">
        <v>72</v>
      </c>
      <c r="AX44">
        <v>4</v>
      </c>
      <c r="AY44">
        <v>0</v>
      </c>
      <c r="AZ44">
        <v>0</v>
      </c>
      <c r="BA44">
        <v>12</v>
      </c>
      <c r="BB44">
        <v>17</v>
      </c>
      <c r="BC44">
        <v>0</v>
      </c>
      <c r="BD44">
        <v>50</v>
      </c>
      <c r="BE44">
        <v>0</v>
      </c>
      <c r="BF44">
        <v>0</v>
      </c>
      <c r="BG44">
        <v>0</v>
      </c>
      <c r="BH44">
        <v>0</v>
      </c>
    </row>
    <row r="45" spans="1:60" x14ac:dyDescent="0.2">
      <c r="A45" t="s">
        <v>107</v>
      </c>
      <c r="B45">
        <v>0</v>
      </c>
      <c r="C45">
        <v>22</v>
      </c>
      <c r="D45">
        <v>0</v>
      </c>
      <c r="E45">
        <v>0</v>
      </c>
      <c r="F45">
        <v>6</v>
      </c>
      <c r="G45">
        <v>4</v>
      </c>
      <c r="H45">
        <v>0</v>
      </c>
      <c r="I45">
        <v>10</v>
      </c>
      <c r="J45">
        <v>6</v>
      </c>
      <c r="K45">
        <v>0</v>
      </c>
      <c r="L45">
        <v>0</v>
      </c>
      <c r="M45">
        <v>2</v>
      </c>
      <c r="N45">
        <v>0</v>
      </c>
      <c r="O45">
        <v>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</v>
      </c>
      <c r="AI45">
        <v>2</v>
      </c>
      <c r="AJ45">
        <v>0</v>
      </c>
      <c r="AK45">
        <v>6</v>
      </c>
      <c r="AL45">
        <v>0</v>
      </c>
      <c r="AM45">
        <v>3</v>
      </c>
      <c r="AN45">
        <v>0</v>
      </c>
      <c r="AO45">
        <v>0</v>
      </c>
      <c r="AP45">
        <v>2</v>
      </c>
      <c r="AQ45">
        <v>0</v>
      </c>
      <c r="AR45">
        <v>0</v>
      </c>
      <c r="AS45">
        <v>0</v>
      </c>
      <c r="AT45">
        <v>6</v>
      </c>
      <c r="AU45">
        <v>0</v>
      </c>
      <c r="AV45">
        <v>13</v>
      </c>
      <c r="AW45">
        <v>219</v>
      </c>
      <c r="AX45">
        <v>20</v>
      </c>
      <c r="AY45">
        <v>0</v>
      </c>
      <c r="AZ45">
        <v>0</v>
      </c>
      <c r="BA45">
        <v>0</v>
      </c>
      <c r="BB45">
        <v>0</v>
      </c>
      <c r="BC45">
        <v>2</v>
      </c>
      <c r="BD45">
        <v>26</v>
      </c>
      <c r="BE45">
        <v>2</v>
      </c>
      <c r="BF45">
        <v>0</v>
      </c>
      <c r="BG45">
        <v>12</v>
      </c>
      <c r="BH45">
        <v>1</v>
      </c>
    </row>
    <row r="46" spans="1:60" x14ac:dyDescent="0.2">
      <c r="A46" t="s">
        <v>108</v>
      </c>
      <c r="B46">
        <v>2</v>
      </c>
      <c r="C46">
        <v>24</v>
      </c>
      <c r="D46">
        <v>2</v>
      </c>
      <c r="E46">
        <v>0</v>
      </c>
      <c r="F46">
        <v>12</v>
      </c>
      <c r="G46">
        <v>0</v>
      </c>
      <c r="H46">
        <v>2</v>
      </c>
      <c r="I46">
        <v>14</v>
      </c>
      <c r="J46">
        <v>8</v>
      </c>
      <c r="K46">
        <v>0</v>
      </c>
      <c r="L46">
        <v>0</v>
      </c>
      <c r="M46">
        <v>0</v>
      </c>
      <c r="N46">
        <v>6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</v>
      </c>
      <c r="Y46">
        <v>0</v>
      </c>
      <c r="Z46">
        <v>0</v>
      </c>
      <c r="AA46">
        <v>14</v>
      </c>
      <c r="AB46">
        <v>0</v>
      </c>
      <c r="AC46">
        <v>0</v>
      </c>
      <c r="AD46">
        <v>3</v>
      </c>
      <c r="AE46">
        <v>0</v>
      </c>
      <c r="AF46">
        <v>0</v>
      </c>
      <c r="AG46">
        <v>0</v>
      </c>
      <c r="AH46">
        <v>12</v>
      </c>
      <c r="AI46">
        <v>2</v>
      </c>
      <c r="AJ46">
        <v>13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53</v>
      </c>
      <c r="AT46">
        <v>20</v>
      </c>
      <c r="AU46">
        <v>0</v>
      </c>
      <c r="AV46">
        <v>5</v>
      </c>
      <c r="AW46">
        <v>4</v>
      </c>
      <c r="AX46">
        <v>0</v>
      </c>
      <c r="AY46">
        <v>0</v>
      </c>
      <c r="AZ46">
        <v>12</v>
      </c>
      <c r="BA46">
        <v>2</v>
      </c>
      <c r="BB46">
        <v>0</v>
      </c>
      <c r="BC46">
        <v>0</v>
      </c>
      <c r="BD46">
        <v>55</v>
      </c>
      <c r="BE46">
        <v>0</v>
      </c>
      <c r="BF46">
        <v>2</v>
      </c>
      <c r="BG46">
        <v>0</v>
      </c>
      <c r="BH46">
        <v>0</v>
      </c>
    </row>
    <row r="47" spans="1:60" x14ac:dyDescent="0.2">
      <c r="A47" t="s">
        <v>109</v>
      </c>
      <c r="B47">
        <v>18</v>
      </c>
      <c r="C47">
        <v>8</v>
      </c>
      <c r="D47">
        <v>0</v>
      </c>
      <c r="E47">
        <v>0</v>
      </c>
      <c r="F47">
        <v>2</v>
      </c>
      <c r="G47">
        <v>0</v>
      </c>
      <c r="H47">
        <v>0</v>
      </c>
      <c r="I47">
        <v>0</v>
      </c>
      <c r="J47">
        <v>0</v>
      </c>
      <c r="K47">
        <v>0</v>
      </c>
      <c r="L47">
        <v>4</v>
      </c>
      <c r="M47">
        <v>2</v>
      </c>
      <c r="N47">
        <v>18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53</v>
      </c>
      <c r="Y47">
        <v>0</v>
      </c>
      <c r="Z47">
        <v>0</v>
      </c>
      <c r="AA47">
        <v>0</v>
      </c>
      <c r="AB47">
        <v>38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16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  <c r="AT47">
        <v>2</v>
      </c>
      <c r="AU47">
        <v>0</v>
      </c>
      <c r="AV47">
        <v>0</v>
      </c>
      <c r="AW47">
        <v>10</v>
      </c>
      <c r="AX47">
        <v>0</v>
      </c>
      <c r="AY47">
        <v>0</v>
      </c>
      <c r="AZ47">
        <v>36</v>
      </c>
      <c r="BA47">
        <v>0</v>
      </c>
      <c r="BB47">
        <v>15</v>
      </c>
      <c r="BC47">
        <v>0</v>
      </c>
      <c r="BD47">
        <v>94</v>
      </c>
      <c r="BE47">
        <v>0</v>
      </c>
      <c r="BF47">
        <v>0</v>
      </c>
      <c r="BG47">
        <v>0</v>
      </c>
      <c r="BH47">
        <v>0</v>
      </c>
    </row>
    <row r="48" spans="1:60" x14ac:dyDescent="0.2">
      <c r="A48" t="s">
        <v>110</v>
      </c>
      <c r="B48">
        <v>0</v>
      </c>
      <c r="C48">
        <v>0</v>
      </c>
      <c r="D48">
        <v>0</v>
      </c>
      <c r="E48">
        <v>0</v>
      </c>
      <c r="F48">
        <v>2</v>
      </c>
      <c r="G48">
        <v>0</v>
      </c>
      <c r="H48">
        <v>0</v>
      </c>
      <c r="I48">
        <v>6</v>
      </c>
      <c r="J48">
        <v>0</v>
      </c>
      <c r="K48">
        <v>0</v>
      </c>
      <c r="L48">
        <v>8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</v>
      </c>
      <c r="Y48">
        <v>0</v>
      </c>
      <c r="Z48">
        <v>0</v>
      </c>
      <c r="AA48">
        <v>0</v>
      </c>
      <c r="AB48">
        <v>61</v>
      </c>
      <c r="AC48">
        <v>5</v>
      </c>
      <c r="AD48">
        <v>0</v>
      </c>
      <c r="AE48">
        <v>0</v>
      </c>
      <c r="AF48">
        <v>0</v>
      </c>
      <c r="AG48">
        <v>0</v>
      </c>
      <c r="AH48">
        <v>72</v>
      </c>
      <c r="AI48">
        <v>0</v>
      </c>
      <c r="AJ48">
        <v>0</v>
      </c>
      <c r="AK48">
        <v>0</v>
      </c>
      <c r="AL48">
        <v>14</v>
      </c>
      <c r="AM48">
        <v>0</v>
      </c>
      <c r="AN48">
        <v>0</v>
      </c>
      <c r="AO48">
        <v>0</v>
      </c>
      <c r="AP48">
        <v>6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10</v>
      </c>
      <c r="AW48">
        <v>1</v>
      </c>
      <c r="AX48">
        <v>0</v>
      </c>
      <c r="AY48">
        <v>36</v>
      </c>
      <c r="AZ48">
        <v>2</v>
      </c>
      <c r="BA48">
        <v>0</v>
      </c>
      <c r="BB48">
        <v>0</v>
      </c>
      <c r="BC48">
        <v>0</v>
      </c>
      <c r="BD48">
        <v>29</v>
      </c>
      <c r="BE48">
        <v>0</v>
      </c>
      <c r="BF48">
        <v>2</v>
      </c>
      <c r="BG48">
        <v>0</v>
      </c>
      <c r="BH48">
        <v>4</v>
      </c>
    </row>
    <row r="49" spans="1:60" x14ac:dyDescent="0.2">
      <c r="A49" t="s">
        <v>111</v>
      </c>
      <c r="B49">
        <v>0</v>
      </c>
      <c r="C49">
        <v>12</v>
      </c>
      <c r="D49">
        <v>0</v>
      </c>
      <c r="E49">
        <v>0</v>
      </c>
      <c r="F49">
        <v>0</v>
      </c>
      <c r="G49">
        <v>0</v>
      </c>
      <c r="H49">
        <v>0</v>
      </c>
      <c r="I49">
        <v>4</v>
      </c>
      <c r="J49">
        <v>0</v>
      </c>
      <c r="K49">
        <v>0</v>
      </c>
      <c r="L49">
        <v>8</v>
      </c>
      <c r="M49">
        <v>20</v>
      </c>
      <c r="N49">
        <v>0</v>
      </c>
      <c r="O49">
        <v>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2</v>
      </c>
      <c r="AR49">
        <v>0</v>
      </c>
      <c r="AS49">
        <v>0</v>
      </c>
      <c r="AT49">
        <v>0</v>
      </c>
      <c r="AU49">
        <v>0</v>
      </c>
      <c r="AV49">
        <v>3</v>
      </c>
      <c r="AW49">
        <v>0</v>
      </c>
      <c r="AX49">
        <v>0</v>
      </c>
      <c r="AY49">
        <v>0</v>
      </c>
      <c r="AZ49">
        <v>0</v>
      </c>
      <c r="BA49">
        <v>50</v>
      </c>
      <c r="BB49">
        <v>0</v>
      </c>
      <c r="BC49">
        <v>0</v>
      </c>
      <c r="BD49">
        <v>126</v>
      </c>
      <c r="BE49">
        <v>0</v>
      </c>
      <c r="BF49">
        <v>4</v>
      </c>
      <c r="BG49">
        <v>0</v>
      </c>
      <c r="BH49">
        <v>0</v>
      </c>
    </row>
    <row r="50" spans="1:60" x14ac:dyDescent="0.2">
      <c r="A50" t="s">
        <v>112</v>
      </c>
      <c r="B50">
        <v>26</v>
      </c>
      <c r="C50">
        <v>6</v>
      </c>
      <c r="D50">
        <v>2</v>
      </c>
      <c r="E50">
        <v>0</v>
      </c>
      <c r="F50">
        <v>10</v>
      </c>
      <c r="G50">
        <v>0</v>
      </c>
      <c r="H50">
        <v>0</v>
      </c>
      <c r="I50">
        <v>6</v>
      </c>
      <c r="J50">
        <v>4</v>
      </c>
      <c r="K50">
        <v>0</v>
      </c>
      <c r="L50">
        <v>4</v>
      </c>
      <c r="M50">
        <v>2</v>
      </c>
      <c r="N50">
        <v>21</v>
      </c>
      <c r="O50">
        <v>4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11</v>
      </c>
      <c r="Y50">
        <v>0</v>
      </c>
      <c r="Z50">
        <v>4</v>
      </c>
      <c r="AA50">
        <v>0</v>
      </c>
      <c r="AB50">
        <v>2</v>
      </c>
      <c r="AC50">
        <v>1</v>
      </c>
      <c r="AD50">
        <v>0</v>
      </c>
      <c r="AE50">
        <v>0</v>
      </c>
      <c r="AF50">
        <v>0</v>
      </c>
      <c r="AG50">
        <v>6</v>
      </c>
      <c r="AH50">
        <v>46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2</v>
      </c>
      <c r="AR50">
        <v>0</v>
      </c>
      <c r="AS50">
        <v>28</v>
      </c>
      <c r="AT50">
        <v>4</v>
      </c>
      <c r="AU50">
        <v>4</v>
      </c>
      <c r="AV50">
        <v>18</v>
      </c>
      <c r="AW50">
        <v>0</v>
      </c>
      <c r="AX50">
        <v>0</v>
      </c>
      <c r="AY50">
        <v>94</v>
      </c>
      <c r="AZ50">
        <v>0</v>
      </c>
      <c r="BA50">
        <v>0</v>
      </c>
      <c r="BB50">
        <v>0</v>
      </c>
      <c r="BC50">
        <v>0</v>
      </c>
      <c r="BD50">
        <v>18</v>
      </c>
      <c r="BE50">
        <v>16</v>
      </c>
      <c r="BF50">
        <v>2</v>
      </c>
      <c r="BG50">
        <v>0</v>
      </c>
      <c r="BH50">
        <v>0</v>
      </c>
    </row>
    <row r="51" spans="1:60" x14ac:dyDescent="0.2">
      <c r="A51" t="s">
        <v>113</v>
      </c>
      <c r="B51">
        <v>0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6</v>
      </c>
      <c r="J51">
        <v>4</v>
      </c>
      <c r="K51">
        <v>0</v>
      </c>
      <c r="L51">
        <v>2</v>
      </c>
      <c r="M51">
        <v>0</v>
      </c>
      <c r="N51">
        <v>8</v>
      </c>
      <c r="O51">
        <v>0</v>
      </c>
      <c r="P51">
        <v>0</v>
      </c>
      <c r="Q51">
        <v>0</v>
      </c>
      <c r="R51">
        <v>0</v>
      </c>
      <c r="S51">
        <v>1</v>
      </c>
      <c r="T51">
        <v>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161</v>
      </c>
      <c r="AC51">
        <v>0</v>
      </c>
      <c r="AD51">
        <v>2</v>
      </c>
      <c r="AE51">
        <v>0</v>
      </c>
      <c r="AF51">
        <v>0</v>
      </c>
      <c r="AG51">
        <v>0</v>
      </c>
      <c r="AH51">
        <v>80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</v>
      </c>
      <c r="AQ51">
        <v>0</v>
      </c>
      <c r="AR51">
        <v>0</v>
      </c>
      <c r="AS51">
        <v>0</v>
      </c>
      <c r="AT51">
        <v>7</v>
      </c>
      <c r="AU51">
        <v>0</v>
      </c>
      <c r="AV51">
        <v>51</v>
      </c>
      <c r="AW51">
        <v>0</v>
      </c>
      <c r="AX51">
        <v>0</v>
      </c>
      <c r="AY51">
        <v>24</v>
      </c>
      <c r="AZ51">
        <v>0</v>
      </c>
      <c r="BA51">
        <v>0</v>
      </c>
      <c r="BB51">
        <v>0</v>
      </c>
      <c r="BC51">
        <v>0</v>
      </c>
      <c r="BD51">
        <v>7</v>
      </c>
      <c r="BE51">
        <v>0</v>
      </c>
      <c r="BF51">
        <v>0</v>
      </c>
      <c r="BG51">
        <v>0</v>
      </c>
      <c r="BH5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20F6-A1B9-4AA9-9E3D-3AD134BD20DC}">
  <dimension ref="A1:BM51"/>
  <sheetViews>
    <sheetView tabSelected="1" zoomScale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ColWidth="8.83203125" defaultRowHeight="15" x14ac:dyDescent="0.2"/>
  <cols>
    <col min="1" max="1" width="6" bestFit="1" customWidth="1"/>
    <col min="2" max="2" width="9.5" style="8" bestFit="1" customWidth="1"/>
    <col min="3" max="3" width="9.33203125" style="8" bestFit="1" customWidth="1"/>
    <col min="4" max="4" width="9.33203125" style="8" customWidth="1"/>
    <col min="5" max="5" width="6.5" style="5" bestFit="1" customWidth="1"/>
    <col min="6" max="6" width="7.5" style="5" bestFit="1" customWidth="1"/>
    <col min="7" max="7" width="6.5" style="5" bestFit="1" customWidth="1"/>
    <col min="8" max="8" width="3.5" style="5" bestFit="1" customWidth="1"/>
    <col min="9" max="9" width="7.1640625" style="5" bestFit="1" customWidth="1"/>
    <col min="10" max="10" width="9.83203125" style="5" bestFit="1" customWidth="1"/>
    <col min="11" max="11" width="5.6640625" style="5" bestFit="1" customWidth="1"/>
    <col min="12" max="12" width="15.6640625" style="5" bestFit="1" customWidth="1"/>
    <col min="13" max="13" width="18.33203125" style="5" bestFit="1" customWidth="1"/>
    <col min="14" max="18" width="4.5" style="5" bestFit="1" customWidth="1"/>
    <col min="19" max="19" width="5.5" style="5" bestFit="1" customWidth="1"/>
    <col min="20" max="21" width="6.5" style="5" bestFit="1" customWidth="1"/>
    <col min="22" max="22" width="5.5" style="5" bestFit="1" customWidth="1"/>
    <col min="23" max="26" width="4.5" style="5" bestFit="1" customWidth="1"/>
    <col min="27" max="27" width="5.5" style="5" bestFit="1" customWidth="1"/>
    <col min="28" max="28" width="4.5" style="4" bestFit="1" customWidth="1"/>
    <col min="29" max="29" width="4.5" style="5" bestFit="1" customWidth="1"/>
    <col min="30" max="30" width="6.6640625" style="5" bestFit="1" customWidth="1"/>
    <col min="31" max="31" width="4.5" style="5" bestFit="1" customWidth="1"/>
    <col min="32" max="32" width="19.83203125" style="6" bestFit="1" customWidth="1"/>
    <col min="33" max="33" width="19.83203125" style="7" bestFit="1" customWidth="1"/>
    <col min="34" max="34" width="10.1640625" style="5" bestFit="1" customWidth="1"/>
    <col min="35" max="35" width="7.5" style="5" bestFit="1" customWidth="1"/>
    <col min="36" max="36" width="7.1640625" style="5" bestFit="1" customWidth="1"/>
    <col min="37" max="37" width="9.1640625" style="5" customWidth="1"/>
    <col min="38" max="38" width="4" style="5" bestFit="1" customWidth="1"/>
    <col min="39" max="50" width="12" bestFit="1" customWidth="1"/>
    <col min="51" max="51" width="7" bestFit="1" customWidth="1"/>
    <col min="52" max="60" width="12" bestFit="1" customWidth="1"/>
    <col min="61" max="61" width="11" bestFit="1" customWidth="1"/>
    <col min="62" max="62" width="12" bestFit="1" customWidth="1"/>
    <col min="63" max="63" width="10.1640625" bestFit="1" customWidth="1"/>
    <col min="64" max="65" width="12" bestFit="1" customWidth="1"/>
    <col min="258" max="258" width="6" bestFit="1" customWidth="1"/>
    <col min="259" max="259" width="9.5" bestFit="1" customWidth="1"/>
    <col min="260" max="260" width="9.33203125" bestFit="1" customWidth="1"/>
    <col min="261" max="261" width="6.5" bestFit="1" customWidth="1"/>
    <col min="262" max="262" width="7.5" bestFit="1" customWidth="1"/>
    <col min="263" max="263" width="6.5" bestFit="1" customWidth="1"/>
    <col min="264" max="264" width="3.5" bestFit="1" customWidth="1"/>
    <col min="265" max="265" width="7.1640625" bestFit="1" customWidth="1"/>
    <col min="266" max="266" width="9.83203125" bestFit="1" customWidth="1"/>
    <col min="267" max="267" width="5.6640625" bestFit="1" customWidth="1"/>
    <col min="268" max="268" width="15.6640625" bestFit="1" customWidth="1"/>
    <col min="269" max="269" width="18.33203125" bestFit="1" customWidth="1"/>
    <col min="270" max="274" width="4.5" bestFit="1" customWidth="1"/>
    <col min="275" max="275" width="5.5" bestFit="1" customWidth="1"/>
    <col min="276" max="277" width="6.5" bestFit="1" customWidth="1"/>
    <col min="278" max="278" width="5.5" bestFit="1" customWidth="1"/>
    <col min="279" max="282" width="4.5" bestFit="1" customWidth="1"/>
    <col min="283" max="283" width="5.5" bestFit="1" customWidth="1"/>
    <col min="284" max="285" width="4.5" bestFit="1" customWidth="1"/>
    <col min="286" max="286" width="6.6640625" bestFit="1" customWidth="1"/>
    <col min="287" max="287" width="4.5" bestFit="1" customWidth="1"/>
    <col min="288" max="289" width="19.83203125" bestFit="1" customWidth="1"/>
    <col min="290" max="290" width="10.1640625" bestFit="1" customWidth="1"/>
    <col min="291" max="291" width="7.5" bestFit="1" customWidth="1"/>
    <col min="292" max="292" width="7.1640625" bestFit="1" customWidth="1"/>
    <col min="293" max="293" width="9.1640625" customWidth="1"/>
    <col min="294" max="294" width="4" bestFit="1" customWidth="1"/>
    <col min="295" max="306" width="12" bestFit="1" customWidth="1"/>
    <col min="307" max="307" width="7" bestFit="1" customWidth="1"/>
    <col min="308" max="316" width="12" bestFit="1" customWidth="1"/>
    <col min="317" max="317" width="11" bestFit="1" customWidth="1"/>
    <col min="318" max="318" width="12" bestFit="1" customWidth="1"/>
    <col min="319" max="319" width="10.1640625" bestFit="1" customWidth="1"/>
    <col min="320" max="321" width="12" bestFit="1" customWidth="1"/>
    <col min="514" max="514" width="6" bestFit="1" customWidth="1"/>
    <col min="515" max="515" width="9.5" bestFit="1" customWidth="1"/>
    <col min="516" max="516" width="9.33203125" bestFit="1" customWidth="1"/>
    <col min="517" max="517" width="6.5" bestFit="1" customWidth="1"/>
    <col min="518" max="518" width="7.5" bestFit="1" customWidth="1"/>
    <col min="519" max="519" width="6.5" bestFit="1" customWidth="1"/>
    <col min="520" max="520" width="3.5" bestFit="1" customWidth="1"/>
    <col min="521" max="521" width="7.1640625" bestFit="1" customWidth="1"/>
    <col min="522" max="522" width="9.83203125" bestFit="1" customWidth="1"/>
    <col min="523" max="523" width="5.6640625" bestFit="1" customWidth="1"/>
    <col min="524" max="524" width="15.6640625" bestFit="1" customWidth="1"/>
    <col min="525" max="525" width="18.33203125" bestFit="1" customWidth="1"/>
    <col min="526" max="530" width="4.5" bestFit="1" customWidth="1"/>
    <col min="531" max="531" width="5.5" bestFit="1" customWidth="1"/>
    <col min="532" max="533" width="6.5" bestFit="1" customWidth="1"/>
    <col min="534" max="534" width="5.5" bestFit="1" customWidth="1"/>
    <col min="535" max="538" width="4.5" bestFit="1" customWidth="1"/>
    <col min="539" max="539" width="5.5" bestFit="1" customWidth="1"/>
    <col min="540" max="541" width="4.5" bestFit="1" customWidth="1"/>
    <col min="542" max="542" width="6.6640625" bestFit="1" customWidth="1"/>
    <col min="543" max="543" width="4.5" bestFit="1" customWidth="1"/>
    <col min="544" max="545" width="19.83203125" bestFit="1" customWidth="1"/>
    <col min="546" max="546" width="10.1640625" bestFit="1" customWidth="1"/>
    <col min="547" max="547" width="7.5" bestFit="1" customWidth="1"/>
    <col min="548" max="548" width="7.1640625" bestFit="1" customWidth="1"/>
    <col min="549" max="549" width="9.1640625" customWidth="1"/>
    <col min="550" max="550" width="4" bestFit="1" customWidth="1"/>
    <col min="551" max="562" width="12" bestFit="1" customWidth="1"/>
    <col min="563" max="563" width="7" bestFit="1" customWidth="1"/>
    <col min="564" max="572" width="12" bestFit="1" customWidth="1"/>
    <col min="573" max="573" width="11" bestFit="1" customWidth="1"/>
    <col min="574" max="574" width="12" bestFit="1" customWidth="1"/>
    <col min="575" max="575" width="10.1640625" bestFit="1" customWidth="1"/>
    <col min="576" max="577" width="12" bestFit="1" customWidth="1"/>
    <col min="770" max="770" width="6" bestFit="1" customWidth="1"/>
    <col min="771" max="771" width="9.5" bestFit="1" customWidth="1"/>
    <col min="772" max="772" width="9.33203125" bestFit="1" customWidth="1"/>
    <col min="773" max="773" width="6.5" bestFit="1" customWidth="1"/>
    <col min="774" max="774" width="7.5" bestFit="1" customWidth="1"/>
    <col min="775" max="775" width="6.5" bestFit="1" customWidth="1"/>
    <col min="776" max="776" width="3.5" bestFit="1" customWidth="1"/>
    <col min="777" max="777" width="7.1640625" bestFit="1" customWidth="1"/>
    <col min="778" max="778" width="9.83203125" bestFit="1" customWidth="1"/>
    <col min="779" max="779" width="5.6640625" bestFit="1" customWidth="1"/>
    <col min="780" max="780" width="15.6640625" bestFit="1" customWidth="1"/>
    <col min="781" max="781" width="18.33203125" bestFit="1" customWidth="1"/>
    <col min="782" max="786" width="4.5" bestFit="1" customWidth="1"/>
    <col min="787" max="787" width="5.5" bestFit="1" customWidth="1"/>
    <col min="788" max="789" width="6.5" bestFit="1" customWidth="1"/>
    <col min="790" max="790" width="5.5" bestFit="1" customWidth="1"/>
    <col min="791" max="794" width="4.5" bestFit="1" customWidth="1"/>
    <col min="795" max="795" width="5.5" bestFit="1" customWidth="1"/>
    <col min="796" max="797" width="4.5" bestFit="1" customWidth="1"/>
    <col min="798" max="798" width="6.6640625" bestFit="1" customWidth="1"/>
    <col min="799" max="799" width="4.5" bestFit="1" customWidth="1"/>
    <col min="800" max="801" width="19.83203125" bestFit="1" customWidth="1"/>
    <col min="802" max="802" width="10.1640625" bestFit="1" customWidth="1"/>
    <col min="803" max="803" width="7.5" bestFit="1" customWidth="1"/>
    <col min="804" max="804" width="7.1640625" bestFit="1" customWidth="1"/>
    <col min="805" max="805" width="9.1640625" customWidth="1"/>
    <col min="806" max="806" width="4" bestFit="1" customWidth="1"/>
    <col min="807" max="818" width="12" bestFit="1" customWidth="1"/>
    <col min="819" max="819" width="7" bestFit="1" customWidth="1"/>
    <col min="820" max="828" width="12" bestFit="1" customWidth="1"/>
    <col min="829" max="829" width="11" bestFit="1" customWidth="1"/>
    <col min="830" max="830" width="12" bestFit="1" customWidth="1"/>
    <col min="831" max="831" width="10.1640625" bestFit="1" customWidth="1"/>
    <col min="832" max="833" width="12" bestFit="1" customWidth="1"/>
    <col min="1026" max="1026" width="6" bestFit="1" customWidth="1"/>
    <col min="1027" max="1027" width="9.5" bestFit="1" customWidth="1"/>
    <col min="1028" max="1028" width="9.33203125" bestFit="1" customWidth="1"/>
    <col min="1029" max="1029" width="6.5" bestFit="1" customWidth="1"/>
    <col min="1030" max="1030" width="7.5" bestFit="1" customWidth="1"/>
    <col min="1031" max="1031" width="6.5" bestFit="1" customWidth="1"/>
    <col min="1032" max="1032" width="3.5" bestFit="1" customWidth="1"/>
    <col min="1033" max="1033" width="7.1640625" bestFit="1" customWidth="1"/>
    <col min="1034" max="1034" width="9.83203125" bestFit="1" customWidth="1"/>
    <col min="1035" max="1035" width="5.6640625" bestFit="1" customWidth="1"/>
    <col min="1036" max="1036" width="15.6640625" bestFit="1" customWidth="1"/>
    <col min="1037" max="1037" width="18.33203125" bestFit="1" customWidth="1"/>
    <col min="1038" max="1042" width="4.5" bestFit="1" customWidth="1"/>
    <col min="1043" max="1043" width="5.5" bestFit="1" customWidth="1"/>
    <col min="1044" max="1045" width="6.5" bestFit="1" customWidth="1"/>
    <col min="1046" max="1046" width="5.5" bestFit="1" customWidth="1"/>
    <col min="1047" max="1050" width="4.5" bestFit="1" customWidth="1"/>
    <col min="1051" max="1051" width="5.5" bestFit="1" customWidth="1"/>
    <col min="1052" max="1053" width="4.5" bestFit="1" customWidth="1"/>
    <col min="1054" max="1054" width="6.6640625" bestFit="1" customWidth="1"/>
    <col min="1055" max="1055" width="4.5" bestFit="1" customWidth="1"/>
    <col min="1056" max="1057" width="19.83203125" bestFit="1" customWidth="1"/>
    <col min="1058" max="1058" width="10.1640625" bestFit="1" customWidth="1"/>
    <col min="1059" max="1059" width="7.5" bestFit="1" customWidth="1"/>
    <col min="1060" max="1060" width="7.1640625" bestFit="1" customWidth="1"/>
    <col min="1061" max="1061" width="9.1640625" customWidth="1"/>
    <col min="1062" max="1062" width="4" bestFit="1" customWidth="1"/>
    <col min="1063" max="1074" width="12" bestFit="1" customWidth="1"/>
    <col min="1075" max="1075" width="7" bestFit="1" customWidth="1"/>
    <col min="1076" max="1084" width="12" bestFit="1" customWidth="1"/>
    <col min="1085" max="1085" width="11" bestFit="1" customWidth="1"/>
    <col min="1086" max="1086" width="12" bestFit="1" customWidth="1"/>
    <col min="1087" max="1087" width="10.1640625" bestFit="1" customWidth="1"/>
    <col min="1088" max="1089" width="12" bestFit="1" customWidth="1"/>
    <col min="1282" max="1282" width="6" bestFit="1" customWidth="1"/>
    <col min="1283" max="1283" width="9.5" bestFit="1" customWidth="1"/>
    <col min="1284" max="1284" width="9.33203125" bestFit="1" customWidth="1"/>
    <col min="1285" max="1285" width="6.5" bestFit="1" customWidth="1"/>
    <col min="1286" max="1286" width="7.5" bestFit="1" customWidth="1"/>
    <col min="1287" max="1287" width="6.5" bestFit="1" customWidth="1"/>
    <col min="1288" max="1288" width="3.5" bestFit="1" customWidth="1"/>
    <col min="1289" max="1289" width="7.1640625" bestFit="1" customWidth="1"/>
    <col min="1290" max="1290" width="9.83203125" bestFit="1" customWidth="1"/>
    <col min="1291" max="1291" width="5.6640625" bestFit="1" customWidth="1"/>
    <col min="1292" max="1292" width="15.6640625" bestFit="1" customWidth="1"/>
    <col min="1293" max="1293" width="18.33203125" bestFit="1" customWidth="1"/>
    <col min="1294" max="1298" width="4.5" bestFit="1" customWidth="1"/>
    <col min="1299" max="1299" width="5.5" bestFit="1" customWidth="1"/>
    <col min="1300" max="1301" width="6.5" bestFit="1" customWidth="1"/>
    <col min="1302" max="1302" width="5.5" bestFit="1" customWidth="1"/>
    <col min="1303" max="1306" width="4.5" bestFit="1" customWidth="1"/>
    <col min="1307" max="1307" width="5.5" bestFit="1" customWidth="1"/>
    <col min="1308" max="1309" width="4.5" bestFit="1" customWidth="1"/>
    <col min="1310" max="1310" width="6.6640625" bestFit="1" customWidth="1"/>
    <col min="1311" max="1311" width="4.5" bestFit="1" customWidth="1"/>
    <col min="1312" max="1313" width="19.83203125" bestFit="1" customWidth="1"/>
    <col min="1314" max="1314" width="10.1640625" bestFit="1" customWidth="1"/>
    <col min="1315" max="1315" width="7.5" bestFit="1" customWidth="1"/>
    <col min="1316" max="1316" width="7.1640625" bestFit="1" customWidth="1"/>
    <col min="1317" max="1317" width="9.1640625" customWidth="1"/>
    <col min="1318" max="1318" width="4" bestFit="1" customWidth="1"/>
    <col min="1319" max="1330" width="12" bestFit="1" customWidth="1"/>
    <col min="1331" max="1331" width="7" bestFit="1" customWidth="1"/>
    <col min="1332" max="1340" width="12" bestFit="1" customWidth="1"/>
    <col min="1341" max="1341" width="11" bestFit="1" customWidth="1"/>
    <col min="1342" max="1342" width="12" bestFit="1" customWidth="1"/>
    <col min="1343" max="1343" width="10.1640625" bestFit="1" customWidth="1"/>
    <col min="1344" max="1345" width="12" bestFit="1" customWidth="1"/>
    <col min="1538" max="1538" width="6" bestFit="1" customWidth="1"/>
    <col min="1539" max="1539" width="9.5" bestFit="1" customWidth="1"/>
    <col min="1540" max="1540" width="9.33203125" bestFit="1" customWidth="1"/>
    <col min="1541" max="1541" width="6.5" bestFit="1" customWidth="1"/>
    <col min="1542" max="1542" width="7.5" bestFit="1" customWidth="1"/>
    <col min="1543" max="1543" width="6.5" bestFit="1" customWidth="1"/>
    <col min="1544" max="1544" width="3.5" bestFit="1" customWidth="1"/>
    <col min="1545" max="1545" width="7.1640625" bestFit="1" customWidth="1"/>
    <col min="1546" max="1546" width="9.83203125" bestFit="1" customWidth="1"/>
    <col min="1547" max="1547" width="5.6640625" bestFit="1" customWidth="1"/>
    <col min="1548" max="1548" width="15.6640625" bestFit="1" customWidth="1"/>
    <col min="1549" max="1549" width="18.33203125" bestFit="1" customWidth="1"/>
    <col min="1550" max="1554" width="4.5" bestFit="1" customWidth="1"/>
    <col min="1555" max="1555" width="5.5" bestFit="1" customWidth="1"/>
    <col min="1556" max="1557" width="6.5" bestFit="1" customWidth="1"/>
    <col min="1558" max="1558" width="5.5" bestFit="1" customWidth="1"/>
    <col min="1559" max="1562" width="4.5" bestFit="1" customWidth="1"/>
    <col min="1563" max="1563" width="5.5" bestFit="1" customWidth="1"/>
    <col min="1564" max="1565" width="4.5" bestFit="1" customWidth="1"/>
    <col min="1566" max="1566" width="6.6640625" bestFit="1" customWidth="1"/>
    <col min="1567" max="1567" width="4.5" bestFit="1" customWidth="1"/>
    <col min="1568" max="1569" width="19.83203125" bestFit="1" customWidth="1"/>
    <col min="1570" max="1570" width="10.1640625" bestFit="1" customWidth="1"/>
    <col min="1571" max="1571" width="7.5" bestFit="1" customWidth="1"/>
    <col min="1572" max="1572" width="7.1640625" bestFit="1" customWidth="1"/>
    <col min="1573" max="1573" width="9.1640625" customWidth="1"/>
    <col min="1574" max="1574" width="4" bestFit="1" customWidth="1"/>
    <col min="1575" max="1586" width="12" bestFit="1" customWidth="1"/>
    <col min="1587" max="1587" width="7" bestFit="1" customWidth="1"/>
    <col min="1588" max="1596" width="12" bestFit="1" customWidth="1"/>
    <col min="1597" max="1597" width="11" bestFit="1" customWidth="1"/>
    <col min="1598" max="1598" width="12" bestFit="1" customWidth="1"/>
    <col min="1599" max="1599" width="10.1640625" bestFit="1" customWidth="1"/>
    <col min="1600" max="1601" width="12" bestFit="1" customWidth="1"/>
    <col min="1794" max="1794" width="6" bestFit="1" customWidth="1"/>
    <col min="1795" max="1795" width="9.5" bestFit="1" customWidth="1"/>
    <col min="1796" max="1796" width="9.33203125" bestFit="1" customWidth="1"/>
    <col min="1797" max="1797" width="6.5" bestFit="1" customWidth="1"/>
    <col min="1798" max="1798" width="7.5" bestFit="1" customWidth="1"/>
    <col min="1799" max="1799" width="6.5" bestFit="1" customWidth="1"/>
    <col min="1800" max="1800" width="3.5" bestFit="1" customWidth="1"/>
    <col min="1801" max="1801" width="7.1640625" bestFit="1" customWidth="1"/>
    <col min="1802" max="1802" width="9.83203125" bestFit="1" customWidth="1"/>
    <col min="1803" max="1803" width="5.6640625" bestFit="1" customWidth="1"/>
    <col min="1804" max="1804" width="15.6640625" bestFit="1" customWidth="1"/>
    <col min="1805" max="1805" width="18.33203125" bestFit="1" customWidth="1"/>
    <col min="1806" max="1810" width="4.5" bestFit="1" customWidth="1"/>
    <col min="1811" max="1811" width="5.5" bestFit="1" customWidth="1"/>
    <col min="1812" max="1813" width="6.5" bestFit="1" customWidth="1"/>
    <col min="1814" max="1814" width="5.5" bestFit="1" customWidth="1"/>
    <col min="1815" max="1818" width="4.5" bestFit="1" customWidth="1"/>
    <col min="1819" max="1819" width="5.5" bestFit="1" customWidth="1"/>
    <col min="1820" max="1821" width="4.5" bestFit="1" customWidth="1"/>
    <col min="1822" max="1822" width="6.6640625" bestFit="1" customWidth="1"/>
    <col min="1823" max="1823" width="4.5" bestFit="1" customWidth="1"/>
    <col min="1824" max="1825" width="19.83203125" bestFit="1" customWidth="1"/>
    <col min="1826" max="1826" width="10.1640625" bestFit="1" customWidth="1"/>
    <col min="1827" max="1827" width="7.5" bestFit="1" customWidth="1"/>
    <col min="1828" max="1828" width="7.1640625" bestFit="1" customWidth="1"/>
    <col min="1829" max="1829" width="9.1640625" customWidth="1"/>
    <col min="1830" max="1830" width="4" bestFit="1" customWidth="1"/>
    <col min="1831" max="1842" width="12" bestFit="1" customWidth="1"/>
    <col min="1843" max="1843" width="7" bestFit="1" customWidth="1"/>
    <col min="1844" max="1852" width="12" bestFit="1" customWidth="1"/>
    <col min="1853" max="1853" width="11" bestFit="1" customWidth="1"/>
    <col min="1854" max="1854" width="12" bestFit="1" customWidth="1"/>
    <col min="1855" max="1855" width="10.1640625" bestFit="1" customWidth="1"/>
    <col min="1856" max="1857" width="12" bestFit="1" customWidth="1"/>
    <col min="2050" max="2050" width="6" bestFit="1" customWidth="1"/>
    <col min="2051" max="2051" width="9.5" bestFit="1" customWidth="1"/>
    <col min="2052" max="2052" width="9.33203125" bestFit="1" customWidth="1"/>
    <col min="2053" max="2053" width="6.5" bestFit="1" customWidth="1"/>
    <col min="2054" max="2054" width="7.5" bestFit="1" customWidth="1"/>
    <col min="2055" max="2055" width="6.5" bestFit="1" customWidth="1"/>
    <col min="2056" max="2056" width="3.5" bestFit="1" customWidth="1"/>
    <col min="2057" max="2057" width="7.1640625" bestFit="1" customWidth="1"/>
    <col min="2058" max="2058" width="9.83203125" bestFit="1" customWidth="1"/>
    <col min="2059" max="2059" width="5.6640625" bestFit="1" customWidth="1"/>
    <col min="2060" max="2060" width="15.6640625" bestFit="1" customWidth="1"/>
    <col min="2061" max="2061" width="18.33203125" bestFit="1" customWidth="1"/>
    <col min="2062" max="2066" width="4.5" bestFit="1" customWidth="1"/>
    <col min="2067" max="2067" width="5.5" bestFit="1" customWidth="1"/>
    <col min="2068" max="2069" width="6.5" bestFit="1" customWidth="1"/>
    <col min="2070" max="2070" width="5.5" bestFit="1" customWidth="1"/>
    <col min="2071" max="2074" width="4.5" bestFit="1" customWidth="1"/>
    <col min="2075" max="2075" width="5.5" bestFit="1" customWidth="1"/>
    <col min="2076" max="2077" width="4.5" bestFit="1" customWidth="1"/>
    <col min="2078" max="2078" width="6.6640625" bestFit="1" customWidth="1"/>
    <col min="2079" max="2079" width="4.5" bestFit="1" customWidth="1"/>
    <col min="2080" max="2081" width="19.83203125" bestFit="1" customWidth="1"/>
    <col min="2082" max="2082" width="10.1640625" bestFit="1" customWidth="1"/>
    <col min="2083" max="2083" width="7.5" bestFit="1" customWidth="1"/>
    <col min="2084" max="2084" width="7.1640625" bestFit="1" customWidth="1"/>
    <col min="2085" max="2085" width="9.1640625" customWidth="1"/>
    <col min="2086" max="2086" width="4" bestFit="1" customWidth="1"/>
    <col min="2087" max="2098" width="12" bestFit="1" customWidth="1"/>
    <col min="2099" max="2099" width="7" bestFit="1" customWidth="1"/>
    <col min="2100" max="2108" width="12" bestFit="1" customWidth="1"/>
    <col min="2109" max="2109" width="11" bestFit="1" customWidth="1"/>
    <col min="2110" max="2110" width="12" bestFit="1" customWidth="1"/>
    <col min="2111" max="2111" width="10.1640625" bestFit="1" customWidth="1"/>
    <col min="2112" max="2113" width="12" bestFit="1" customWidth="1"/>
    <col min="2306" max="2306" width="6" bestFit="1" customWidth="1"/>
    <col min="2307" max="2307" width="9.5" bestFit="1" customWidth="1"/>
    <col min="2308" max="2308" width="9.33203125" bestFit="1" customWidth="1"/>
    <col min="2309" max="2309" width="6.5" bestFit="1" customWidth="1"/>
    <col min="2310" max="2310" width="7.5" bestFit="1" customWidth="1"/>
    <col min="2311" max="2311" width="6.5" bestFit="1" customWidth="1"/>
    <col min="2312" max="2312" width="3.5" bestFit="1" customWidth="1"/>
    <col min="2313" max="2313" width="7.1640625" bestFit="1" customWidth="1"/>
    <col min="2314" max="2314" width="9.83203125" bestFit="1" customWidth="1"/>
    <col min="2315" max="2315" width="5.6640625" bestFit="1" customWidth="1"/>
    <col min="2316" max="2316" width="15.6640625" bestFit="1" customWidth="1"/>
    <col min="2317" max="2317" width="18.33203125" bestFit="1" customWidth="1"/>
    <col min="2318" max="2322" width="4.5" bestFit="1" customWidth="1"/>
    <col min="2323" max="2323" width="5.5" bestFit="1" customWidth="1"/>
    <col min="2324" max="2325" width="6.5" bestFit="1" customWidth="1"/>
    <col min="2326" max="2326" width="5.5" bestFit="1" customWidth="1"/>
    <col min="2327" max="2330" width="4.5" bestFit="1" customWidth="1"/>
    <col min="2331" max="2331" width="5.5" bestFit="1" customWidth="1"/>
    <col min="2332" max="2333" width="4.5" bestFit="1" customWidth="1"/>
    <col min="2334" max="2334" width="6.6640625" bestFit="1" customWidth="1"/>
    <col min="2335" max="2335" width="4.5" bestFit="1" customWidth="1"/>
    <col min="2336" max="2337" width="19.83203125" bestFit="1" customWidth="1"/>
    <col min="2338" max="2338" width="10.1640625" bestFit="1" customWidth="1"/>
    <col min="2339" max="2339" width="7.5" bestFit="1" customWidth="1"/>
    <col min="2340" max="2340" width="7.1640625" bestFit="1" customWidth="1"/>
    <col min="2341" max="2341" width="9.1640625" customWidth="1"/>
    <col min="2342" max="2342" width="4" bestFit="1" customWidth="1"/>
    <col min="2343" max="2354" width="12" bestFit="1" customWidth="1"/>
    <col min="2355" max="2355" width="7" bestFit="1" customWidth="1"/>
    <col min="2356" max="2364" width="12" bestFit="1" customWidth="1"/>
    <col min="2365" max="2365" width="11" bestFit="1" customWidth="1"/>
    <col min="2366" max="2366" width="12" bestFit="1" customWidth="1"/>
    <col min="2367" max="2367" width="10.1640625" bestFit="1" customWidth="1"/>
    <col min="2368" max="2369" width="12" bestFit="1" customWidth="1"/>
    <col min="2562" max="2562" width="6" bestFit="1" customWidth="1"/>
    <col min="2563" max="2563" width="9.5" bestFit="1" customWidth="1"/>
    <col min="2564" max="2564" width="9.33203125" bestFit="1" customWidth="1"/>
    <col min="2565" max="2565" width="6.5" bestFit="1" customWidth="1"/>
    <col min="2566" max="2566" width="7.5" bestFit="1" customWidth="1"/>
    <col min="2567" max="2567" width="6.5" bestFit="1" customWidth="1"/>
    <col min="2568" max="2568" width="3.5" bestFit="1" customWidth="1"/>
    <col min="2569" max="2569" width="7.1640625" bestFit="1" customWidth="1"/>
    <col min="2570" max="2570" width="9.83203125" bestFit="1" customWidth="1"/>
    <col min="2571" max="2571" width="5.6640625" bestFit="1" customWidth="1"/>
    <col min="2572" max="2572" width="15.6640625" bestFit="1" customWidth="1"/>
    <col min="2573" max="2573" width="18.33203125" bestFit="1" customWidth="1"/>
    <col min="2574" max="2578" width="4.5" bestFit="1" customWidth="1"/>
    <col min="2579" max="2579" width="5.5" bestFit="1" customWidth="1"/>
    <col min="2580" max="2581" width="6.5" bestFit="1" customWidth="1"/>
    <col min="2582" max="2582" width="5.5" bestFit="1" customWidth="1"/>
    <col min="2583" max="2586" width="4.5" bestFit="1" customWidth="1"/>
    <col min="2587" max="2587" width="5.5" bestFit="1" customWidth="1"/>
    <col min="2588" max="2589" width="4.5" bestFit="1" customWidth="1"/>
    <col min="2590" max="2590" width="6.6640625" bestFit="1" customWidth="1"/>
    <col min="2591" max="2591" width="4.5" bestFit="1" customWidth="1"/>
    <col min="2592" max="2593" width="19.83203125" bestFit="1" customWidth="1"/>
    <col min="2594" max="2594" width="10.1640625" bestFit="1" customWidth="1"/>
    <col min="2595" max="2595" width="7.5" bestFit="1" customWidth="1"/>
    <col min="2596" max="2596" width="7.1640625" bestFit="1" customWidth="1"/>
    <col min="2597" max="2597" width="9.1640625" customWidth="1"/>
    <col min="2598" max="2598" width="4" bestFit="1" customWidth="1"/>
    <col min="2599" max="2610" width="12" bestFit="1" customWidth="1"/>
    <col min="2611" max="2611" width="7" bestFit="1" customWidth="1"/>
    <col min="2612" max="2620" width="12" bestFit="1" customWidth="1"/>
    <col min="2621" max="2621" width="11" bestFit="1" customWidth="1"/>
    <col min="2622" max="2622" width="12" bestFit="1" customWidth="1"/>
    <col min="2623" max="2623" width="10.1640625" bestFit="1" customWidth="1"/>
    <col min="2624" max="2625" width="12" bestFit="1" customWidth="1"/>
    <col min="2818" max="2818" width="6" bestFit="1" customWidth="1"/>
    <col min="2819" max="2819" width="9.5" bestFit="1" customWidth="1"/>
    <col min="2820" max="2820" width="9.33203125" bestFit="1" customWidth="1"/>
    <col min="2821" max="2821" width="6.5" bestFit="1" customWidth="1"/>
    <col min="2822" max="2822" width="7.5" bestFit="1" customWidth="1"/>
    <col min="2823" max="2823" width="6.5" bestFit="1" customWidth="1"/>
    <col min="2824" max="2824" width="3.5" bestFit="1" customWidth="1"/>
    <col min="2825" max="2825" width="7.1640625" bestFit="1" customWidth="1"/>
    <col min="2826" max="2826" width="9.83203125" bestFit="1" customWidth="1"/>
    <col min="2827" max="2827" width="5.6640625" bestFit="1" customWidth="1"/>
    <col min="2828" max="2828" width="15.6640625" bestFit="1" customWidth="1"/>
    <col min="2829" max="2829" width="18.33203125" bestFit="1" customWidth="1"/>
    <col min="2830" max="2834" width="4.5" bestFit="1" customWidth="1"/>
    <col min="2835" max="2835" width="5.5" bestFit="1" customWidth="1"/>
    <col min="2836" max="2837" width="6.5" bestFit="1" customWidth="1"/>
    <col min="2838" max="2838" width="5.5" bestFit="1" customWidth="1"/>
    <col min="2839" max="2842" width="4.5" bestFit="1" customWidth="1"/>
    <col min="2843" max="2843" width="5.5" bestFit="1" customWidth="1"/>
    <col min="2844" max="2845" width="4.5" bestFit="1" customWidth="1"/>
    <col min="2846" max="2846" width="6.6640625" bestFit="1" customWidth="1"/>
    <col min="2847" max="2847" width="4.5" bestFit="1" customWidth="1"/>
    <col min="2848" max="2849" width="19.83203125" bestFit="1" customWidth="1"/>
    <col min="2850" max="2850" width="10.1640625" bestFit="1" customWidth="1"/>
    <col min="2851" max="2851" width="7.5" bestFit="1" customWidth="1"/>
    <col min="2852" max="2852" width="7.1640625" bestFit="1" customWidth="1"/>
    <col min="2853" max="2853" width="9.1640625" customWidth="1"/>
    <col min="2854" max="2854" width="4" bestFit="1" customWidth="1"/>
    <col min="2855" max="2866" width="12" bestFit="1" customWidth="1"/>
    <col min="2867" max="2867" width="7" bestFit="1" customWidth="1"/>
    <col min="2868" max="2876" width="12" bestFit="1" customWidth="1"/>
    <col min="2877" max="2877" width="11" bestFit="1" customWidth="1"/>
    <col min="2878" max="2878" width="12" bestFit="1" customWidth="1"/>
    <col min="2879" max="2879" width="10.1640625" bestFit="1" customWidth="1"/>
    <col min="2880" max="2881" width="12" bestFit="1" customWidth="1"/>
    <col min="3074" max="3074" width="6" bestFit="1" customWidth="1"/>
    <col min="3075" max="3075" width="9.5" bestFit="1" customWidth="1"/>
    <col min="3076" max="3076" width="9.33203125" bestFit="1" customWidth="1"/>
    <col min="3077" max="3077" width="6.5" bestFit="1" customWidth="1"/>
    <col min="3078" max="3078" width="7.5" bestFit="1" customWidth="1"/>
    <col min="3079" max="3079" width="6.5" bestFit="1" customWidth="1"/>
    <col min="3080" max="3080" width="3.5" bestFit="1" customWidth="1"/>
    <col min="3081" max="3081" width="7.1640625" bestFit="1" customWidth="1"/>
    <col min="3082" max="3082" width="9.83203125" bestFit="1" customWidth="1"/>
    <col min="3083" max="3083" width="5.6640625" bestFit="1" customWidth="1"/>
    <col min="3084" max="3084" width="15.6640625" bestFit="1" customWidth="1"/>
    <col min="3085" max="3085" width="18.33203125" bestFit="1" customWidth="1"/>
    <col min="3086" max="3090" width="4.5" bestFit="1" customWidth="1"/>
    <col min="3091" max="3091" width="5.5" bestFit="1" customWidth="1"/>
    <col min="3092" max="3093" width="6.5" bestFit="1" customWidth="1"/>
    <col min="3094" max="3094" width="5.5" bestFit="1" customWidth="1"/>
    <col min="3095" max="3098" width="4.5" bestFit="1" customWidth="1"/>
    <col min="3099" max="3099" width="5.5" bestFit="1" customWidth="1"/>
    <col min="3100" max="3101" width="4.5" bestFit="1" customWidth="1"/>
    <col min="3102" max="3102" width="6.6640625" bestFit="1" customWidth="1"/>
    <col min="3103" max="3103" width="4.5" bestFit="1" customWidth="1"/>
    <col min="3104" max="3105" width="19.83203125" bestFit="1" customWidth="1"/>
    <col min="3106" max="3106" width="10.1640625" bestFit="1" customWidth="1"/>
    <col min="3107" max="3107" width="7.5" bestFit="1" customWidth="1"/>
    <col min="3108" max="3108" width="7.1640625" bestFit="1" customWidth="1"/>
    <col min="3109" max="3109" width="9.1640625" customWidth="1"/>
    <col min="3110" max="3110" width="4" bestFit="1" customWidth="1"/>
    <col min="3111" max="3122" width="12" bestFit="1" customWidth="1"/>
    <col min="3123" max="3123" width="7" bestFit="1" customWidth="1"/>
    <col min="3124" max="3132" width="12" bestFit="1" customWidth="1"/>
    <col min="3133" max="3133" width="11" bestFit="1" customWidth="1"/>
    <col min="3134" max="3134" width="12" bestFit="1" customWidth="1"/>
    <col min="3135" max="3135" width="10.1640625" bestFit="1" customWidth="1"/>
    <col min="3136" max="3137" width="12" bestFit="1" customWidth="1"/>
    <col min="3330" max="3330" width="6" bestFit="1" customWidth="1"/>
    <col min="3331" max="3331" width="9.5" bestFit="1" customWidth="1"/>
    <col min="3332" max="3332" width="9.33203125" bestFit="1" customWidth="1"/>
    <col min="3333" max="3333" width="6.5" bestFit="1" customWidth="1"/>
    <col min="3334" max="3334" width="7.5" bestFit="1" customWidth="1"/>
    <col min="3335" max="3335" width="6.5" bestFit="1" customWidth="1"/>
    <col min="3336" max="3336" width="3.5" bestFit="1" customWidth="1"/>
    <col min="3337" max="3337" width="7.1640625" bestFit="1" customWidth="1"/>
    <col min="3338" max="3338" width="9.83203125" bestFit="1" customWidth="1"/>
    <col min="3339" max="3339" width="5.6640625" bestFit="1" customWidth="1"/>
    <col min="3340" max="3340" width="15.6640625" bestFit="1" customWidth="1"/>
    <col min="3341" max="3341" width="18.33203125" bestFit="1" customWidth="1"/>
    <col min="3342" max="3346" width="4.5" bestFit="1" customWidth="1"/>
    <col min="3347" max="3347" width="5.5" bestFit="1" customWidth="1"/>
    <col min="3348" max="3349" width="6.5" bestFit="1" customWidth="1"/>
    <col min="3350" max="3350" width="5.5" bestFit="1" customWidth="1"/>
    <col min="3351" max="3354" width="4.5" bestFit="1" customWidth="1"/>
    <col min="3355" max="3355" width="5.5" bestFit="1" customWidth="1"/>
    <col min="3356" max="3357" width="4.5" bestFit="1" customWidth="1"/>
    <col min="3358" max="3358" width="6.6640625" bestFit="1" customWidth="1"/>
    <col min="3359" max="3359" width="4.5" bestFit="1" customWidth="1"/>
    <col min="3360" max="3361" width="19.83203125" bestFit="1" customWidth="1"/>
    <col min="3362" max="3362" width="10.1640625" bestFit="1" customWidth="1"/>
    <col min="3363" max="3363" width="7.5" bestFit="1" customWidth="1"/>
    <col min="3364" max="3364" width="7.1640625" bestFit="1" customWidth="1"/>
    <col min="3365" max="3365" width="9.1640625" customWidth="1"/>
    <col min="3366" max="3366" width="4" bestFit="1" customWidth="1"/>
    <col min="3367" max="3378" width="12" bestFit="1" customWidth="1"/>
    <col min="3379" max="3379" width="7" bestFit="1" customWidth="1"/>
    <col min="3380" max="3388" width="12" bestFit="1" customWidth="1"/>
    <col min="3389" max="3389" width="11" bestFit="1" customWidth="1"/>
    <col min="3390" max="3390" width="12" bestFit="1" customWidth="1"/>
    <col min="3391" max="3391" width="10.1640625" bestFit="1" customWidth="1"/>
    <col min="3392" max="3393" width="12" bestFit="1" customWidth="1"/>
    <col min="3586" max="3586" width="6" bestFit="1" customWidth="1"/>
    <col min="3587" max="3587" width="9.5" bestFit="1" customWidth="1"/>
    <col min="3588" max="3588" width="9.33203125" bestFit="1" customWidth="1"/>
    <col min="3589" max="3589" width="6.5" bestFit="1" customWidth="1"/>
    <col min="3590" max="3590" width="7.5" bestFit="1" customWidth="1"/>
    <col min="3591" max="3591" width="6.5" bestFit="1" customWidth="1"/>
    <col min="3592" max="3592" width="3.5" bestFit="1" customWidth="1"/>
    <col min="3593" max="3593" width="7.1640625" bestFit="1" customWidth="1"/>
    <col min="3594" max="3594" width="9.83203125" bestFit="1" customWidth="1"/>
    <col min="3595" max="3595" width="5.6640625" bestFit="1" customWidth="1"/>
    <col min="3596" max="3596" width="15.6640625" bestFit="1" customWidth="1"/>
    <col min="3597" max="3597" width="18.33203125" bestFit="1" customWidth="1"/>
    <col min="3598" max="3602" width="4.5" bestFit="1" customWidth="1"/>
    <col min="3603" max="3603" width="5.5" bestFit="1" customWidth="1"/>
    <col min="3604" max="3605" width="6.5" bestFit="1" customWidth="1"/>
    <col min="3606" max="3606" width="5.5" bestFit="1" customWidth="1"/>
    <col min="3607" max="3610" width="4.5" bestFit="1" customWidth="1"/>
    <col min="3611" max="3611" width="5.5" bestFit="1" customWidth="1"/>
    <col min="3612" max="3613" width="4.5" bestFit="1" customWidth="1"/>
    <col min="3614" max="3614" width="6.6640625" bestFit="1" customWidth="1"/>
    <col min="3615" max="3615" width="4.5" bestFit="1" customWidth="1"/>
    <col min="3616" max="3617" width="19.83203125" bestFit="1" customWidth="1"/>
    <col min="3618" max="3618" width="10.1640625" bestFit="1" customWidth="1"/>
    <col min="3619" max="3619" width="7.5" bestFit="1" customWidth="1"/>
    <col min="3620" max="3620" width="7.1640625" bestFit="1" customWidth="1"/>
    <col min="3621" max="3621" width="9.1640625" customWidth="1"/>
    <col min="3622" max="3622" width="4" bestFit="1" customWidth="1"/>
    <col min="3623" max="3634" width="12" bestFit="1" customWidth="1"/>
    <col min="3635" max="3635" width="7" bestFit="1" customWidth="1"/>
    <col min="3636" max="3644" width="12" bestFit="1" customWidth="1"/>
    <col min="3645" max="3645" width="11" bestFit="1" customWidth="1"/>
    <col min="3646" max="3646" width="12" bestFit="1" customWidth="1"/>
    <col min="3647" max="3647" width="10.1640625" bestFit="1" customWidth="1"/>
    <col min="3648" max="3649" width="12" bestFit="1" customWidth="1"/>
    <col min="3842" max="3842" width="6" bestFit="1" customWidth="1"/>
    <col min="3843" max="3843" width="9.5" bestFit="1" customWidth="1"/>
    <col min="3844" max="3844" width="9.33203125" bestFit="1" customWidth="1"/>
    <col min="3845" max="3845" width="6.5" bestFit="1" customWidth="1"/>
    <col min="3846" max="3846" width="7.5" bestFit="1" customWidth="1"/>
    <col min="3847" max="3847" width="6.5" bestFit="1" customWidth="1"/>
    <col min="3848" max="3848" width="3.5" bestFit="1" customWidth="1"/>
    <col min="3849" max="3849" width="7.1640625" bestFit="1" customWidth="1"/>
    <col min="3850" max="3850" width="9.83203125" bestFit="1" customWidth="1"/>
    <col min="3851" max="3851" width="5.6640625" bestFit="1" customWidth="1"/>
    <col min="3852" max="3852" width="15.6640625" bestFit="1" customWidth="1"/>
    <col min="3853" max="3853" width="18.33203125" bestFit="1" customWidth="1"/>
    <col min="3854" max="3858" width="4.5" bestFit="1" customWidth="1"/>
    <col min="3859" max="3859" width="5.5" bestFit="1" customWidth="1"/>
    <col min="3860" max="3861" width="6.5" bestFit="1" customWidth="1"/>
    <col min="3862" max="3862" width="5.5" bestFit="1" customWidth="1"/>
    <col min="3863" max="3866" width="4.5" bestFit="1" customWidth="1"/>
    <col min="3867" max="3867" width="5.5" bestFit="1" customWidth="1"/>
    <col min="3868" max="3869" width="4.5" bestFit="1" customWidth="1"/>
    <col min="3870" max="3870" width="6.6640625" bestFit="1" customWidth="1"/>
    <col min="3871" max="3871" width="4.5" bestFit="1" customWidth="1"/>
    <col min="3872" max="3873" width="19.83203125" bestFit="1" customWidth="1"/>
    <col min="3874" max="3874" width="10.1640625" bestFit="1" customWidth="1"/>
    <col min="3875" max="3875" width="7.5" bestFit="1" customWidth="1"/>
    <col min="3876" max="3876" width="7.1640625" bestFit="1" customWidth="1"/>
    <col min="3877" max="3877" width="9.1640625" customWidth="1"/>
    <col min="3878" max="3878" width="4" bestFit="1" customWidth="1"/>
    <col min="3879" max="3890" width="12" bestFit="1" customWidth="1"/>
    <col min="3891" max="3891" width="7" bestFit="1" customWidth="1"/>
    <col min="3892" max="3900" width="12" bestFit="1" customWidth="1"/>
    <col min="3901" max="3901" width="11" bestFit="1" customWidth="1"/>
    <col min="3902" max="3902" width="12" bestFit="1" customWidth="1"/>
    <col min="3903" max="3903" width="10.1640625" bestFit="1" customWidth="1"/>
    <col min="3904" max="3905" width="12" bestFit="1" customWidth="1"/>
    <col min="4098" max="4098" width="6" bestFit="1" customWidth="1"/>
    <col min="4099" max="4099" width="9.5" bestFit="1" customWidth="1"/>
    <col min="4100" max="4100" width="9.33203125" bestFit="1" customWidth="1"/>
    <col min="4101" max="4101" width="6.5" bestFit="1" customWidth="1"/>
    <col min="4102" max="4102" width="7.5" bestFit="1" customWidth="1"/>
    <col min="4103" max="4103" width="6.5" bestFit="1" customWidth="1"/>
    <col min="4104" max="4104" width="3.5" bestFit="1" customWidth="1"/>
    <col min="4105" max="4105" width="7.1640625" bestFit="1" customWidth="1"/>
    <col min="4106" max="4106" width="9.83203125" bestFit="1" customWidth="1"/>
    <col min="4107" max="4107" width="5.6640625" bestFit="1" customWidth="1"/>
    <col min="4108" max="4108" width="15.6640625" bestFit="1" customWidth="1"/>
    <col min="4109" max="4109" width="18.33203125" bestFit="1" customWidth="1"/>
    <col min="4110" max="4114" width="4.5" bestFit="1" customWidth="1"/>
    <col min="4115" max="4115" width="5.5" bestFit="1" customWidth="1"/>
    <col min="4116" max="4117" width="6.5" bestFit="1" customWidth="1"/>
    <col min="4118" max="4118" width="5.5" bestFit="1" customWidth="1"/>
    <col min="4119" max="4122" width="4.5" bestFit="1" customWidth="1"/>
    <col min="4123" max="4123" width="5.5" bestFit="1" customWidth="1"/>
    <col min="4124" max="4125" width="4.5" bestFit="1" customWidth="1"/>
    <col min="4126" max="4126" width="6.6640625" bestFit="1" customWidth="1"/>
    <col min="4127" max="4127" width="4.5" bestFit="1" customWidth="1"/>
    <col min="4128" max="4129" width="19.83203125" bestFit="1" customWidth="1"/>
    <col min="4130" max="4130" width="10.1640625" bestFit="1" customWidth="1"/>
    <col min="4131" max="4131" width="7.5" bestFit="1" customWidth="1"/>
    <col min="4132" max="4132" width="7.1640625" bestFit="1" customWidth="1"/>
    <col min="4133" max="4133" width="9.1640625" customWidth="1"/>
    <col min="4134" max="4134" width="4" bestFit="1" customWidth="1"/>
    <col min="4135" max="4146" width="12" bestFit="1" customWidth="1"/>
    <col min="4147" max="4147" width="7" bestFit="1" customWidth="1"/>
    <col min="4148" max="4156" width="12" bestFit="1" customWidth="1"/>
    <col min="4157" max="4157" width="11" bestFit="1" customWidth="1"/>
    <col min="4158" max="4158" width="12" bestFit="1" customWidth="1"/>
    <col min="4159" max="4159" width="10.1640625" bestFit="1" customWidth="1"/>
    <col min="4160" max="4161" width="12" bestFit="1" customWidth="1"/>
    <col min="4354" max="4354" width="6" bestFit="1" customWidth="1"/>
    <col min="4355" max="4355" width="9.5" bestFit="1" customWidth="1"/>
    <col min="4356" max="4356" width="9.33203125" bestFit="1" customWidth="1"/>
    <col min="4357" max="4357" width="6.5" bestFit="1" customWidth="1"/>
    <col min="4358" max="4358" width="7.5" bestFit="1" customWidth="1"/>
    <col min="4359" max="4359" width="6.5" bestFit="1" customWidth="1"/>
    <col min="4360" max="4360" width="3.5" bestFit="1" customWidth="1"/>
    <col min="4361" max="4361" width="7.1640625" bestFit="1" customWidth="1"/>
    <col min="4362" max="4362" width="9.83203125" bestFit="1" customWidth="1"/>
    <col min="4363" max="4363" width="5.6640625" bestFit="1" customWidth="1"/>
    <col min="4364" max="4364" width="15.6640625" bestFit="1" customWidth="1"/>
    <col min="4365" max="4365" width="18.33203125" bestFit="1" customWidth="1"/>
    <col min="4366" max="4370" width="4.5" bestFit="1" customWidth="1"/>
    <col min="4371" max="4371" width="5.5" bestFit="1" customWidth="1"/>
    <col min="4372" max="4373" width="6.5" bestFit="1" customWidth="1"/>
    <col min="4374" max="4374" width="5.5" bestFit="1" customWidth="1"/>
    <col min="4375" max="4378" width="4.5" bestFit="1" customWidth="1"/>
    <col min="4379" max="4379" width="5.5" bestFit="1" customWidth="1"/>
    <col min="4380" max="4381" width="4.5" bestFit="1" customWidth="1"/>
    <col min="4382" max="4382" width="6.6640625" bestFit="1" customWidth="1"/>
    <col min="4383" max="4383" width="4.5" bestFit="1" customWidth="1"/>
    <col min="4384" max="4385" width="19.83203125" bestFit="1" customWidth="1"/>
    <col min="4386" max="4386" width="10.1640625" bestFit="1" customWidth="1"/>
    <col min="4387" max="4387" width="7.5" bestFit="1" customWidth="1"/>
    <col min="4388" max="4388" width="7.1640625" bestFit="1" customWidth="1"/>
    <col min="4389" max="4389" width="9.1640625" customWidth="1"/>
    <col min="4390" max="4390" width="4" bestFit="1" customWidth="1"/>
    <col min="4391" max="4402" width="12" bestFit="1" customWidth="1"/>
    <col min="4403" max="4403" width="7" bestFit="1" customWidth="1"/>
    <col min="4404" max="4412" width="12" bestFit="1" customWidth="1"/>
    <col min="4413" max="4413" width="11" bestFit="1" customWidth="1"/>
    <col min="4414" max="4414" width="12" bestFit="1" customWidth="1"/>
    <col min="4415" max="4415" width="10.1640625" bestFit="1" customWidth="1"/>
    <col min="4416" max="4417" width="12" bestFit="1" customWidth="1"/>
    <col min="4610" max="4610" width="6" bestFit="1" customWidth="1"/>
    <col min="4611" max="4611" width="9.5" bestFit="1" customWidth="1"/>
    <col min="4612" max="4612" width="9.33203125" bestFit="1" customWidth="1"/>
    <col min="4613" max="4613" width="6.5" bestFit="1" customWidth="1"/>
    <col min="4614" max="4614" width="7.5" bestFit="1" customWidth="1"/>
    <col min="4615" max="4615" width="6.5" bestFit="1" customWidth="1"/>
    <col min="4616" max="4616" width="3.5" bestFit="1" customWidth="1"/>
    <col min="4617" max="4617" width="7.1640625" bestFit="1" customWidth="1"/>
    <col min="4618" max="4618" width="9.83203125" bestFit="1" customWidth="1"/>
    <col min="4619" max="4619" width="5.6640625" bestFit="1" customWidth="1"/>
    <col min="4620" max="4620" width="15.6640625" bestFit="1" customWidth="1"/>
    <col min="4621" max="4621" width="18.33203125" bestFit="1" customWidth="1"/>
    <col min="4622" max="4626" width="4.5" bestFit="1" customWidth="1"/>
    <col min="4627" max="4627" width="5.5" bestFit="1" customWidth="1"/>
    <col min="4628" max="4629" width="6.5" bestFit="1" customWidth="1"/>
    <col min="4630" max="4630" width="5.5" bestFit="1" customWidth="1"/>
    <col min="4631" max="4634" width="4.5" bestFit="1" customWidth="1"/>
    <col min="4635" max="4635" width="5.5" bestFit="1" customWidth="1"/>
    <col min="4636" max="4637" width="4.5" bestFit="1" customWidth="1"/>
    <col min="4638" max="4638" width="6.6640625" bestFit="1" customWidth="1"/>
    <col min="4639" max="4639" width="4.5" bestFit="1" customWidth="1"/>
    <col min="4640" max="4641" width="19.83203125" bestFit="1" customWidth="1"/>
    <col min="4642" max="4642" width="10.1640625" bestFit="1" customWidth="1"/>
    <col min="4643" max="4643" width="7.5" bestFit="1" customWidth="1"/>
    <col min="4644" max="4644" width="7.1640625" bestFit="1" customWidth="1"/>
    <col min="4645" max="4645" width="9.1640625" customWidth="1"/>
    <col min="4646" max="4646" width="4" bestFit="1" customWidth="1"/>
    <col min="4647" max="4658" width="12" bestFit="1" customWidth="1"/>
    <col min="4659" max="4659" width="7" bestFit="1" customWidth="1"/>
    <col min="4660" max="4668" width="12" bestFit="1" customWidth="1"/>
    <col min="4669" max="4669" width="11" bestFit="1" customWidth="1"/>
    <col min="4670" max="4670" width="12" bestFit="1" customWidth="1"/>
    <col min="4671" max="4671" width="10.1640625" bestFit="1" customWidth="1"/>
    <col min="4672" max="4673" width="12" bestFit="1" customWidth="1"/>
    <col min="4866" max="4866" width="6" bestFit="1" customWidth="1"/>
    <col min="4867" max="4867" width="9.5" bestFit="1" customWidth="1"/>
    <col min="4868" max="4868" width="9.33203125" bestFit="1" customWidth="1"/>
    <col min="4869" max="4869" width="6.5" bestFit="1" customWidth="1"/>
    <col min="4870" max="4870" width="7.5" bestFit="1" customWidth="1"/>
    <col min="4871" max="4871" width="6.5" bestFit="1" customWidth="1"/>
    <col min="4872" max="4872" width="3.5" bestFit="1" customWidth="1"/>
    <col min="4873" max="4873" width="7.1640625" bestFit="1" customWidth="1"/>
    <col min="4874" max="4874" width="9.83203125" bestFit="1" customWidth="1"/>
    <col min="4875" max="4875" width="5.6640625" bestFit="1" customWidth="1"/>
    <col min="4876" max="4876" width="15.6640625" bestFit="1" customWidth="1"/>
    <col min="4877" max="4877" width="18.33203125" bestFit="1" customWidth="1"/>
    <col min="4878" max="4882" width="4.5" bestFit="1" customWidth="1"/>
    <col min="4883" max="4883" width="5.5" bestFit="1" customWidth="1"/>
    <col min="4884" max="4885" width="6.5" bestFit="1" customWidth="1"/>
    <col min="4886" max="4886" width="5.5" bestFit="1" customWidth="1"/>
    <col min="4887" max="4890" width="4.5" bestFit="1" customWidth="1"/>
    <col min="4891" max="4891" width="5.5" bestFit="1" customWidth="1"/>
    <col min="4892" max="4893" width="4.5" bestFit="1" customWidth="1"/>
    <col min="4894" max="4894" width="6.6640625" bestFit="1" customWidth="1"/>
    <col min="4895" max="4895" width="4.5" bestFit="1" customWidth="1"/>
    <col min="4896" max="4897" width="19.83203125" bestFit="1" customWidth="1"/>
    <col min="4898" max="4898" width="10.1640625" bestFit="1" customWidth="1"/>
    <col min="4899" max="4899" width="7.5" bestFit="1" customWidth="1"/>
    <col min="4900" max="4900" width="7.1640625" bestFit="1" customWidth="1"/>
    <col min="4901" max="4901" width="9.1640625" customWidth="1"/>
    <col min="4902" max="4902" width="4" bestFit="1" customWidth="1"/>
    <col min="4903" max="4914" width="12" bestFit="1" customWidth="1"/>
    <col min="4915" max="4915" width="7" bestFit="1" customWidth="1"/>
    <col min="4916" max="4924" width="12" bestFit="1" customWidth="1"/>
    <col min="4925" max="4925" width="11" bestFit="1" customWidth="1"/>
    <col min="4926" max="4926" width="12" bestFit="1" customWidth="1"/>
    <col min="4927" max="4927" width="10.1640625" bestFit="1" customWidth="1"/>
    <col min="4928" max="4929" width="12" bestFit="1" customWidth="1"/>
    <col min="5122" max="5122" width="6" bestFit="1" customWidth="1"/>
    <col min="5123" max="5123" width="9.5" bestFit="1" customWidth="1"/>
    <col min="5124" max="5124" width="9.33203125" bestFit="1" customWidth="1"/>
    <col min="5125" max="5125" width="6.5" bestFit="1" customWidth="1"/>
    <col min="5126" max="5126" width="7.5" bestFit="1" customWidth="1"/>
    <col min="5127" max="5127" width="6.5" bestFit="1" customWidth="1"/>
    <col min="5128" max="5128" width="3.5" bestFit="1" customWidth="1"/>
    <col min="5129" max="5129" width="7.1640625" bestFit="1" customWidth="1"/>
    <col min="5130" max="5130" width="9.83203125" bestFit="1" customWidth="1"/>
    <col min="5131" max="5131" width="5.6640625" bestFit="1" customWidth="1"/>
    <col min="5132" max="5132" width="15.6640625" bestFit="1" customWidth="1"/>
    <col min="5133" max="5133" width="18.33203125" bestFit="1" customWidth="1"/>
    <col min="5134" max="5138" width="4.5" bestFit="1" customWidth="1"/>
    <col min="5139" max="5139" width="5.5" bestFit="1" customWidth="1"/>
    <col min="5140" max="5141" width="6.5" bestFit="1" customWidth="1"/>
    <col min="5142" max="5142" width="5.5" bestFit="1" customWidth="1"/>
    <col min="5143" max="5146" width="4.5" bestFit="1" customWidth="1"/>
    <col min="5147" max="5147" width="5.5" bestFit="1" customWidth="1"/>
    <col min="5148" max="5149" width="4.5" bestFit="1" customWidth="1"/>
    <col min="5150" max="5150" width="6.6640625" bestFit="1" customWidth="1"/>
    <col min="5151" max="5151" width="4.5" bestFit="1" customWidth="1"/>
    <col min="5152" max="5153" width="19.83203125" bestFit="1" customWidth="1"/>
    <col min="5154" max="5154" width="10.1640625" bestFit="1" customWidth="1"/>
    <col min="5155" max="5155" width="7.5" bestFit="1" customWidth="1"/>
    <col min="5156" max="5156" width="7.1640625" bestFit="1" customWidth="1"/>
    <col min="5157" max="5157" width="9.1640625" customWidth="1"/>
    <col min="5158" max="5158" width="4" bestFit="1" customWidth="1"/>
    <col min="5159" max="5170" width="12" bestFit="1" customWidth="1"/>
    <col min="5171" max="5171" width="7" bestFit="1" customWidth="1"/>
    <col min="5172" max="5180" width="12" bestFit="1" customWidth="1"/>
    <col min="5181" max="5181" width="11" bestFit="1" customWidth="1"/>
    <col min="5182" max="5182" width="12" bestFit="1" customWidth="1"/>
    <col min="5183" max="5183" width="10.1640625" bestFit="1" customWidth="1"/>
    <col min="5184" max="5185" width="12" bestFit="1" customWidth="1"/>
    <col min="5378" max="5378" width="6" bestFit="1" customWidth="1"/>
    <col min="5379" max="5379" width="9.5" bestFit="1" customWidth="1"/>
    <col min="5380" max="5380" width="9.33203125" bestFit="1" customWidth="1"/>
    <col min="5381" max="5381" width="6.5" bestFit="1" customWidth="1"/>
    <col min="5382" max="5382" width="7.5" bestFit="1" customWidth="1"/>
    <col min="5383" max="5383" width="6.5" bestFit="1" customWidth="1"/>
    <col min="5384" max="5384" width="3.5" bestFit="1" customWidth="1"/>
    <col min="5385" max="5385" width="7.1640625" bestFit="1" customWidth="1"/>
    <col min="5386" max="5386" width="9.83203125" bestFit="1" customWidth="1"/>
    <col min="5387" max="5387" width="5.6640625" bestFit="1" customWidth="1"/>
    <col min="5388" max="5388" width="15.6640625" bestFit="1" customWidth="1"/>
    <col min="5389" max="5389" width="18.33203125" bestFit="1" customWidth="1"/>
    <col min="5390" max="5394" width="4.5" bestFit="1" customWidth="1"/>
    <col min="5395" max="5395" width="5.5" bestFit="1" customWidth="1"/>
    <col min="5396" max="5397" width="6.5" bestFit="1" customWidth="1"/>
    <col min="5398" max="5398" width="5.5" bestFit="1" customWidth="1"/>
    <col min="5399" max="5402" width="4.5" bestFit="1" customWidth="1"/>
    <col min="5403" max="5403" width="5.5" bestFit="1" customWidth="1"/>
    <col min="5404" max="5405" width="4.5" bestFit="1" customWidth="1"/>
    <col min="5406" max="5406" width="6.6640625" bestFit="1" customWidth="1"/>
    <col min="5407" max="5407" width="4.5" bestFit="1" customWidth="1"/>
    <col min="5408" max="5409" width="19.83203125" bestFit="1" customWidth="1"/>
    <col min="5410" max="5410" width="10.1640625" bestFit="1" customWidth="1"/>
    <col min="5411" max="5411" width="7.5" bestFit="1" customWidth="1"/>
    <col min="5412" max="5412" width="7.1640625" bestFit="1" customWidth="1"/>
    <col min="5413" max="5413" width="9.1640625" customWidth="1"/>
    <col min="5414" max="5414" width="4" bestFit="1" customWidth="1"/>
    <col min="5415" max="5426" width="12" bestFit="1" customWidth="1"/>
    <col min="5427" max="5427" width="7" bestFit="1" customWidth="1"/>
    <col min="5428" max="5436" width="12" bestFit="1" customWidth="1"/>
    <col min="5437" max="5437" width="11" bestFit="1" customWidth="1"/>
    <col min="5438" max="5438" width="12" bestFit="1" customWidth="1"/>
    <col min="5439" max="5439" width="10.1640625" bestFit="1" customWidth="1"/>
    <col min="5440" max="5441" width="12" bestFit="1" customWidth="1"/>
    <col min="5634" max="5634" width="6" bestFit="1" customWidth="1"/>
    <col min="5635" max="5635" width="9.5" bestFit="1" customWidth="1"/>
    <col min="5636" max="5636" width="9.33203125" bestFit="1" customWidth="1"/>
    <col min="5637" max="5637" width="6.5" bestFit="1" customWidth="1"/>
    <col min="5638" max="5638" width="7.5" bestFit="1" customWidth="1"/>
    <col min="5639" max="5639" width="6.5" bestFit="1" customWidth="1"/>
    <col min="5640" max="5640" width="3.5" bestFit="1" customWidth="1"/>
    <col min="5641" max="5641" width="7.1640625" bestFit="1" customWidth="1"/>
    <col min="5642" max="5642" width="9.83203125" bestFit="1" customWidth="1"/>
    <col min="5643" max="5643" width="5.6640625" bestFit="1" customWidth="1"/>
    <col min="5644" max="5644" width="15.6640625" bestFit="1" customWidth="1"/>
    <col min="5645" max="5645" width="18.33203125" bestFit="1" customWidth="1"/>
    <col min="5646" max="5650" width="4.5" bestFit="1" customWidth="1"/>
    <col min="5651" max="5651" width="5.5" bestFit="1" customWidth="1"/>
    <col min="5652" max="5653" width="6.5" bestFit="1" customWidth="1"/>
    <col min="5654" max="5654" width="5.5" bestFit="1" customWidth="1"/>
    <col min="5655" max="5658" width="4.5" bestFit="1" customWidth="1"/>
    <col min="5659" max="5659" width="5.5" bestFit="1" customWidth="1"/>
    <col min="5660" max="5661" width="4.5" bestFit="1" customWidth="1"/>
    <col min="5662" max="5662" width="6.6640625" bestFit="1" customWidth="1"/>
    <col min="5663" max="5663" width="4.5" bestFit="1" customWidth="1"/>
    <col min="5664" max="5665" width="19.83203125" bestFit="1" customWidth="1"/>
    <col min="5666" max="5666" width="10.1640625" bestFit="1" customWidth="1"/>
    <col min="5667" max="5667" width="7.5" bestFit="1" customWidth="1"/>
    <col min="5668" max="5668" width="7.1640625" bestFit="1" customWidth="1"/>
    <col min="5669" max="5669" width="9.1640625" customWidth="1"/>
    <col min="5670" max="5670" width="4" bestFit="1" customWidth="1"/>
    <col min="5671" max="5682" width="12" bestFit="1" customWidth="1"/>
    <col min="5683" max="5683" width="7" bestFit="1" customWidth="1"/>
    <col min="5684" max="5692" width="12" bestFit="1" customWidth="1"/>
    <col min="5693" max="5693" width="11" bestFit="1" customWidth="1"/>
    <col min="5694" max="5694" width="12" bestFit="1" customWidth="1"/>
    <col min="5695" max="5695" width="10.1640625" bestFit="1" customWidth="1"/>
    <col min="5696" max="5697" width="12" bestFit="1" customWidth="1"/>
    <col min="5890" max="5890" width="6" bestFit="1" customWidth="1"/>
    <col min="5891" max="5891" width="9.5" bestFit="1" customWidth="1"/>
    <col min="5892" max="5892" width="9.33203125" bestFit="1" customWidth="1"/>
    <col min="5893" max="5893" width="6.5" bestFit="1" customWidth="1"/>
    <col min="5894" max="5894" width="7.5" bestFit="1" customWidth="1"/>
    <col min="5895" max="5895" width="6.5" bestFit="1" customWidth="1"/>
    <col min="5896" max="5896" width="3.5" bestFit="1" customWidth="1"/>
    <col min="5897" max="5897" width="7.1640625" bestFit="1" customWidth="1"/>
    <col min="5898" max="5898" width="9.83203125" bestFit="1" customWidth="1"/>
    <col min="5899" max="5899" width="5.6640625" bestFit="1" customWidth="1"/>
    <col min="5900" max="5900" width="15.6640625" bestFit="1" customWidth="1"/>
    <col min="5901" max="5901" width="18.33203125" bestFit="1" customWidth="1"/>
    <col min="5902" max="5906" width="4.5" bestFit="1" customWidth="1"/>
    <col min="5907" max="5907" width="5.5" bestFit="1" customWidth="1"/>
    <col min="5908" max="5909" width="6.5" bestFit="1" customWidth="1"/>
    <col min="5910" max="5910" width="5.5" bestFit="1" customWidth="1"/>
    <col min="5911" max="5914" width="4.5" bestFit="1" customWidth="1"/>
    <col min="5915" max="5915" width="5.5" bestFit="1" customWidth="1"/>
    <col min="5916" max="5917" width="4.5" bestFit="1" customWidth="1"/>
    <col min="5918" max="5918" width="6.6640625" bestFit="1" customWidth="1"/>
    <col min="5919" max="5919" width="4.5" bestFit="1" customWidth="1"/>
    <col min="5920" max="5921" width="19.83203125" bestFit="1" customWidth="1"/>
    <col min="5922" max="5922" width="10.1640625" bestFit="1" customWidth="1"/>
    <col min="5923" max="5923" width="7.5" bestFit="1" customWidth="1"/>
    <col min="5924" max="5924" width="7.1640625" bestFit="1" customWidth="1"/>
    <col min="5925" max="5925" width="9.1640625" customWidth="1"/>
    <col min="5926" max="5926" width="4" bestFit="1" customWidth="1"/>
    <col min="5927" max="5938" width="12" bestFit="1" customWidth="1"/>
    <col min="5939" max="5939" width="7" bestFit="1" customWidth="1"/>
    <col min="5940" max="5948" width="12" bestFit="1" customWidth="1"/>
    <col min="5949" max="5949" width="11" bestFit="1" customWidth="1"/>
    <col min="5950" max="5950" width="12" bestFit="1" customWidth="1"/>
    <col min="5951" max="5951" width="10.1640625" bestFit="1" customWidth="1"/>
    <col min="5952" max="5953" width="12" bestFit="1" customWidth="1"/>
    <col min="6146" max="6146" width="6" bestFit="1" customWidth="1"/>
    <col min="6147" max="6147" width="9.5" bestFit="1" customWidth="1"/>
    <col min="6148" max="6148" width="9.33203125" bestFit="1" customWidth="1"/>
    <col min="6149" max="6149" width="6.5" bestFit="1" customWidth="1"/>
    <col min="6150" max="6150" width="7.5" bestFit="1" customWidth="1"/>
    <col min="6151" max="6151" width="6.5" bestFit="1" customWidth="1"/>
    <col min="6152" max="6152" width="3.5" bestFit="1" customWidth="1"/>
    <col min="6153" max="6153" width="7.1640625" bestFit="1" customWidth="1"/>
    <col min="6154" max="6154" width="9.83203125" bestFit="1" customWidth="1"/>
    <col min="6155" max="6155" width="5.6640625" bestFit="1" customWidth="1"/>
    <col min="6156" max="6156" width="15.6640625" bestFit="1" customWidth="1"/>
    <col min="6157" max="6157" width="18.33203125" bestFit="1" customWidth="1"/>
    <col min="6158" max="6162" width="4.5" bestFit="1" customWidth="1"/>
    <col min="6163" max="6163" width="5.5" bestFit="1" customWidth="1"/>
    <col min="6164" max="6165" width="6.5" bestFit="1" customWidth="1"/>
    <col min="6166" max="6166" width="5.5" bestFit="1" customWidth="1"/>
    <col min="6167" max="6170" width="4.5" bestFit="1" customWidth="1"/>
    <col min="6171" max="6171" width="5.5" bestFit="1" customWidth="1"/>
    <col min="6172" max="6173" width="4.5" bestFit="1" customWidth="1"/>
    <col min="6174" max="6174" width="6.6640625" bestFit="1" customWidth="1"/>
    <col min="6175" max="6175" width="4.5" bestFit="1" customWidth="1"/>
    <col min="6176" max="6177" width="19.83203125" bestFit="1" customWidth="1"/>
    <col min="6178" max="6178" width="10.1640625" bestFit="1" customWidth="1"/>
    <col min="6179" max="6179" width="7.5" bestFit="1" customWidth="1"/>
    <col min="6180" max="6180" width="7.1640625" bestFit="1" customWidth="1"/>
    <col min="6181" max="6181" width="9.1640625" customWidth="1"/>
    <col min="6182" max="6182" width="4" bestFit="1" customWidth="1"/>
    <col min="6183" max="6194" width="12" bestFit="1" customWidth="1"/>
    <col min="6195" max="6195" width="7" bestFit="1" customWidth="1"/>
    <col min="6196" max="6204" width="12" bestFit="1" customWidth="1"/>
    <col min="6205" max="6205" width="11" bestFit="1" customWidth="1"/>
    <col min="6206" max="6206" width="12" bestFit="1" customWidth="1"/>
    <col min="6207" max="6207" width="10.1640625" bestFit="1" customWidth="1"/>
    <col min="6208" max="6209" width="12" bestFit="1" customWidth="1"/>
    <col min="6402" max="6402" width="6" bestFit="1" customWidth="1"/>
    <col min="6403" max="6403" width="9.5" bestFit="1" customWidth="1"/>
    <col min="6404" max="6404" width="9.33203125" bestFit="1" customWidth="1"/>
    <col min="6405" max="6405" width="6.5" bestFit="1" customWidth="1"/>
    <col min="6406" max="6406" width="7.5" bestFit="1" customWidth="1"/>
    <col min="6407" max="6407" width="6.5" bestFit="1" customWidth="1"/>
    <col min="6408" max="6408" width="3.5" bestFit="1" customWidth="1"/>
    <col min="6409" max="6409" width="7.1640625" bestFit="1" customWidth="1"/>
    <col min="6410" max="6410" width="9.83203125" bestFit="1" customWidth="1"/>
    <col min="6411" max="6411" width="5.6640625" bestFit="1" customWidth="1"/>
    <col min="6412" max="6412" width="15.6640625" bestFit="1" customWidth="1"/>
    <col min="6413" max="6413" width="18.33203125" bestFit="1" customWidth="1"/>
    <col min="6414" max="6418" width="4.5" bestFit="1" customWidth="1"/>
    <col min="6419" max="6419" width="5.5" bestFit="1" customWidth="1"/>
    <col min="6420" max="6421" width="6.5" bestFit="1" customWidth="1"/>
    <col min="6422" max="6422" width="5.5" bestFit="1" customWidth="1"/>
    <col min="6423" max="6426" width="4.5" bestFit="1" customWidth="1"/>
    <col min="6427" max="6427" width="5.5" bestFit="1" customWidth="1"/>
    <col min="6428" max="6429" width="4.5" bestFit="1" customWidth="1"/>
    <col min="6430" max="6430" width="6.6640625" bestFit="1" customWidth="1"/>
    <col min="6431" max="6431" width="4.5" bestFit="1" customWidth="1"/>
    <col min="6432" max="6433" width="19.83203125" bestFit="1" customWidth="1"/>
    <col min="6434" max="6434" width="10.1640625" bestFit="1" customWidth="1"/>
    <col min="6435" max="6435" width="7.5" bestFit="1" customWidth="1"/>
    <col min="6436" max="6436" width="7.1640625" bestFit="1" customWidth="1"/>
    <col min="6437" max="6437" width="9.1640625" customWidth="1"/>
    <col min="6438" max="6438" width="4" bestFit="1" customWidth="1"/>
    <col min="6439" max="6450" width="12" bestFit="1" customWidth="1"/>
    <col min="6451" max="6451" width="7" bestFit="1" customWidth="1"/>
    <col min="6452" max="6460" width="12" bestFit="1" customWidth="1"/>
    <col min="6461" max="6461" width="11" bestFit="1" customWidth="1"/>
    <col min="6462" max="6462" width="12" bestFit="1" customWidth="1"/>
    <col min="6463" max="6463" width="10.1640625" bestFit="1" customWidth="1"/>
    <col min="6464" max="6465" width="12" bestFit="1" customWidth="1"/>
    <col min="6658" max="6658" width="6" bestFit="1" customWidth="1"/>
    <col min="6659" max="6659" width="9.5" bestFit="1" customWidth="1"/>
    <col min="6660" max="6660" width="9.33203125" bestFit="1" customWidth="1"/>
    <col min="6661" max="6661" width="6.5" bestFit="1" customWidth="1"/>
    <col min="6662" max="6662" width="7.5" bestFit="1" customWidth="1"/>
    <col min="6663" max="6663" width="6.5" bestFit="1" customWidth="1"/>
    <col min="6664" max="6664" width="3.5" bestFit="1" customWidth="1"/>
    <col min="6665" max="6665" width="7.1640625" bestFit="1" customWidth="1"/>
    <col min="6666" max="6666" width="9.83203125" bestFit="1" customWidth="1"/>
    <col min="6667" max="6667" width="5.6640625" bestFit="1" customWidth="1"/>
    <col min="6668" max="6668" width="15.6640625" bestFit="1" customWidth="1"/>
    <col min="6669" max="6669" width="18.33203125" bestFit="1" customWidth="1"/>
    <col min="6670" max="6674" width="4.5" bestFit="1" customWidth="1"/>
    <col min="6675" max="6675" width="5.5" bestFit="1" customWidth="1"/>
    <col min="6676" max="6677" width="6.5" bestFit="1" customWidth="1"/>
    <col min="6678" max="6678" width="5.5" bestFit="1" customWidth="1"/>
    <col min="6679" max="6682" width="4.5" bestFit="1" customWidth="1"/>
    <col min="6683" max="6683" width="5.5" bestFit="1" customWidth="1"/>
    <col min="6684" max="6685" width="4.5" bestFit="1" customWidth="1"/>
    <col min="6686" max="6686" width="6.6640625" bestFit="1" customWidth="1"/>
    <col min="6687" max="6687" width="4.5" bestFit="1" customWidth="1"/>
    <col min="6688" max="6689" width="19.83203125" bestFit="1" customWidth="1"/>
    <col min="6690" max="6690" width="10.1640625" bestFit="1" customWidth="1"/>
    <col min="6691" max="6691" width="7.5" bestFit="1" customWidth="1"/>
    <col min="6692" max="6692" width="7.1640625" bestFit="1" customWidth="1"/>
    <col min="6693" max="6693" width="9.1640625" customWidth="1"/>
    <col min="6694" max="6694" width="4" bestFit="1" customWidth="1"/>
    <col min="6695" max="6706" width="12" bestFit="1" customWidth="1"/>
    <col min="6707" max="6707" width="7" bestFit="1" customWidth="1"/>
    <col min="6708" max="6716" width="12" bestFit="1" customWidth="1"/>
    <col min="6717" max="6717" width="11" bestFit="1" customWidth="1"/>
    <col min="6718" max="6718" width="12" bestFit="1" customWidth="1"/>
    <col min="6719" max="6719" width="10.1640625" bestFit="1" customWidth="1"/>
    <col min="6720" max="6721" width="12" bestFit="1" customWidth="1"/>
    <col min="6914" max="6914" width="6" bestFit="1" customWidth="1"/>
    <col min="6915" max="6915" width="9.5" bestFit="1" customWidth="1"/>
    <col min="6916" max="6916" width="9.33203125" bestFit="1" customWidth="1"/>
    <col min="6917" max="6917" width="6.5" bestFit="1" customWidth="1"/>
    <col min="6918" max="6918" width="7.5" bestFit="1" customWidth="1"/>
    <col min="6919" max="6919" width="6.5" bestFit="1" customWidth="1"/>
    <col min="6920" max="6920" width="3.5" bestFit="1" customWidth="1"/>
    <col min="6921" max="6921" width="7.1640625" bestFit="1" customWidth="1"/>
    <col min="6922" max="6922" width="9.83203125" bestFit="1" customWidth="1"/>
    <col min="6923" max="6923" width="5.6640625" bestFit="1" customWidth="1"/>
    <col min="6924" max="6924" width="15.6640625" bestFit="1" customWidth="1"/>
    <col min="6925" max="6925" width="18.33203125" bestFit="1" customWidth="1"/>
    <col min="6926" max="6930" width="4.5" bestFit="1" customWidth="1"/>
    <col min="6931" max="6931" width="5.5" bestFit="1" customWidth="1"/>
    <col min="6932" max="6933" width="6.5" bestFit="1" customWidth="1"/>
    <col min="6934" max="6934" width="5.5" bestFit="1" customWidth="1"/>
    <col min="6935" max="6938" width="4.5" bestFit="1" customWidth="1"/>
    <col min="6939" max="6939" width="5.5" bestFit="1" customWidth="1"/>
    <col min="6940" max="6941" width="4.5" bestFit="1" customWidth="1"/>
    <col min="6942" max="6942" width="6.6640625" bestFit="1" customWidth="1"/>
    <col min="6943" max="6943" width="4.5" bestFit="1" customWidth="1"/>
    <col min="6944" max="6945" width="19.83203125" bestFit="1" customWidth="1"/>
    <col min="6946" max="6946" width="10.1640625" bestFit="1" customWidth="1"/>
    <col min="6947" max="6947" width="7.5" bestFit="1" customWidth="1"/>
    <col min="6948" max="6948" width="7.1640625" bestFit="1" customWidth="1"/>
    <col min="6949" max="6949" width="9.1640625" customWidth="1"/>
    <col min="6950" max="6950" width="4" bestFit="1" customWidth="1"/>
    <col min="6951" max="6962" width="12" bestFit="1" customWidth="1"/>
    <col min="6963" max="6963" width="7" bestFit="1" customWidth="1"/>
    <col min="6964" max="6972" width="12" bestFit="1" customWidth="1"/>
    <col min="6973" max="6973" width="11" bestFit="1" customWidth="1"/>
    <col min="6974" max="6974" width="12" bestFit="1" customWidth="1"/>
    <col min="6975" max="6975" width="10.1640625" bestFit="1" customWidth="1"/>
    <col min="6976" max="6977" width="12" bestFit="1" customWidth="1"/>
    <col min="7170" max="7170" width="6" bestFit="1" customWidth="1"/>
    <col min="7171" max="7171" width="9.5" bestFit="1" customWidth="1"/>
    <col min="7172" max="7172" width="9.33203125" bestFit="1" customWidth="1"/>
    <col min="7173" max="7173" width="6.5" bestFit="1" customWidth="1"/>
    <col min="7174" max="7174" width="7.5" bestFit="1" customWidth="1"/>
    <col min="7175" max="7175" width="6.5" bestFit="1" customWidth="1"/>
    <col min="7176" max="7176" width="3.5" bestFit="1" customWidth="1"/>
    <col min="7177" max="7177" width="7.1640625" bestFit="1" customWidth="1"/>
    <col min="7178" max="7178" width="9.83203125" bestFit="1" customWidth="1"/>
    <col min="7179" max="7179" width="5.6640625" bestFit="1" customWidth="1"/>
    <col min="7180" max="7180" width="15.6640625" bestFit="1" customWidth="1"/>
    <col min="7181" max="7181" width="18.33203125" bestFit="1" customWidth="1"/>
    <col min="7182" max="7186" width="4.5" bestFit="1" customWidth="1"/>
    <col min="7187" max="7187" width="5.5" bestFit="1" customWidth="1"/>
    <col min="7188" max="7189" width="6.5" bestFit="1" customWidth="1"/>
    <col min="7190" max="7190" width="5.5" bestFit="1" customWidth="1"/>
    <col min="7191" max="7194" width="4.5" bestFit="1" customWidth="1"/>
    <col min="7195" max="7195" width="5.5" bestFit="1" customWidth="1"/>
    <col min="7196" max="7197" width="4.5" bestFit="1" customWidth="1"/>
    <col min="7198" max="7198" width="6.6640625" bestFit="1" customWidth="1"/>
    <col min="7199" max="7199" width="4.5" bestFit="1" customWidth="1"/>
    <col min="7200" max="7201" width="19.83203125" bestFit="1" customWidth="1"/>
    <col min="7202" max="7202" width="10.1640625" bestFit="1" customWidth="1"/>
    <col min="7203" max="7203" width="7.5" bestFit="1" customWidth="1"/>
    <col min="7204" max="7204" width="7.1640625" bestFit="1" customWidth="1"/>
    <col min="7205" max="7205" width="9.1640625" customWidth="1"/>
    <col min="7206" max="7206" width="4" bestFit="1" customWidth="1"/>
    <col min="7207" max="7218" width="12" bestFit="1" customWidth="1"/>
    <col min="7219" max="7219" width="7" bestFit="1" customWidth="1"/>
    <col min="7220" max="7228" width="12" bestFit="1" customWidth="1"/>
    <col min="7229" max="7229" width="11" bestFit="1" customWidth="1"/>
    <col min="7230" max="7230" width="12" bestFit="1" customWidth="1"/>
    <col min="7231" max="7231" width="10.1640625" bestFit="1" customWidth="1"/>
    <col min="7232" max="7233" width="12" bestFit="1" customWidth="1"/>
    <col min="7426" max="7426" width="6" bestFit="1" customWidth="1"/>
    <col min="7427" max="7427" width="9.5" bestFit="1" customWidth="1"/>
    <col min="7428" max="7428" width="9.33203125" bestFit="1" customWidth="1"/>
    <col min="7429" max="7429" width="6.5" bestFit="1" customWidth="1"/>
    <col min="7430" max="7430" width="7.5" bestFit="1" customWidth="1"/>
    <col min="7431" max="7431" width="6.5" bestFit="1" customWidth="1"/>
    <col min="7432" max="7432" width="3.5" bestFit="1" customWidth="1"/>
    <col min="7433" max="7433" width="7.1640625" bestFit="1" customWidth="1"/>
    <col min="7434" max="7434" width="9.83203125" bestFit="1" customWidth="1"/>
    <col min="7435" max="7435" width="5.6640625" bestFit="1" customWidth="1"/>
    <col min="7436" max="7436" width="15.6640625" bestFit="1" customWidth="1"/>
    <col min="7437" max="7437" width="18.33203125" bestFit="1" customWidth="1"/>
    <col min="7438" max="7442" width="4.5" bestFit="1" customWidth="1"/>
    <col min="7443" max="7443" width="5.5" bestFit="1" customWidth="1"/>
    <col min="7444" max="7445" width="6.5" bestFit="1" customWidth="1"/>
    <col min="7446" max="7446" width="5.5" bestFit="1" customWidth="1"/>
    <col min="7447" max="7450" width="4.5" bestFit="1" customWidth="1"/>
    <col min="7451" max="7451" width="5.5" bestFit="1" customWidth="1"/>
    <col min="7452" max="7453" width="4.5" bestFit="1" customWidth="1"/>
    <col min="7454" max="7454" width="6.6640625" bestFit="1" customWidth="1"/>
    <col min="7455" max="7455" width="4.5" bestFit="1" customWidth="1"/>
    <col min="7456" max="7457" width="19.83203125" bestFit="1" customWidth="1"/>
    <col min="7458" max="7458" width="10.1640625" bestFit="1" customWidth="1"/>
    <col min="7459" max="7459" width="7.5" bestFit="1" customWidth="1"/>
    <col min="7460" max="7460" width="7.1640625" bestFit="1" customWidth="1"/>
    <col min="7461" max="7461" width="9.1640625" customWidth="1"/>
    <col min="7462" max="7462" width="4" bestFit="1" customWidth="1"/>
    <col min="7463" max="7474" width="12" bestFit="1" customWidth="1"/>
    <col min="7475" max="7475" width="7" bestFit="1" customWidth="1"/>
    <col min="7476" max="7484" width="12" bestFit="1" customWidth="1"/>
    <col min="7485" max="7485" width="11" bestFit="1" customWidth="1"/>
    <col min="7486" max="7486" width="12" bestFit="1" customWidth="1"/>
    <col min="7487" max="7487" width="10.1640625" bestFit="1" customWidth="1"/>
    <col min="7488" max="7489" width="12" bestFit="1" customWidth="1"/>
    <col min="7682" max="7682" width="6" bestFit="1" customWidth="1"/>
    <col min="7683" max="7683" width="9.5" bestFit="1" customWidth="1"/>
    <col min="7684" max="7684" width="9.33203125" bestFit="1" customWidth="1"/>
    <col min="7685" max="7685" width="6.5" bestFit="1" customWidth="1"/>
    <col min="7686" max="7686" width="7.5" bestFit="1" customWidth="1"/>
    <col min="7687" max="7687" width="6.5" bestFit="1" customWidth="1"/>
    <col min="7688" max="7688" width="3.5" bestFit="1" customWidth="1"/>
    <col min="7689" max="7689" width="7.1640625" bestFit="1" customWidth="1"/>
    <col min="7690" max="7690" width="9.83203125" bestFit="1" customWidth="1"/>
    <col min="7691" max="7691" width="5.6640625" bestFit="1" customWidth="1"/>
    <col min="7692" max="7692" width="15.6640625" bestFit="1" customWidth="1"/>
    <col min="7693" max="7693" width="18.33203125" bestFit="1" customWidth="1"/>
    <col min="7694" max="7698" width="4.5" bestFit="1" customWidth="1"/>
    <col min="7699" max="7699" width="5.5" bestFit="1" customWidth="1"/>
    <col min="7700" max="7701" width="6.5" bestFit="1" customWidth="1"/>
    <col min="7702" max="7702" width="5.5" bestFit="1" customWidth="1"/>
    <col min="7703" max="7706" width="4.5" bestFit="1" customWidth="1"/>
    <col min="7707" max="7707" width="5.5" bestFit="1" customWidth="1"/>
    <col min="7708" max="7709" width="4.5" bestFit="1" customWidth="1"/>
    <col min="7710" max="7710" width="6.6640625" bestFit="1" customWidth="1"/>
    <col min="7711" max="7711" width="4.5" bestFit="1" customWidth="1"/>
    <col min="7712" max="7713" width="19.83203125" bestFit="1" customWidth="1"/>
    <col min="7714" max="7714" width="10.1640625" bestFit="1" customWidth="1"/>
    <col min="7715" max="7715" width="7.5" bestFit="1" customWidth="1"/>
    <col min="7716" max="7716" width="7.1640625" bestFit="1" customWidth="1"/>
    <col min="7717" max="7717" width="9.1640625" customWidth="1"/>
    <col min="7718" max="7718" width="4" bestFit="1" customWidth="1"/>
    <col min="7719" max="7730" width="12" bestFit="1" customWidth="1"/>
    <col min="7731" max="7731" width="7" bestFit="1" customWidth="1"/>
    <col min="7732" max="7740" width="12" bestFit="1" customWidth="1"/>
    <col min="7741" max="7741" width="11" bestFit="1" customWidth="1"/>
    <col min="7742" max="7742" width="12" bestFit="1" customWidth="1"/>
    <col min="7743" max="7743" width="10.1640625" bestFit="1" customWidth="1"/>
    <col min="7744" max="7745" width="12" bestFit="1" customWidth="1"/>
    <col min="7938" max="7938" width="6" bestFit="1" customWidth="1"/>
    <col min="7939" max="7939" width="9.5" bestFit="1" customWidth="1"/>
    <col min="7940" max="7940" width="9.33203125" bestFit="1" customWidth="1"/>
    <col min="7941" max="7941" width="6.5" bestFit="1" customWidth="1"/>
    <col min="7942" max="7942" width="7.5" bestFit="1" customWidth="1"/>
    <col min="7943" max="7943" width="6.5" bestFit="1" customWidth="1"/>
    <col min="7944" max="7944" width="3.5" bestFit="1" customWidth="1"/>
    <col min="7945" max="7945" width="7.1640625" bestFit="1" customWidth="1"/>
    <col min="7946" max="7946" width="9.83203125" bestFit="1" customWidth="1"/>
    <col min="7947" max="7947" width="5.6640625" bestFit="1" customWidth="1"/>
    <col min="7948" max="7948" width="15.6640625" bestFit="1" customWidth="1"/>
    <col min="7949" max="7949" width="18.33203125" bestFit="1" customWidth="1"/>
    <col min="7950" max="7954" width="4.5" bestFit="1" customWidth="1"/>
    <col min="7955" max="7955" width="5.5" bestFit="1" customWidth="1"/>
    <col min="7956" max="7957" width="6.5" bestFit="1" customWidth="1"/>
    <col min="7958" max="7958" width="5.5" bestFit="1" customWidth="1"/>
    <col min="7959" max="7962" width="4.5" bestFit="1" customWidth="1"/>
    <col min="7963" max="7963" width="5.5" bestFit="1" customWidth="1"/>
    <col min="7964" max="7965" width="4.5" bestFit="1" customWidth="1"/>
    <col min="7966" max="7966" width="6.6640625" bestFit="1" customWidth="1"/>
    <col min="7967" max="7967" width="4.5" bestFit="1" customWidth="1"/>
    <col min="7968" max="7969" width="19.83203125" bestFit="1" customWidth="1"/>
    <col min="7970" max="7970" width="10.1640625" bestFit="1" customWidth="1"/>
    <col min="7971" max="7971" width="7.5" bestFit="1" customWidth="1"/>
    <col min="7972" max="7972" width="7.1640625" bestFit="1" customWidth="1"/>
    <col min="7973" max="7973" width="9.1640625" customWidth="1"/>
    <col min="7974" max="7974" width="4" bestFit="1" customWidth="1"/>
    <col min="7975" max="7986" width="12" bestFit="1" customWidth="1"/>
    <col min="7987" max="7987" width="7" bestFit="1" customWidth="1"/>
    <col min="7988" max="7996" width="12" bestFit="1" customWidth="1"/>
    <col min="7997" max="7997" width="11" bestFit="1" customWidth="1"/>
    <col min="7998" max="7998" width="12" bestFit="1" customWidth="1"/>
    <col min="7999" max="7999" width="10.1640625" bestFit="1" customWidth="1"/>
    <col min="8000" max="8001" width="12" bestFit="1" customWidth="1"/>
    <col min="8194" max="8194" width="6" bestFit="1" customWidth="1"/>
    <col min="8195" max="8195" width="9.5" bestFit="1" customWidth="1"/>
    <col min="8196" max="8196" width="9.33203125" bestFit="1" customWidth="1"/>
    <col min="8197" max="8197" width="6.5" bestFit="1" customWidth="1"/>
    <col min="8198" max="8198" width="7.5" bestFit="1" customWidth="1"/>
    <col min="8199" max="8199" width="6.5" bestFit="1" customWidth="1"/>
    <col min="8200" max="8200" width="3.5" bestFit="1" customWidth="1"/>
    <col min="8201" max="8201" width="7.1640625" bestFit="1" customWidth="1"/>
    <col min="8202" max="8202" width="9.83203125" bestFit="1" customWidth="1"/>
    <col min="8203" max="8203" width="5.6640625" bestFit="1" customWidth="1"/>
    <col min="8204" max="8204" width="15.6640625" bestFit="1" customWidth="1"/>
    <col min="8205" max="8205" width="18.33203125" bestFit="1" customWidth="1"/>
    <col min="8206" max="8210" width="4.5" bestFit="1" customWidth="1"/>
    <col min="8211" max="8211" width="5.5" bestFit="1" customWidth="1"/>
    <col min="8212" max="8213" width="6.5" bestFit="1" customWidth="1"/>
    <col min="8214" max="8214" width="5.5" bestFit="1" customWidth="1"/>
    <col min="8215" max="8218" width="4.5" bestFit="1" customWidth="1"/>
    <col min="8219" max="8219" width="5.5" bestFit="1" customWidth="1"/>
    <col min="8220" max="8221" width="4.5" bestFit="1" customWidth="1"/>
    <col min="8222" max="8222" width="6.6640625" bestFit="1" customWidth="1"/>
    <col min="8223" max="8223" width="4.5" bestFit="1" customWidth="1"/>
    <col min="8224" max="8225" width="19.83203125" bestFit="1" customWidth="1"/>
    <col min="8226" max="8226" width="10.1640625" bestFit="1" customWidth="1"/>
    <col min="8227" max="8227" width="7.5" bestFit="1" customWidth="1"/>
    <col min="8228" max="8228" width="7.1640625" bestFit="1" customWidth="1"/>
    <col min="8229" max="8229" width="9.1640625" customWidth="1"/>
    <col min="8230" max="8230" width="4" bestFit="1" customWidth="1"/>
    <col min="8231" max="8242" width="12" bestFit="1" customWidth="1"/>
    <col min="8243" max="8243" width="7" bestFit="1" customWidth="1"/>
    <col min="8244" max="8252" width="12" bestFit="1" customWidth="1"/>
    <col min="8253" max="8253" width="11" bestFit="1" customWidth="1"/>
    <col min="8254" max="8254" width="12" bestFit="1" customWidth="1"/>
    <col min="8255" max="8255" width="10.1640625" bestFit="1" customWidth="1"/>
    <col min="8256" max="8257" width="12" bestFit="1" customWidth="1"/>
    <col min="8450" max="8450" width="6" bestFit="1" customWidth="1"/>
    <col min="8451" max="8451" width="9.5" bestFit="1" customWidth="1"/>
    <col min="8452" max="8452" width="9.33203125" bestFit="1" customWidth="1"/>
    <col min="8453" max="8453" width="6.5" bestFit="1" customWidth="1"/>
    <col min="8454" max="8454" width="7.5" bestFit="1" customWidth="1"/>
    <col min="8455" max="8455" width="6.5" bestFit="1" customWidth="1"/>
    <col min="8456" max="8456" width="3.5" bestFit="1" customWidth="1"/>
    <col min="8457" max="8457" width="7.1640625" bestFit="1" customWidth="1"/>
    <col min="8458" max="8458" width="9.83203125" bestFit="1" customWidth="1"/>
    <col min="8459" max="8459" width="5.6640625" bestFit="1" customWidth="1"/>
    <col min="8460" max="8460" width="15.6640625" bestFit="1" customWidth="1"/>
    <col min="8461" max="8461" width="18.33203125" bestFit="1" customWidth="1"/>
    <col min="8462" max="8466" width="4.5" bestFit="1" customWidth="1"/>
    <col min="8467" max="8467" width="5.5" bestFit="1" customWidth="1"/>
    <col min="8468" max="8469" width="6.5" bestFit="1" customWidth="1"/>
    <col min="8470" max="8470" width="5.5" bestFit="1" customWidth="1"/>
    <col min="8471" max="8474" width="4.5" bestFit="1" customWidth="1"/>
    <col min="8475" max="8475" width="5.5" bestFit="1" customWidth="1"/>
    <col min="8476" max="8477" width="4.5" bestFit="1" customWidth="1"/>
    <col min="8478" max="8478" width="6.6640625" bestFit="1" customWidth="1"/>
    <col min="8479" max="8479" width="4.5" bestFit="1" customWidth="1"/>
    <col min="8480" max="8481" width="19.83203125" bestFit="1" customWidth="1"/>
    <col min="8482" max="8482" width="10.1640625" bestFit="1" customWidth="1"/>
    <col min="8483" max="8483" width="7.5" bestFit="1" customWidth="1"/>
    <col min="8484" max="8484" width="7.1640625" bestFit="1" customWidth="1"/>
    <col min="8485" max="8485" width="9.1640625" customWidth="1"/>
    <col min="8486" max="8486" width="4" bestFit="1" customWidth="1"/>
    <col min="8487" max="8498" width="12" bestFit="1" customWidth="1"/>
    <col min="8499" max="8499" width="7" bestFit="1" customWidth="1"/>
    <col min="8500" max="8508" width="12" bestFit="1" customWidth="1"/>
    <col min="8509" max="8509" width="11" bestFit="1" customWidth="1"/>
    <col min="8510" max="8510" width="12" bestFit="1" customWidth="1"/>
    <col min="8511" max="8511" width="10.1640625" bestFit="1" customWidth="1"/>
    <col min="8512" max="8513" width="12" bestFit="1" customWidth="1"/>
    <col min="8706" max="8706" width="6" bestFit="1" customWidth="1"/>
    <col min="8707" max="8707" width="9.5" bestFit="1" customWidth="1"/>
    <col min="8708" max="8708" width="9.33203125" bestFit="1" customWidth="1"/>
    <col min="8709" max="8709" width="6.5" bestFit="1" customWidth="1"/>
    <col min="8710" max="8710" width="7.5" bestFit="1" customWidth="1"/>
    <col min="8711" max="8711" width="6.5" bestFit="1" customWidth="1"/>
    <col min="8712" max="8712" width="3.5" bestFit="1" customWidth="1"/>
    <col min="8713" max="8713" width="7.1640625" bestFit="1" customWidth="1"/>
    <col min="8714" max="8714" width="9.83203125" bestFit="1" customWidth="1"/>
    <col min="8715" max="8715" width="5.6640625" bestFit="1" customWidth="1"/>
    <col min="8716" max="8716" width="15.6640625" bestFit="1" customWidth="1"/>
    <col min="8717" max="8717" width="18.33203125" bestFit="1" customWidth="1"/>
    <col min="8718" max="8722" width="4.5" bestFit="1" customWidth="1"/>
    <col min="8723" max="8723" width="5.5" bestFit="1" customWidth="1"/>
    <col min="8724" max="8725" width="6.5" bestFit="1" customWidth="1"/>
    <col min="8726" max="8726" width="5.5" bestFit="1" customWidth="1"/>
    <col min="8727" max="8730" width="4.5" bestFit="1" customWidth="1"/>
    <col min="8731" max="8731" width="5.5" bestFit="1" customWidth="1"/>
    <col min="8732" max="8733" width="4.5" bestFit="1" customWidth="1"/>
    <col min="8734" max="8734" width="6.6640625" bestFit="1" customWidth="1"/>
    <col min="8735" max="8735" width="4.5" bestFit="1" customWidth="1"/>
    <col min="8736" max="8737" width="19.83203125" bestFit="1" customWidth="1"/>
    <col min="8738" max="8738" width="10.1640625" bestFit="1" customWidth="1"/>
    <col min="8739" max="8739" width="7.5" bestFit="1" customWidth="1"/>
    <col min="8740" max="8740" width="7.1640625" bestFit="1" customWidth="1"/>
    <col min="8741" max="8741" width="9.1640625" customWidth="1"/>
    <col min="8742" max="8742" width="4" bestFit="1" customWidth="1"/>
    <col min="8743" max="8754" width="12" bestFit="1" customWidth="1"/>
    <col min="8755" max="8755" width="7" bestFit="1" customWidth="1"/>
    <col min="8756" max="8764" width="12" bestFit="1" customWidth="1"/>
    <col min="8765" max="8765" width="11" bestFit="1" customWidth="1"/>
    <col min="8766" max="8766" width="12" bestFit="1" customWidth="1"/>
    <col min="8767" max="8767" width="10.1640625" bestFit="1" customWidth="1"/>
    <col min="8768" max="8769" width="12" bestFit="1" customWidth="1"/>
    <col min="8962" max="8962" width="6" bestFit="1" customWidth="1"/>
    <col min="8963" max="8963" width="9.5" bestFit="1" customWidth="1"/>
    <col min="8964" max="8964" width="9.33203125" bestFit="1" customWidth="1"/>
    <col min="8965" max="8965" width="6.5" bestFit="1" customWidth="1"/>
    <col min="8966" max="8966" width="7.5" bestFit="1" customWidth="1"/>
    <col min="8967" max="8967" width="6.5" bestFit="1" customWidth="1"/>
    <col min="8968" max="8968" width="3.5" bestFit="1" customWidth="1"/>
    <col min="8969" max="8969" width="7.1640625" bestFit="1" customWidth="1"/>
    <col min="8970" max="8970" width="9.83203125" bestFit="1" customWidth="1"/>
    <col min="8971" max="8971" width="5.6640625" bestFit="1" customWidth="1"/>
    <col min="8972" max="8972" width="15.6640625" bestFit="1" customWidth="1"/>
    <col min="8973" max="8973" width="18.33203125" bestFit="1" customWidth="1"/>
    <col min="8974" max="8978" width="4.5" bestFit="1" customWidth="1"/>
    <col min="8979" max="8979" width="5.5" bestFit="1" customWidth="1"/>
    <col min="8980" max="8981" width="6.5" bestFit="1" customWidth="1"/>
    <col min="8982" max="8982" width="5.5" bestFit="1" customWidth="1"/>
    <col min="8983" max="8986" width="4.5" bestFit="1" customWidth="1"/>
    <col min="8987" max="8987" width="5.5" bestFit="1" customWidth="1"/>
    <col min="8988" max="8989" width="4.5" bestFit="1" customWidth="1"/>
    <col min="8990" max="8990" width="6.6640625" bestFit="1" customWidth="1"/>
    <col min="8991" max="8991" width="4.5" bestFit="1" customWidth="1"/>
    <col min="8992" max="8993" width="19.83203125" bestFit="1" customWidth="1"/>
    <col min="8994" max="8994" width="10.1640625" bestFit="1" customWidth="1"/>
    <col min="8995" max="8995" width="7.5" bestFit="1" customWidth="1"/>
    <col min="8996" max="8996" width="7.1640625" bestFit="1" customWidth="1"/>
    <col min="8997" max="8997" width="9.1640625" customWidth="1"/>
    <col min="8998" max="8998" width="4" bestFit="1" customWidth="1"/>
    <col min="8999" max="9010" width="12" bestFit="1" customWidth="1"/>
    <col min="9011" max="9011" width="7" bestFit="1" customWidth="1"/>
    <col min="9012" max="9020" width="12" bestFit="1" customWidth="1"/>
    <col min="9021" max="9021" width="11" bestFit="1" customWidth="1"/>
    <col min="9022" max="9022" width="12" bestFit="1" customWidth="1"/>
    <col min="9023" max="9023" width="10.1640625" bestFit="1" customWidth="1"/>
    <col min="9024" max="9025" width="12" bestFit="1" customWidth="1"/>
    <col min="9218" max="9218" width="6" bestFit="1" customWidth="1"/>
    <col min="9219" max="9219" width="9.5" bestFit="1" customWidth="1"/>
    <col min="9220" max="9220" width="9.33203125" bestFit="1" customWidth="1"/>
    <col min="9221" max="9221" width="6.5" bestFit="1" customWidth="1"/>
    <col min="9222" max="9222" width="7.5" bestFit="1" customWidth="1"/>
    <col min="9223" max="9223" width="6.5" bestFit="1" customWidth="1"/>
    <col min="9224" max="9224" width="3.5" bestFit="1" customWidth="1"/>
    <col min="9225" max="9225" width="7.1640625" bestFit="1" customWidth="1"/>
    <col min="9226" max="9226" width="9.83203125" bestFit="1" customWidth="1"/>
    <col min="9227" max="9227" width="5.6640625" bestFit="1" customWidth="1"/>
    <col min="9228" max="9228" width="15.6640625" bestFit="1" customWidth="1"/>
    <col min="9229" max="9229" width="18.33203125" bestFit="1" customWidth="1"/>
    <col min="9230" max="9234" width="4.5" bestFit="1" customWidth="1"/>
    <col min="9235" max="9235" width="5.5" bestFit="1" customWidth="1"/>
    <col min="9236" max="9237" width="6.5" bestFit="1" customWidth="1"/>
    <col min="9238" max="9238" width="5.5" bestFit="1" customWidth="1"/>
    <col min="9239" max="9242" width="4.5" bestFit="1" customWidth="1"/>
    <col min="9243" max="9243" width="5.5" bestFit="1" customWidth="1"/>
    <col min="9244" max="9245" width="4.5" bestFit="1" customWidth="1"/>
    <col min="9246" max="9246" width="6.6640625" bestFit="1" customWidth="1"/>
    <col min="9247" max="9247" width="4.5" bestFit="1" customWidth="1"/>
    <col min="9248" max="9249" width="19.83203125" bestFit="1" customWidth="1"/>
    <col min="9250" max="9250" width="10.1640625" bestFit="1" customWidth="1"/>
    <col min="9251" max="9251" width="7.5" bestFit="1" customWidth="1"/>
    <col min="9252" max="9252" width="7.1640625" bestFit="1" customWidth="1"/>
    <col min="9253" max="9253" width="9.1640625" customWidth="1"/>
    <col min="9254" max="9254" width="4" bestFit="1" customWidth="1"/>
    <col min="9255" max="9266" width="12" bestFit="1" customWidth="1"/>
    <col min="9267" max="9267" width="7" bestFit="1" customWidth="1"/>
    <col min="9268" max="9276" width="12" bestFit="1" customWidth="1"/>
    <col min="9277" max="9277" width="11" bestFit="1" customWidth="1"/>
    <col min="9278" max="9278" width="12" bestFit="1" customWidth="1"/>
    <col min="9279" max="9279" width="10.1640625" bestFit="1" customWidth="1"/>
    <col min="9280" max="9281" width="12" bestFit="1" customWidth="1"/>
    <col min="9474" max="9474" width="6" bestFit="1" customWidth="1"/>
    <col min="9475" max="9475" width="9.5" bestFit="1" customWidth="1"/>
    <col min="9476" max="9476" width="9.33203125" bestFit="1" customWidth="1"/>
    <col min="9477" max="9477" width="6.5" bestFit="1" customWidth="1"/>
    <col min="9478" max="9478" width="7.5" bestFit="1" customWidth="1"/>
    <col min="9479" max="9479" width="6.5" bestFit="1" customWidth="1"/>
    <col min="9480" max="9480" width="3.5" bestFit="1" customWidth="1"/>
    <col min="9481" max="9481" width="7.1640625" bestFit="1" customWidth="1"/>
    <col min="9482" max="9482" width="9.83203125" bestFit="1" customWidth="1"/>
    <col min="9483" max="9483" width="5.6640625" bestFit="1" customWidth="1"/>
    <col min="9484" max="9484" width="15.6640625" bestFit="1" customWidth="1"/>
    <col min="9485" max="9485" width="18.33203125" bestFit="1" customWidth="1"/>
    <col min="9486" max="9490" width="4.5" bestFit="1" customWidth="1"/>
    <col min="9491" max="9491" width="5.5" bestFit="1" customWidth="1"/>
    <col min="9492" max="9493" width="6.5" bestFit="1" customWidth="1"/>
    <col min="9494" max="9494" width="5.5" bestFit="1" customWidth="1"/>
    <col min="9495" max="9498" width="4.5" bestFit="1" customWidth="1"/>
    <col min="9499" max="9499" width="5.5" bestFit="1" customWidth="1"/>
    <col min="9500" max="9501" width="4.5" bestFit="1" customWidth="1"/>
    <col min="9502" max="9502" width="6.6640625" bestFit="1" customWidth="1"/>
    <col min="9503" max="9503" width="4.5" bestFit="1" customWidth="1"/>
    <col min="9504" max="9505" width="19.83203125" bestFit="1" customWidth="1"/>
    <col min="9506" max="9506" width="10.1640625" bestFit="1" customWidth="1"/>
    <col min="9507" max="9507" width="7.5" bestFit="1" customWidth="1"/>
    <col min="9508" max="9508" width="7.1640625" bestFit="1" customWidth="1"/>
    <col min="9509" max="9509" width="9.1640625" customWidth="1"/>
    <col min="9510" max="9510" width="4" bestFit="1" customWidth="1"/>
    <col min="9511" max="9522" width="12" bestFit="1" customWidth="1"/>
    <col min="9523" max="9523" width="7" bestFit="1" customWidth="1"/>
    <col min="9524" max="9532" width="12" bestFit="1" customWidth="1"/>
    <col min="9533" max="9533" width="11" bestFit="1" customWidth="1"/>
    <col min="9534" max="9534" width="12" bestFit="1" customWidth="1"/>
    <col min="9535" max="9535" width="10.1640625" bestFit="1" customWidth="1"/>
    <col min="9536" max="9537" width="12" bestFit="1" customWidth="1"/>
    <col min="9730" max="9730" width="6" bestFit="1" customWidth="1"/>
    <col min="9731" max="9731" width="9.5" bestFit="1" customWidth="1"/>
    <col min="9732" max="9732" width="9.33203125" bestFit="1" customWidth="1"/>
    <col min="9733" max="9733" width="6.5" bestFit="1" customWidth="1"/>
    <col min="9734" max="9734" width="7.5" bestFit="1" customWidth="1"/>
    <col min="9735" max="9735" width="6.5" bestFit="1" customWidth="1"/>
    <col min="9736" max="9736" width="3.5" bestFit="1" customWidth="1"/>
    <col min="9737" max="9737" width="7.1640625" bestFit="1" customWidth="1"/>
    <col min="9738" max="9738" width="9.83203125" bestFit="1" customWidth="1"/>
    <col min="9739" max="9739" width="5.6640625" bestFit="1" customWidth="1"/>
    <col min="9740" max="9740" width="15.6640625" bestFit="1" customWidth="1"/>
    <col min="9741" max="9741" width="18.33203125" bestFit="1" customWidth="1"/>
    <col min="9742" max="9746" width="4.5" bestFit="1" customWidth="1"/>
    <col min="9747" max="9747" width="5.5" bestFit="1" customWidth="1"/>
    <col min="9748" max="9749" width="6.5" bestFit="1" customWidth="1"/>
    <col min="9750" max="9750" width="5.5" bestFit="1" customWidth="1"/>
    <col min="9751" max="9754" width="4.5" bestFit="1" customWidth="1"/>
    <col min="9755" max="9755" width="5.5" bestFit="1" customWidth="1"/>
    <col min="9756" max="9757" width="4.5" bestFit="1" customWidth="1"/>
    <col min="9758" max="9758" width="6.6640625" bestFit="1" customWidth="1"/>
    <col min="9759" max="9759" width="4.5" bestFit="1" customWidth="1"/>
    <col min="9760" max="9761" width="19.83203125" bestFit="1" customWidth="1"/>
    <col min="9762" max="9762" width="10.1640625" bestFit="1" customWidth="1"/>
    <col min="9763" max="9763" width="7.5" bestFit="1" customWidth="1"/>
    <col min="9764" max="9764" width="7.1640625" bestFit="1" customWidth="1"/>
    <col min="9765" max="9765" width="9.1640625" customWidth="1"/>
    <col min="9766" max="9766" width="4" bestFit="1" customWidth="1"/>
    <col min="9767" max="9778" width="12" bestFit="1" customWidth="1"/>
    <col min="9779" max="9779" width="7" bestFit="1" customWidth="1"/>
    <col min="9780" max="9788" width="12" bestFit="1" customWidth="1"/>
    <col min="9789" max="9789" width="11" bestFit="1" customWidth="1"/>
    <col min="9790" max="9790" width="12" bestFit="1" customWidth="1"/>
    <col min="9791" max="9791" width="10.1640625" bestFit="1" customWidth="1"/>
    <col min="9792" max="9793" width="12" bestFit="1" customWidth="1"/>
    <col min="9986" max="9986" width="6" bestFit="1" customWidth="1"/>
    <col min="9987" max="9987" width="9.5" bestFit="1" customWidth="1"/>
    <col min="9988" max="9988" width="9.33203125" bestFit="1" customWidth="1"/>
    <col min="9989" max="9989" width="6.5" bestFit="1" customWidth="1"/>
    <col min="9990" max="9990" width="7.5" bestFit="1" customWidth="1"/>
    <col min="9991" max="9991" width="6.5" bestFit="1" customWidth="1"/>
    <col min="9992" max="9992" width="3.5" bestFit="1" customWidth="1"/>
    <col min="9993" max="9993" width="7.1640625" bestFit="1" customWidth="1"/>
    <col min="9994" max="9994" width="9.83203125" bestFit="1" customWidth="1"/>
    <col min="9995" max="9995" width="5.6640625" bestFit="1" customWidth="1"/>
    <col min="9996" max="9996" width="15.6640625" bestFit="1" customWidth="1"/>
    <col min="9997" max="9997" width="18.33203125" bestFit="1" customWidth="1"/>
    <col min="9998" max="10002" width="4.5" bestFit="1" customWidth="1"/>
    <col min="10003" max="10003" width="5.5" bestFit="1" customWidth="1"/>
    <col min="10004" max="10005" width="6.5" bestFit="1" customWidth="1"/>
    <col min="10006" max="10006" width="5.5" bestFit="1" customWidth="1"/>
    <col min="10007" max="10010" width="4.5" bestFit="1" customWidth="1"/>
    <col min="10011" max="10011" width="5.5" bestFit="1" customWidth="1"/>
    <col min="10012" max="10013" width="4.5" bestFit="1" customWidth="1"/>
    <col min="10014" max="10014" width="6.6640625" bestFit="1" customWidth="1"/>
    <col min="10015" max="10015" width="4.5" bestFit="1" customWidth="1"/>
    <col min="10016" max="10017" width="19.83203125" bestFit="1" customWidth="1"/>
    <col min="10018" max="10018" width="10.1640625" bestFit="1" customWidth="1"/>
    <col min="10019" max="10019" width="7.5" bestFit="1" customWidth="1"/>
    <col min="10020" max="10020" width="7.1640625" bestFit="1" customWidth="1"/>
    <col min="10021" max="10021" width="9.1640625" customWidth="1"/>
    <col min="10022" max="10022" width="4" bestFit="1" customWidth="1"/>
    <col min="10023" max="10034" width="12" bestFit="1" customWidth="1"/>
    <col min="10035" max="10035" width="7" bestFit="1" customWidth="1"/>
    <col min="10036" max="10044" width="12" bestFit="1" customWidth="1"/>
    <col min="10045" max="10045" width="11" bestFit="1" customWidth="1"/>
    <col min="10046" max="10046" width="12" bestFit="1" customWidth="1"/>
    <col min="10047" max="10047" width="10.1640625" bestFit="1" customWidth="1"/>
    <col min="10048" max="10049" width="12" bestFit="1" customWidth="1"/>
    <col min="10242" max="10242" width="6" bestFit="1" customWidth="1"/>
    <col min="10243" max="10243" width="9.5" bestFit="1" customWidth="1"/>
    <col min="10244" max="10244" width="9.33203125" bestFit="1" customWidth="1"/>
    <col min="10245" max="10245" width="6.5" bestFit="1" customWidth="1"/>
    <col min="10246" max="10246" width="7.5" bestFit="1" customWidth="1"/>
    <col min="10247" max="10247" width="6.5" bestFit="1" customWidth="1"/>
    <col min="10248" max="10248" width="3.5" bestFit="1" customWidth="1"/>
    <col min="10249" max="10249" width="7.1640625" bestFit="1" customWidth="1"/>
    <col min="10250" max="10250" width="9.83203125" bestFit="1" customWidth="1"/>
    <col min="10251" max="10251" width="5.6640625" bestFit="1" customWidth="1"/>
    <col min="10252" max="10252" width="15.6640625" bestFit="1" customWidth="1"/>
    <col min="10253" max="10253" width="18.33203125" bestFit="1" customWidth="1"/>
    <col min="10254" max="10258" width="4.5" bestFit="1" customWidth="1"/>
    <col min="10259" max="10259" width="5.5" bestFit="1" customWidth="1"/>
    <col min="10260" max="10261" width="6.5" bestFit="1" customWidth="1"/>
    <col min="10262" max="10262" width="5.5" bestFit="1" customWidth="1"/>
    <col min="10263" max="10266" width="4.5" bestFit="1" customWidth="1"/>
    <col min="10267" max="10267" width="5.5" bestFit="1" customWidth="1"/>
    <col min="10268" max="10269" width="4.5" bestFit="1" customWidth="1"/>
    <col min="10270" max="10270" width="6.6640625" bestFit="1" customWidth="1"/>
    <col min="10271" max="10271" width="4.5" bestFit="1" customWidth="1"/>
    <col min="10272" max="10273" width="19.83203125" bestFit="1" customWidth="1"/>
    <col min="10274" max="10274" width="10.1640625" bestFit="1" customWidth="1"/>
    <col min="10275" max="10275" width="7.5" bestFit="1" customWidth="1"/>
    <col min="10276" max="10276" width="7.1640625" bestFit="1" customWidth="1"/>
    <col min="10277" max="10277" width="9.1640625" customWidth="1"/>
    <col min="10278" max="10278" width="4" bestFit="1" customWidth="1"/>
    <col min="10279" max="10290" width="12" bestFit="1" customWidth="1"/>
    <col min="10291" max="10291" width="7" bestFit="1" customWidth="1"/>
    <col min="10292" max="10300" width="12" bestFit="1" customWidth="1"/>
    <col min="10301" max="10301" width="11" bestFit="1" customWidth="1"/>
    <col min="10302" max="10302" width="12" bestFit="1" customWidth="1"/>
    <col min="10303" max="10303" width="10.1640625" bestFit="1" customWidth="1"/>
    <col min="10304" max="10305" width="12" bestFit="1" customWidth="1"/>
    <col min="10498" max="10498" width="6" bestFit="1" customWidth="1"/>
    <col min="10499" max="10499" width="9.5" bestFit="1" customWidth="1"/>
    <col min="10500" max="10500" width="9.33203125" bestFit="1" customWidth="1"/>
    <col min="10501" max="10501" width="6.5" bestFit="1" customWidth="1"/>
    <col min="10502" max="10502" width="7.5" bestFit="1" customWidth="1"/>
    <col min="10503" max="10503" width="6.5" bestFit="1" customWidth="1"/>
    <col min="10504" max="10504" width="3.5" bestFit="1" customWidth="1"/>
    <col min="10505" max="10505" width="7.1640625" bestFit="1" customWidth="1"/>
    <col min="10506" max="10506" width="9.83203125" bestFit="1" customWidth="1"/>
    <col min="10507" max="10507" width="5.6640625" bestFit="1" customWidth="1"/>
    <col min="10508" max="10508" width="15.6640625" bestFit="1" customWidth="1"/>
    <col min="10509" max="10509" width="18.33203125" bestFit="1" customWidth="1"/>
    <col min="10510" max="10514" width="4.5" bestFit="1" customWidth="1"/>
    <col min="10515" max="10515" width="5.5" bestFit="1" customWidth="1"/>
    <col min="10516" max="10517" width="6.5" bestFit="1" customWidth="1"/>
    <col min="10518" max="10518" width="5.5" bestFit="1" customWidth="1"/>
    <col min="10519" max="10522" width="4.5" bestFit="1" customWidth="1"/>
    <col min="10523" max="10523" width="5.5" bestFit="1" customWidth="1"/>
    <col min="10524" max="10525" width="4.5" bestFit="1" customWidth="1"/>
    <col min="10526" max="10526" width="6.6640625" bestFit="1" customWidth="1"/>
    <col min="10527" max="10527" width="4.5" bestFit="1" customWidth="1"/>
    <col min="10528" max="10529" width="19.83203125" bestFit="1" customWidth="1"/>
    <col min="10530" max="10530" width="10.1640625" bestFit="1" customWidth="1"/>
    <col min="10531" max="10531" width="7.5" bestFit="1" customWidth="1"/>
    <col min="10532" max="10532" width="7.1640625" bestFit="1" customWidth="1"/>
    <col min="10533" max="10533" width="9.1640625" customWidth="1"/>
    <col min="10534" max="10534" width="4" bestFit="1" customWidth="1"/>
    <col min="10535" max="10546" width="12" bestFit="1" customWidth="1"/>
    <col min="10547" max="10547" width="7" bestFit="1" customWidth="1"/>
    <col min="10548" max="10556" width="12" bestFit="1" customWidth="1"/>
    <col min="10557" max="10557" width="11" bestFit="1" customWidth="1"/>
    <col min="10558" max="10558" width="12" bestFit="1" customWidth="1"/>
    <col min="10559" max="10559" width="10.1640625" bestFit="1" customWidth="1"/>
    <col min="10560" max="10561" width="12" bestFit="1" customWidth="1"/>
    <col min="10754" max="10754" width="6" bestFit="1" customWidth="1"/>
    <col min="10755" max="10755" width="9.5" bestFit="1" customWidth="1"/>
    <col min="10756" max="10756" width="9.33203125" bestFit="1" customWidth="1"/>
    <col min="10757" max="10757" width="6.5" bestFit="1" customWidth="1"/>
    <col min="10758" max="10758" width="7.5" bestFit="1" customWidth="1"/>
    <col min="10759" max="10759" width="6.5" bestFit="1" customWidth="1"/>
    <col min="10760" max="10760" width="3.5" bestFit="1" customWidth="1"/>
    <col min="10761" max="10761" width="7.1640625" bestFit="1" customWidth="1"/>
    <col min="10762" max="10762" width="9.83203125" bestFit="1" customWidth="1"/>
    <col min="10763" max="10763" width="5.6640625" bestFit="1" customWidth="1"/>
    <col min="10764" max="10764" width="15.6640625" bestFit="1" customWidth="1"/>
    <col min="10765" max="10765" width="18.33203125" bestFit="1" customWidth="1"/>
    <col min="10766" max="10770" width="4.5" bestFit="1" customWidth="1"/>
    <col min="10771" max="10771" width="5.5" bestFit="1" customWidth="1"/>
    <col min="10772" max="10773" width="6.5" bestFit="1" customWidth="1"/>
    <col min="10774" max="10774" width="5.5" bestFit="1" customWidth="1"/>
    <col min="10775" max="10778" width="4.5" bestFit="1" customWidth="1"/>
    <col min="10779" max="10779" width="5.5" bestFit="1" customWidth="1"/>
    <col min="10780" max="10781" width="4.5" bestFit="1" customWidth="1"/>
    <col min="10782" max="10782" width="6.6640625" bestFit="1" customWidth="1"/>
    <col min="10783" max="10783" width="4.5" bestFit="1" customWidth="1"/>
    <col min="10784" max="10785" width="19.83203125" bestFit="1" customWidth="1"/>
    <col min="10786" max="10786" width="10.1640625" bestFit="1" customWidth="1"/>
    <col min="10787" max="10787" width="7.5" bestFit="1" customWidth="1"/>
    <col min="10788" max="10788" width="7.1640625" bestFit="1" customWidth="1"/>
    <col min="10789" max="10789" width="9.1640625" customWidth="1"/>
    <col min="10790" max="10790" width="4" bestFit="1" customWidth="1"/>
    <col min="10791" max="10802" width="12" bestFit="1" customWidth="1"/>
    <col min="10803" max="10803" width="7" bestFit="1" customWidth="1"/>
    <col min="10804" max="10812" width="12" bestFit="1" customWidth="1"/>
    <col min="10813" max="10813" width="11" bestFit="1" customWidth="1"/>
    <col min="10814" max="10814" width="12" bestFit="1" customWidth="1"/>
    <col min="10815" max="10815" width="10.1640625" bestFit="1" customWidth="1"/>
    <col min="10816" max="10817" width="12" bestFit="1" customWidth="1"/>
    <col min="11010" max="11010" width="6" bestFit="1" customWidth="1"/>
    <col min="11011" max="11011" width="9.5" bestFit="1" customWidth="1"/>
    <col min="11012" max="11012" width="9.33203125" bestFit="1" customWidth="1"/>
    <col min="11013" max="11013" width="6.5" bestFit="1" customWidth="1"/>
    <col min="11014" max="11014" width="7.5" bestFit="1" customWidth="1"/>
    <col min="11015" max="11015" width="6.5" bestFit="1" customWidth="1"/>
    <col min="11016" max="11016" width="3.5" bestFit="1" customWidth="1"/>
    <col min="11017" max="11017" width="7.1640625" bestFit="1" customWidth="1"/>
    <col min="11018" max="11018" width="9.83203125" bestFit="1" customWidth="1"/>
    <col min="11019" max="11019" width="5.6640625" bestFit="1" customWidth="1"/>
    <col min="11020" max="11020" width="15.6640625" bestFit="1" customWidth="1"/>
    <col min="11021" max="11021" width="18.33203125" bestFit="1" customWidth="1"/>
    <col min="11022" max="11026" width="4.5" bestFit="1" customWidth="1"/>
    <col min="11027" max="11027" width="5.5" bestFit="1" customWidth="1"/>
    <col min="11028" max="11029" width="6.5" bestFit="1" customWidth="1"/>
    <col min="11030" max="11030" width="5.5" bestFit="1" customWidth="1"/>
    <col min="11031" max="11034" width="4.5" bestFit="1" customWidth="1"/>
    <col min="11035" max="11035" width="5.5" bestFit="1" customWidth="1"/>
    <col min="11036" max="11037" width="4.5" bestFit="1" customWidth="1"/>
    <col min="11038" max="11038" width="6.6640625" bestFit="1" customWidth="1"/>
    <col min="11039" max="11039" width="4.5" bestFit="1" customWidth="1"/>
    <col min="11040" max="11041" width="19.83203125" bestFit="1" customWidth="1"/>
    <col min="11042" max="11042" width="10.1640625" bestFit="1" customWidth="1"/>
    <col min="11043" max="11043" width="7.5" bestFit="1" customWidth="1"/>
    <col min="11044" max="11044" width="7.1640625" bestFit="1" customWidth="1"/>
    <col min="11045" max="11045" width="9.1640625" customWidth="1"/>
    <col min="11046" max="11046" width="4" bestFit="1" customWidth="1"/>
    <col min="11047" max="11058" width="12" bestFit="1" customWidth="1"/>
    <col min="11059" max="11059" width="7" bestFit="1" customWidth="1"/>
    <col min="11060" max="11068" width="12" bestFit="1" customWidth="1"/>
    <col min="11069" max="11069" width="11" bestFit="1" customWidth="1"/>
    <col min="11070" max="11070" width="12" bestFit="1" customWidth="1"/>
    <col min="11071" max="11071" width="10.1640625" bestFit="1" customWidth="1"/>
    <col min="11072" max="11073" width="12" bestFit="1" customWidth="1"/>
    <col min="11266" max="11266" width="6" bestFit="1" customWidth="1"/>
    <col min="11267" max="11267" width="9.5" bestFit="1" customWidth="1"/>
    <col min="11268" max="11268" width="9.33203125" bestFit="1" customWidth="1"/>
    <col min="11269" max="11269" width="6.5" bestFit="1" customWidth="1"/>
    <col min="11270" max="11270" width="7.5" bestFit="1" customWidth="1"/>
    <col min="11271" max="11271" width="6.5" bestFit="1" customWidth="1"/>
    <col min="11272" max="11272" width="3.5" bestFit="1" customWidth="1"/>
    <col min="11273" max="11273" width="7.1640625" bestFit="1" customWidth="1"/>
    <col min="11274" max="11274" width="9.83203125" bestFit="1" customWidth="1"/>
    <col min="11275" max="11275" width="5.6640625" bestFit="1" customWidth="1"/>
    <col min="11276" max="11276" width="15.6640625" bestFit="1" customWidth="1"/>
    <col min="11277" max="11277" width="18.33203125" bestFit="1" customWidth="1"/>
    <col min="11278" max="11282" width="4.5" bestFit="1" customWidth="1"/>
    <col min="11283" max="11283" width="5.5" bestFit="1" customWidth="1"/>
    <col min="11284" max="11285" width="6.5" bestFit="1" customWidth="1"/>
    <col min="11286" max="11286" width="5.5" bestFit="1" customWidth="1"/>
    <col min="11287" max="11290" width="4.5" bestFit="1" customWidth="1"/>
    <col min="11291" max="11291" width="5.5" bestFit="1" customWidth="1"/>
    <col min="11292" max="11293" width="4.5" bestFit="1" customWidth="1"/>
    <col min="11294" max="11294" width="6.6640625" bestFit="1" customWidth="1"/>
    <col min="11295" max="11295" width="4.5" bestFit="1" customWidth="1"/>
    <col min="11296" max="11297" width="19.83203125" bestFit="1" customWidth="1"/>
    <col min="11298" max="11298" width="10.1640625" bestFit="1" customWidth="1"/>
    <col min="11299" max="11299" width="7.5" bestFit="1" customWidth="1"/>
    <col min="11300" max="11300" width="7.1640625" bestFit="1" customWidth="1"/>
    <col min="11301" max="11301" width="9.1640625" customWidth="1"/>
    <col min="11302" max="11302" width="4" bestFit="1" customWidth="1"/>
    <col min="11303" max="11314" width="12" bestFit="1" customWidth="1"/>
    <col min="11315" max="11315" width="7" bestFit="1" customWidth="1"/>
    <col min="11316" max="11324" width="12" bestFit="1" customWidth="1"/>
    <col min="11325" max="11325" width="11" bestFit="1" customWidth="1"/>
    <col min="11326" max="11326" width="12" bestFit="1" customWidth="1"/>
    <col min="11327" max="11327" width="10.1640625" bestFit="1" customWidth="1"/>
    <col min="11328" max="11329" width="12" bestFit="1" customWidth="1"/>
    <col min="11522" max="11522" width="6" bestFit="1" customWidth="1"/>
    <col min="11523" max="11523" width="9.5" bestFit="1" customWidth="1"/>
    <col min="11524" max="11524" width="9.33203125" bestFit="1" customWidth="1"/>
    <col min="11525" max="11525" width="6.5" bestFit="1" customWidth="1"/>
    <col min="11526" max="11526" width="7.5" bestFit="1" customWidth="1"/>
    <col min="11527" max="11527" width="6.5" bestFit="1" customWidth="1"/>
    <col min="11528" max="11528" width="3.5" bestFit="1" customWidth="1"/>
    <col min="11529" max="11529" width="7.1640625" bestFit="1" customWidth="1"/>
    <col min="11530" max="11530" width="9.83203125" bestFit="1" customWidth="1"/>
    <col min="11531" max="11531" width="5.6640625" bestFit="1" customWidth="1"/>
    <col min="11532" max="11532" width="15.6640625" bestFit="1" customWidth="1"/>
    <col min="11533" max="11533" width="18.33203125" bestFit="1" customWidth="1"/>
    <col min="11534" max="11538" width="4.5" bestFit="1" customWidth="1"/>
    <col min="11539" max="11539" width="5.5" bestFit="1" customWidth="1"/>
    <col min="11540" max="11541" width="6.5" bestFit="1" customWidth="1"/>
    <col min="11542" max="11542" width="5.5" bestFit="1" customWidth="1"/>
    <col min="11543" max="11546" width="4.5" bestFit="1" customWidth="1"/>
    <col min="11547" max="11547" width="5.5" bestFit="1" customWidth="1"/>
    <col min="11548" max="11549" width="4.5" bestFit="1" customWidth="1"/>
    <col min="11550" max="11550" width="6.6640625" bestFit="1" customWidth="1"/>
    <col min="11551" max="11551" width="4.5" bestFit="1" customWidth="1"/>
    <col min="11552" max="11553" width="19.83203125" bestFit="1" customWidth="1"/>
    <col min="11554" max="11554" width="10.1640625" bestFit="1" customWidth="1"/>
    <col min="11555" max="11555" width="7.5" bestFit="1" customWidth="1"/>
    <col min="11556" max="11556" width="7.1640625" bestFit="1" customWidth="1"/>
    <col min="11557" max="11557" width="9.1640625" customWidth="1"/>
    <col min="11558" max="11558" width="4" bestFit="1" customWidth="1"/>
    <col min="11559" max="11570" width="12" bestFit="1" customWidth="1"/>
    <col min="11571" max="11571" width="7" bestFit="1" customWidth="1"/>
    <col min="11572" max="11580" width="12" bestFit="1" customWidth="1"/>
    <col min="11581" max="11581" width="11" bestFit="1" customWidth="1"/>
    <col min="11582" max="11582" width="12" bestFit="1" customWidth="1"/>
    <col min="11583" max="11583" width="10.1640625" bestFit="1" customWidth="1"/>
    <col min="11584" max="11585" width="12" bestFit="1" customWidth="1"/>
    <col min="11778" max="11778" width="6" bestFit="1" customWidth="1"/>
    <col min="11779" max="11779" width="9.5" bestFit="1" customWidth="1"/>
    <col min="11780" max="11780" width="9.33203125" bestFit="1" customWidth="1"/>
    <col min="11781" max="11781" width="6.5" bestFit="1" customWidth="1"/>
    <col min="11782" max="11782" width="7.5" bestFit="1" customWidth="1"/>
    <col min="11783" max="11783" width="6.5" bestFit="1" customWidth="1"/>
    <col min="11784" max="11784" width="3.5" bestFit="1" customWidth="1"/>
    <col min="11785" max="11785" width="7.1640625" bestFit="1" customWidth="1"/>
    <col min="11786" max="11786" width="9.83203125" bestFit="1" customWidth="1"/>
    <col min="11787" max="11787" width="5.6640625" bestFit="1" customWidth="1"/>
    <col min="11788" max="11788" width="15.6640625" bestFit="1" customWidth="1"/>
    <col min="11789" max="11789" width="18.33203125" bestFit="1" customWidth="1"/>
    <col min="11790" max="11794" width="4.5" bestFit="1" customWidth="1"/>
    <col min="11795" max="11795" width="5.5" bestFit="1" customWidth="1"/>
    <col min="11796" max="11797" width="6.5" bestFit="1" customWidth="1"/>
    <col min="11798" max="11798" width="5.5" bestFit="1" customWidth="1"/>
    <col min="11799" max="11802" width="4.5" bestFit="1" customWidth="1"/>
    <col min="11803" max="11803" width="5.5" bestFit="1" customWidth="1"/>
    <col min="11804" max="11805" width="4.5" bestFit="1" customWidth="1"/>
    <col min="11806" max="11806" width="6.6640625" bestFit="1" customWidth="1"/>
    <col min="11807" max="11807" width="4.5" bestFit="1" customWidth="1"/>
    <col min="11808" max="11809" width="19.83203125" bestFit="1" customWidth="1"/>
    <col min="11810" max="11810" width="10.1640625" bestFit="1" customWidth="1"/>
    <col min="11811" max="11811" width="7.5" bestFit="1" customWidth="1"/>
    <col min="11812" max="11812" width="7.1640625" bestFit="1" customWidth="1"/>
    <col min="11813" max="11813" width="9.1640625" customWidth="1"/>
    <col min="11814" max="11814" width="4" bestFit="1" customWidth="1"/>
    <col min="11815" max="11826" width="12" bestFit="1" customWidth="1"/>
    <col min="11827" max="11827" width="7" bestFit="1" customWidth="1"/>
    <col min="11828" max="11836" width="12" bestFit="1" customWidth="1"/>
    <col min="11837" max="11837" width="11" bestFit="1" customWidth="1"/>
    <col min="11838" max="11838" width="12" bestFit="1" customWidth="1"/>
    <col min="11839" max="11839" width="10.1640625" bestFit="1" customWidth="1"/>
    <col min="11840" max="11841" width="12" bestFit="1" customWidth="1"/>
    <col min="12034" max="12034" width="6" bestFit="1" customWidth="1"/>
    <col min="12035" max="12035" width="9.5" bestFit="1" customWidth="1"/>
    <col min="12036" max="12036" width="9.33203125" bestFit="1" customWidth="1"/>
    <col min="12037" max="12037" width="6.5" bestFit="1" customWidth="1"/>
    <col min="12038" max="12038" width="7.5" bestFit="1" customWidth="1"/>
    <col min="12039" max="12039" width="6.5" bestFit="1" customWidth="1"/>
    <col min="12040" max="12040" width="3.5" bestFit="1" customWidth="1"/>
    <col min="12041" max="12041" width="7.1640625" bestFit="1" customWidth="1"/>
    <col min="12042" max="12042" width="9.83203125" bestFit="1" customWidth="1"/>
    <col min="12043" max="12043" width="5.6640625" bestFit="1" customWidth="1"/>
    <col min="12044" max="12044" width="15.6640625" bestFit="1" customWidth="1"/>
    <col min="12045" max="12045" width="18.33203125" bestFit="1" customWidth="1"/>
    <col min="12046" max="12050" width="4.5" bestFit="1" customWidth="1"/>
    <col min="12051" max="12051" width="5.5" bestFit="1" customWidth="1"/>
    <col min="12052" max="12053" width="6.5" bestFit="1" customWidth="1"/>
    <col min="12054" max="12054" width="5.5" bestFit="1" customWidth="1"/>
    <col min="12055" max="12058" width="4.5" bestFit="1" customWidth="1"/>
    <col min="12059" max="12059" width="5.5" bestFit="1" customWidth="1"/>
    <col min="12060" max="12061" width="4.5" bestFit="1" customWidth="1"/>
    <col min="12062" max="12062" width="6.6640625" bestFit="1" customWidth="1"/>
    <col min="12063" max="12063" width="4.5" bestFit="1" customWidth="1"/>
    <col min="12064" max="12065" width="19.83203125" bestFit="1" customWidth="1"/>
    <col min="12066" max="12066" width="10.1640625" bestFit="1" customWidth="1"/>
    <col min="12067" max="12067" width="7.5" bestFit="1" customWidth="1"/>
    <col min="12068" max="12068" width="7.1640625" bestFit="1" customWidth="1"/>
    <col min="12069" max="12069" width="9.1640625" customWidth="1"/>
    <col min="12070" max="12070" width="4" bestFit="1" customWidth="1"/>
    <col min="12071" max="12082" width="12" bestFit="1" customWidth="1"/>
    <col min="12083" max="12083" width="7" bestFit="1" customWidth="1"/>
    <col min="12084" max="12092" width="12" bestFit="1" customWidth="1"/>
    <col min="12093" max="12093" width="11" bestFit="1" customWidth="1"/>
    <col min="12094" max="12094" width="12" bestFit="1" customWidth="1"/>
    <col min="12095" max="12095" width="10.1640625" bestFit="1" customWidth="1"/>
    <col min="12096" max="12097" width="12" bestFit="1" customWidth="1"/>
    <col min="12290" max="12290" width="6" bestFit="1" customWidth="1"/>
    <col min="12291" max="12291" width="9.5" bestFit="1" customWidth="1"/>
    <col min="12292" max="12292" width="9.33203125" bestFit="1" customWidth="1"/>
    <col min="12293" max="12293" width="6.5" bestFit="1" customWidth="1"/>
    <col min="12294" max="12294" width="7.5" bestFit="1" customWidth="1"/>
    <col min="12295" max="12295" width="6.5" bestFit="1" customWidth="1"/>
    <col min="12296" max="12296" width="3.5" bestFit="1" customWidth="1"/>
    <col min="12297" max="12297" width="7.1640625" bestFit="1" customWidth="1"/>
    <col min="12298" max="12298" width="9.83203125" bestFit="1" customWidth="1"/>
    <col min="12299" max="12299" width="5.6640625" bestFit="1" customWidth="1"/>
    <col min="12300" max="12300" width="15.6640625" bestFit="1" customWidth="1"/>
    <col min="12301" max="12301" width="18.33203125" bestFit="1" customWidth="1"/>
    <col min="12302" max="12306" width="4.5" bestFit="1" customWidth="1"/>
    <col min="12307" max="12307" width="5.5" bestFit="1" customWidth="1"/>
    <col min="12308" max="12309" width="6.5" bestFit="1" customWidth="1"/>
    <col min="12310" max="12310" width="5.5" bestFit="1" customWidth="1"/>
    <col min="12311" max="12314" width="4.5" bestFit="1" customWidth="1"/>
    <col min="12315" max="12315" width="5.5" bestFit="1" customWidth="1"/>
    <col min="12316" max="12317" width="4.5" bestFit="1" customWidth="1"/>
    <col min="12318" max="12318" width="6.6640625" bestFit="1" customWidth="1"/>
    <col min="12319" max="12319" width="4.5" bestFit="1" customWidth="1"/>
    <col min="12320" max="12321" width="19.83203125" bestFit="1" customWidth="1"/>
    <col min="12322" max="12322" width="10.1640625" bestFit="1" customWidth="1"/>
    <col min="12323" max="12323" width="7.5" bestFit="1" customWidth="1"/>
    <col min="12324" max="12324" width="7.1640625" bestFit="1" customWidth="1"/>
    <col min="12325" max="12325" width="9.1640625" customWidth="1"/>
    <col min="12326" max="12326" width="4" bestFit="1" customWidth="1"/>
    <col min="12327" max="12338" width="12" bestFit="1" customWidth="1"/>
    <col min="12339" max="12339" width="7" bestFit="1" customWidth="1"/>
    <col min="12340" max="12348" width="12" bestFit="1" customWidth="1"/>
    <col min="12349" max="12349" width="11" bestFit="1" customWidth="1"/>
    <col min="12350" max="12350" width="12" bestFit="1" customWidth="1"/>
    <col min="12351" max="12351" width="10.1640625" bestFit="1" customWidth="1"/>
    <col min="12352" max="12353" width="12" bestFit="1" customWidth="1"/>
    <col min="12546" max="12546" width="6" bestFit="1" customWidth="1"/>
    <col min="12547" max="12547" width="9.5" bestFit="1" customWidth="1"/>
    <col min="12548" max="12548" width="9.33203125" bestFit="1" customWidth="1"/>
    <col min="12549" max="12549" width="6.5" bestFit="1" customWidth="1"/>
    <col min="12550" max="12550" width="7.5" bestFit="1" customWidth="1"/>
    <col min="12551" max="12551" width="6.5" bestFit="1" customWidth="1"/>
    <col min="12552" max="12552" width="3.5" bestFit="1" customWidth="1"/>
    <col min="12553" max="12553" width="7.1640625" bestFit="1" customWidth="1"/>
    <col min="12554" max="12554" width="9.83203125" bestFit="1" customWidth="1"/>
    <col min="12555" max="12555" width="5.6640625" bestFit="1" customWidth="1"/>
    <col min="12556" max="12556" width="15.6640625" bestFit="1" customWidth="1"/>
    <col min="12557" max="12557" width="18.33203125" bestFit="1" customWidth="1"/>
    <col min="12558" max="12562" width="4.5" bestFit="1" customWidth="1"/>
    <col min="12563" max="12563" width="5.5" bestFit="1" customWidth="1"/>
    <col min="12564" max="12565" width="6.5" bestFit="1" customWidth="1"/>
    <col min="12566" max="12566" width="5.5" bestFit="1" customWidth="1"/>
    <col min="12567" max="12570" width="4.5" bestFit="1" customWidth="1"/>
    <col min="12571" max="12571" width="5.5" bestFit="1" customWidth="1"/>
    <col min="12572" max="12573" width="4.5" bestFit="1" customWidth="1"/>
    <col min="12574" max="12574" width="6.6640625" bestFit="1" customWidth="1"/>
    <col min="12575" max="12575" width="4.5" bestFit="1" customWidth="1"/>
    <col min="12576" max="12577" width="19.83203125" bestFit="1" customWidth="1"/>
    <col min="12578" max="12578" width="10.1640625" bestFit="1" customWidth="1"/>
    <col min="12579" max="12579" width="7.5" bestFit="1" customWidth="1"/>
    <col min="12580" max="12580" width="7.1640625" bestFit="1" customWidth="1"/>
    <col min="12581" max="12581" width="9.1640625" customWidth="1"/>
    <col min="12582" max="12582" width="4" bestFit="1" customWidth="1"/>
    <col min="12583" max="12594" width="12" bestFit="1" customWidth="1"/>
    <col min="12595" max="12595" width="7" bestFit="1" customWidth="1"/>
    <col min="12596" max="12604" width="12" bestFit="1" customWidth="1"/>
    <col min="12605" max="12605" width="11" bestFit="1" customWidth="1"/>
    <col min="12606" max="12606" width="12" bestFit="1" customWidth="1"/>
    <col min="12607" max="12607" width="10.1640625" bestFit="1" customWidth="1"/>
    <col min="12608" max="12609" width="12" bestFit="1" customWidth="1"/>
    <col min="12802" max="12802" width="6" bestFit="1" customWidth="1"/>
    <col min="12803" max="12803" width="9.5" bestFit="1" customWidth="1"/>
    <col min="12804" max="12804" width="9.33203125" bestFit="1" customWidth="1"/>
    <col min="12805" max="12805" width="6.5" bestFit="1" customWidth="1"/>
    <col min="12806" max="12806" width="7.5" bestFit="1" customWidth="1"/>
    <col min="12807" max="12807" width="6.5" bestFit="1" customWidth="1"/>
    <col min="12808" max="12808" width="3.5" bestFit="1" customWidth="1"/>
    <col min="12809" max="12809" width="7.1640625" bestFit="1" customWidth="1"/>
    <col min="12810" max="12810" width="9.83203125" bestFit="1" customWidth="1"/>
    <col min="12811" max="12811" width="5.6640625" bestFit="1" customWidth="1"/>
    <col min="12812" max="12812" width="15.6640625" bestFit="1" customWidth="1"/>
    <col min="12813" max="12813" width="18.33203125" bestFit="1" customWidth="1"/>
    <col min="12814" max="12818" width="4.5" bestFit="1" customWidth="1"/>
    <col min="12819" max="12819" width="5.5" bestFit="1" customWidth="1"/>
    <col min="12820" max="12821" width="6.5" bestFit="1" customWidth="1"/>
    <col min="12822" max="12822" width="5.5" bestFit="1" customWidth="1"/>
    <col min="12823" max="12826" width="4.5" bestFit="1" customWidth="1"/>
    <col min="12827" max="12827" width="5.5" bestFit="1" customWidth="1"/>
    <col min="12828" max="12829" width="4.5" bestFit="1" customWidth="1"/>
    <col min="12830" max="12830" width="6.6640625" bestFit="1" customWidth="1"/>
    <col min="12831" max="12831" width="4.5" bestFit="1" customWidth="1"/>
    <col min="12832" max="12833" width="19.83203125" bestFit="1" customWidth="1"/>
    <col min="12834" max="12834" width="10.1640625" bestFit="1" customWidth="1"/>
    <col min="12835" max="12835" width="7.5" bestFit="1" customWidth="1"/>
    <col min="12836" max="12836" width="7.1640625" bestFit="1" customWidth="1"/>
    <col min="12837" max="12837" width="9.1640625" customWidth="1"/>
    <col min="12838" max="12838" width="4" bestFit="1" customWidth="1"/>
    <col min="12839" max="12850" width="12" bestFit="1" customWidth="1"/>
    <col min="12851" max="12851" width="7" bestFit="1" customWidth="1"/>
    <col min="12852" max="12860" width="12" bestFit="1" customWidth="1"/>
    <col min="12861" max="12861" width="11" bestFit="1" customWidth="1"/>
    <col min="12862" max="12862" width="12" bestFit="1" customWidth="1"/>
    <col min="12863" max="12863" width="10.1640625" bestFit="1" customWidth="1"/>
    <col min="12864" max="12865" width="12" bestFit="1" customWidth="1"/>
    <col min="13058" max="13058" width="6" bestFit="1" customWidth="1"/>
    <col min="13059" max="13059" width="9.5" bestFit="1" customWidth="1"/>
    <col min="13060" max="13060" width="9.33203125" bestFit="1" customWidth="1"/>
    <col min="13061" max="13061" width="6.5" bestFit="1" customWidth="1"/>
    <col min="13062" max="13062" width="7.5" bestFit="1" customWidth="1"/>
    <col min="13063" max="13063" width="6.5" bestFit="1" customWidth="1"/>
    <col min="13064" max="13064" width="3.5" bestFit="1" customWidth="1"/>
    <col min="13065" max="13065" width="7.1640625" bestFit="1" customWidth="1"/>
    <col min="13066" max="13066" width="9.83203125" bestFit="1" customWidth="1"/>
    <col min="13067" max="13067" width="5.6640625" bestFit="1" customWidth="1"/>
    <col min="13068" max="13068" width="15.6640625" bestFit="1" customWidth="1"/>
    <col min="13069" max="13069" width="18.33203125" bestFit="1" customWidth="1"/>
    <col min="13070" max="13074" width="4.5" bestFit="1" customWidth="1"/>
    <col min="13075" max="13075" width="5.5" bestFit="1" customWidth="1"/>
    <col min="13076" max="13077" width="6.5" bestFit="1" customWidth="1"/>
    <col min="13078" max="13078" width="5.5" bestFit="1" customWidth="1"/>
    <col min="13079" max="13082" width="4.5" bestFit="1" customWidth="1"/>
    <col min="13083" max="13083" width="5.5" bestFit="1" customWidth="1"/>
    <col min="13084" max="13085" width="4.5" bestFit="1" customWidth="1"/>
    <col min="13086" max="13086" width="6.6640625" bestFit="1" customWidth="1"/>
    <col min="13087" max="13087" width="4.5" bestFit="1" customWidth="1"/>
    <col min="13088" max="13089" width="19.83203125" bestFit="1" customWidth="1"/>
    <col min="13090" max="13090" width="10.1640625" bestFit="1" customWidth="1"/>
    <col min="13091" max="13091" width="7.5" bestFit="1" customWidth="1"/>
    <col min="13092" max="13092" width="7.1640625" bestFit="1" customWidth="1"/>
    <col min="13093" max="13093" width="9.1640625" customWidth="1"/>
    <col min="13094" max="13094" width="4" bestFit="1" customWidth="1"/>
    <col min="13095" max="13106" width="12" bestFit="1" customWidth="1"/>
    <col min="13107" max="13107" width="7" bestFit="1" customWidth="1"/>
    <col min="13108" max="13116" width="12" bestFit="1" customWidth="1"/>
    <col min="13117" max="13117" width="11" bestFit="1" customWidth="1"/>
    <col min="13118" max="13118" width="12" bestFit="1" customWidth="1"/>
    <col min="13119" max="13119" width="10.1640625" bestFit="1" customWidth="1"/>
    <col min="13120" max="13121" width="12" bestFit="1" customWidth="1"/>
    <col min="13314" max="13314" width="6" bestFit="1" customWidth="1"/>
    <col min="13315" max="13315" width="9.5" bestFit="1" customWidth="1"/>
    <col min="13316" max="13316" width="9.33203125" bestFit="1" customWidth="1"/>
    <col min="13317" max="13317" width="6.5" bestFit="1" customWidth="1"/>
    <col min="13318" max="13318" width="7.5" bestFit="1" customWidth="1"/>
    <col min="13319" max="13319" width="6.5" bestFit="1" customWidth="1"/>
    <col min="13320" max="13320" width="3.5" bestFit="1" customWidth="1"/>
    <col min="13321" max="13321" width="7.1640625" bestFit="1" customWidth="1"/>
    <col min="13322" max="13322" width="9.83203125" bestFit="1" customWidth="1"/>
    <col min="13323" max="13323" width="5.6640625" bestFit="1" customWidth="1"/>
    <col min="13324" max="13324" width="15.6640625" bestFit="1" customWidth="1"/>
    <col min="13325" max="13325" width="18.33203125" bestFit="1" customWidth="1"/>
    <col min="13326" max="13330" width="4.5" bestFit="1" customWidth="1"/>
    <col min="13331" max="13331" width="5.5" bestFit="1" customWidth="1"/>
    <col min="13332" max="13333" width="6.5" bestFit="1" customWidth="1"/>
    <col min="13334" max="13334" width="5.5" bestFit="1" customWidth="1"/>
    <col min="13335" max="13338" width="4.5" bestFit="1" customWidth="1"/>
    <col min="13339" max="13339" width="5.5" bestFit="1" customWidth="1"/>
    <col min="13340" max="13341" width="4.5" bestFit="1" customWidth="1"/>
    <col min="13342" max="13342" width="6.6640625" bestFit="1" customWidth="1"/>
    <col min="13343" max="13343" width="4.5" bestFit="1" customWidth="1"/>
    <col min="13344" max="13345" width="19.83203125" bestFit="1" customWidth="1"/>
    <col min="13346" max="13346" width="10.1640625" bestFit="1" customWidth="1"/>
    <col min="13347" max="13347" width="7.5" bestFit="1" customWidth="1"/>
    <col min="13348" max="13348" width="7.1640625" bestFit="1" customWidth="1"/>
    <col min="13349" max="13349" width="9.1640625" customWidth="1"/>
    <col min="13350" max="13350" width="4" bestFit="1" customWidth="1"/>
    <col min="13351" max="13362" width="12" bestFit="1" customWidth="1"/>
    <col min="13363" max="13363" width="7" bestFit="1" customWidth="1"/>
    <col min="13364" max="13372" width="12" bestFit="1" customWidth="1"/>
    <col min="13373" max="13373" width="11" bestFit="1" customWidth="1"/>
    <col min="13374" max="13374" width="12" bestFit="1" customWidth="1"/>
    <col min="13375" max="13375" width="10.1640625" bestFit="1" customWidth="1"/>
    <col min="13376" max="13377" width="12" bestFit="1" customWidth="1"/>
    <col min="13570" max="13570" width="6" bestFit="1" customWidth="1"/>
    <col min="13571" max="13571" width="9.5" bestFit="1" customWidth="1"/>
    <col min="13572" max="13572" width="9.33203125" bestFit="1" customWidth="1"/>
    <col min="13573" max="13573" width="6.5" bestFit="1" customWidth="1"/>
    <col min="13574" max="13574" width="7.5" bestFit="1" customWidth="1"/>
    <col min="13575" max="13575" width="6.5" bestFit="1" customWidth="1"/>
    <col min="13576" max="13576" width="3.5" bestFit="1" customWidth="1"/>
    <col min="13577" max="13577" width="7.1640625" bestFit="1" customWidth="1"/>
    <col min="13578" max="13578" width="9.83203125" bestFit="1" customWidth="1"/>
    <col min="13579" max="13579" width="5.6640625" bestFit="1" customWidth="1"/>
    <col min="13580" max="13580" width="15.6640625" bestFit="1" customWidth="1"/>
    <col min="13581" max="13581" width="18.33203125" bestFit="1" customWidth="1"/>
    <col min="13582" max="13586" width="4.5" bestFit="1" customWidth="1"/>
    <col min="13587" max="13587" width="5.5" bestFit="1" customWidth="1"/>
    <col min="13588" max="13589" width="6.5" bestFit="1" customWidth="1"/>
    <col min="13590" max="13590" width="5.5" bestFit="1" customWidth="1"/>
    <col min="13591" max="13594" width="4.5" bestFit="1" customWidth="1"/>
    <col min="13595" max="13595" width="5.5" bestFit="1" customWidth="1"/>
    <col min="13596" max="13597" width="4.5" bestFit="1" customWidth="1"/>
    <col min="13598" max="13598" width="6.6640625" bestFit="1" customWidth="1"/>
    <col min="13599" max="13599" width="4.5" bestFit="1" customWidth="1"/>
    <col min="13600" max="13601" width="19.83203125" bestFit="1" customWidth="1"/>
    <col min="13602" max="13602" width="10.1640625" bestFit="1" customWidth="1"/>
    <col min="13603" max="13603" width="7.5" bestFit="1" customWidth="1"/>
    <col min="13604" max="13604" width="7.1640625" bestFit="1" customWidth="1"/>
    <col min="13605" max="13605" width="9.1640625" customWidth="1"/>
    <col min="13606" max="13606" width="4" bestFit="1" customWidth="1"/>
    <col min="13607" max="13618" width="12" bestFit="1" customWidth="1"/>
    <col min="13619" max="13619" width="7" bestFit="1" customWidth="1"/>
    <col min="13620" max="13628" width="12" bestFit="1" customWidth="1"/>
    <col min="13629" max="13629" width="11" bestFit="1" customWidth="1"/>
    <col min="13630" max="13630" width="12" bestFit="1" customWidth="1"/>
    <col min="13631" max="13631" width="10.1640625" bestFit="1" customWidth="1"/>
    <col min="13632" max="13633" width="12" bestFit="1" customWidth="1"/>
    <col min="13826" max="13826" width="6" bestFit="1" customWidth="1"/>
    <col min="13827" max="13827" width="9.5" bestFit="1" customWidth="1"/>
    <col min="13828" max="13828" width="9.33203125" bestFit="1" customWidth="1"/>
    <col min="13829" max="13829" width="6.5" bestFit="1" customWidth="1"/>
    <col min="13830" max="13830" width="7.5" bestFit="1" customWidth="1"/>
    <col min="13831" max="13831" width="6.5" bestFit="1" customWidth="1"/>
    <col min="13832" max="13832" width="3.5" bestFit="1" customWidth="1"/>
    <col min="13833" max="13833" width="7.1640625" bestFit="1" customWidth="1"/>
    <col min="13834" max="13834" width="9.83203125" bestFit="1" customWidth="1"/>
    <col min="13835" max="13835" width="5.6640625" bestFit="1" customWidth="1"/>
    <col min="13836" max="13836" width="15.6640625" bestFit="1" customWidth="1"/>
    <col min="13837" max="13837" width="18.33203125" bestFit="1" customWidth="1"/>
    <col min="13838" max="13842" width="4.5" bestFit="1" customWidth="1"/>
    <col min="13843" max="13843" width="5.5" bestFit="1" customWidth="1"/>
    <col min="13844" max="13845" width="6.5" bestFit="1" customWidth="1"/>
    <col min="13846" max="13846" width="5.5" bestFit="1" customWidth="1"/>
    <col min="13847" max="13850" width="4.5" bestFit="1" customWidth="1"/>
    <col min="13851" max="13851" width="5.5" bestFit="1" customWidth="1"/>
    <col min="13852" max="13853" width="4.5" bestFit="1" customWidth="1"/>
    <col min="13854" max="13854" width="6.6640625" bestFit="1" customWidth="1"/>
    <col min="13855" max="13855" width="4.5" bestFit="1" customWidth="1"/>
    <col min="13856" max="13857" width="19.83203125" bestFit="1" customWidth="1"/>
    <col min="13858" max="13858" width="10.1640625" bestFit="1" customWidth="1"/>
    <col min="13859" max="13859" width="7.5" bestFit="1" customWidth="1"/>
    <col min="13860" max="13860" width="7.1640625" bestFit="1" customWidth="1"/>
    <col min="13861" max="13861" width="9.1640625" customWidth="1"/>
    <col min="13862" max="13862" width="4" bestFit="1" customWidth="1"/>
    <col min="13863" max="13874" width="12" bestFit="1" customWidth="1"/>
    <col min="13875" max="13875" width="7" bestFit="1" customWidth="1"/>
    <col min="13876" max="13884" width="12" bestFit="1" customWidth="1"/>
    <col min="13885" max="13885" width="11" bestFit="1" customWidth="1"/>
    <col min="13886" max="13886" width="12" bestFit="1" customWidth="1"/>
    <col min="13887" max="13887" width="10.1640625" bestFit="1" customWidth="1"/>
    <col min="13888" max="13889" width="12" bestFit="1" customWidth="1"/>
    <col min="14082" max="14082" width="6" bestFit="1" customWidth="1"/>
    <col min="14083" max="14083" width="9.5" bestFit="1" customWidth="1"/>
    <col min="14084" max="14084" width="9.33203125" bestFit="1" customWidth="1"/>
    <col min="14085" max="14085" width="6.5" bestFit="1" customWidth="1"/>
    <col min="14086" max="14086" width="7.5" bestFit="1" customWidth="1"/>
    <col min="14087" max="14087" width="6.5" bestFit="1" customWidth="1"/>
    <col min="14088" max="14088" width="3.5" bestFit="1" customWidth="1"/>
    <col min="14089" max="14089" width="7.1640625" bestFit="1" customWidth="1"/>
    <col min="14090" max="14090" width="9.83203125" bestFit="1" customWidth="1"/>
    <col min="14091" max="14091" width="5.6640625" bestFit="1" customWidth="1"/>
    <col min="14092" max="14092" width="15.6640625" bestFit="1" customWidth="1"/>
    <col min="14093" max="14093" width="18.33203125" bestFit="1" customWidth="1"/>
    <col min="14094" max="14098" width="4.5" bestFit="1" customWidth="1"/>
    <col min="14099" max="14099" width="5.5" bestFit="1" customWidth="1"/>
    <col min="14100" max="14101" width="6.5" bestFit="1" customWidth="1"/>
    <col min="14102" max="14102" width="5.5" bestFit="1" customWidth="1"/>
    <col min="14103" max="14106" width="4.5" bestFit="1" customWidth="1"/>
    <col min="14107" max="14107" width="5.5" bestFit="1" customWidth="1"/>
    <col min="14108" max="14109" width="4.5" bestFit="1" customWidth="1"/>
    <col min="14110" max="14110" width="6.6640625" bestFit="1" customWidth="1"/>
    <col min="14111" max="14111" width="4.5" bestFit="1" customWidth="1"/>
    <col min="14112" max="14113" width="19.83203125" bestFit="1" customWidth="1"/>
    <col min="14114" max="14114" width="10.1640625" bestFit="1" customWidth="1"/>
    <col min="14115" max="14115" width="7.5" bestFit="1" customWidth="1"/>
    <col min="14116" max="14116" width="7.1640625" bestFit="1" customWidth="1"/>
    <col min="14117" max="14117" width="9.1640625" customWidth="1"/>
    <col min="14118" max="14118" width="4" bestFit="1" customWidth="1"/>
    <col min="14119" max="14130" width="12" bestFit="1" customWidth="1"/>
    <col min="14131" max="14131" width="7" bestFit="1" customWidth="1"/>
    <col min="14132" max="14140" width="12" bestFit="1" customWidth="1"/>
    <col min="14141" max="14141" width="11" bestFit="1" customWidth="1"/>
    <col min="14142" max="14142" width="12" bestFit="1" customWidth="1"/>
    <col min="14143" max="14143" width="10.1640625" bestFit="1" customWidth="1"/>
    <col min="14144" max="14145" width="12" bestFit="1" customWidth="1"/>
    <col min="14338" max="14338" width="6" bestFit="1" customWidth="1"/>
    <col min="14339" max="14339" width="9.5" bestFit="1" customWidth="1"/>
    <col min="14340" max="14340" width="9.33203125" bestFit="1" customWidth="1"/>
    <col min="14341" max="14341" width="6.5" bestFit="1" customWidth="1"/>
    <col min="14342" max="14342" width="7.5" bestFit="1" customWidth="1"/>
    <col min="14343" max="14343" width="6.5" bestFit="1" customWidth="1"/>
    <col min="14344" max="14344" width="3.5" bestFit="1" customWidth="1"/>
    <col min="14345" max="14345" width="7.1640625" bestFit="1" customWidth="1"/>
    <col min="14346" max="14346" width="9.83203125" bestFit="1" customWidth="1"/>
    <col min="14347" max="14347" width="5.6640625" bestFit="1" customWidth="1"/>
    <col min="14348" max="14348" width="15.6640625" bestFit="1" customWidth="1"/>
    <col min="14349" max="14349" width="18.33203125" bestFit="1" customWidth="1"/>
    <col min="14350" max="14354" width="4.5" bestFit="1" customWidth="1"/>
    <col min="14355" max="14355" width="5.5" bestFit="1" customWidth="1"/>
    <col min="14356" max="14357" width="6.5" bestFit="1" customWidth="1"/>
    <col min="14358" max="14358" width="5.5" bestFit="1" customWidth="1"/>
    <col min="14359" max="14362" width="4.5" bestFit="1" customWidth="1"/>
    <col min="14363" max="14363" width="5.5" bestFit="1" customWidth="1"/>
    <col min="14364" max="14365" width="4.5" bestFit="1" customWidth="1"/>
    <col min="14366" max="14366" width="6.6640625" bestFit="1" customWidth="1"/>
    <col min="14367" max="14367" width="4.5" bestFit="1" customWidth="1"/>
    <col min="14368" max="14369" width="19.83203125" bestFit="1" customWidth="1"/>
    <col min="14370" max="14370" width="10.1640625" bestFit="1" customWidth="1"/>
    <col min="14371" max="14371" width="7.5" bestFit="1" customWidth="1"/>
    <col min="14372" max="14372" width="7.1640625" bestFit="1" customWidth="1"/>
    <col min="14373" max="14373" width="9.1640625" customWidth="1"/>
    <col min="14374" max="14374" width="4" bestFit="1" customWidth="1"/>
    <col min="14375" max="14386" width="12" bestFit="1" customWidth="1"/>
    <col min="14387" max="14387" width="7" bestFit="1" customWidth="1"/>
    <col min="14388" max="14396" width="12" bestFit="1" customWidth="1"/>
    <col min="14397" max="14397" width="11" bestFit="1" customWidth="1"/>
    <col min="14398" max="14398" width="12" bestFit="1" customWidth="1"/>
    <col min="14399" max="14399" width="10.1640625" bestFit="1" customWidth="1"/>
    <col min="14400" max="14401" width="12" bestFit="1" customWidth="1"/>
    <col min="14594" max="14594" width="6" bestFit="1" customWidth="1"/>
    <col min="14595" max="14595" width="9.5" bestFit="1" customWidth="1"/>
    <col min="14596" max="14596" width="9.33203125" bestFit="1" customWidth="1"/>
    <col min="14597" max="14597" width="6.5" bestFit="1" customWidth="1"/>
    <col min="14598" max="14598" width="7.5" bestFit="1" customWidth="1"/>
    <col min="14599" max="14599" width="6.5" bestFit="1" customWidth="1"/>
    <col min="14600" max="14600" width="3.5" bestFit="1" customWidth="1"/>
    <col min="14601" max="14601" width="7.1640625" bestFit="1" customWidth="1"/>
    <col min="14602" max="14602" width="9.83203125" bestFit="1" customWidth="1"/>
    <col min="14603" max="14603" width="5.6640625" bestFit="1" customWidth="1"/>
    <col min="14604" max="14604" width="15.6640625" bestFit="1" customWidth="1"/>
    <col min="14605" max="14605" width="18.33203125" bestFit="1" customWidth="1"/>
    <col min="14606" max="14610" width="4.5" bestFit="1" customWidth="1"/>
    <col min="14611" max="14611" width="5.5" bestFit="1" customWidth="1"/>
    <col min="14612" max="14613" width="6.5" bestFit="1" customWidth="1"/>
    <col min="14614" max="14614" width="5.5" bestFit="1" customWidth="1"/>
    <col min="14615" max="14618" width="4.5" bestFit="1" customWidth="1"/>
    <col min="14619" max="14619" width="5.5" bestFit="1" customWidth="1"/>
    <col min="14620" max="14621" width="4.5" bestFit="1" customWidth="1"/>
    <col min="14622" max="14622" width="6.6640625" bestFit="1" customWidth="1"/>
    <col min="14623" max="14623" width="4.5" bestFit="1" customWidth="1"/>
    <col min="14624" max="14625" width="19.83203125" bestFit="1" customWidth="1"/>
    <col min="14626" max="14626" width="10.1640625" bestFit="1" customWidth="1"/>
    <col min="14627" max="14627" width="7.5" bestFit="1" customWidth="1"/>
    <col min="14628" max="14628" width="7.1640625" bestFit="1" customWidth="1"/>
    <col min="14629" max="14629" width="9.1640625" customWidth="1"/>
    <col min="14630" max="14630" width="4" bestFit="1" customWidth="1"/>
    <col min="14631" max="14642" width="12" bestFit="1" customWidth="1"/>
    <col min="14643" max="14643" width="7" bestFit="1" customWidth="1"/>
    <col min="14644" max="14652" width="12" bestFit="1" customWidth="1"/>
    <col min="14653" max="14653" width="11" bestFit="1" customWidth="1"/>
    <col min="14654" max="14654" width="12" bestFit="1" customWidth="1"/>
    <col min="14655" max="14655" width="10.1640625" bestFit="1" customWidth="1"/>
    <col min="14656" max="14657" width="12" bestFit="1" customWidth="1"/>
    <col min="14850" max="14850" width="6" bestFit="1" customWidth="1"/>
    <col min="14851" max="14851" width="9.5" bestFit="1" customWidth="1"/>
    <col min="14852" max="14852" width="9.33203125" bestFit="1" customWidth="1"/>
    <col min="14853" max="14853" width="6.5" bestFit="1" customWidth="1"/>
    <col min="14854" max="14854" width="7.5" bestFit="1" customWidth="1"/>
    <col min="14855" max="14855" width="6.5" bestFit="1" customWidth="1"/>
    <col min="14856" max="14856" width="3.5" bestFit="1" customWidth="1"/>
    <col min="14857" max="14857" width="7.1640625" bestFit="1" customWidth="1"/>
    <col min="14858" max="14858" width="9.83203125" bestFit="1" customWidth="1"/>
    <col min="14859" max="14859" width="5.6640625" bestFit="1" customWidth="1"/>
    <col min="14860" max="14860" width="15.6640625" bestFit="1" customWidth="1"/>
    <col min="14861" max="14861" width="18.33203125" bestFit="1" customWidth="1"/>
    <col min="14862" max="14866" width="4.5" bestFit="1" customWidth="1"/>
    <col min="14867" max="14867" width="5.5" bestFit="1" customWidth="1"/>
    <col min="14868" max="14869" width="6.5" bestFit="1" customWidth="1"/>
    <col min="14870" max="14870" width="5.5" bestFit="1" customWidth="1"/>
    <col min="14871" max="14874" width="4.5" bestFit="1" customWidth="1"/>
    <col min="14875" max="14875" width="5.5" bestFit="1" customWidth="1"/>
    <col min="14876" max="14877" width="4.5" bestFit="1" customWidth="1"/>
    <col min="14878" max="14878" width="6.6640625" bestFit="1" customWidth="1"/>
    <col min="14879" max="14879" width="4.5" bestFit="1" customWidth="1"/>
    <col min="14880" max="14881" width="19.83203125" bestFit="1" customWidth="1"/>
    <col min="14882" max="14882" width="10.1640625" bestFit="1" customWidth="1"/>
    <col min="14883" max="14883" width="7.5" bestFit="1" customWidth="1"/>
    <col min="14884" max="14884" width="7.1640625" bestFit="1" customWidth="1"/>
    <col min="14885" max="14885" width="9.1640625" customWidth="1"/>
    <col min="14886" max="14886" width="4" bestFit="1" customWidth="1"/>
    <col min="14887" max="14898" width="12" bestFit="1" customWidth="1"/>
    <col min="14899" max="14899" width="7" bestFit="1" customWidth="1"/>
    <col min="14900" max="14908" width="12" bestFit="1" customWidth="1"/>
    <col min="14909" max="14909" width="11" bestFit="1" customWidth="1"/>
    <col min="14910" max="14910" width="12" bestFit="1" customWidth="1"/>
    <col min="14911" max="14911" width="10.1640625" bestFit="1" customWidth="1"/>
    <col min="14912" max="14913" width="12" bestFit="1" customWidth="1"/>
    <col min="15106" max="15106" width="6" bestFit="1" customWidth="1"/>
    <col min="15107" max="15107" width="9.5" bestFit="1" customWidth="1"/>
    <col min="15108" max="15108" width="9.33203125" bestFit="1" customWidth="1"/>
    <col min="15109" max="15109" width="6.5" bestFit="1" customWidth="1"/>
    <col min="15110" max="15110" width="7.5" bestFit="1" customWidth="1"/>
    <col min="15111" max="15111" width="6.5" bestFit="1" customWidth="1"/>
    <col min="15112" max="15112" width="3.5" bestFit="1" customWidth="1"/>
    <col min="15113" max="15113" width="7.1640625" bestFit="1" customWidth="1"/>
    <col min="15114" max="15114" width="9.83203125" bestFit="1" customWidth="1"/>
    <col min="15115" max="15115" width="5.6640625" bestFit="1" customWidth="1"/>
    <col min="15116" max="15116" width="15.6640625" bestFit="1" customWidth="1"/>
    <col min="15117" max="15117" width="18.33203125" bestFit="1" customWidth="1"/>
    <col min="15118" max="15122" width="4.5" bestFit="1" customWidth="1"/>
    <col min="15123" max="15123" width="5.5" bestFit="1" customWidth="1"/>
    <col min="15124" max="15125" width="6.5" bestFit="1" customWidth="1"/>
    <col min="15126" max="15126" width="5.5" bestFit="1" customWidth="1"/>
    <col min="15127" max="15130" width="4.5" bestFit="1" customWidth="1"/>
    <col min="15131" max="15131" width="5.5" bestFit="1" customWidth="1"/>
    <col min="15132" max="15133" width="4.5" bestFit="1" customWidth="1"/>
    <col min="15134" max="15134" width="6.6640625" bestFit="1" customWidth="1"/>
    <col min="15135" max="15135" width="4.5" bestFit="1" customWidth="1"/>
    <col min="15136" max="15137" width="19.83203125" bestFit="1" customWidth="1"/>
    <col min="15138" max="15138" width="10.1640625" bestFit="1" customWidth="1"/>
    <col min="15139" max="15139" width="7.5" bestFit="1" customWidth="1"/>
    <col min="15140" max="15140" width="7.1640625" bestFit="1" customWidth="1"/>
    <col min="15141" max="15141" width="9.1640625" customWidth="1"/>
    <col min="15142" max="15142" width="4" bestFit="1" customWidth="1"/>
    <col min="15143" max="15154" width="12" bestFit="1" customWidth="1"/>
    <col min="15155" max="15155" width="7" bestFit="1" customWidth="1"/>
    <col min="15156" max="15164" width="12" bestFit="1" customWidth="1"/>
    <col min="15165" max="15165" width="11" bestFit="1" customWidth="1"/>
    <col min="15166" max="15166" width="12" bestFit="1" customWidth="1"/>
    <col min="15167" max="15167" width="10.1640625" bestFit="1" customWidth="1"/>
    <col min="15168" max="15169" width="12" bestFit="1" customWidth="1"/>
    <col min="15362" max="15362" width="6" bestFit="1" customWidth="1"/>
    <col min="15363" max="15363" width="9.5" bestFit="1" customWidth="1"/>
    <col min="15364" max="15364" width="9.33203125" bestFit="1" customWidth="1"/>
    <col min="15365" max="15365" width="6.5" bestFit="1" customWidth="1"/>
    <col min="15366" max="15366" width="7.5" bestFit="1" customWidth="1"/>
    <col min="15367" max="15367" width="6.5" bestFit="1" customWidth="1"/>
    <col min="15368" max="15368" width="3.5" bestFit="1" customWidth="1"/>
    <col min="15369" max="15369" width="7.1640625" bestFit="1" customWidth="1"/>
    <col min="15370" max="15370" width="9.83203125" bestFit="1" customWidth="1"/>
    <col min="15371" max="15371" width="5.6640625" bestFit="1" customWidth="1"/>
    <col min="15372" max="15372" width="15.6640625" bestFit="1" customWidth="1"/>
    <col min="15373" max="15373" width="18.33203125" bestFit="1" customWidth="1"/>
    <col min="15374" max="15378" width="4.5" bestFit="1" customWidth="1"/>
    <col min="15379" max="15379" width="5.5" bestFit="1" customWidth="1"/>
    <col min="15380" max="15381" width="6.5" bestFit="1" customWidth="1"/>
    <col min="15382" max="15382" width="5.5" bestFit="1" customWidth="1"/>
    <col min="15383" max="15386" width="4.5" bestFit="1" customWidth="1"/>
    <col min="15387" max="15387" width="5.5" bestFit="1" customWidth="1"/>
    <col min="15388" max="15389" width="4.5" bestFit="1" customWidth="1"/>
    <col min="15390" max="15390" width="6.6640625" bestFit="1" customWidth="1"/>
    <col min="15391" max="15391" width="4.5" bestFit="1" customWidth="1"/>
    <col min="15392" max="15393" width="19.83203125" bestFit="1" customWidth="1"/>
    <col min="15394" max="15394" width="10.1640625" bestFit="1" customWidth="1"/>
    <col min="15395" max="15395" width="7.5" bestFit="1" customWidth="1"/>
    <col min="15396" max="15396" width="7.1640625" bestFit="1" customWidth="1"/>
    <col min="15397" max="15397" width="9.1640625" customWidth="1"/>
    <col min="15398" max="15398" width="4" bestFit="1" customWidth="1"/>
    <col min="15399" max="15410" width="12" bestFit="1" customWidth="1"/>
    <col min="15411" max="15411" width="7" bestFit="1" customWidth="1"/>
    <col min="15412" max="15420" width="12" bestFit="1" customWidth="1"/>
    <col min="15421" max="15421" width="11" bestFit="1" customWidth="1"/>
    <col min="15422" max="15422" width="12" bestFit="1" customWidth="1"/>
    <col min="15423" max="15423" width="10.1640625" bestFit="1" customWidth="1"/>
    <col min="15424" max="15425" width="12" bestFit="1" customWidth="1"/>
    <col min="15618" max="15618" width="6" bestFit="1" customWidth="1"/>
    <col min="15619" max="15619" width="9.5" bestFit="1" customWidth="1"/>
    <col min="15620" max="15620" width="9.33203125" bestFit="1" customWidth="1"/>
    <col min="15621" max="15621" width="6.5" bestFit="1" customWidth="1"/>
    <col min="15622" max="15622" width="7.5" bestFit="1" customWidth="1"/>
    <col min="15623" max="15623" width="6.5" bestFit="1" customWidth="1"/>
    <col min="15624" max="15624" width="3.5" bestFit="1" customWidth="1"/>
    <col min="15625" max="15625" width="7.1640625" bestFit="1" customWidth="1"/>
    <col min="15626" max="15626" width="9.83203125" bestFit="1" customWidth="1"/>
    <col min="15627" max="15627" width="5.6640625" bestFit="1" customWidth="1"/>
    <col min="15628" max="15628" width="15.6640625" bestFit="1" customWidth="1"/>
    <col min="15629" max="15629" width="18.33203125" bestFit="1" customWidth="1"/>
    <col min="15630" max="15634" width="4.5" bestFit="1" customWidth="1"/>
    <col min="15635" max="15635" width="5.5" bestFit="1" customWidth="1"/>
    <col min="15636" max="15637" width="6.5" bestFit="1" customWidth="1"/>
    <col min="15638" max="15638" width="5.5" bestFit="1" customWidth="1"/>
    <col min="15639" max="15642" width="4.5" bestFit="1" customWidth="1"/>
    <col min="15643" max="15643" width="5.5" bestFit="1" customWidth="1"/>
    <col min="15644" max="15645" width="4.5" bestFit="1" customWidth="1"/>
    <col min="15646" max="15646" width="6.6640625" bestFit="1" customWidth="1"/>
    <col min="15647" max="15647" width="4.5" bestFit="1" customWidth="1"/>
    <col min="15648" max="15649" width="19.83203125" bestFit="1" customWidth="1"/>
    <col min="15650" max="15650" width="10.1640625" bestFit="1" customWidth="1"/>
    <col min="15651" max="15651" width="7.5" bestFit="1" customWidth="1"/>
    <col min="15652" max="15652" width="7.1640625" bestFit="1" customWidth="1"/>
    <col min="15653" max="15653" width="9.1640625" customWidth="1"/>
    <col min="15654" max="15654" width="4" bestFit="1" customWidth="1"/>
    <col min="15655" max="15666" width="12" bestFit="1" customWidth="1"/>
    <col min="15667" max="15667" width="7" bestFit="1" customWidth="1"/>
    <col min="15668" max="15676" width="12" bestFit="1" customWidth="1"/>
    <col min="15677" max="15677" width="11" bestFit="1" customWidth="1"/>
    <col min="15678" max="15678" width="12" bestFit="1" customWidth="1"/>
    <col min="15679" max="15679" width="10.1640625" bestFit="1" customWidth="1"/>
    <col min="15680" max="15681" width="12" bestFit="1" customWidth="1"/>
    <col min="15874" max="15874" width="6" bestFit="1" customWidth="1"/>
    <col min="15875" max="15875" width="9.5" bestFit="1" customWidth="1"/>
    <col min="15876" max="15876" width="9.33203125" bestFit="1" customWidth="1"/>
    <col min="15877" max="15877" width="6.5" bestFit="1" customWidth="1"/>
    <col min="15878" max="15878" width="7.5" bestFit="1" customWidth="1"/>
    <col min="15879" max="15879" width="6.5" bestFit="1" customWidth="1"/>
    <col min="15880" max="15880" width="3.5" bestFit="1" customWidth="1"/>
    <col min="15881" max="15881" width="7.1640625" bestFit="1" customWidth="1"/>
    <col min="15882" max="15882" width="9.83203125" bestFit="1" customWidth="1"/>
    <col min="15883" max="15883" width="5.6640625" bestFit="1" customWidth="1"/>
    <col min="15884" max="15884" width="15.6640625" bestFit="1" customWidth="1"/>
    <col min="15885" max="15885" width="18.33203125" bestFit="1" customWidth="1"/>
    <col min="15886" max="15890" width="4.5" bestFit="1" customWidth="1"/>
    <col min="15891" max="15891" width="5.5" bestFit="1" customWidth="1"/>
    <col min="15892" max="15893" width="6.5" bestFit="1" customWidth="1"/>
    <col min="15894" max="15894" width="5.5" bestFit="1" customWidth="1"/>
    <col min="15895" max="15898" width="4.5" bestFit="1" customWidth="1"/>
    <col min="15899" max="15899" width="5.5" bestFit="1" customWidth="1"/>
    <col min="15900" max="15901" width="4.5" bestFit="1" customWidth="1"/>
    <col min="15902" max="15902" width="6.6640625" bestFit="1" customWidth="1"/>
    <col min="15903" max="15903" width="4.5" bestFit="1" customWidth="1"/>
    <col min="15904" max="15905" width="19.83203125" bestFit="1" customWidth="1"/>
    <col min="15906" max="15906" width="10.1640625" bestFit="1" customWidth="1"/>
    <col min="15907" max="15907" width="7.5" bestFit="1" customWidth="1"/>
    <col min="15908" max="15908" width="7.1640625" bestFit="1" customWidth="1"/>
    <col min="15909" max="15909" width="9.1640625" customWidth="1"/>
    <col min="15910" max="15910" width="4" bestFit="1" customWidth="1"/>
    <col min="15911" max="15922" width="12" bestFit="1" customWidth="1"/>
    <col min="15923" max="15923" width="7" bestFit="1" customWidth="1"/>
    <col min="15924" max="15932" width="12" bestFit="1" customWidth="1"/>
    <col min="15933" max="15933" width="11" bestFit="1" customWidth="1"/>
    <col min="15934" max="15934" width="12" bestFit="1" customWidth="1"/>
    <col min="15935" max="15935" width="10.1640625" bestFit="1" customWidth="1"/>
    <col min="15936" max="15937" width="12" bestFit="1" customWidth="1"/>
    <col min="16130" max="16130" width="6" bestFit="1" customWidth="1"/>
    <col min="16131" max="16131" width="9.5" bestFit="1" customWidth="1"/>
    <col min="16132" max="16132" width="9.33203125" bestFit="1" customWidth="1"/>
    <col min="16133" max="16133" width="6.5" bestFit="1" customWidth="1"/>
    <col min="16134" max="16134" width="7.5" bestFit="1" customWidth="1"/>
    <col min="16135" max="16135" width="6.5" bestFit="1" customWidth="1"/>
    <col min="16136" max="16136" width="3.5" bestFit="1" customWidth="1"/>
    <col min="16137" max="16137" width="7.1640625" bestFit="1" customWidth="1"/>
    <col min="16138" max="16138" width="9.83203125" bestFit="1" customWidth="1"/>
    <col min="16139" max="16139" width="5.6640625" bestFit="1" customWidth="1"/>
    <col min="16140" max="16140" width="15.6640625" bestFit="1" customWidth="1"/>
    <col min="16141" max="16141" width="18.33203125" bestFit="1" customWidth="1"/>
    <col min="16142" max="16146" width="4.5" bestFit="1" customWidth="1"/>
    <col min="16147" max="16147" width="5.5" bestFit="1" customWidth="1"/>
    <col min="16148" max="16149" width="6.5" bestFit="1" customWidth="1"/>
    <col min="16150" max="16150" width="5.5" bestFit="1" customWidth="1"/>
    <col min="16151" max="16154" width="4.5" bestFit="1" customWidth="1"/>
    <col min="16155" max="16155" width="5.5" bestFit="1" customWidth="1"/>
    <col min="16156" max="16157" width="4.5" bestFit="1" customWidth="1"/>
    <col min="16158" max="16158" width="6.6640625" bestFit="1" customWidth="1"/>
    <col min="16159" max="16159" width="4.5" bestFit="1" customWidth="1"/>
    <col min="16160" max="16161" width="19.83203125" bestFit="1" customWidth="1"/>
    <col min="16162" max="16162" width="10.1640625" bestFit="1" customWidth="1"/>
    <col min="16163" max="16163" width="7.5" bestFit="1" customWidth="1"/>
    <col min="16164" max="16164" width="7.1640625" bestFit="1" customWidth="1"/>
    <col min="16165" max="16165" width="9.1640625" customWidth="1"/>
    <col min="16166" max="16166" width="4" bestFit="1" customWidth="1"/>
    <col min="16167" max="16178" width="12" bestFit="1" customWidth="1"/>
    <col min="16179" max="16179" width="7" bestFit="1" customWidth="1"/>
    <col min="16180" max="16188" width="12" bestFit="1" customWidth="1"/>
    <col min="16189" max="16189" width="11" bestFit="1" customWidth="1"/>
    <col min="16190" max="16190" width="12" bestFit="1" customWidth="1"/>
    <col min="16191" max="16191" width="10.1640625" bestFit="1" customWidth="1"/>
    <col min="16192" max="16193" width="12" bestFit="1" customWidth="1"/>
  </cols>
  <sheetData>
    <row r="1" spans="1:65" x14ac:dyDescent="0.2">
      <c r="A1" s="1" t="s">
        <v>0</v>
      </c>
      <c r="B1" s="1" t="s">
        <v>1</v>
      </c>
      <c r="C1" s="1" t="s">
        <v>2</v>
      </c>
      <c r="D1" s="1" t="s">
        <v>173</v>
      </c>
      <c r="E1" s="2" t="s">
        <v>3</v>
      </c>
      <c r="F1" s="3" t="s">
        <v>4</v>
      </c>
      <c r="G1" s="4" t="s">
        <v>5</v>
      </c>
      <c r="H1" s="5" t="s">
        <v>6</v>
      </c>
      <c r="I1" s="2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4" t="s">
        <v>26</v>
      </c>
      <c r="AC1" s="5" t="s">
        <v>27</v>
      </c>
      <c r="AD1" s="5" t="s">
        <v>28</v>
      </c>
      <c r="AE1" s="5" t="s">
        <v>29</v>
      </c>
      <c r="AF1" s="6" t="s">
        <v>30</v>
      </c>
      <c r="AG1" s="7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 x14ac:dyDescent="0.2">
      <c r="A2" t="s">
        <v>64</v>
      </c>
      <c r="B2" s="8">
        <v>145.93600799999999</v>
      </c>
      <c r="C2" s="8">
        <v>-41.741684999999997</v>
      </c>
      <c r="D2" s="8" t="s">
        <v>175</v>
      </c>
      <c r="E2" s="9">
        <v>1066</v>
      </c>
      <c r="F2" s="3">
        <v>10.105120379789996</v>
      </c>
      <c r="G2" s="4">
        <v>0.95</v>
      </c>
      <c r="H2" s="2">
        <v>5.2</v>
      </c>
      <c r="I2" s="4">
        <v>18.100000000000001</v>
      </c>
      <c r="J2" s="5">
        <v>9.7000000000000011</v>
      </c>
      <c r="K2" s="5">
        <v>1.8</v>
      </c>
      <c r="L2" s="5">
        <v>2472</v>
      </c>
      <c r="M2" s="5">
        <v>10.9</v>
      </c>
      <c r="N2" s="4">
        <v>2.48</v>
      </c>
      <c r="O2" s="4">
        <v>0.2</v>
      </c>
      <c r="P2" s="4">
        <v>0.57999999999999996</v>
      </c>
      <c r="Q2" s="4">
        <v>0.33</v>
      </c>
      <c r="R2" s="4">
        <v>0.17</v>
      </c>
      <c r="S2" s="10">
        <v>9.9999999999999985E-3</v>
      </c>
      <c r="T2" s="3">
        <v>5.0000000000000001E-4</v>
      </c>
      <c r="U2" s="3">
        <v>3.5000000000000001E-3</v>
      </c>
      <c r="V2" s="10">
        <v>2.5000000000000001E-2</v>
      </c>
      <c r="W2" s="4">
        <v>0.65</v>
      </c>
      <c r="X2" s="2">
        <v>1</v>
      </c>
      <c r="Y2" s="2">
        <v>6.5</v>
      </c>
      <c r="Z2" s="2">
        <v>0.5</v>
      </c>
      <c r="AA2" s="10">
        <v>0.01</v>
      </c>
      <c r="AB2" s="4">
        <v>0.05</v>
      </c>
      <c r="AC2" s="2">
        <v>6.7</v>
      </c>
      <c r="AD2" s="2">
        <v>2.8000000000000003</v>
      </c>
      <c r="AE2" s="11">
        <v>22.4</v>
      </c>
      <c r="AF2" s="6">
        <v>9.9206075432053589E-3</v>
      </c>
      <c r="AG2" s="7">
        <v>1.4779717158686267E-7</v>
      </c>
      <c r="AH2" s="10">
        <v>7.9244659623055655E-5</v>
      </c>
      <c r="AI2" s="10">
        <v>0.17810942999999999</v>
      </c>
      <c r="AJ2" s="10">
        <v>0.18421002</v>
      </c>
      <c r="AK2" s="2">
        <v>2.8071999999999999</v>
      </c>
      <c r="AL2" s="11">
        <v>10.2781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508.713076</v>
      </c>
      <c r="BI2">
        <v>1.282429</v>
      </c>
      <c r="BJ2">
        <v>255.41613000000001</v>
      </c>
      <c r="BK2">
        <v>0.28225099999999997</v>
      </c>
      <c r="BL2">
        <f>BI2/BK2</f>
        <v>4.5435764620851655</v>
      </c>
      <c r="BM2">
        <v>1.3562059445061196</v>
      </c>
    </row>
    <row r="3" spans="1:65" x14ac:dyDescent="0.2">
      <c r="A3" t="s">
        <v>65</v>
      </c>
      <c r="B3" s="8">
        <v>145.28917999999999</v>
      </c>
      <c r="C3" s="8">
        <v>-42.103250000000003</v>
      </c>
      <c r="D3" s="8" t="s">
        <v>175</v>
      </c>
      <c r="E3" s="9">
        <v>39.700000000000003</v>
      </c>
      <c r="F3" s="3">
        <v>34.533683997572403</v>
      </c>
      <c r="G3" s="4">
        <v>0.13</v>
      </c>
      <c r="H3" s="2">
        <v>5.8</v>
      </c>
      <c r="I3" s="4">
        <v>29.15</v>
      </c>
      <c r="J3" s="5">
        <v>14.6</v>
      </c>
      <c r="K3" s="5">
        <v>8.1999999999999993</v>
      </c>
      <c r="L3" s="5">
        <v>1573</v>
      </c>
      <c r="M3" s="5">
        <v>11.8</v>
      </c>
      <c r="N3" s="2">
        <v>23.5</v>
      </c>
      <c r="O3" s="4">
        <v>0.92</v>
      </c>
      <c r="P3" s="4">
        <v>1.85</v>
      </c>
      <c r="Q3" s="4">
        <v>3.17</v>
      </c>
      <c r="R3" s="4">
        <v>6.9999999999999993E-2</v>
      </c>
      <c r="S3" s="10">
        <v>1.0999999999999999E-2</v>
      </c>
      <c r="T3" s="3">
        <v>2.5000000000000001E-3</v>
      </c>
      <c r="U3" s="3">
        <v>0.10150000000000001</v>
      </c>
      <c r="V3" s="10">
        <v>7.5000000000000011E-2</v>
      </c>
      <c r="W3" s="4">
        <v>0.75</v>
      </c>
      <c r="X3" s="2">
        <v>1</v>
      </c>
      <c r="Y3" s="2">
        <v>47.3</v>
      </c>
      <c r="Z3" s="2">
        <v>7.5</v>
      </c>
      <c r="AA3" s="10">
        <v>1.0999999999999999E-2</v>
      </c>
      <c r="AB3" s="4">
        <v>0.25</v>
      </c>
      <c r="AC3" s="2">
        <v>8</v>
      </c>
      <c r="AD3" s="2">
        <v>0.9</v>
      </c>
      <c r="AE3" s="11">
        <v>158</v>
      </c>
      <c r="AF3" s="6">
        <v>9.6839469729580862E-3</v>
      </c>
      <c r="AG3" s="7">
        <v>5.743548018175957E-7</v>
      </c>
      <c r="AH3" s="10">
        <v>3.1547867224009638E-4</v>
      </c>
      <c r="AI3" s="4">
        <v>1.4092728300000001</v>
      </c>
      <c r="AJ3" s="4">
        <v>1.4802728199999997</v>
      </c>
      <c r="AK3" s="2">
        <v>17.67351</v>
      </c>
      <c r="AL3" s="11">
        <v>84.179600000000008</v>
      </c>
      <c r="AM3">
        <v>2</v>
      </c>
      <c r="AN3">
        <v>0</v>
      </c>
      <c r="AO3">
        <v>0</v>
      </c>
      <c r="AP3">
        <v>1</v>
      </c>
      <c r="AQ3">
        <v>0</v>
      </c>
      <c r="AR3">
        <v>2</v>
      </c>
      <c r="AS3">
        <v>1.4566511486867562</v>
      </c>
      <c r="AT3">
        <v>0</v>
      </c>
      <c r="AU3">
        <v>1</v>
      </c>
      <c r="AV3">
        <v>1</v>
      </c>
      <c r="AW3">
        <v>1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11161.490973</v>
      </c>
      <c r="BI3">
        <v>329.157532</v>
      </c>
      <c r="BJ3">
        <v>1636.839866</v>
      </c>
      <c r="BK3">
        <v>7.2347409999999996</v>
      </c>
      <c r="BL3">
        <f t="shared" ref="BL3:BL51" si="0">BI3/BK3</f>
        <v>45.496795531450267</v>
      </c>
      <c r="BM3">
        <v>1.7166816615774625</v>
      </c>
    </row>
    <row r="4" spans="1:65" x14ac:dyDescent="0.2">
      <c r="A4" t="s">
        <v>66</v>
      </c>
      <c r="B4" s="8">
        <v>145.54947000000001</v>
      </c>
      <c r="C4" s="8">
        <v>-41.981619999999999</v>
      </c>
      <c r="D4" s="8" t="s">
        <v>175</v>
      </c>
      <c r="E4" s="9">
        <v>576.70000000000005</v>
      </c>
      <c r="F4" s="3">
        <v>50.641025641025848</v>
      </c>
      <c r="G4" s="4">
        <v>1.9</v>
      </c>
      <c r="H4" s="2">
        <v>4.7</v>
      </c>
      <c r="I4" s="4">
        <v>18.55</v>
      </c>
      <c r="J4" s="5">
        <v>12</v>
      </c>
      <c r="K4" s="5">
        <v>4.5</v>
      </c>
      <c r="L4" s="5">
        <v>3170</v>
      </c>
      <c r="M4" s="5">
        <v>10.200000000000001</v>
      </c>
      <c r="N4" s="4">
        <v>5.45</v>
      </c>
      <c r="O4" s="4">
        <v>0.23</v>
      </c>
      <c r="P4" s="4">
        <v>0.22</v>
      </c>
      <c r="Q4" s="4">
        <v>0.65</v>
      </c>
      <c r="R4" s="4">
        <v>0.42</v>
      </c>
      <c r="S4" s="10">
        <v>2E-3</v>
      </c>
      <c r="T4" s="3">
        <v>5.0000000000000001E-4</v>
      </c>
      <c r="U4" s="3">
        <v>4.5000000000000005E-3</v>
      </c>
      <c r="V4" s="10">
        <v>2.5000000000000001E-2</v>
      </c>
      <c r="W4" s="4">
        <v>0.15</v>
      </c>
      <c r="X4" s="2">
        <v>1</v>
      </c>
      <c r="Y4" s="2">
        <v>10.5</v>
      </c>
      <c r="Z4" s="2">
        <v>0.5</v>
      </c>
      <c r="AA4" s="10">
        <v>8.0000000000000002E-3</v>
      </c>
      <c r="AB4" s="4">
        <v>0.55000000000000004</v>
      </c>
      <c r="AC4" s="2">
        <v>7.2</v>
      </c>
      <c r="AD4" s="2">
        <v>0.6</v>
      </c>
      <c r="AE4" s="11">
        <v>45.1</v>
      </c>
      <c r="AF4" s="6">
        <v>9.9748936449987318E-3</v>
      </c>
      <c r="AG4" s="7">
        <v>4.6993319905633785E-8</v>
      </c>
      <c r="AH4" s="10">
        <v>2.5059361681363595E-5</v>
      </c>
      <c r="AI4" s="10">
        <v>0.32960929999999999</v>
      </c>
      <c r="AJ4" s="10">
        <v>0.29769522000000004</v>
      </c>
      <c r="AK4" s="2">
        <v>3.2260400000000002</v>
      </c>
      <c r="AL4" s="11">
        <v>17.991099999999999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19.701852388076915</v>
      </c>
      <c r="AT4">
        <v>2</v>
      </c>
      <c r="AU4">
        <v>0</v>
      </c>
      <c r="AV4">
        <v>2</v>
      </c>
      <c r="AW4">
        <v>1</v>
      </c>
      <c r="AX4">
        <v>0</v>
      </c>
      <c r="AY4">
        <v>0</v>
      </c>
      <c r="AZ4">
        <v>0</v>
      </c>
      <c r="BA4">
        <v>2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6040.6151909999999</v>
      </c>
      <c r="BI4">
        <v>99.039396999999994</v>
      </c>
      <c r="BJ4">
        <v>1763.680816</v>
      </c>
      <c r="BK4">
        <v>19.934649</v>
      </c>
      <c r="BL4">
        <f t="shared" si="0"/>
        <v>4.9682037040130478</v>
      </c>
      <c r="BM4">
        <v>1.1143221476154843</v>
      </c>
    </row>
    <row r="5" spans="1:65" x14ac:dyDescent="0.2">
      <c r="A5" t="s">
        <v>67</v>
      </c>
      <c r="B5" s="8">
        <v>145.304351</v>
      </c>
      <c r="C5" s="8">
        <v>-42.108559</v>
      </c>
      <c r="D5" s="8" t="s">
        <v>175</v>
      </c>
      <c r="E5" s="9">
        <v>70.600000000000009</v>
      </c>
      <c r="F5" s="3">
        <v>40.986055776892613</v>
      </c>
      <c r="G5" s="4">
        <v>1.48</v>
      </c>
      <c r="H5" s="2">
        <v>4.8</v>
      </c>
      <c r="I5" s="4">
        <v>27.1</v>
      </c>
      <c r="J5" s="5">
        <v>14.4</v>
      </c>
      <c r="K5" s="5">
        <v>8</v>
      </c>
      <c r="L5" s="5">
        <v>1711</v>
      </c>
      <c r="M5" s="5">
        <v>11.6</v>
      </c>
      <c r="N5" s="2">
        <v>29.6</v>
      </c>
      <c r="O5" s="4">
        <v>0.68</v>
      </c>
      <c r="P5" s="4">
        <v>1.54</v>
      </c>
      <c r="Q5" s="4">
        <v>3.44</v>
      </c>
      <c r="R5" s="4">
        <v>1</v>
      </c>
      <c r="S5" s="10">
        <v>6.0000000000000001E-3</v>
      </c>
      <c r="T5" s="3">
        <v>5.0000000000000001E-4</v>
      </c>
      <c r="U5" s="3">
        <v>4.5000000000000005E-3</v>
      </c>
      <c r="V5" s="10">
        <v>2.5000000000000001E-2</v>
      </c>
      <c r="W5" s="4">
        <v>0.15</v>
      </c>
      <c r="X5" s="2">
        <v>1</v>
      </c>
      <c r="Y5" s="2">
        <v>60.2</v>
      </c>
      <c r="Z5" s="2">
        <v>3.5</v>
      </c>
      <c r="AA5" s="10">
        <v>1.0999999999999999E-2</v>
      </c>
      <c r="AB5" s="4">
        <v>6.05</v>
      </c>
      <c r="AC5" s="2">
        <v>12.5</v>
      </c>
      <c r="AD5" s="2">
        <v>1.6</v>
      </c>
      <c r="AE5" s="11">
        <v>197</v>
      </c>
      <c r="AF5" s="6">
        <v>9.9683930102466359E-3</v>
      </c>
      <c r="AG5" s="7">
        <v>5.912252935531318E-8</v>
      </c>
      <c r="AH5" s="10">
        <v>3.1547867224009606E-5</v>
      </c>
      <c r="AI5" s="4">
        <v>1.7184082399999998</v>
      </c>
      <c r="AJ5" s="4">
        <v>1.76219222</v>
      </c>
      <c r="AK5" s="2">
        <v>18.011300000000002</v>
      </c>
      <c r="AL5" s="11">
        <v>105.4851</v>
      </c>
      <c r="AM5">
        <v>0</v>
      </c>
      <c r="AN5">
        <v>0</v>
      </c>
      <c r="AO5">
        <v>0</v>
      </c>
      <c r="AP5">
        <v>0</v>
      </c>
      <c r="AQ5">
        <v>0</v>
      </c>
      <c r="AR5">
        <v>2</v>
      </c>
      <c r="AS5">
        <v>5.4904448106125372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1429.5368149999999</v>
      </c>
      <c r="BI5">
        <v>9.566948</v>
      </c>
      <c r="BJ5">
        <v>441.09400099999999</v>
      </c>
      <c r="BK5">
        <v>1.2819469999999999</v>
      </c>
      <c r="BL5">
        <f t="shared" si="0"/>
        <v>7.4628264663047696</v>
      </c>
      <c r="BM5">
        <v>1.0989835305516042</v>
      </c>
    </row>
    <row r="6" spans="1:65" x14ac:dyDescent="0.2">
      <c r="A6" t="s">
        <v>68</v>
      </c>
      <c r="B6" s="8">
        <v>145.06437</v>
      </c>
      <c r="C6" s="8">
        <v>-41.132620000000003</v>
      </c>
      <c r="D6" s="8" t="s">
        <v>175</v>
      </c>
      <c r="E6" s="9">
        <v>149.30000000000001</v>
      </c>
      <c r="F6" s="3">
        <v>44.299450549450412</v>
      </c>
      <c r="G6" s="4">
        <v>10.07</v>
      </c>
      <c r="H6" s="2">
        <v>4.9000000000000004</v>
      </c>
      <c r="I6" s="4">
        <v>21.25</v>
      </c>
      <c r="J6" s="5">
        <v>14.5</v>
      </c>
      <c r="K6" s="5">
        <v>7.8</v>
      </c>
      <c r="L6" s="5">
        <v>1497</v>
      </c>
      <c r="M6" s="5">
        <v>12.4</v>
      </c>
      <c r="N6" s="2">
        <v>15.6</v>
      </c>
      <c r="O6" s="4">
        <v>0.72</v>
      </c>
      <c r="P6" s="4">
        <v>1.68</v>
      </c>
      <c r="Q6" s="4">
        <v>4</v>
      </c>
      <c r="R6" s="4">
        <v>0.31</v>
      </c>
      <c r="S6" s="10">
        <v>1.3999999999999999E-2</v>
      </c>
      <c r="T6" s="3">
        <v>5.0000000000000001E-4</v>
      </c>
      <c r="U6" s="3">
        <v>2.1500000000000002E-2</v>
      </c>
      <c r="V6" s="10">
        <v>2.5000000000000001E-2</v>
      </c>
      <c r="W6" s="4">
        <v>0.55000000000000004</v>
      </c>
      <c r="X6" s="2">
        <v>1</v>
      </c>
      <c r="Y6" s="2">
        <v>32</v>
      </c>
      <c r="Z6" s="2">
        <v>0.5</v>
      </c>
      <c r="AA6" s="10">
        <v>2.5999999999999999E-2</v>
      </c>
      <c r="AB6" s="4">
        <v>3.55</v>
      </c>
      <c r="AC6" s="2">
        <v>36</v>
      </c>
      <c r="AD6" s="2">
        <v>0.9</v>
      </c>
      <c r="AE6" s="11">
        <v>117</v>
      </c>
      <c r="AF6" s="6">
        <v>9.9602092185149711E-3</v>
      </c>
      <c r="AG6" s="7">
        <v>7.436974881665854E-8</v>
      </c>
      <c r="AH6" s="10">
        <v>3.9716411736214036E-5</v>
      </c>
      <c r="AI6" s="4">
        <v>1.1272445500000003</v>
      </c>
      <c r="AJ6" s="10">
        <v>0.90291981999999993</v>
      </c>
      <c r="AK6" s="2">
        <v>20.666960000000003</v>
      </c>
      <c r="AL6" s="11">
        <v>57.840100000000007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2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2694.8496639999998</v>
      </c>
      <c r="BI6">
        <v>28.487971999999999</v>
      </c>
      <c r="BJ6">
        <v>877.14495999999997</v>
      </c>
      <c r="BK6">
        <v>4.2682960000000003</v>
      </c>
      <c r="BL6">
        <f t="shared" si="0"/>
        <v>6.6743196816715606</v>
      </c>
      <c r="BM6">
        <v>1.1976755274689019</v>
      </c>
    </row>
    <row r="7" spans="1:65" x14ac:dyDescent="0.2">
      <c r="A7" t="s">
        <v>69</v>
      </c>
      <c r="B7" s="8">
        <v>146.4136</v>
      </c>
      <c r="C7" s="8">
        <v>-41.874879999999997</v>
      </c>
      <c r="D7" s="8" t="s">
        <v>174</v>
      </c>
      <c r="E7" s="9">
        <v>1193</v>
      </c>
      <c r="F7" s="3">
        <v>44.232804232804519</v>
      </c>
      <c r="G7" s="4">
        <v>0.46</v>
      </c>
      <c r="H7" s="2">
        <v>6.6</v>
      </c>
      <c r="I7" s="4">
        <v>10.1</v>
      </c>
      <c r="J7" s="5">
        <v>9.3000000000000007</v>
      </c>
      <c r="K7" s="5">
        <v>1.1000000000000001</v>
      </c>
      <c r="L7" s="5">
        <v>1043</v>
      </c>
      <c r="M7" s="5">
        <v>13</v>
      </c>
      <c r="N7" s="4">
        <v>2.65</v>
      </c>
      <c r="O7" s="4">
        <v>0.19</v>
      </c>
      <c r="P7" s="4">
        <v>1.4</v>
      </c>
      <c r="Q7" s="4">
        <v>0.63</v>
      </c>
      <c r="R7" s="4">
        <v>0.01</v>
      </c>
      <c r="S7" s="10">
        <v>1E-3</v>
      </c>
      <c r="T7" s="3">
        <v>5.0000000000000001E-4</v>
      </c>
      <c r="U7" s="3">
        <v>1.5E-3</v>
      </c>
      <c r="V7" s="10">
        <v>0.125</v>
      </c>
      <c r="W7" s="4">
        <v>0.55000000000000004</v>
      </c>
      <c r="X7" s="2">
        <v>6</v>
      </c>
      <c r="Y7" s="2">
        <v>4.9000000000000004</v>
      </c>
      <c r="Z7" s="2">
        <v>0.5</v>
      </c>
      <c r="AA7" s="10">
        <v>1.6E-2</v>
      </c>
      <c r="AB7" s="4">
        <v>0.35</v>
      </c>
      <c r="AC7" s="2">
        <v>3.8</v>
      </c>
      <c r="AD7" s="2">
        <v>1.6</v>
      </c>
      <c r="AE7" s="11">
        <v>24.4</v>
      </c>
      <c r="AF7" s="6">
        <v>4.9961398050106576</v>
      </c>
      <c r="AG7" s="7">
        <v>1.869659136574742E-3</v>
      </c>
      <c r="AH7" s="10">
        <v>1.9905358527674837E-3</v>
      </c>
      <c r="AI7" s="10">
        <v>0.24901429</v>
      </c>
      <c r="AJ7" s="10">
        <v>0.23813900000000002</v>
      </c>
      <c r="AK7" s="2">
        <v>6.0901399999999999</v>
      </c>
      <c r="AL7" s="11">
        <v>13.242000000000003</v>
      </c>
      <c r="AM7">
        <v>0</v>
      </c>
      <c r="AN7">
        <v>3</v>
      </c>
      <c r="AO7">
        <v>0</v>
      </c>
      <c r="AP7">
        <v>0</v>
      </c>
      <c r="AQ7">
        <v>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785.00434099999995</v>
      </c>
      <c r="BI7">
        <v>3.1990750000000001</v>
      </c>
      <c r="BJ7">
        <v>1139.4111459999999</v>
      </c>
      <c r="BK7">
        <v>2.1515580000000001</v>
      </c>
      <c r="BL7">
        <f t="shared" si="0"/>
        <v>1.486864402446971</v>
      </c>
      <c r="BM7">
        <v>2.1912856895721649</v>
      </c>
    </row>
    <row r="8" spans="1:65" x14ac:dyDescent="0.2">
      <c r="A8" t="s">
        <v>70</v>
      </c>
      <c r="B8" s="8">
        <v>146.41412</v>
      </c>
      <c r="C8" s="8">
        <v>-41.87238</v>
      </c>
      <c r="D8" s="8" t="s">
        <v>174</v>
      </c>
      <c r="E8" s="9">
        <v>1184</v>
      </c>
      <c r="F8" s="3">
        <v>29.354207436400376</v>
      </c>
      <c r="G8" s="4">
        <v>3.3</v>
      </c>
      <c r="H8" s="2">
        <v>6.3</v>
      </c>
      <c r="I8" s="4">
        <v>10.8</v>
      </c>
      <c r="J8" s="5">
        <v>9.4</v>
      </c>
      <c r="K8" s="5">
        <v>1.1000000000000001</v>
      </c>
      <c r="L8" s="5">
        <v>1080</v>
      </c>
      <c r="M8" s="5">
        <v>12.9</v>
      </c>
      <c r="N8" s="4">
        <v>1.76</v>
      </c>
      <c r="O8" s="4">
        <v>0.16</v>
      </c>
      <c r="P8" s="4">
        <v>1.01</v>
      </c>
      <c r="Q8" s="4">
        <v>0.42</v>
      </c>
      <c r="R8" s="4">
        <v>0.01</v>
      </c>
      <c r="S8" s="10">
        <v>2E-3</v>
      </c>
      <c r="T8" s="3">
        <v>5.0000000000000001E-4</v>
      </c>
      <c r="U8" s="3">
        <v>3.5000000000000001E-3</v>
      </c>
      <c r="V8" s="10">
        <v>2.5000000000000001E-2</v>
      </c>
      <c r="W8" s="4">
        <v>0.55000000000000004</v>
      </c>
      <c r="X8" s="2">
        <v>5</v>
      </c>
      <c r="Y8" s="2">
        <v>3.2</v>
      </c>
      <c r="Z8" s="2">
        <v>0.5</v>
      </c>
      <c r="AA8" s="10">
        <v>0.01</v>
      </c>
      <c r="AB8" s="4">
        <v>0.25</v>
      </c>
      <c r="AC8" s="2">
        <v>3</v>
      </c>
      <c r="AD8" s="2">
        <v>0.5</v>
      </c>
      <c r="AE8" s="11">
        <v>19.5</v>
      </c>
      <c r="AF8" s="6">
        <v>3.9982524779679833</v>
      </c>
      <c r="AG8" s="7">
        <v>7.4989087453192151E-4</v>
      </c>
      <c r="AH8" s="10">
        <v>9.9763115748443794E-4</v>
      </c>
      <c r="AI8" s="10">
        <v>0.16574378999999997</v>
      </c>
      <c r="AJ8" s="10">
        <v>0.17020000000000002</v>
      </c>
      <c r="AK8" s="2">
        <v>4.2515299999999998</v>
      </c>
      <c r="AL8" s="11">
        <v>9.1939999999999991</v>
      </c>
      <c r="AM8">
        <v>0</v>
      </c>
      <c r="AN8">
        <v>2</v>
      </c>
      <c r="AO8">
        <v>3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1340.1726570000001</v>
      </c>
      <c r="BI8">
        <v>5.1187959999999997</v>
      </c>
      <c r="BJ8">
        <v>735.32619</v>
      </c>
      <c r="BK8">
        <v>2.398469</v>
      </c>
      <c r="BL8">
        <f t="shared" si="0"/>
        <v>2.1341931040176045</v>
      </c>
      <c r="BM8">
        <v>1.3393930701638532</v>
      </c>
    </row>
    <row r="9" spans="1:65" x14ac:dyDescent="0.2">
      <c r="A9" t="s">
        <v>71</v>
      </c>
      <c r="B9" s="8">
        <v>145.20537999999999</v>
      </c>
      <c r="C9" s="8">
        <v>-41.899149999999999</v>
      </c>
      <c r="D9" s="8" t="s">
        <v>175</v>
      </c>
      <c r="E9" s="9">
        <v>411.4</v>
      </c>
      <c r="F9" s="3">
        <v>37.489251934651499</v>
      </c>
      <c r="G9" s="4">
        <v>1.35</v>
      </c>
      <c r="H9" s="2">
        <v>4.9000000000000004</v>
      </c>
      <c r="I9" s="4">
        <v>16.350000000000001</v>
      </c>
      <c r="J9" s="5">
        <v>12.7</v>
      </c>
      <c r="K9" s="5">
        <v>5.8</v>
      </c>
      <c r="L9" s="5">
        <v>2638</v>
      </c>
      <c r="M9" s="5">
        <v>10.6</v>
      </c>
      <c r="N9" s="4">
        <v>9.2799999999999994</v>
      </c>
      <c r="O9" s="4">
        <v>0.73</v>
      </c>
      <c r="P9" s="4">
        <v>0.36</v>
      </c>
      <c r="Q9" s="4">
        <v>1.07</v>
      </c>
      <c r="R9" s="4">
        <v>0.35000000000000003</v>
      </c>
      <c r="S9" s="10">
        <v>1.7000000000000001E-2</v>
      </c>
      <c r="T9" s="3">
        <v>5.0000000000000001E-4</v>
      </c>
      <c r="U9" s="3">
        <v>9.4999999999999998E-3</v>
      </c>
      <c r="V9" s="10">
        <v>0.10500000000000001</v>
      </c>
      <c r="W9" s="4">
        <v>0.15</v>
      </c>
      <c r="X9" s="2">
        <v>1</v>
      </c>
      <c r="Y9" s="2">
        <v>18.8</v>
      </c>
      <c r="Z9" s="2">
        <v>0.5</v>
      </c>
      <c r="AA9" s="10">
        <v>8.0000000000000002E-3</v>
      </c>
      <c r="AB9" s="4">
        <v>2.8499999999999996</v>
      </c>
      <c r="AC9" s="2">
        <v>10.9</v>
      </c>
      <c r="AD9" s="2">
        <v>1.7000000000000002</v>
      </c>
      <c r="AE9" s="11">
        <v>61.6</v>
      </c>
      <c r="AF9" s="6">
        <v>9.9602092185149711E-3</v>
      </c>
      <c r="AG9" s="7">
        <v>7.436974881665854E-8</v>
      </c>
      <c r="AH9" s="10">
        <v>3.9716411736214036E-5</v>
      </c>
      <c r="AI9" s="10">
        <v>0.55320532999999994</v>
      </c>
      <c r="AJ9" s="10">
        <v>0.53183822000000003</v>
      </c>
      <c r="AK9" s="2">
        <v>5.30518</v>
      </c>
      <c r="AL9" s="11">
        <v>33.527900000000002</v>
      </c>
      <c r="AM9">
        <v>0</v>
      </c>
      <c r="AN9">
        <v>1</v>
      </c>
      <c r="AO9">
        <v>0</v>
      </c>
      <c r="AP9">
        <v>2</v>
      </c>
      <c r="AQ9">
        <v>0</v>
      </c>
      <c r="AR9">
        <v>0</v>
      </c>
      <c r="AS9">
        <v>4.7653315293112799</v>
      </c>
      <c r="AT9">
        <v>1</v>
      </c>
      <c r="AU9">
        <v>0</v>
      </c>
      <c r="AV9">
        <v>2</v>
      </c>
      <c r="AW9">
        <v>1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11822.763492</v>
      </c>
      <c r="BI9">
        <v>394.19769300000002</v>
      </c>
      <c r="BJ9">
        <v>5374.9733930000002</v>
      </c>
      <c r="BK9">
        <v>22.835198999999999</v>
      </c>
      <c r="BL9">
        <f t="shared" si="0"/>
        <v>17.262722037149754</v>
      </c>
      <c r="BM9">
        <v>3.1729920679052945</v>
      </c>
    </row>
    <row r="10" spans="1:65" x14ac:dyDescent="0.2">
      <c r="A10" t="s">
        <v>72</v>
      </c>
      <c r="B10" s="8">
        <v>146.23702</v>
      </c>
      <c r="C10" s="8">
        <v>-43.129629999999999</v>
      </c>
      <c r="D10" s="8" t="s">
        <v>174</v>
      </c>
      <c r="E10" s="9">
        <v>873.4</v>
      </c>
      <c r="F10" s="3">
        <v>4.9546500609178263</v>
      </c>
      <c r="G10" s="4">
        <v>8.3000000000000007</v>
      </c>
      <c r="H10" s="2">
        <v>4.9000000000000004</v>
      </c>
      <c r="I10" s="4">
        <v>9.5500000000000007</v>
      </c>
      <c r="J10" s="5">
        <v>9.7000000000000011</v>
      </c>
      <c r="K10" s="5">
        <v>2.8</v>
      </c>
      <c r="L10" s="5">
        <v>2457</v>
      </c>
      <c r="M10" s="5">
        <v>10.3</v>
      </c>
      <c r="N10" s="4">
        <v>4.13</v>
      </c>
      <c r="O10" s="4">
        <v>0.22</v>
      </c>
      <c r="P10" s="4">
        <v>0.2</v>
      </c>
      <c r="Q10" s="4">
        <v>0.51</v>
      </c>
      <c r="R10" s="4">
        <v>0.09</v>
      </c>
      <c r="S10" s="10">
        <v>1E-3</v>
      </c>
      <c r="T10" s="3">
        <v>6.5000000000000006E-3</v>
      </c>
      <c r="U10" s="3">
        <v>1.35E-2</v>
      </c>
      <c r="V10" s="10">
        <v>2.5000000000000001E-2</v>
      </c>
      <c r="W10" s="4">
        <v>0.15</v>
      </c>
      <c r="X10" s="2">
        <v>1</v>
      </c>
      <c r="Y10" s="2">
        <v>8</v>
      </c>
      <c r="Z10" s="2">
        <v>0.5</v>
      </c>
      <c r="AA10" s="10">
        <v>7.0000000000000001E-3</v>
      </c>
      <c r="AB10" s="4">
        <v>0.05</v>
      </c>
      <c r="AC10" s="2">
        <v>6</v>
      </c>
      <c r="AD10" s="2">
        <v>0.5</v>
      </c>
      <c r="AE10" s="11">
        <v>33.9</v>
      </c>
      <c r="AF10" s="6">
        <v>9.9602092185149711E-3</v>
      </c>
      <c r="AG10" s="7">
        <v>7.436974881665854E-8</v>
      </c>
      <c r="AH10" s="10">
        <v>3.9716411736214036E-5</v>
      </c>
      <c r="AI10" s="10">
        <v>0.24211499</v>
      </c>
      <c r="AJ10" s="10">
        <v>0.22587982000000001</v>
      </c>
      <c r="AK10" s="2">
        <v>2.5995800000000004</v>
      </c>
      <c r="AL10" s="11">
        <v>13.165099999999999</v>
      </c>
      <c r="AM10">
        <v>0</v>
      </c>
      <c r="AN10">
        <v>0</v>
      </c>
      <c r="AO10">
        <v>3</v>
      </c>
      <c r="AP10">
        <v>0</v>
      </c>
      <c r="AQ10">
        <v>0</v>
      </c>
      <c r="AR10">
        <v>0</v>
      </c>
      <c r="AS10">
        <v>15.054455312792371</v>
      </c>
      <c r="AT10">
        <v>1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3021.5272089999999</v>
      </c>
      <c r="BI10">
        <v>28.229475000000001</v>
      </c>
      <c r="BJ10">
        <v>898.531567</v>
      </c>
      <c r="BK10">
        <v>2.415956</v>
      </c>
      <c r="BL10">
        <f t="shared" si="0"/>
        <v>11.68459814665499</v>
      </c>
      <c r="BM10">
        <v>1.6307368944422311</v>
      </c>
    </row>
    <row r="11" spans="1:65" x14ac:dyDescent="0.2">
      <c r="A11" t="s">
        <v>73</v>
      </c>
      <c r="B11" s="8">
        <v>146.5917</v>
      </c>
      <c r="C11" s="8">
        <v>-42.68383</v>
      </c>
      <c r="D11" s="8" t="s">
        <v>174</v>
      </c>
      <c r="E11" s="12">
        <v>1027</v>
      </c>
      <c r="F11" s="3">
        <v>21.69117647058437</v>
      </c>
      <c r="G11" s="4">
        <v>4.47</v>
      </c>
      <c r="H11" s="2">
        <v>7</v>
      </c>
      <c r="I11" s="4">
        <v>16.850000000000001</v>
      </c>
      <c r="J11" s="5">
        <v>9.5</v>
      </c>
      <c r="K11" s="5">
        <v>1.7</v>
      </c>
      <c r="L11" s="5">
        <v>1651</v>
      </c>
      <c r="M11" s="5">
        <v>11.4</v>
      </c>
      <c r="N11" s="4">
        <v>2.37</v>
      </c>
      <c r="O11" s="4">
        <v>0.2</v>
      </c>
      <c r="P11" s="4">
        <v>3.52</v>
      </c>
      <c r="Q11" s="4">
        <v>1.6</v>
      </c>
      <c r="R11" s="4">
        <v>0.03</v>
      </c>
      <c r="S11" s="10">
        <v>4.0000000000000001E-3</v>
      </c>
      <c r="T11" s="3">
        <v>5.0000000000000001E-4</v>
      </c>
      <c r="U11" s="3">
        <v>6.4500000000000002E-2</v>
      </c>
      <c r="V11" s="10">
        <v>7.5000000000000011E-2</v>
      </c>
      <c r="W11" s="4">
        <v>0.15</v>
      </c>
      <c r="X11" s="2">
        <v>18</v>
      </c>
      <c r="Y11" s="2">
        <v>4.9000000000000004</v>
      </c>
      <c r="Z11" s="2">
        <v>0.5</v>
      </c>
      <c r="AA11" s="10">
        <v>7.0000000000000001E-3</v>
      </c>
      <c r="AB11" s="4">
        <v>7.35</v>
      </c>
      <c r="AC11" s="2">
        <v>1.8</v>
      </c>
      <c r="AD11" s="2">
        <v>0.4</v>
      </c>
      <c r="AE11" s="11">
        <v>38.800000000000004</v>
      </c>
      <c r="AF11" s="6">
        <v>16.979039702679483</v>
      </c>
      <c r="AG11" s="7">
        <v>1.5960297320518714E-2</v>
      </c>
      <c r="AH11" s="10">
        <v>5.0000000000000001E-3</v>
      </c>
      <c r="AI11" s="10">
        <v>0.42224289999999992</v>
      </c>
      <c r="AJ11" s="10">
        <v>0.47792299999999999</v>
      </c>
      <c r="AK11" s="2">
        <v>15.37824</v>
      </c>
      <c r="AL11" s="11">
        <v>30.407499999999999</v>
      </c>
      <c r="AM11">
        <v>1</v>
      </c>
      <c r="AN11">
        <v>2</v>
      </c>
      <c r="AO11">
        <v>2</v>
      </c>
      <c r="AP11">
        <v>0</v>
      </c>
      <c r="AQ11">
        <v>0</v>
      </c>
      <c r="AR11">
        <v>0</v>
      </c>
      <c r="AS11">
        <v>6.9441488884674776</v>
      </c>
      <c r="AT11">
        <v>1</v>
      </c>
      <c r="AU11">
        <v>0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4775.6526530000001</v>
      </c>
      <c r="BI11">
        <v>91.602314000000007</v>
      </c>
      <c r="BJ11">
        <v>988.25913100000002</v>
      </c>
      <c r="BK11">
        <v>5.5717569999999998</v>
      </c>
      <c r="BL11">
        <f t="shared" si="0"/>
        <v>16.440471829622147</v>
      </c>
      <c r="BM11">
        <v>1.1810541772362564</v>
      </c>
    </row>
    <row r="12" spans="1:65" x14ac:dyDescent="0.2">
      <c r="A12" t="s">
        <v>74</v>
      </c>
      <c r="B12" s="8">
        <v>146.87492</v>
      </c>
      <c r="C12" s="8">
        <v>-43.364550000000001</v>
      </c>
      <c r="D12" s="8" t="s">
        <v>174</v>
      </c>
      <c r="E12" s="9">
        <v>150.4</v>
      </c>
      <c r="F12" s="3">
        <v>41.02306920762333</v>
      </c>
      <c r="G12" s="4">
        <v>3.1</v>
      </c>
      <c r="H12" s="2">
        <v>4.0999999999999996</v>
      </c>
      <c r="I12" s="4">
        <v>18.5</v>
      </c>
      <c r="J12" s="5">
        <v>13.7</v>
      </c>
      <c r="K12" s="5">
        <v>6.7</v>
      </c>
      <c r="L12" s="5">
        <v>1346</v>
      </c>
      <c r="M12" s="5">
        <v>11.7</v>
      </c>
      <c r="N12" s="4">
        <v>7.69</v>
      </c>
      <c r="O12" s="4">
        <v>0.6</v>
      </c>
      <c r="P12" s="4">
        <v>0.35</v>
      </c>
      <c r="Q12" s="4">
        <v>1.08</v>
      </c>
      <c r="R12" s="4">
        <v>1.01</v>
      </c>
      <c r="S12" s="10">
        <v>6.0000000000000001E-3</v>
      </c>
      <c r="T12" s="3">
        <v>5.0000000000000001E-4</v>
      </c>
      <c r="U12" s="3">
        <v>5.4999999999999997E-3</v>
      </c>
      <c r="V12" s="10">
        <v>2.5000000000000001E-2</v>
      </c>
      <c r="W12" s="4">
        <v>0.95000000000000007</v>
      </c>
      <c r="X12" s="2">
        <v>1</v>
      </c>
      <c r="Y12" s="2">
        <v>16</v>
      </c>
      <c r="Z12" s="2">
        <v>0.5</v>
      </c>
      <c r="AA12" s="10">
        <v>1.7999999999999999E-2</v>
      </c>
      <c r="AB12" s="4">
        <v>3.55</v>
      </c>
      <c r="AC12" s="2">
        <v>59</v>
      </c>
      <c r="AD12" s="2">
        <v>0.9</v>
      </c>
      <c r="AE12" s="11">
        <v>79.8</v>
      </c>
      <c r="AF12" s="6">
        <v>9.9936935465051498E-3</v>
      </c>
      <c r="AG12" s="7">
        <v>1.1826435877575955E-8</v>
      </c>
      <c r="AH12" s="10">
        <v>6.2946270589708213E-6</v>
      </c>
      <c r="AI12" s="10">
        <v>0.51025684999999998</v>
      </c>
      <c r="AJ12" s="10">
        <v>0.45155982</v>
      </c>
      <c r="AK12" s="2">
        <v>5.3213900000000001</v>
      </c>
      <c r="AL12" s="11">
        <v>30.2361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1</v>
      </c>
      <c r="AS12">
        <v>0.24822861446439876</v>
      </c>
      <c r="AT12">
        <v>2</v>
      </c>
      <c r="AU12">
        <v>0</v>
      </c>
      <c r="AV12">
        <v>0</v>
      </c>
      <c r="AW12">
        <v>2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5392.5458079999999</v>
      </c>
      <c r="BI12">
        <v>108.741292</v>
      </c>
      <c r="BJ12">
        <v>168.31918899999999</v>
      </c>
      <c r="BK12">
        <v>0.21920100000000001</v>
      </c>
      <c r="BL12">
        <f t="shared" si="0"/>
        <v>496.08027335641714</v>
      </c>
      <c r="BM12">
        <v>1.0141622302931141</v>
      </c>
    </row>
    <row r="13" spans="1:65" x14ac:dyDescent="0.2">
      <c r="A13" t="s">
        <v>75</v>
      </c>
      <c r="B13" s="8">
        <v>146.59135000000001</v>
      </c>
      <c r="C13" s="8">
        <v>-42.679900000000004</v>
      </c>
      <c r="D13" s="8" t="s">
        <v>174</v>
      </c>
      <c r="E13" s="9">
        <v>1040</v>
      </c>
      <c r="F13" s="3">
        <v>29.391891891891703</v>
      </c>
      <c r="G13" s="4">
        <v>0.19</v>
      </c>
      <c r="H13" s="2">
        <v>6.5</v>
      </c>
      <c r="I13" s="4">
        <v>29.45</v>
      </c>
      <c r="J13" s="5">
        <v>9.5</v>
      </c>
      <c r="K13" s="5">
        <v>1.6</v>
      </c>
      <c r="L13" s="5">
        <v>1729</v>
      </c>
      <c r="M13" s="5">
        <v>11.3</v>
      </c>
      <c r="N13" s="4">
        <v>3.07</v>
      </c>
      <c r="O13" s="4">
        <v>0.31</v>
      </c>
      <c r="P13" s="4">
        <v>4.43</v>
      </c>
      <c r="Q13" s="4">
        <v>2.09</v>
      </c>
      <c r="R13" s="4">
        <v>0.09</v>
      </c>
      <c r="S13" s="10">
        <v>4.0000000000000001E-3</v>
      </c>
      <c r="T13" s="3">
        <v>5.0000000000000001E-4</v>
      </c>
      <c r="U13" s="3">
        <v>1.5E-3</v>
      </c>
      <c r="V13" s="10">
        <v>0.16500000000000001</v>
      </c>
      <c r="W13" s="4">
        <v>0.65</v>
      </c>
      <c r="X13" s="2">
        <v>19</v>
      </c>
      <c r="Y13" s="2">
        <v>4.9000000000000004</v>
      </c>
      <c r="Z13" s="2">
        <v>1.5</v>
      </c>
      <c r="AA13" s="10">
        <v>2.3E-2</v>
      </c>
      <c r="AB13" s="4">
        <v>3.25</v>
      </c>
      <c r="AC13" s="2">
        <v>6.7</v>
      </c>
      <c r="AD13" s="2">
        <v>2</v>
      </c>
      <c r="AE13" s="11">
        <v>53.7</v>
      </c>
      <c r="AF13" s="6">
        <v>17.993070347236607</v>
      </c>
      <c r="AG13" s="7">
        <v>5.3485139333090143E-3</v>
      </c>
      <c r="AH13" s="10">
        <v>1.581138830084189E-3</v>
      </c>
      <c r="AI13" s="10">
        <v>0.5489643500000001</v>
      </c>
      <c r="AJ13" s="10">
        <v>0.5187250000000001</v>
      </c>
      <c r="AK13" s="2">
        <v>19.668329999999997</v>
      </c>
      <c r="AL13" s="11">
        <v>30.233399999999996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77.080693351958715</v>
      </c>
      <c r="AT13">
        <v>1</v>
      </c>
      <c r="AU13">
        <v>0</v>
      </c>
      <c r="AV13">
        <v>0</v>
      </c>
      <c r="AW13">
        <v>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372.712064</v>
      </c>
      <c r="BI13">
        <v>0.90199600000000002</v>
      </c>
      <c r="BJ13">
        <v>372.712064</v>
      </c>
      <c r="BK13">
        <v>0.90199600000000002</v>
      </c>
      <c r="BL13">
        <f t="shared" si="0"/>
        <v>1</v>
      </c>
      <c r="BM13">
        <v>1.1070473902667539</v>
      </c>
    </row>
    <row r="14" spans="1:65" x14ac:dyDescent="0.2">
      <c r="A14" t="s">
        <v>76</v>
      </c>
      <c r="B14" s="8">
        <v>146.76892000000001</v>
      </c>
      <c r="C14" s="8">
        <v>-43.227780000000003</v>
      </c>
      <c r="D14" s="8" t="s">
        <v>174</v>
      </c>
      <c r="E14" s="9">
        <v>976</v>
      </c>
      <c r="F14" s="3">
        <v>33.555259653795218</v>
      </c>
      <c r="G14" s="4">
        <v>19.2</v>
      </c>
      <c r="H14" s="2">
        <v>6.4</v>
      </c>
      <c r="I14" s="4">
        <v>10.6</v>
      </c>
      <c r="J14" s="5">
        <v>9.1</v>
      </c>
      <c r="K14" s="5">
        <v>2.2000000000000002</v>
      </c>
      <c r="L14" s="5">
        <v>1811</v>
      </c>
      <c r="M14" s="5">
        <v>11</v>
      </c>
      <c r="N14" s="4">
        <v>3.18</v>
      </c>
      <c r="O14" s="4">
        <v>0.28000000000000003</v>
      </c>
      <c r="P14" s="4">
        <v>0.69</v>
      </c>
      <c r="Q14" s="4">
        <v>0.6</v>
      </c>
      <c r="R14" s="4">
        <v>0.05</v>
      </c>
      <c r="S14" s="10">
        <v>7.0000000000000001E-3</v>
      </c>
      <c r="T14" s="3">
        <v>5.0000000000000001E-4</v>
      </c>
      <c r="U14" s="3">
        <v>4.3499999999999997E-2</v>
      </c>
      <c r="V14" s="10">
        <v>0.16500000000000001</v>
      </c>
      <c r="W14" s="4">
        <v>0.15</v>
      </c>
      <c r="X14" s="2">
        <v>5</v>
      </c>
      <c r="Y14" s="2">
        <v>5.2</v>
      </c>
      <c r="Z14" s="2">
        <v>0.5</v>
      </c>
      <c r="AA14" s="10">
        <v>1.0999999999999999E-2</v>
      </c>
      <c r="AB14" s="4">
        <v>2.0499999999999998</v>
      </c>
      <c r="AC14" s="2">
        <v>1.7</v>
      </c>
      <c r="AD14" s="2">
        <v>0.30000000000000004</v>
      </c>
      <c r="AE14" s="11">
        <v>26.7</v>
      </c>
      <c r="AF14" s="6">
        <v>3.997800106918866</v>
      </c>
      <c r="AG14" s="7">
        <v>9.4394986537896318E-4</v>
      </c>
      <c r="AH14" s="10">
        <v>1.2559432157547908E-3</v>
      </c>
      <c r="AI14" s="10">
        <v>0.24298155000000005</v>
      </c>
      <c r="AJ14" s="10">
        <v>0.22661999999999999</v>
      </c>
      <c r="AK14" s="2">
        <v>4.1937300000000004</v>
      </c>
      <c r="AL14" s="11">
        <v>14.648399999999999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15.504823965894024</v>
      </c>
      <c r="AT14">
        <v>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1922.588861</v>
      </c>
      <c r="BI14">
        <v>18.161508999999999</v>
      </c>
      <c r="BJ14">
        <v>726.15516100000002</v>
      </c>
      <c r="BK14">
        <v>3.342819</v>
      </c>
      <c r="BL14">
        <f t="shared" si="0"/>
        <v>5.4329920345672313</v>
      </c>
      <c r="BM14">
        <v>1.1203870112843102</v>
      </c>
    </row>
    <row r="15" spans="1:65" x14ac:dyDescent="0.2">
      <c r="A15" t="s">
        <v>77</v>
      </c>
      <c r="B15" s="8">
        <v>146.41183000000001</v>
      </c>
      <c r="C15" s="8">
        <v>-43.015180000000001</v>
      </c>
      <c r="D15" s="8" t="s">
        <v>174</v>
      </c>
      <c r="E15" s="9">
        <v>862.4</v>
      </c>
      <c r="F15" s="3">
        <v>35.460599334073386</v>
      </c>
      <c r="G15" s="4">
        <v>1.9</v>
      </c>
      <c r="H15" s="2">
        <v>4.6000000000000005</v>
      </c>
      <c r="I15" s="4">
        <v>15.35</v>
      </c>
      <c r="J15" s="5">
        <v>10</v>
      </c>
      <c r="K15" s="5">
        <v>2.7</v>
      </c>
      <c r="L15" s="5">
        <v>2158</v>
      </c>
      <c r="M15" s="5">
        <v>10.7</v>
      </c>
      <c r="N15" s="4">
        <v>3.06</v>
      </c>
      <c r="O15" s="4">
        <v>0.23</v>
      </c>
      <c r="P15" s="4">
        <v>0.16</v>
      </c>
      <c r="Q15" s="4">
        <v>0.34</v>
      </c>
      <c r="R15" s="4">
        <v>0.04</v>
      </c>
      <c r="S15" s="10">
        <v>1E-3</v>
      </c>
      <c r="T15" s="3">
        <v>5.0000000000000001E-4</v>
      </c>
      <c r="U15" s="3">
        <v>1.15E-2</v>
      </c>
      <c r="V15" s="10">
        <v>2.5000000000000001E-2</v>
      </c>
      <c r="W15" s="4">
        <v>0.55000000000000004</v>
      </c>
      <c r="X15" s="2">
        <v>1</v>
      </c>
      <c r="Y15" s="2">
        <v>5.6</v>
      </c>
      <c r="Z15" s="2">
        <v>0.5</v>
      </c>
      <c r="AA15" s="10">
        <v>7.0000000000000001E-3</v>
      </c>
      <c r="AB15" s="4">
        <v>0.25</v>
      </c>
      <c r="AC15" s="2">
        <v>7.5</v>
      </c>
      <c r="AD15" s="2">
        <v>0.5</v>
      </c>
      <c r="AE15" s="11">
        <v>27.6</v>
      </c>
      <c r="AF15" s="6">
        <v>9.9800572940280333E-3</v>
      </c>
      <c r="AG15" s="7">
        <v>3.7347444290100486E-8</v>
      </c>
      <c r="AH15" s="10">
        <v>1.9905358527674827E-5</v>
      </c>
      <c r="AI15" s="10">
        <v>0.17690440999999998</v>
      </c>
      <c r="AJ15" s="10">
        <v>0.15946621999999996</v>
      </c>
      <c r="AK15" s="2">
        <v>1.7996400000000001</v>
      </c>
      <c r="AL15" s="11">
        <v>9.657099999999998</v>
      </c>
      <c r="AM15">
        <v>0</v>
      </c>
      <c r="AN15">
        <v>0</v>
      </c>
      <c r="AO15">
        <v>2</v>
      </c>
      <c r="AP15">
        <v>0</v>
      </c>
      <c r="AQ15">
        <v>0</v>
      </c>
      <c r="AR15">
        <v>0</v>
      </c>
      <c r="AS15">
        <v>7.1018443053574911</v>
      </c>
      <c r="AT15">
        <v>0</v>
      </c>
      <c r="AU15">
        <v>0</v>
      </c>
      <c r="AV15">
        <v>2</v>
      </c>
      <c r="AW15">
        <v>1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2382.1020250000001</v>
      </c>
      <c r="BI15">
        <v>20.738105999999998</v>
      </c>
      <c r="BJ15">
        <v>545.41745400000002</v>
      </c>
      <c r="BK15">
        <v>1.773515</v>
      </c>
      <c r="BL15">
        <f t="shared" si="0"/>
        <v>11.693222780748965</v>
      </c>
      <c r="BM15">
        <v>1.1553316390126731</v>
      </c>
    </row>
    <row r="16" spans="1:65" x14ac:dyDescent="0.2">
      <c r="A16" t="s">
        <v>78</v>
      </c>
      <c r="B16" s="8">
        <v>145.96279899999999</v>
      </c>
      <c r="C16" s="8">
        <v>-41.687306999999997</v>
      </c>
      <c r="D16" s="8" t="s">
        <v>175</v>
      </c>
      <c r="E16" s="9">
        <v>936</v>
      </c>
      <c r="F16" s="3">
        <v>18.576129225246806</v>
      </c>
      <c r="G16" s="4">
        <v>0.57999999999999996</v>
      </c>
      <c r="H16" s="2">
        <v>6.2</v>
      </c>
      <c r="I16" s="4">
        <v>21.8</v>
      </c>
      <c r="J16" s="5">
        <v>10.4</v>
      </c>
      <c r="K16" s="5">
        <v>2.5</v>
      </c>
      <c r="L16" s="5">
        <v>2482</v>
      </c>
      <c r="M16" s="5">
        <v>10.9</v>
      </c>
      <c r="N16" s="4">
        <v>2.36</v>
      </c>
      <c r="O16" s="4">
        <v>0.22</v>
      </c>
      <c r="P16" s="4">
        <v>0.56000000000000005</v>
      </c>
      <c r="Q16" s="4">
        <v>0.54</v>
      </c>
      <c r="R16" s="4">
        <v>0.2</v>
      </c>
      <c r="S16" s="10">
        <v>8.0000000000000002E-3</v>
      </c>
      <c r="T16" s="3">
        <v>5.0000000000000001E-4</v>
      </c>
      <c r="U16" s="3">
        <v>8.5000000000000006E-3</v>
      </c>
      <c r="V16" s="10">
        <v>2.5000000000000001E-2</v>
      </c>
      <c r="W16" s="4">
        <v>0.75</v>
      </c>
      <c r="X16" s="2">
        <v>3</v>
      </c>
      <c r="Y16" s="2">
        <v>5.8</v>
      </c>
      <c r="Z16" s="2">
        <v>0.5</v>
      </c>
      <c r="AA16" s="10">
        <v>1.0999999999999999E-2</v>
      </c>
      <c r="AB16" s="4">
        <v>1.25</v>
      </c>
      <c r="AC16" s="2">
        <v>3.6</v>
      </c>
      <c r="AD16" s="2">
        <v>0.7</v>
      </c>
      <c r="AE16" s="11">
        <v>20.100000000000001</v>
      </c>
      <c r="AF16" s="6">
        <v>1.9989097559081082</v>
      </c>
      <c r="AG16" s="7">
        <v>2.9779749566138914E-4</v>
      </c>
      <c r="AH16" s="10">
        <v>7.9244659623055607E-4</v>
      </c>
      <c r="AI16" s="10">
        <v>0.19137563999999996</v>
      </c>
      <c r="AJ16" s="10">
        <v>0.2042272</v>
      </c>
      <c r="AK16" s="2">
        <v>3.6220400000000001</v>
      </c>
      <c r="AL16" s="11">
        <v>12.115</v>
      </c>
      <c r="AM16">
        <v>0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0.90077962995439353</v>
      </c>
      <c r="AT16">
        <v>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6198.3366070000002</v>
      </c>
      <c r="BI16">
        <v>114.886813</v>
      </c>
      <c r="BJ16">
        <v>775.17485599999998</v>
      </c>
      <c r="BK16">
        <v>1.3074509999999999</v>
      </c>
      <c r="BL16">
        <f t="shared" si="0"/>
        <v>87.870836459645531</v>
      </c>
      <c r="BM16">
        <v>1.9124145289974905</v>
      </c>
    </row>
    <row r="17" spans="1:65" x14ac:dyDescent="0.2">
      <c r="A17" t="s">
        <v>79</v>
      </c>
      <c r="B17" s="8">
        <v>146.22642999999999</v>
      </c>
      <c r="C17" s="8">
        <v>-43.125300000000003</v>
      </c>
      <c r="D17" s="8" t="s">
        <v>174</v>
      </c>
      <c r="E17" s="9">
        <v>880.1</v>
      </c>
      <c r="F17" s="3">
        <v>12.824106517168858</v>
      </c>
      <c r="G17" s="4">
        <v>9.120000000000001</v>
      </c>
      <c r="H17" s="2">
        <v>4.7</v>
      </c>
      <c r="I17" s="4">
        <v>10.3</v>
      </c>
      <c r="J17" s="5">
        <v>9.7000000000000011</v>
      </c>
      <c r="K17" s="5">
        <v>2.7</v>
      </c>
      <c r="L17" s="5">
        <v>2462</v>
      </c>
      <c r="M17" s="5">
        <v>10.3</v>
      </c>
      <c r="N17" s="4">
        <v>4.12</v>
      </c>
      <c r="O17" s="4">
        <v>0.21</v>
      </c>
      <c r="P17" s="4">
        <v>0.18</v>
      </c>
      <c r="Q17" s="4">
        <v>0.48</v>
      </c>
      <c r="R17" s="4">
        <v>0.12</v>
      </c>
      <c r="S17" s="10">
        <v>1E-3</v>
      </c>
      <c r="T17" s="3">
        <v>5.0000000000000001E-4</v>
      </c>
      <c r="U17" s="3">
        <v>7.4999999999999997E-3</v>
      </c>
      <c r="V17" s="10">
        <v>2.5000000000000001E-2</v>
      </c>
      <c r="W17" s="4">
        <v>0.55000000000000004</v>
      </c>
      <c r="X17" s="2">
        <v>1</v>
      </c>
      <c r="Y17" s="2">
        <v>8.6</v>
      </c>
      <c r="Z17" s="2">
        <v>0.5</v>
      </c>
      <c r="AA17" s="10">
        <v>0.01</v>
      </c>
      <c r="AB17" s="4">
        <v>0.15000000000000002</v>
      </c>
      <c r="AC17" s="2">
        <v>5.9</v>
      </c>
      <c r="AD17" s="2">
        <v>0.6</v>
      </c>
      <c r="AE17" s="11">
        <v>32.700000000000003</v>
      </c>
      <c r="AF17" s="6">
        <v>9.9748936449987318E-3</v>
      </c>
      <c r="AG17" s="7">
        <v>4.6993319905633785E-8</v>
      </c>
      <c r="AH17" s="10">
        <v>2.5059361681363595E-5</v>
      </c>
      <c r="AI17" s="10">
        <v>0.23919669000000002</v>
      </c>
      <c r="AJ17" s="10">
        <v>0.24280582000000001</v>
      </c>
      <c r="AK17" s="2">
        <v>2.4260999999999999</v>
      </c>
      <c r="AL17" s="11">
        <v>13.8131</v>
      </c>
      <c r="AM17">
        <v>0</v>
      </c>
      <c r="AN17">
        <v>0</v>
      </c>
      <c r="AO17">
        <v>3</v>
      </c>
      <c r="AP17">
        <v>0</v>
      </c>
      <c r="AQ17">
        <v>0</v>
      </c>
      <c r="AR17">
        <v>0</v>
      </c>
      <c r="AS17">
        <v>12.747890722122133</v>
      </c>
      <c r="AT17">
        <v>2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3292.7677650000001</v>
      </c>
      <c r="BI17">
        <v>37.014445000000002</v>
      </c>
      <c r="BJ17">
        <v>800.93035399999997</v>
      </c>
      <c r="BK17">
        <v>4.0280389999999997</v>
      </c>
      <c r="BL17">
        <f t="shared" si="0"/>
        <v>9.1891972744057355</v>
      </c>
      <c r="BM17">
        <v>1.1257526751058962</v>
      </c>
    </row>
    <row r="18" spans="1:65" x14ac:dyDescent="0.2">
      <c r="A18" t="s">
        <v>80</v>
      </c>
      <c r="B18" s="8">
        <v>145.31067999999999</v>
      </c>
      <c r="C18" s="8">
        <v>-42.103099999999998</v>
      </c>
      <c r="D18" s="8" t="s">
        <v>175</v>
      </c>
      <c r="E18" s="9">
        <v>88.3</v>
      </c>
      <c r="F18" s="3">
        <v>56.621004566209521</v>
      </c>
      <c r="G18" s="4">
        <v>8</v>
      </c>
      <c r="H18" s="2">
        <v>5</v>
      </c>
      <c r="I18" s="4">
        <v>23.1</v>
      </c>
      <c r="J18" s="5">
        <v>14.4</v>
      </c>
      <c r="K18" s="5">
        <v>7.8</v>
      </c>
      <c r="L18" s="5">
        <v>1750</v>
      </c>
      <c r="M18" s="5">
        <v>11.5</v>
      </c>
      <c r="N18" s="2">
        <v>19.600000000000001</v>
      </c>
      <c r="O18" s="4">
        <v>0.78</v>
      </c>
      <c r="P18" s="4">
        <v>0.84</v>
      </c>
      <c r="Q18" s="4">
        <v>2.37</v>
      </c>
      <c r="R18" s="4">
        <v>0.42</v>
      </c>
      <c r="S18" s="10">
        <v>7.0000000000000001E-3</v>
      </c>
      <c r="T18" s="3">
        <v>5.0000000000000001E-4</v>
      </c>
      <c r="U18" s="3">
        <v>1.55E-2</v>
      </c>
      <c r="V18" s="10">
        <v>2.5000000000000001E-2</v>
      </c>
      <c r="W18" s="4">
        <v>0.95000000000000007</v>
      </c>
      <c r="X18" s="2">
        <v>1</v>
      </c>
      <c r="Y18" s="2">
        <v>40</v>
      </c>
      <c r="Z18" s="2">
        <v>4.5</v>
      </c>
      <c r="AA18" s="10">
        <v>0.01</v>
      </c>
      <c r="AB18" s="4">
        <v>1.1500000000000001</v>
      </c>
      <c r="AC18" s="2">
        <v>8.7000000000000011</v>
      </c>
      <c r="AD18" s="2">
        <v>0.9</v>
      </c>
      <c r="AE18" s="11">
        <v>138</v>
      </c>
      <c r="AF18" s="6">
        <v>9.9499064708791756E-3</v>
      </c>
      <c r="AG18" s="7">
        <v>9.3529120826264257E-8</v>
      </c>
      <c r="AH18" s="10">
        <v>5.0000000000000002E-5</v>
      </c>
      <c r="AI18" s="4">
        <v>1.1321998300000002</v>
      </c>
      <c r="AJ18" s="4">
        <v>1.2131702200000001</v>
      </c>
      <c r="AK18" s="2">
        <v>11.857140000000001</v>
      </c>
      <c r="AL18" s="11">
        <v>69.147099999999995</v>
      </c>
      <c r="AM18">
        <v>2</v>
      </c>
      <c r="AN18">
        <v>0</v>
      </c>
      <c r="AO18">
        <v>0</v>
      </c>
      <c r="AP18">
        <v>0</v>
      </c>
      <c r="AQ18">
        <v>0</v>
      </c>
      <c r="AR18">
        <v>2</v>
      </c>
      <c r="AS18">
        <v>31.594633816824231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1843.099559</v>
      </c>
      <c r="BI18">
        <v>14.670389999999999</v>
      </c>
      <c r="BJ18">
        <v>1182.3579339999999</v>
      </c>
      <c r="BK18">
        <v>5.7128959999999998</v>
      </c>
      <c r="BL18">
        <f t="shared" si="0"/>
        <v>2.5679427736825597</v>
      </c>
      <c r="BM18">
        <v>1.3954551375741933</v>
      </c>
    </row>
    <row r="19" spans="1:65" x14ac:dyDescent="0.2">
      <c r="A19" t="s">
        <v>81</v>
      </c>
      <c r="B19" s="8">
        <v>145.9725</v>
      </c>
      <c r="C19" s="8">
        <v>-41.661749999999998</v>
      </c>
      <c r="D19" s="8" t="s">
        <v>175</v>
      </c>
      <c r="E19" s="9">
        <v>1002</v>
      </c>
      <c r="F19" s="3">
        <v>39.455782312925464</v>
      </c>
      <c r="G19" s="4">
        <v>10.4</v>
      </c>
      <c r="H19" s="2">
        <v>4.8</v>
      </c>
      <c r="I19" s="4">
        <v>16.2</v>
      </c>
      <c r="J19" s="5">
        <v>10.1</v>
      </c>
      <c r="K19" s="5">
        <v>2.2000000000000002</v>
      </c>
      <c r="L19" s="5">
        <v>2466</v>
      </c>
      <c r="M19" s="5">
        <v>11</v>
      </c>
      <c r="N19" s="4">
        <v>2.06</v>
      </c>
      <c r="O19" s="4">
        <v>0.22</v>
      </c>
      <c r="P19" s="4">
        <v>0.11</v>
      </c>
      <c r="Q19" s="4">
        <v>0.27</v>
      </c>
      <c r="R19" s="4">
        <v>0.14000000000000001</v>
      </c>
      <c r="S19" s="10">
        <v>4.0000000000000001E-3</v>
      </c>
      <c r="T19" s="3">
        <v>5.0000000000000001E-4</v>
      </c>
      <c r="U19" s="3">
        <v>1.4500000000000001E-2</v>
      </c>
      <c r="V19" s="10">
        <v>2.5000000000000001E-2</v>
      </c>
      <c r="W19" s="4">
        <v>0.15</v>
      </c>
      <c r="X19" s="2">
        <v>1</v>
      </c>
      <c r="Y19" s="2">
        <v>4.0999999999999996</v>
      </c>
      <c r="Z19" s="2">
        <v>0.5</v>
      </c>
      <c r="AA19" s="10">
        <v>7.0000000000000001E-3</v>
      </c>
      <c r="AB19" s="4">
        <v>0.85000000000000009</v>
      </c>
      <c r="AC19" s="2">
        <v>7.3</v>
      </c>
      <c r="AD19" s="2">
        <v>1</v>
      </c>
      <c r="AE19" s="11">
        <v>19.5</v>
      </c>
      <c r="AF19" s="6">
        <v>9.9683930102466359E-3</v>
      </c>
      <c r="AG19" s="7">
        <v>5.912252935531318E-8</v>
      </c>
      <c r="AH19" s="10">
        <v>3.1547867224009606E-5</v>
      </c>
      <c r="AI19" s="10">
        <v>0.13046618000000001</v>
      </c>
      <c r="AJ19" s="10">
        <v>0.11715121999999997</v>
      </c>
      <c r="AK19" s="2">
        <v>1.38653</v>
      </c>
      <c r="AL19" s="11">
        <v>7.7330999999999994</v>
      </c>
      <c r="AM19">
        <v>0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11.663560518369241</v>
      </c>
      <c r="AT19">
        <v>3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3885.9019629999998</v>
      </c>
      <c r="BI19">
        <v>66.126377000000005</v>
      </c>
      <c r="BJ19">
        <v>1785.1260930000001</v>
      </c>
      <c r="BK19">
        <v>7.9945979999999999</v>
      </c>
      <c r="BL19">
        <f t="shared" si="0"/>
        <v>8.2713823759493614</v>
      </c>
      <c r="BM19">
        <v>1.7810070999292702</v>
      </c>
    </row>
    <row r="20" spans="1:65" x14ac:dyDescent="0.2">
      <c r="A20" t="s">
        <v>82</v>
      </c>
      <c r="B20" s="8">
        <v>146.26747</v>
      </c>
      <c r="C20" s="8">
        <v>-41.795780000000001</v>
      </c>
      <c r="D20" s="8" t="s">
        <v>174</v>
      </c>
      <c r="E20" s="9">
        <v>1201</v>
      </c>
      <c r="F20" s="3">
        <v>25.317185697808437</v>
      </c>
      <c r="G20" s="4">
        <v>0.37</v>
      </c>
      <c r="H20" s="2">
        <v>6.1</v>
      </c>
      <c r="I20" s="4">
        <v>20.45</v>
      </c>
      <c r="J20" s="5">
        <v>9.2000000000000011</v>
      </c>
      <c r="K20" s="5">
        <v>1</v>
      </c>
      <c r="L20" s="5">
        <v>1678</v>
      </c>
      <c r="M20" s="5">
        <v>11.9</v>
      </c>
      <c r="N20" s="4">
        <v>2.29</v>
      </c>
      <c r="O20" s="4">
        <v>0.15</v>
      </c>
      <c r="P20" s="4">
        <v>0.61</v>
      </c>
      <c r="Q20" s="4">
        <v>0.37</v>
      </c>
      <c r="R20" s="4">
        <v>0.36</v>
      </c>
      <c r="S20" s="10">
        <v>3.0000000000000001E-3</v>
      </c>
      <c r="T20" s="3">
        <v>5.0000000000000001E-4</v>
      </c>
      <c r="U20" s="3">
        <v>1.35E-2</v>
      </c>
      <c r="V20" s="10">
        <v>2.5000000000000001E-2</v>
      </c>
      <c r="W20" s="4">
        <v>0.75</v>
      </c>
      <c r="X20" s="2">
        <v>1</v>
      </c>
      <c r="Y20" s="2">
        <v>4.2</v>
      </c>
      <c r="Z20" s="2">
        <v>0.5</v>
      </c>
      <c r="AA20" s="10">
        <v>1.7999999999999999E-2</v>
      </c>
      <c r="AB20" s="4">
        <v>0.25</v>
      </c>
      <c r="AC20" s="2">
        <v>5.1000000000000005</v>
      </c>
      <c r="AD20" s="2">
        <v>2.6</v>
      </c>
      <c r="AE20" s="11">
        <v>19.8</v>
      </c>
      <c r="AF20" s="6">
        <v>9.3694285254064414E-3</v>
      </c>
      <c r="AG20" s="7">
        <v>1.10876869647459E-6</v>
      </c>
      <c r="AH20" s="10">
        <v>6.2946270589708234E-4</v>
      </c>
      <c r="AI20" s="10">
        <v>0.18361199</v>
      </c>
      <c r="AJ20" s="10">
        <v>0.11997222</v>
      </c>
      <c r="AK20" s="2">
        <v>3.0468299999999999</v>
      </c>
      <c r="AL20" s="11">
        <v>8.2110999999999983</v>
      </c>
      <c r="AM20">
        <v>0</v>
      </c>
      <c r="AN20">
        <v>0</v>
      </c>
      <c r="AO20">
        <v>2</v>
      </c>
      <c r="AP20">
        <v>0</v>
      </c>
      <c r="AQ20">
        <v>0</v>
      </c>
      <c r="AR20">
        <v>0</v>
      </c>
      <c r="AS20">
        <v>74.774353549809334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344.34850499999999</v>
      </c>
      <c r="BI20">
        <v>0.56249499999999997</v>
      </c>
      <c r="BJ20">
        <v>344.34850499999999</v>
      </c>
      <c r="BK20">
        <v>0.56249499999999997</v>
      </c>
      <c r="BL20">
        <f t="shared" si="0"/>
        <v>1</v>
      </c>
      <c r="BM20">
        <v>1.2951913539604263</v>
      </c>
    </row>
    <row r="21" spans="1:65" x14ac:dyDescent="0.2">
      <c r="A21" t="s">
        <v>83</v>
      </c>
      <c r="B21" s="8">
        <v>145.64060000000001</v>
      </c>
      <c r="C21" s="8">
        <v>-41.752180000000003</v>
      </c>
      <c r="D21" s="8" t="s">
        <v>175</v>
      </c>
      <c r="E21" s="9">
        <v>618.70000000000005</v>
      </c>
      <c r="F21" s="3">
        <v>30.962800875273324</v>
      </c>
      <c r="G21" s="4">
        <v>5.35</v>
      </c>
      <c r="H21" s="2">
        <v>4.8</v>
      </c>
      <c r="I21" s="4">
        <v>16.399999999999999</v>
      </c>
      <c r="J21" s="5">
        <v>11.9</v>
      </c>
      <c r="K21" s="5">
        <v>4.3</v>
      </c>
      <c r="L21" s="5">
        <v>2378</v>
      </c>
      <c r="M21" s="5">
        <v>10.9</v>
      </c>
      <c r="N21" s="4">
        <v>4.8500000000000005</v>
      </c>
      <c r="O21" s="4">
        <v>0.26</v>
      </c>
      <c r="P21" s="4">
        <v>0.26</v>
      </c>
      <c r="Q21" s="4">
        <v>0.63</v>
      </c>
      <c r="R21" s="4">
        <v>0.13</v>
      </c>
      <c r="S21" s="10">
        <v>3.0000000000000001E-3</v>
      </c>
      <c r="T21" s="3">
        <v>5.0000000000000001E-4</v>
      </c>
      <c r="U21" s="3">
        <v>9.4999999999999998E-3</v>
      </c>
      <c r="V21" s="10">
        <v>0.10500000000000001</v>
      </c>
      <c r="W21" s="4">
        <v>0.15</v>
      </c>
      <c r="X21" s="2">
        <v>1</v>
      </c>
      <c r="Y21" s="2">
        <v>9.5</v>
      </c>
      <c r="Z21" s="2">
        <v>0.5</v>
      </c>
      <c r="AA21" s="10">
        <v>7.0000000000000001E-3</v>
      </c>
      <c r="AB21" s="4">
        <v>0.55000000000000004</v>
      </c>
      <c r="AC21" s="2">
        <v>8.1</v>
      </c>
      <c r="AD21" s="2">
        <v>0.7</v>
      </c>
      <c r="AE21" s="11">
        <v>38.6</v>
      </c>
      <c r="AF21" s="6">
        <v>9.9683930102466359E-3</v>
      </c>
      <c r="AG21" s="7">
        <v>5.912252935531318E-8</v>
      </c>
      <c r="AH21" s="10">
        <v>3.1547867224009606E-5</v>
      </c>
      <c r="AI21" s="10">
        <v>0.29495192999999997</v>
      </c>
      <c r="AJ21" s="10">
        <v>0.26948522000000003</v>
      </c>
      <c r="AK21" s="2">
        <v>3.2435600000000004</v>
      </c>
      <c r="AL21" s="11">
        <v>16.253900000000002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35.529438039139052</v>
      </c>
      <c r="AT21">
        <v>0</v>
      </c>
      <c r="AU21">
        <v>0</v>
      </c>
      <c r="AV21">
        <v>2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1156.032614</v>
      </c>
      <c r="BI21">
        <v>6.4119590000000004</v>
      </c>
      <c r="BJ21">
        <v>874.647336</v>
      </c>
      <c r="BK21">
        <v>3.2841990000000001</v>
      </c>
      <c r="BL21">
        <f t="shared" si="0"/>
        <v>1.9523661629517579</v>
      </c>
      <c r="BM21">
        <v>1.3614864186202444</v>
      </c>
    </row>
    <row r="22" spans="1:65" x14ac:dyDescent="0.2">
      <c r="A22" t="s">
        <v>84</v>
      </c>
      <c r="B22" s="8">
        <v>145.94954999999999</v>
      </c>
      <c r="C22" s="8">
        <v>-41.742049999999999</v>
      </c>
      <c r="D22" s="8" t="s">
        <v>175</v>
      </c>
      <c r="E22" s="9">
        <v>1076</v>
      </c>
      <c r="F22" s="3">
        <v>16.125388308387471</v>
      </c>
      <c r="G22" s="4">
        <v>0.95</v>
      </c>
      <c r="H22" s="2">
        <v>5</v>
      </c>
      <c r="I22" s="4">
        <v>18.400000000000002</v>
      </c>
      <c r="J22" s="5">
        <v>9.6</v>
      </c>
      <c r="K22" s="5">
        <v>1.8</v>
      </c>
      <c r="L22" s="5">
        <v>2441</v>
      </c>
      <c r="M22" s="5">
        <v>11</v>
      </c>
      <c r="N22" s="4">
        <v>2.71</v>
      </c>
      <c r="O22" s="4">
        <v>0.23</v>
      </c>
      <c r="P22" s="4">
        <v>0.28000000000000003</v>
      </c>
      <c r="Q22" s="4">
        <v>0.38</v>
      </c>
      <c r="R22" s="4">
        <v>0.2</v>
      </c>
      <c r="S22" s="10">
        <v>4.0000000000000001E-3</v>
      </c>
      <c r="T22" s="3">
        <v>5.0000000000000001E-4</v>
      </c>
      <c r="U22" s="3">
        <v>1.55E-2</v>
      </c>
      <c r="V22" s="10">
        <v>2.5000000000000001E-2</v>
      </c>
      <c r="W22" s="4">
        <v>0.55000000000000004</v>
      </c>
      <c r="X22" s="2">
        <v>1</v>
      </c>
      <c r="Y22" s="2">
        <v>5.5</v>
      </c>
      <c r="Z22" s="2">
        <v>1.5</v>
      </c>
      <c r="AA22" s="10">
        <v>2.1999999999999999E-2</v>
      </c>
      <c r="AB22" s="4">
        <v>0.15000000000000002</v>
      </c>
      <c r="AC22" s="2">
        <v>5.5</v>
      </c>
      <c r="AD22" s="2">
        <v>1.8</v>
      </c>
      <c r="AE22" s="11">
        <v>23.4</v>
      </c>
      <c r="AF22" s="6">
        <v>9.9499064708791756E-3</v>
      </c>
      <c r="AG22" s="7">
        <v>9.3529120826264257E-8</v>
      </c>
      <c r="AH22" s="10">
        <v>5.0000000000000002E-5</v>
      </c>
      <c r="AI22" s="10">
        <v>0.17978601</v>
      </c>
      <c r="AJ22" s="10">
        <v>0.17746522000000001</v>
      </c>
      <c r="AK22" s="2">
        <v>2.2640000000000002</v>
      </c>
      <c r="AL22" s="11">
        <v>10.434099999999999</v>
      </c>
      <c r="AM22">
        <v>0</v>
      </c>
      <c r="AN22">
        <v>0</v>
      </c>
      <c r="AO22">
        <v>1</v>
      </c>
      <c r="AP22">
        <v>1</v>
      </c>
      <c r="AQ22">
        <v>0</v>
      </c>
      <c r="AR22">
        <v>0</v>
      </c>
      <c r="AS22">
        <v>28.99987679946852</v>
      </c>
      <c r="AT22">
        <v>3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2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2450.6745339999998</v>
      </c>
      <c r="BI22">
        <v>6.412310999999999</v>
      </c>
      <c r="BJ22">
        <v>991.25637099999994</v>
      </c>
      <c r="BK22">
        <v>2.8745479999999999</v>
      </c>
      <c r="BL22">
        <f t="shared" si="0"/>
        <v>2.2307197514183095</v>
      </c>
      <c r="BM22">
        <v>1.6492871569063778</v>
      </c>
    </row>
    <row r="23" spans="1:65" x14ac:dyDescent="0.2">
      <c r="A23" t="s">
        <v>85</v>
      </c>
      <c r="B23" s="8">
        <v>146.56885</v>
      </c>
      <c r="C23" s="8">
        <v>-42.672600000000003</v>
      </c>
      <c r="D23" s="8" t="s">
        <v>174</v>
      </c>
      <c r="E23" s="9">
        <v>1210</v>
      </c>
      <c r="F23" s="3">
        <v>21.652593486127763</v>
      </c>
      <c r="G23" s="4">
        <v>9.0299999999999994</v>
      </c>
      <c r="H23" s="2">
        <v>6.7</v>
      </c>
      <c r="I23" s="4">
        <v>14.1</v>
      </c>
      <c r="J23" s="5">
        <v>8.4</v>
      </c>
      <c r="K23" s="5">
        <v>0.8</v>
      </c>
      <c r="L23" s="5">
        <v>2441</v>
      </c>
      <c r="M23" s="5">
        <v>10.6</v>
      </c>
      <c r="N23" s="4">
        <v>1.73</v>
      </c>
      <c r="O23" s="4">
        <v>0.1</v>
      </c>
      <c r="P23" s="4">
        <v>1.21</v>
      </c>
      <c r="Q23" s="4">
        <v>0.7</v>
      </c>
      <c r="R23" s="4">
        <v>0.04</v>
      </c>
      <c r="S23" s="10">
        <v>3.0000000000000001E-3</v>
      </c>
      <c r="T23" s="3">
        <v>5.0000000000000001E-4</v>
      </c>
      <c r="U23" s="3">
        <v>7.4999999999999997E-3</v>
      </c>
      <c r="V23" s="10">
        <v>2.5000000000000001E-2</v>
      </c>
      <c r="W23" s="4">
        <v>0.15</v>
      </c>
      <c r="X23" s="2">
        <v>6</v>
      </c>
      <c r="Y23" s="2">
        <v>3</v>
      </c>
      <c r="Z23" s="2">
        <v>0.5</v>
      </c>
      <c r="AA23" s="10">
        <v>7.0000000000000001E-3</v>
      </c>
      <c r="AB23" s="4">
        <v>2.8499999999999996</v>
      </c>
      <c r="AC23" s="2">
        <v>1.6</v>
      </c>
      <c r="AD23" s="2">
        <v>0.9</v>
      </c>
      <c r="AE23" s="11">
        <v>21.2</v>
      </c>
      <c r="AF23" s="6">
        <v>4.9951407730933575</v>
      </c>
      <c r="AG23" s="7">
        <v>2.3532907385067255E-3</v>
      </c>
      <c r="AH23" s="10">
        <v>2.5059361681363606E-3</v>
      </c>
      <c r="AI23" s="10">
        <v>0.19769594999999998</v>
      </c>
      <c r="AJ23" s="10">
        <v>0.18518520000000002</v>
      </c>
      <c r="AK23" s="2">
        <v>5.9039699999999993</v>
      </c>
      <c r="AL23" s="11">
        <v>12.638999999999999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86.656594875390127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848.71761900000001</v>
      </c>
      <c r="BI23">
        <v>2.7158359999999999</v>
      </c>
      <c r="BJ23">
        <v>848.71761900000001</v>
      </c>
      <c r="BK23">
        <v>2.7158359999999999</v>
      </c>
      <c r="BL23">
        <f t="shared" si="0"/>
        <v>1</v>
      </c>
      <c r="BM23">
        <v>1.452802289512531</v>
      </c>
    </row>
    <row r="24" spans="1:65" x14ac:dyDescent="0.2">
      <c r="A24" t="s">
        <v>86</v>
      </c>
      <c r="B24" s="8">
        <v>145.64386999999999</v>
      </c>
      <c r="C24" s="8">
        <v>-41.949820000000003</v>
      </c>
      <c r="D24" s="8" t="s">
        <v>175</v>
      </c>
      <c r="E24" s="9">
        <v>764.7</v>
      </c>
      <c r="F24" s="3">
        <v>21.843687374748995</v>
      </c>
      <c r="G24" s="4">
        <v>2.8</v>
      </c>
      <c r="H24" s="2">
        <v>5.9</v>
      </c>
      <c r="I24" s="4">
        <v>14.1</v>
      </c>
      <c r="J24" s="5">
        <v>11</v>
      </c>
      <c r="K24" s="5">
        <v>3.5</v>
      </c>
      <c r="L24" s="5">
        <v>2899</v>
      </c>
      <c r="M24" s="5">
        <v>10.5</v>
      </c>
      <c r="N24" s="4">
        <v>4.1500000000000004</v>
      </c>
      <c r="O24" s="4">
        <v>0.28000000000000003</v>
      </c>
      <c r="P24" s="4">
        <v>0.39</v>
      </c>
      <c r="Q24" s="4">
        <v>0.54</v>
      </c>
      <c r="R24" s="4">
        <v>0.27</v>
      </c>
      <c r="S24" s="10">
        <v>6.0999999999999999E-2</v>
      </c>
      <c r="T24" s="3">
        <v>7.4999999999999997E-3</v>
      </c>
      <c r="U24" s="3">
        <v>1.0500000000000001E-2</v>
      </c>
      <c r="V24" s="10">
        <v>2.5000000000000001E-2</v>
      </c>
      <c r="W24" s="4">
        <v>0.15</v>
      </c>
      <c r="X24" s="2">
        <v>1</v>
      </c>
      <c r="Y24" s="2">
        <v>9.2000000000000011</v>
      </c>
      <c r="Z24" s="2">
        <v>0.5</v>
      </c>
      <c r="AA24" s="10">
        <v>7.0000000000000001E-3</v>
      </c>
      <c r="AB24" s="4">
        <v>0.25</v>
      </c>
      <c r="AC24" s="2">
        <v>5.2</v>
      </c>
      <c r="AD24" s="2">
        <v>1.2000000000000002</v>
      </c>
      <c r="AE24" s="11">
        <v>32.4</v>
      </c>
      <c r="AF24" s="6">
        <v>9.6021189226255573E-3</v>
      </c>
      <c r="AG24" s="7">
        <v>7.1696001230164725E-7</v>
      </c>
      <c r="AH24" s="10">
        <v>3.9716411736214077E-4</v>
      </c>
      <c r="AI24" s="10">
        <v>0.26826317000000011</v>
      </c>
      <c r="AJ24" s="10">
        <v>0.26037702000000001</v>
      </c>
      <c r="AK24" s="2">
        <v>3.1975500000000001</v>
      </c>
      <c r="AL24" s="11">
        <v>15.113099999999998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99.427558526062668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717.95280000000002</v>
      </c>
      <c r="BI24">
        <v>1.357345</v>
      </c>
      <c r="BJ24">
        <v>717.95280000000002</v>
      </c>
      <c r="BK24">
        <v>1.357345</v>
      </c>
      <c r="BL24">
        <f t="shared" si="0"/>
        <v>1</v>
      </c>
      <c r="BM24">
        <v>1.7383844872464245</v>
      </c>
    </row>
    <row r="25" spans="1:65" x14ac:dyDescent="0.2">
      <c r="A25" t="s">
        <v>87</v>
      </c>
      <c r="B25" s="8">
        <v>146.76994999999999</v>
      </c>
      <c r="C25" s="8">
        <v>-43.236330000000002</v>
      </c>
      <c r="D25" s="8" t="s">
        <v>174</v>
      </c>
      <c r="E25" s="9">
        <v>971</v>
      </c>
      <c r="F25" s="3">
        <v>40.100071479628582</v>
      </c>
      <c r="G25" s="4">
        <v>8.8000000000000007</v>
      </c>
      <c r="H25" s="2">
        <v>6.5</v>
      </c>
      <c r="I25" s="4">
        <v>12.2</v>
      </c>
      <c r="J25" s="5">
        <v>9.2000000000000011</v>
      </c>
      <c r="K25" s="5">
        <v>2.2000000000000002</v>
      </c>
      <c r="L25" s="5">
        <v>1808</v>
      </c>
      <c r="M25" s="5">
        <v>11</v>
      </c>
      <c r="N25" s="4">
        <v>3.1</v>
      </c>
      <c r="O25" s="4">
        <v>0.2</v>
      </c>
      <c r="P25" s="4">
        <v>1.1200000000000001</v>
      </c>
      <c r="Q25" s="4">
        <v>0.88</v>
      </c>
      <c r="R25" s="4">
        <v>9.9999999999999992E-2</v>
      </c>
      <c r="S25" s="10">
        <v>5.0000000000000001E-3</v>
      </c>
      <c r="T25" s="3">
        <v>5.0000000000000001E-4</v>
      </c>
      <c r="U25" s="3">
        <v>1.15E-2</v>
      </c>
      <c r="V25" s="10">
        <v>2.5000000000000001E-2</v>
      </c>
      <c r="W25" s="4">
        <v>0.55000000000000004</v>
      </c>
      <c r="X25" s="2">
        <v>6</v>
      </c>
      <c r="Y25" s="2">
        <v>5</v>
      </c>
      <c r="Z25" s="2">
        <v>0.5</v>
      </c>
      <c r="AA25" s="10">
        <v>7.0000000000000001E-3</v>
      </c>
      <c r="AB25" s="4">
        <v>3.15</v>
      </c>
      <c r="AC25" s="2">
        <v>2.3000000000000003</v>
      </c>
      <c r="AD25" s="2">
        <v>0.30000000000000004</v>
      </c>
      <c r="AE25" s="11">
        <v>24.6</v>
      </c>
      <c r="AF25" s="6">
        <v>4.9969335021986812</v>
      </c>
      <c r="AG25" s="7">
        <v>1.4853589712348835E-3</v>
      </c>
      <c r="AH25" s="10">
        <v>1.581138830084189E-3</v>
      </c>
      <c r="AI25" s="10">
        <v>0.27358833000000005</v>
      </c>
      <c r="AJ25" s="10">
        <v>0.24096000000000004</v>
      </c>
      <c r="AK25" s="2">
        <v>6.4204800000000004</v>
      </c>
      <c r="AL25" s="11">
        <v>16.555</v>
      </c>
      <c r="AM25">
        <v>0</v>
      </c>
      <c r="AN25">
        <v>0</v>
      </c>
      <c r="AO25">
        <v>1</v>
      </c>
      <c r="AP25">
        <v>1</v>
      </c>
      <c r="AQ25">
        <v>0</v>
      </c>
      <c r="AR25">
        <v>0</v>
      </c>
      <c r="AS25">
        <v>7.1975608244801634</v>
      </c>
      <c r="AT25">
        <v>4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1737.397115</v>
      </c>
      <c r="BI25">
        <v>12.523576</v>
      </c>
      <c r="BJ25">
        <v>375.909358</v>
      </c>
      <c r="BK25">
        <v>0.93203999999999998</v>
      </c>
      <c r="BL25">
        <f t="shared" si="0"/>
        <v>13.436736620745892</v>
      </c>
      <c r="BM25">
        <v>1.0984010254843477</v>
      </c>
    </row>
    <row r="26" spans="1:65" x14ac:dyDescent="0.2">
      <c r="A26" t="s">
        <v>88</v>
      </c>
      <c r="B26" s="8">
        <v>145.55788000000001</v>
      </c>
      <c r="C26" s="8">
        <v>-41.984830000000002</v>
      </c>
      <c r="D26" s="8" t="s">
        <v>175</v>
      </c>
      <c r="E26" s="9">
        <v>599</v>
      </c>
      <c r="F26" s="3">
        <v>38.378378378378841</v>
      </c>
      <c r="G26" s="4">
        <v>2.9</v>
      </c>
      <c r="H26" s="2">
        <v>4.6000000000000005</v>
      </c>
      <c r="I26" s="4">
        <v>20.8</v>
      </c>
      <c r="J26" s="5">
        <v>11.9</v>
      </c>
      <c r="K26" s="5">
        <v>4.4000000000000004</v>
      </c>
      <c r="L26" s="5">
        <v>3219</v>
      </c>
      <c r="M26" s="5">
        <v>10.200000000000001</v>
      </c>
      <c r="N26" s="4">
        <v>5.47</v>
      </c>
      <c r="O26" s="4">
        <v>0.25</v>
      </c>
      <c r="P26" s="4">
        <v>0.28000000000000003</v>
      </c>
      <c r="Q26" s="4">
        <v>0.71</v>
      </c>
      <c r="R26" s="4">
        <v>0.32</v>
      </c>
      <c r="S26" s="10">
        <v>1E-3</v>
      </c>
      <c r="T26" s="3">
        <v>1.5E-3</v>
      </c>
      <c r="U26" s="3">
        <v>4.5000000000000005E-3</v>
      </c>
      <c r="V26" s="10">
        <v>2.5000000000000001E-2</v>
      </c>
      <c r="W26" s="4">
        <v>0.75</v>
      </c>
      <c r="X26" s="2">
        <v>1</v>
      </c>
      <c r="Y26" s="2">
        <v>11</v>
      </c>
      <c r="Z26" s="2">
        <v>0.5</v>
      </c>
      <c r="AA26" s="10">
        <v>7.0000000000000001E-3</v>
      </c>
      <c r="AB26" s="4">
        <v>0.35</v>
      </c>
      <c r="AC26" s="2">
        <v>8.6</v>
      </c>
      <c r="AD26" s="2">
        <v>0.9</v>
      </c>
      <c r="AE26" s="11">
        <v>46.7</v>
      </c>
      <c r="AF26" s="6">
        <v>9.9800572940280333E-3</v>
      </c>
      <c r="AG26" s="7">
        <v>3.7347444290100486E-8</v>
      </c>
      <c r="AH26" s="10">
        <v>1.9905358527674827E-5</v>
      </c>
      <c r="AI26" s="10">
        <v>0.33354548999999989</v>
      </c>
      <c r="AJ26" s="10">
        <v>0.31180022000000002</v>
      </c>
      <c r="AK26" s="2">
        <v>3.6229400000000003</v>
      </c>
      <c r="AL26" s="11">
        <v>18.351099999999999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26.887012703121339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2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646.33151299999997</v>
      </c>
      <c r="BI26">
        <v>1.9167730000000001</v>
      </c>
      <c r="BJ26">
        <v>322.13756100000001</v>
      </c>
      <c r="BK26">
        <v>0.61360400000000004</v>
      </c>
      <c r="BL26">
        <f t="shared" si="0"/>
        <v>3.1237948253270837</v>
      </c>
      <c r="BM26">
        <v>1.1600917629043341</v>
      </c>
    </row>
    <row r="27" spans="1:65" x14ac:dyDescent="0.2">
      <c r="A27" t="s">
        <v>89</v>
      </c>
      <c r="B27" s="8">
        <v>145.64046999999999</v>
      </c>
      <c r="C27" s="8">
        <v>-41.942880000000002</v>
      </c>
      <c r="D27" s="8" t="s">
        <v>175</v>
      </c>
      <c r="E27" s="9">
        <v>765.5</v>
      </c>
      <c r="F27" s="3">
        <v>39.676339285715038</v>
      </c>
      <c r="G27" s="4">
        <v>1.97</v>
      </c>
      <c r="H27" s="2">
        <v>4.5</v>
      </c>
      <c r="I27" s="4">
        <v>11.7</v>
      </c>
      <c r="J27" s="5">
        <v>11</v>
      </c>
      <c r="K27" s="5">
        <v>3.5</v>
      </c>
      <c r="L27" s="5">
        <v>2904</v>
      </c>
      <c r="M27" s="5">
        <v>10.4</v>
      </c>
      <c r="N27" s="4">
        <v>5.68</v>
      </c>
      <c r="O27" s="4">
        <v>0.24</v>
      </c>
      <c r="P27" s="4">
        <v>0.45</v>
      </c>
      <c r="Q27" s="4">
        <v>0.88</v>
      </c>
      <c r="R27" s="4">
        <v>0.29000000000000004</v>
      </c>
      <c r="S27" s="10">
        <v>2.7E-2</v>
      </c>
      <c r="T27" s="3">
        <v>2.5000000000000001E-3</v>
      </c>
      <c r="U27" s="3">
        <v>1.0500000000000001E-2</v>
      </c>
      <c r="V27" s="10">
        <v>2.5000000000000001E-2</v>
      </c>
      <c r="W27" s="4">
        <v>0.85</v>
      </c>
      <c r="X27" s="2">
        <v>1</v>
      </c>
      <c r="Y27" s="2">
        <v>11.1</v>
      </c>
      <c r="Z27" s="2">
        <v>1.5</v>
      </c>
      <c r="AA27" s="10">
        <v>1.4999999999999999E-2</v>
      </c>
      <c r="AB27" s="4">
        <v>2.15</v>
      </c>
      <c r="AC27" s="2">
        <v>10.200000000000001</v>
      </c>
      <c r="AD27" s="2">
        <v>1.8</v>
      </c>
      <c r="AE27" s="11">
        <v>52.6</v>
      </c>
      <c r="AF27" s="6">
        <v>9.9841589333773736E-3</v>
      </c>
      <c r="AG27" s="7">
        <v>2.9678321785554408E-8</v>
      </c>
      <c r="AH27" s="10">
        <v>1.5811388300841884E-5</v>
      </c>
      <c r="AI27" s="10">
        <v>0.36444714</v>
      </c>
      <c r="AJ27" s="10">
        <v>0.33544122000000004</v>
      </c>
      <c r="AK27" s="2">
        <v>4.7474900000000009</v>
      </c>
      <c r="AL27" s="11">
        <v>21.7941</v>
      </c>
      <c r="AM27">
        <v>0</v>
      </c>
      <c r="AN27">
        <v>0</v>
      </c>
      <c r="AO27">
        <v>1</v>
      </c>
      <c r="AP27">
        <v>2</v>
      </c>
      <c r="AQ27">
        <v>0</v>
      </c>
      <c r="AR27">
        <v>1</v>
      </c>
      <c r="AS27">
        <v>1.956024167943113</v>
      </c>
      <c r="AT27">
        <v>1</v>
      </c>
      <c r="AU27">
        <v>0</v>
      </c>
      <c r="AV27">
        <v>2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1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4155.3477869999997</v>
      </c>
      <c r="BI27">
        <v>54.981428000000001</v>
      </c>
      <c r="BJ27">
        <v>736.74006799999995</v>
      </c>
      <c r="BK27">
        <v>1.355116</v>
      </c>
      <c r="BL27">
        <f t="shared" si="0"/>
        <v>40.573226203513208</v>
      </c>
      <c r="BM27">
        <v>1.7853407644482684</v>
      </c>
    </row>
    <row r="28" spans="1:65" x14ac:dyDescent="0.2">
      <c r="A28" t="s">
        <v>90</v>
      </c>
      <c r="B28" s="8">
        <v>145.95556999999999</v>
      </c>
      <c r="C28" s="8">
        <v>-41.651380000000003</v>
      </c>
      <c r="D28" s="8" t="s">
        <v>175</v>
      </c>
      <c r="E28" s="9">
        <v>928</v>
      </c>
      <c r="F28" s="3">
        <v>33.049403747870684</v>
      </c>
      <c r="G28" s="4">
        <v>13.1</v>
      </c>
      <c r="H28" s="2">
        <v>5</v>
      </c>
      <c r="I28" s="4">
        <v>21.05</v>
      </c>
      <c r="J28" s="5">
        <v>10.5</v>
      </c>
      <c r="K28" s="5">
        <v>2.6</v>
      </c>
      <c r="L28" s="5">
        <v>2577</v>
      </c>
      <c r="M28" s="5">
        <v>10.9</v>
      </c>
      <c r="N28" s="4">
        <v>2.1800000000000002</v>
      </c>
      <c r="O28" s="4">
        <v>0.31</v>
      </c>
      <c r="P28" s="4">
        <v>0.31</v>
      </c>
      <c r="Q28" s="4">
        <v>0.38</v>
      </c>
      <c r="R28" s="4">
        <v>0.13</v>
      </c>
      <c r="S28" s="10">
        <v>7.0000000000000001E-3</v>
      </c>
      <c r="T28" s="3">
        <v>5.0000000000000001E-4</v>
      </c>
      <c r="U28" s="3">
        <v>5.3499999999999999E-2</v>
      </c>
      <c r="V28" s="10">
        <v>8.4999999999999992E-2</v>
      </c>
      <c r="W28" s="4">
        <v>0.65</v>
      </c>
      <c r="X28" s="2">
        <v>1</v>
      </c>
      <c r="Y28" s="2">
        <v>4.0999999999999996</v>
      </c>
      <c r="Z28" s="2">
        <v>0.5</v>
      </c>
      <c r="AA28" s="10">
        <v>6.0000000000000001E-3</v>
      </c>
      <c r="AB28" s="4">
        <v>0.95000000000000007</v>
      </c>
      <c r="AC28" s="2">
        <v>9.4</v>
      </c>
      <c r="AD28" s="2">
        <v>0.79999999999999993</v>
      </c>
      <c r="AE28" s="11">
        <v>21.2</v>
      </c>
      <c r="AF28" s="6">
        <v>9.9499064708791756E-3</v>
      </c>
      <c r="AG28" s="7">
        <v>9.3529120826264257E-8</v>
      </c>
      <c r="AH28" s="10">
        <v>5.0000000000000002E-5</v>
      </c>
      <c r="AI28" s="10">
        <v>0.16207149000000001</v>
      </c>
      <c r="AJ28" s="10">
        <v>0.11586081999999999</v>
      </c>
      <c r="AK28" s="2">
        <v>2.3389100000000003</v>
      </c>
      <c r="AL28" s="11">
        <v>8.4376999999999995</v>
      </c>
      <c r="AM28">
        <v>0</v>
      </c>
      <c r="AN28">
        <v>2</v>
      </c>
      <c r="AO28">
        <v>1</v>
      </c>
      <c r="AP28">
        <v>2</v>
      </c>
      <c r="AQ28">
        <v>0</v>
      </c>
      <c r="AR28">
        <v>0</v>
      </c>
      <c r="AS28">
        <v>9.3061188452479406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4672.5781639999996</v>
      </c>
      <c r="BI28">
        <v>72.555176000000003</v>
      </c>
      <c r="BJ28">
        <v>1138.3518690000001</v>
      </c>
      <c r="BK28">
        <v>7.0929909999999996</v>
      </c>
      <c r="BL28">
        <f t="shared" si="0"/>
        <v>10.229136904304546</v>
      </c>
      <c r="BM28">
        <v>1.2057489392368232</v>
      </c>
    </row>
    <row r="29" spans="1:65" x14ac:dyDescent="0.2">
      <c r="A29" t="s">
        <v>91</v>
      </c>
      <c r="B29" s="8">
        <v>146.25565</v>
      </c>
      <c r="C29" s="8">
        <v>-41.793729999999996</v>
      </c>
      <c r="D29" s="8" t="s">
        <v>174</v>
      </c>
      <c r="E29" s="9">
        <v>1126</v>
      </c>
      <c r="F29" s="3">
        <v>29.230769230766235</v>
      </c>
      <c r="G29" s="4">
        <v>1.8</v>
      </c>
      <c r="H29" s="2">
        <v>6.5</v>
      </c>
      <c r="I29" s="4">
        <v>17.350000000000001</v>
      </c>
      <c r="J29" s="5">
        <v>9.6</v>
      </c>
      <c r="K29" s="5">
        <v>1.4</v>
      </c>
      <c r="L29" s="5">
        <v>1700</v>
      </c>
      <c r="M29" s="5">
        <v>11.8</v>
      </c>
      <c r="N29" s="4">
        <v>2.21</v>
      </c>
      <c r="O29" s="4">
        <v>0.09</v>
      </c>
      <c r="P29" s="4">
        <v>0.9</v>
      </c>
      <c r="Q29" s="4">
        <v>0.44</v>
      </c>
      <c r="R29" s="4">
        <v>0.04</v>
      </c>
      <c r="S29" s="10">
        <v>9.9999999999999985E-3</v>
      </c>
      <c r="T29" s="3">
        <v>5.0000000000000001E-4</v>
      </c>
      <c r="U29" s="3">
        <v>8.5000000000000006E-3</v>
      </c>
      <c r="V29" s="10">
        <v>2.5000000000000001E-2</v>
      </c>
      <c r="W29" s="4">
        <v>0.55000000000000004</v>
      </c>
      <c r="X29" s="2">
        <v>4</v>
      </c>
      <c r="Y29" s="2">
        <v>3.7</v>
      </c>
      <c r="Z29" s="2">
        <v>0.5</v>
      </c>
      <c r="AA29" s="10">
        <v>7.0000000000000001E-3</v>
      </c>
      <c r="AB29" s="4">
        <v>1.45</v>
      </c>
      <c r="AC29" s="2">
        <v>4.2</v>
      </c>
      <c r="AD29" s="2">
        <v>0.9</v>
      </c>
      <c r="AE29" s="11">
        <v>17.7</v>
      </c>
      <c r="AF29" s="6">
        <v>2.9975278337313078</v>
      </c>
      <c r="AG29" s="7">
        <v>8.9102743860809415E-4</v>
      </c>
      <c r="AH29" s="10">
        <v>1.581138830084189E-3</v>
      </c>
      <c r="AI29" s="10">
        <v>0.18174052000000002</v>
      </c>
      <c r="AJ29" s="10">
        <v>0.16690380000000002</v>
      </c>
      <c r="AK29" s="2">
        <v>4.0592199999999998</v>
      </c>
      <c r="AL29" s="11">
        <v>10.656999999999998</v>
      </c>
      <c r="AM29">
        <v>0</v>
      </c>
      <c r="AN29">
        <v>3</v>
      </c>
      <c r="AO29">
        <v>2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3604.2013870000001</v>
      </c>
      <c r="BI29">
        <v>32.032485000000001</v>
      </c>
      <c r="BJ29">
        <v>798.14070700000002</v>
      </c>
      <c r="BK29">
        <v>2.8102770000000001</v>
      </c>
      <c r="BL29">
        <f t="shared" si="0"/>
        <v>11.398337245759048</v>
      </c>
      <c r="BM29">
        <v>1.3430740711169804</v>
      </c>
    </row>
    <row r="30" spans="1:65" x14ac:dyDescent="0.2">
      <c r="A30" t="s">
        <v>92</v>
      </c>
      <c r="B30" s="8">
        <v>147.69452000000001</v>
      </c>
      <c r="C30" s="8">
        <v>-41.592350000000003</v>
      </c>
      <c r="D30" s="8" t="s">
        <v>174</v>
      </c>
      <c r="E30" s="9">
        <v>1302</v>
      </c>
      <c r="F30" s="3">
        <v>14.901477832512263</v>
      </c>
      <c r="G30" s="4">
        <v>0.71</v>
      </c>
      <c r="H30" s="2">
        <v>6.7</v>
      </c>
      <c r="I30" s="4">
        <v>13.15</v>
      </c>
      <c r="J30" s="5">
        <v>9</v>
      </c>
      <c r="K30" s="5">
        <v>0.7</v>
      </c>
      <c r="L30" s="5">
        <v>1456</v>
      </c>
      <c r="M30" s="5">
        <v>12.4</v>
      </c>
      <c r="N30" s="4">
        <v>1.76</v>
      </c>
      <c r="O30" s="4">
        <v>0.16</v>
      </c>
      <c r="P30" s="4">
        <v>0.84</v>
      </c>
      <c r="Q30" s="4">
        <v>0.45</v>
      </c>
      <c r="R30" s="4">
        <v>0.05</v>
      </c>
      <c r="S30" s="10">
        <v>6.0000000000000001E-3</v>
      </c>
      <c r="T30" s="3">
        <v>5.0000000000000001E-4</v>
      </c>
      <c r="U30" s="3">
        <v>1.35E-2</v>
      </c>
      <c r="V30" s="10">
        <v>2.5000000000000001E-2</v>
      </c>
      <c r="W30" s="4">
        <v>0.15</v>
      </c>
      <c r="X30" s="2">
        <v>4</v>
      </c>
      <c r="Y30" s="2">
        <v>3.1</v>
      </c>
      <c r="Z30" s="2">
        <v>0.5</v>
      </c>
      <c r="AA30" s="10">
        <v>7.0000000000000001E-3</v>
      </c>
      <c r="AB30" s="4">
        <v>0.55000000000000004</v>
      </c>
      <c r="AC30" s="2">
        <v>2.7</v>
      </c>
      <c r="AD30" s="2">
        <v>0.4</v>
      </c>
      <c r="AE30" s="11">
        <v>16.399999999999999</v>
      </c>
      <c r="AF30" s="6">
        <v>2.9960825614010362</v>
      </c>
      <c r="AG30" s="7">
        <v>1.4115024308274471E-3</v>
      </c>
      <c r="AH30" s="10">
        <v>2.5059361681363606E-3</v>
      </c>
      <c r="AI30" s="10">
        <v>0.16232944999999996</v>
      </c>
      <c r="AJ30" s="10">
        <v>0.14804220000000001</v>
      </c>
      <c r="AK30" s="2">
        <v>3.9505800000000004</v>
      </c>
      <c r="AL30" s="11">
        <v>8.7080000000000002</v>
      </c>
      <c r="AM30">
        <v>0</v>
      </c>
      <c r="AN30">
        <v>0</v>
      </c>
      <c r="AO30">
        <v>3</v>
      </c>
      <c r="AP30">
        <v>0</v>
      </c>
      <c r="AQ30">
        <v>0</v>
      </c>
      <c r="AR30">
        <v>0</v>
      </c>
      <c r="AS30">
        <v>1.2711043405332205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1</v>
      </c>
      <c r="BH30">
        <v>17125.194866000002</v>
      </c>
      <c r="BI30">
        <v>786.10588399999995</v>
      </c>
      <c r="BJ30">
        <v>1613.270109</v>
      </c>
      <c r="BK30">
        <v>10.484743999999999</v>
      </c>
      <c r="BL30">
        <f t="shared" si="0"/>
        <v>74.976163843389983</v>
      </c>
      <c r="BM30">
        <v>1.4054753712025836</v>
      </c>
    </row>
    <row r="31" spans="1:65" x14ac:dyDescent="0.2">
      <c r="A31" t="s">
        <v>93</v>
      </c>
      <c r="B31" s="8">
        <v>146.57071999999999</v>
      </c>
      <c r="C31" s="8">
        <v>-42.67492</v>
      </c>
      <c r="D31" s="8" t="s">
        <v>174</v>
      </c>
      <c r="E31" s="9">
        <v>1210</v>
      </c>
      <c r="F31" s="3">
        <v>28.875379939210561</v>
      </c>
      <c r="G31" s="4">
        <v>10.15</v>
      </c>
      <c r="H31" s="2">
        <v>6.5</v>
      </c>
      <c r="I31" s="4">
        <v>12.2</v>
      </c>
      <c r="J31" s="5">
        <v>8.5</v>
      </c>
      <c r="K31" s="5">
        <v>0.8</v>
      </c>
      <c r="L31" s="5">
        <v>2407</v>
      </c>
      <c r="M31" s="5">
        <v>10.6</v>
      </c>
      <c r="N31" s="4">
        <v>1.7</v>
      </c>
      <c r="O31" s="4">
        <v>0.11</v>
      </c>
      <c r="P31" s="4">
        <v>1.17</v>
      </c>
      <c r="Q31" s="4">
        <v>0.63</v>
      </c>
      <c r="R31" s="4">
        <v>0.03</v>
      </c>
      <c r="S31" s="10">
        <v>3.0000000000000001E-3</v>
      </c>
      <c r="T31" s="3">
        <v>5.0000000000000001E-4</v>
      </c>
      <c r="U31" s="3">
        <v>3.5000000000000001E-3</v>
      </c>
      <c r="V31" s="10">
        <v>2.5000000000000001E-2</v>
      </c>
      <c r="W31" s="4">
        <v>0.15</v>
      </c>
      <c r="X31" s="2">
        <v>6</v>
      </c>
      <c r="Y31" s="2">
        <v>2.9</v>
      </c>
      <c r="Z31" s="2">
        <v>0.5</v>
      </c>
      <c r="AA31" s="10">
        <v>8.9999999999999993E-3</v>
      </c>
      <c r="AB31" s="4">
        <v>2.75</v>
      </c>
      <c r="AC31" s="2">
        <v>1.5</v>
      </c>
      <c r="AD31" s="2">
        <v>0.1</v>
      </c>
      <c r="AE31" s="11">
        <v>17.900000000000002</v>
      </c>
      <c r="AF31" s="6">
        <v>4.9969335021986812</v>
      </c>
      <c r="AG31" s="7">
        <v>1.4853589712348835E-3</v>
      </c>
      <c r="AH31" s="10">
        <v>1.581138830084189E-3</v>
      </c>
      <c r="AI31" s="10">
        <v>0.18823081</v>
      </c>
      <c r="AJ31" s="10">
        <v>0.18171900000000002</v>
      </c>
      <c r="AK31" s="2">
        <v>5.5158299999999993</v>
      </c>
      <c r="AL31" s="11">
        <v>12.285</v>
      </c>
      <c r="AM31">
        <v>0</v>
      </c>
      <c r="AN31">
        <v>0</v>
      </c>
      <c r="AO31">
        <v>3</v>
      </c>
      <c r="AP31">
        <v>0</v>
      </c>
      <c r="AQ31">
        <v>0</v>
      </c>
      <c r="AR31">
        <v>0</v>
      </c>
      <c r="AS31">
        <v>26.499373108127056</v>
      </c>
      <c r="AT31">
        <v>2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1052.9552650000001</v>
      </c>
      <c r="BI31">
        <v>3.1592370000000001</v>
      </c>
      <c r="BJ31">
        <v>607.04050099999995</v>
      </c>
      <c r="BK31">
        <v>1.4239200000000001</v>
      </c>
      <c r="BL31">
        <f t="shared" si="0"/>
        <v>2.2186899544918255</v>
      </c>
      <c r="BM31">
        <v>1.4350596076367075</v>
      </c>
    </row>
    <row r="32" spans="1:65" x14ac:dyDescent="0.2">
      <c r="A32" t="s">
        <v>94</v>
      </c>
      <c r="B32" s="8">
        <v>145.26728</v>
      </c>
      <c r="C32" s="8">
        <v>-42.015569999999997</v>
      </c>
      <c r="D32" s="8" t="s">
        <v>175</v>
      </c>
      <c r="E32" s="9">
        <v>9.4</v>
      </c>
      <c r="F32" s="3">
        <v>28.515283842795004</v>
      </c>
      <c r="G32" s="4">
        <v>3.7</v>
      </c>
      <c r="H32" s="2">
        <v>4.4000000000000004</v>
      </c>
      <c r="I32" s="4">
        <v>23.2</v>
      </c>
      <c r="J32" s="5">
        <v>14.9</v>
      </c>
      <c r="K32" s="5">
        <v>8.3000000000000007</v>
      </c>
      <c r="L32" s="5">
        <v>1534</v>
      </c>
      <c r="M32" s="5">
        <v>11.9</v>
      </c>
      <c r="N32" s="2">
        <v>21</v>
      </c>
      <c r="O32" s="4">
        <v>0.92</v>
      </c>
      <c r="P32" s="4">
        <v>0.94</v>
      </c>
      <c r="Q32" s="4">
        <v>2.66</v>
      </c>
      <c r="R32" s="4">
        <v>0.91</v>
      </c>
      <c r="S32" s="10">
        <v>1.9E-2</v>
      </c>
      <c r="T32" s="3">
        <v>5.0000000000000001E-4</v>
      </c>
      <c r="U32" s="3">
        <v>1.95E-2</v>
      </c>
      <c r="V32" s="10">
        <v>2.5000000000000001E-2</v>
      </c>
      <c r="W32" s="4">
        <v>1.1499999999999999</v>
      </c>
      <c r="X32" s="2">
        <v>1</v>
      </c>
      <c r="Y32" s="2">
        <v>44.7</v>
      </c>
      <c r="Z32" s="2">
        <v>0.5</v>
      </c>
      <c r="AA32" s="10">
        <v>1.0999999999999999E-2</v>
      </c>
      <c r="AB32" s="4">
        <v>5.15</v>
      </c>
      <c r="AC32" s="2">
        <v>29</v>
      </c>
      <c r="AD32" s="2">
        <v>1.7000000000000002</v>
      </c>
      <c r="AE32" s="11">
        <v>159</v>
      </c>
      <c r="AF32" s="6">
        <v>9.9874169858206723E-3</v>
      </c>
      <c r="AG32" s="7">
        <v>2.3582021779760581E-8</v>
      </c>
      <c r="AH32" s="10">
        <v>1.2559432157547902E-5</v>
      </c>
      <c r="AI32" s="4">
        <v>1.2524172900000001</v>
      </c>
      <c r="AJ32" s="4">
        <v>1.2624772200000001</v>
      </c>
      <c r="AK32" s="2">
        <v>13.301060000000001</v>
      </c>
      <c r="AL32" s="11">
        <v>76.28309999999999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63.631091227950684</v>
      </c>
      <c r="AT32">
        <v>0</v>
      </c>
      <c r="AU32">
        <v>0</v>
      </c>
      <c r="AV32">
        <v>2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14993.273598</v>
      </c>
      <c r="BI32">
        <v>432.46204699999998</v>
      </c>
      <c r="BJ32">
        <v>519.68439100000001</v>
      </c>
      <c r="BK32">
        <v>0.93971300000000002</v>
      </c>
      <c r="BL32">
        <f t="shared" si="0"/>
        <v>460.20651730900818</v>
      </c>
      <c r="BM32">
        <v>1.5122971136631012</v>
      </c>
    </row>
    <row r="33" spans="1:65" x14ac:dyDescent="0.2">
      <c r="A33" t="s">
        <v>95</v>
      </c>
      <c r="B33" s="8">
        <v>147.62565799999999</v>
      </c>
      <c r="C33" s="8">
        <v>-41.539617</v>
      </c>
      <c r="D33" s="8" t="s">
        <v>174</v>
      </c>
      <c r="E33" s="9">
        <v>1451</v>
      </c>
      <c r="F33" s="3">
        <v>28.647039364869077</v>
      </c>
      <c r="G33" s="4">
        <v>0.1</v>
      </c>
      <c r="H33" s="2">
        <v>5.9</v>
      </c>
      <c r="I33" s="4">
        <v>19.05</v>
      </c>
      <c r="J33" s="5">
        <v>8.1</v>
      </c>
      <c r="K33" s="5">
        <v>-0.1</v>
      </c>
      <c r="L33" s="5">
        <v>1551</v>
      </c>
      <c r="M33" s="5">
        <v>12.3</v>
      </c>
      <c r="N33" s="4">
        <v>2.56</v>
      </c>
      <c r="O33" s="4">
        <v>0.19</v>
      </c>
      <c r="P33" s="4">
        <v>0.95</v>
      </c>
      <c r="Q33" s="4">
        <v>0.46</v>
      </c>
      <c r="R33" s="4">
        <v>0.14000000000000001</v>
      </c>
      <c r="S33" s="10">
        <v>1.6E-2</v>
      </c>
      <c r="T33" s="3">
        <v>5.0000000000000001E-4</v>
      </c>
      <c r="U33" s="3">
        <v>1.0500000000000001E-2</v>
      </c>
      <c r="V33" s="10">
        <v>0.23499999999999999</v>
      </c>
      <c r="W33" s="4">
        <v>0.95000000000000007</v>
      </c>
      <c r="X33" s="2">
        <v>1</v>
      </c>
      <c r="Y33" s="2">
        <v>6.6</v>
      </c>
      <c r="Z33" s="2">
        <v>2.5</v>
      </c>
      <c r="AA33" s="10">
        <v>0.03</v>
      </c>
      <c r="AB33" s="4">
        <v>0.25</v>
      </c>
      <c r="AC33" s="2">
        <v>5.3</v>
      </c>
      <c r="AD33" s="2">
        <v>10.199999999999999</v>
      </c>
      <c r="AE33" s="11">
        <v>26.1</v>
      </c>
      <c r="AF33" s="6">
        <v>9.6021189226255573E-3</v>
      </c>
      <c r="AG33" s="7">
        <v>7.1696001230164725E-7</v>
      </c>
      <c r="AH33" s="10">
        <v>3.9716411736214077E-4</v>
      </c>
      <c r="AI33" s="10">
        <v>0.2243163</v>
      </c>
      <c r="AJ33" s="10">
        <v>0.22996142000000003</v>
      </c>
      <c r="AK33" s="2">
        <v>4.2664299999999997</v>
      </c>
      <c r="AL33" s="11">
        <v>13.405199999999997</v>
      </c>
      <c r="AM33">
        <v>0</v>
      </c>
      <c r="AN33">
        <v>0</v>
      </c>
      <c r="AO33">
        <v>3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98.204226000000006</v>
      </c>
      <c r="BI33">
        <v>3.8691000000000003E-2</v>
      </c>
      <c r="BJ33">
        <v>98.204226000000006</v>
      </c>
      <c r="BK33">
        <v>3.8691000000000003E-2</v>
      </c>
      <c r="BL33">
        <f t="shared" si="0"/>
        <v>1</v>
      </c>
      <c r="BM33">
        <v>1.4083813576284296</v>
      </c>
    </row>
    <row r="34" spans="1:65" x14ac:dyDescent="0.2">
      <c r="A34" t="s">
        <v>96</v>
      </c>
      <c r="B34" s="8">
        <v>145.64115000000001</v>
      </c>
      <c r="C34" s="8">
        <v>-41.951230000000002</v>
      </c>
      <c r="D34" s="8" t="s">
        <v>175</v>
      </c>
      <c r="E34" s="9">
        <v>751.5</v>
      </c>
      <c r="F34" s="3">
        <v>34.692490655792859</v>
      </c>
      <c r="G34" s="4">
        <v>5.1000000000000005</v>
      </c>
      <c r="H34" s="2">
        <v>5.2</v>
      </c>
      <c r="I34" s="4">
        <v>15.15</v>
      </c>
      <c r="J34" s="5">
        <v>11.1</v>
      </c>
      <c r="K34" s="5">
        <v>3.6</v>
      </c>
      <c r="L34" s="5">
        <v>2935</v>
      </c>
      <c r="M34" s="5">
        <v>10.4</v>
      </c>
      <c r="N34" s="4">
        <v>3.93</v>
      </c>
      <c r="O34" s="4">
        <v>0.26</v>
      </c>
      <c r="P34" s="4">
        <v>0.24</v>
      </c>
      <c r="Q34" s="4">
        <v>0.49</v>
      </c>
      <c r="R34" s="4">
        <v>0.21000000000000002</v>
      </c>
      <c r="S34" s="10">
        <v>2.3E-2</v>
      </c>
      <c r="T34" s="3">
        <v>5.0000000000000001E-4</v>
      </c>
      <c r="U34" s="3">
        <v>7.4999999999999997E-3</v>
      </c>
      <c r="V34" s="10">
        <v>2.5000000000000001E-2</v>
      </c>
      <c r="W34" s="4">
        <v>0.15</v>
      </c>
      <c r="X34" s="2">
        <v>1</v>
      </c>
      <c r="Y34" s="2">
        <v>8.1</v>
      </c>
      <c r="Z34" s="2">
        <v>0.5</v>
      </c>
      <c r="AA34" s="10">
        <v>8.9999999999999993E-3</v>
      </c>
      <c r="AB34" s="4">
        <v>0.45</v>
      </c>
      <c r="AC34" s="2">
        <v>5</v>
      </c>
      <c r="AD34" s="2">
        <v>1</v>
      </c>
      <c r="AE34" s="11">
        <v>30.2</v>
      </c>
      <c r="AF34" s="6">
        <v>9.9206075432053589E-3</v>
      </c>
      <c r="AG34" s="7">
        <v>1.4779717158686267E-7</v>
      </c>
      <c r="AH34" s="10">
        <v>7.9244659623055655E-5</v>
      </c>
      <c r="AI34" s="10">
        <v>0.24166331000000002</v>
      </c>
      <c r="AJ34" s="10">
        <v>0.22999121999999997</v>
      </c>
      <c r="AK34" s="2">
        <v>2.6170999999999998</v>
      </c>
      <c r="AL34" s="11">
        <v>13.6751</v>
      </c>
      <c r="AM34">
        <v>0</v>
      </c>
      <c r="AN34">
        <v>0</v>
      </c>
      <c r="AO34">
        <v>0</v>
      </c>
      <c r="AP34">
        <v>2</v>
      </c>
      <c r="AQ34">
        <v>0</v>
      </c>
      <c r="AR34">
        <v>0</v>
      </c>
      <c r="AS34">
        <v>16.781162154480249</v>
      </c>
      <c r="AT34">
        <v>1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1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3972.566468</v>
      </c>
      <c r="BI34">
        <v>26.207584000000001</v>
      </c>
      <c r="BJ34">
        <v>1310.465725</v>
      </c>
      <c r="BK34">
        <v>3.82193</v>
      </c>
      <c r="BL34">
        <f t="shared" si="0"/>
        <v>6.857159602609153</v>
      </c>
      <c r="BM34">
        <v>1.8909470599584708</v>
      </c>
    </row>
    <row r="35" spans="1:65" x14ac:dyDescent="0.2">
      <c r="A35" t="s">
        <v>97</v>
      </c>
      <c r="B35" s="8">
        <v>146.56120000000001</v>
      </c>
      <c r="C35" s="8">
        <v>-42.661020000000001</v>
      </c>
      <c r="D35" s="8" t="s">
        <v>174</v>
      </c>
      <c r="E35" s="9">
        <v>1144</v>
      </c>
      <c r="F35" s="3">
        <v>27.257799671592281</v>
      </c>
      <c r="G35" s="4">
        <v>2.9</v>
      </c>
      <c r="H35" s="2">
        <v>6.5</v>
      </c>
      <c r="I35" s="4">
        <v>15.1</v>
      </c>
      <c r="J35" s="5">
        <v>8.8000000000000007</v>
      </c>
      <c r="K35" s="5">
        <v>1.1000000000000001</v>
      </c>
      <c r="L35" s="5">
        <v>2121</v>
      </c>
      <c r="M35" s="5">
        <v>10.8</v>
      </c>
      <c r="N35" s="4">
        <v>1.85</v>
      </c>
      <c r="O35" s="4">
        <v>0.05</v>
      </c>
      <c r="P35" s="4">
        <v>1.0900000000000001</v>
      </c>
      <c r="Q35" s="4">
        <v>0.66</v>
      </c>
      <c r="R35" s="4">
        <v>0.08</v>
      </c>
      <c r="S35" s="10">
        <v>3.0000000000000001E-3</v>
      </c>
      <c r="T35" s="3">
        <v>5.0000000000000001E-4</v>
      </c>
      <c r="U35" s="3">
        <v>2.5000000000000001E-3</v>
      </c>
      <c r="V35" s="10">
        <v>2.5000000000000001E-2</v>
      </c>
      <c r="W35" s="4">
        <v>0.15</v>
      </c>
      <c r="X35" s="2">
        <v>5</v>
      </c>
      <c r="Y35" s="2">
        <v>3.2</v>
      </c>
      <c r="Z35" s="2">
        <v>0.5</v>
      </c>
      <c r="AA35" s="10">
        <v>8.0000000000000002E-3</v>
      </c>
      <c r="AB35" s="4">
        <v>2.25</v>
      </c>
      <c r="AC35" s="2">
        <v>3.6</v>
      </c>
      <c r="AD35" s="2">
        <v>0.4</v>
      </c>
      <c r="AE35" s="11">
        <v>19.600000000000001</v>
      </c>
      <c r="AF35" s="6">
        <v>3.997230667964994</v>
      </c>
      <c r="AG35" s="7">
        <v>1.1881932049214888E-3</v>
      </c>
      <c r="AH35" s="10">
        <v>1.581138830084189E-3</v>
      </c>
      <c r="AI35" s="10">
        <v>0.19435296000000002</v>
      </c>
      <c r="AJ35" s="10">
        <v>0.17019999999999999</v>
      </c>
      <c r="AK35" s="2">
        <v>5.4396100000000001</v>
      </c>
      <c r="AL35" s="11">
        <v>11.564</v>
      </c>
      <c r="AM35">
        <v>0</v>
      </c>
      <c r="AN35">
        <v>0</v>
      </c>
      <c r="AO35">
        <v>2</v>
      </c>
      <c r="AP35">
        <v>0</v>
      </c>
      <c r="AQ35">
        <v>0</v>
      </c>
      <c r="AR35">
        <v>0</v>
      </c>
      <c r="AS35">
        <v>17.611274543885227</v>
      </c>
      <c r="AT35">
        <v>2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3626.3760990000001</v>
      </c>
      <c r="BI35">
        <v>51.189582999999999</v>
      </c>
      <c r="BJ35">
        <v>1204.815347</v>
      </c>
      <c r="BK35">
        <v>6.1574669999999996</v>
      </c>
      <c r="BL35">
        <f t="shared" si="0"/>
        <v>8.3134157276035747</v>
      </c>
      <c r="BM35">
        <v>1.3696654868805014</v>
      </c>
    </row>
    <row r="36" spans="1:65" x14ac:dyDescent="0.2">
      <c r="A36" t="s">
        <v>98</v>
      </c>
      <c r="B36" s="8">
        <v>146.64675</v>
      </c>
      <c r="C36" s="8">
        <v>-42.665849999999999</v>
      </c>
      <c r="D36" s="8" t="s">
        <v>174</v>
      </c>
      <c r="E36" s="9">
        <v>981.4</v>
      </c>
      <c r="F36" s="3">
        <v>31.991951710262299</v>
      </c>
      <c r="G36" s="4">
        <v>11.2</v>
      </c>
      <c r="H36" s="2">
        <v>6.5</v>
      </c>
      <c r="I36" s="4">
        <v>16.2</v>
      </c>
      <c r="J36" s="5">
        <v>9.9</v>
      </c>
      <c r="K36" s="5">
        <v>1.9</v>
      </c>
      <c r="L36" s="5">
        <v>1479</v>
      </c>
      <c r="M36" s="5">
        <v>11.7</v>
      </c>
      <c r="N36" s="4">
        <v>2.35</v>
      </c>
      <c r="O36" s="4">
        <v>0.17</v>
      </c>
      <c r="P36" s="4">
        <v>1.22</v>
      </c>
      <c r="Q36" s="4">
        <v>0.49</v>
      </c>
      <c r="R36" s="4">
        <v>0.04</v>
      </c>
      <c r="S36" s="10">
        <v>6.0000000000000001E-3</v>
      </c>
      <c r="T36" s="3">
        <v>5.0000000000000001E-4</v>
      </c>
      <c r="U36" s="3">
        <v>2.0500000000000001E-2</v>
      </c>
      <c r="V36" s="10">
        <v>2.5000000000000001E-2</v>
      </c>
      <c r="W36" s="4">
        <v>0.44999999999999996</v>
      </c>
      <c r="X36" s="2">
        <v>5</v>
      </c>
      <c r="Y36" s="2">
        <v>4</v>
      </c>
      <c r="Z36" s="2">
        <v>0.5</v>
      </c>
      <c r="AA36" s="10">
        <v>6.0000000000000001E-3</v>
      </c>
      <c r="AB36" s="4">
        <v>4.75</v>
      </c>
      <c r="AC36" s="2">
        <v>1.8</v>
      </c>
      <c r="AD36" s="2">
        <v>0.5</v>
      </c>
      <c r="AE36" s="11">
        <v>21.8</v>
      </c>
      <c r="AF36" s="6">
        <v>3.997230667964994</v>
      </c>
      <c r="AG36" s="7">
        <v>1.1881932049214888E-3</v>
      </c>
      <c r="AH36" s="10">
        <v>1.581138830084189E-3</v>
      </c>
      <c r="AI36" s="10">
        <v>0.21018153999999997</v>
      </c>
      <c r="AJ36" s="10">
        <v>0.19341319999999998</v>
      </c>
      <c r="AK36" s="2">
        <v>5.0641599999999993</v>
      </c>
      <c r="AL36" s="11">
        <v>15.435</v>
      </c>
      <c r="AM36">
        <v>0</v>
      </c>
      <c r="AN36">
        <v>3</v>
      </c>
      <c r="AO36">
        <v>1</v>
      </c>
      <c r="AP36">
        <v>0</v>
      </c>
      <c r="AQ36">
        <v>0</v>
      </c>
      <c r="AR36">
        <v>0</v>
      </c>
      <c r="AS36">
        <v>9.0283043671987961</v>
      </c>
      <c r="AT36">
        <v>1</v>
      </c>
      <c r="AU36">
        <v>0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6168.8363099999997</v>
      </c>
      <c r="BI36">
        <v>77.098596999999998</v>
      </c>
      <c r="BJ36">
        <v>1035.6625650000001</v>
      </c>
      <c r="BK36">
        <v>6.3141509999999998</v>
      </c>
      <c r="BL36">
        <f t="shared" si="0"/>
        <v>12.210445553170965</v>
      </c>
      <c r="BM36">
        <v>1.1626683885472811</v>
      </c>
    </row>
    <row r="37" spans="1:65" x14ac:dyDescent="0.2">
      <c r="A37" t="s">
        <v>99</v>
      </c>
      <c r="B37" s="8">
        <v>146.75917999999999</v>
      </c>
      <c r="C37" s="8">
        <v>-43.216030000000003</v>
      </c>
      <c r="D37" s="8" t="s">
        <v>174</v>
      </c>
      <c r="E37" s="9">
        <v>919.5</v>
      </c>
      <c r="F37" s="3">
        <v>29.357374017567885</v>
      </c>
      <c r="G37" s="4">
        <v>8.9</v>
      </c>
      <c r="H37" s="2">
        <v>6.9</v>
      </c>
      <c r="I37" s="4">
        <v>12.3</v>
      </c>
      <c r="J37" s="5">
        <v>9.5</v>
      </c>
      <c r="K37" s="5">
        <v>2.5</v>
      </c>
      <c r="L37" s="5">
        <v>1775</v>
      </c>
      <c r="M37" s="5">
        <v>11</v>
      </c>
      <c r="N37" s="4">
        <v>3.46</v>
      </c>
      <c r="O37" s="4">
        <v>0.16</v>
      </c>
      <c r="P37" s="4">
        <v>1.27</v>
      </c>
      <c r="Q37" s="4">
        <v>0.91</v>
      </c>
      <c r="R37" s="4">
        <v>0.08</v>
      </c>
      <c r="S37" s="10">
        <v>1.3999999999999999E-2</v>
      </c>
      <c r="T37" s="3">
        <v>5.0000000000000001E-4</v>
      </c>
      <c r="U37" s="3">
        <v>3.5000000000000001E-3</v>
      </c>
      <c r="V37" s="10">
        <v>0.11499999999999999</v>
      </c>
      <c r="W37" s="4">
        <v>0.44999999999999996</v>
      </c>
      <c r="X37" s="2">
        <v>7</v>
      </c>
      <c r="Y37" s="2">
        <v>5.5</v>
      </c>
      <c r="Z37" s="2">
        <v>0.5</v>
      </c>
      <c r="AA37" s="10">
        <v>7.0000000000000001E-3</v>
      </c>
      <c r="AB37" s="4">
        <v>3.15</v>
      </c>
      <c r="AC37" s="2">
        <v>2</v>
      </c>
      <c r="AD37" s="2">
        <v>0.30000000000000004</v>
      </c>
      <c r="AE37" s="11">
        <v>32.299999999999997</v>
      </c>
      <c r="AF37" s="6">
        <v>5.9915546534571122</v>
      </c>
      <c r="AG37" s="7">
        <v>4.4737053692665641E-3</v>
      </c>
      <c r="AH37" s="10">
        <v>3.9716411736214086E-3</v>
      </c>
      <c r="AI37" s="10">
        <v>0.30361631</v>
      </c>
      <c r="AJ37" s="10">
        <v>0.27504699999999999</v>
      </c>
      <c r="AK37" s="2">
        <v>6.9185700000000008</v>
      </c>
      <c r="AL37" s="11">
        <v>18.254899999999999</v>
      </c>
      <c r="AM37">
        <v>0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9.2070016903143888</v>
      </c>
      <c r="AT37">
        <v>4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2513.9222030000001</v>
      </c>
      <c r="BI37">
        <v>23.80208</v>
      </c>
      <c r="BJ37">
        <v>614.17275700000005</v>
      </c>
      <c r="BK37">
        <v>2.5471460000000001</v>
      </c>
      <c r="BL37">
        <f t="shared" si="0"/>
        <v>9.3446076510730052</v>
      </c>
      <c r="BM37">
        <v>1.0855721594997503</v>
      </c>
    </row>
    <row r="38" spans="1:65" x14ac:dyDescent="0.2">
      <c r="A38" t="s">
        <v>100</v>
      </c>
      <c r="B38" s="8">
        <v>146.58643000000001</v>
      </c>
      <c r="C38" s="8">
        <v>-42.674079999999996</v>
      </c>
      <c r="D38" s="8" t="s">
        <v>175</v>
      </c>
      <c r="E38" s="9">
        <v>953.8</v>
      </c>
      <c r="F38" s="3">
        <v>30.12195121951321</v>
      </c>
      <c r="G38" s="4">
        <v>10.32</v>
      </c>
      <c r="H38" s="2">
        <v>6.7</v>
      </c>
      <c r="I38" s="4">
        <v>19</v>
      </c>
      <c r="J38" s="5">
        <v>10</v>
      </c>
      <c r="K38" s="5">
        <v>2.1</v>
      </c>
      <c r="L38" s="5">
        <v>1586</v>
      </c>
      <c r="M38" s="5">
        <v>11.5</v>
      </c>
      <c r="N38" s="4">
        <v>2.46</v>
      </c>
      <c r="O38" s="4">
        <v>0.18</v>
      </c>
      <c r="P38" s="4">
        <v>1.5</v>
      </c>
      <c r="Q38" s="4">
        <v>0.83</v>
      </c>
      <c r="R38" s="4">
        <v>6.9999999999999993E-2</v>
      </c>
      <c r="S38" s="10">
        <v>3.0000000000000001E-3</v>
      </c>
      <c r="T38" s="3">
        <v>5.0000000000000001E-4</v>
      </c>
      <c r="U38" s="3">
        <v>0.11849999999999999</v>
      </c>
      <c r="V38" s="10">
        <v>2.5000000000000001E-2</v>
      </c>
      <c r="W38" s="4">
        <v>0.15</v>
      </c>
      <c r="X38" s="2">
        <v>7</v>
      </c>
      <c r="Y38" s="2">
        <v>4.4000000000000004</v>
      </c>
      <c r="Z38" s="2">
        <v>0.5</v>
      </c>
      <c r="AA38" s="10">
        <v>7.0000000000000001E-3</v>
      </c>
      <c r="AB38" s="4">
        <v>4.3499999999999996</v>
      </c>
      <c r="AC38" s="2">
        <v>3.8</v>
      </c>
      <c r="AD38" s="2">
        <v>0.4</v>
      </c>
      <c r="AE38" s="11">
        <v>25</v>
      </c>
      <c r="AF38" s="6">
        <v>5.9946698789395176</v>
      </c>
      <c r="AG38" s="7">
        <v>2.8241848923463648E-3</v>
      </c>
      <c r="AH38" s="10">
        <v>2.5059361681363606E-3</v>
      </c>
      <c r="AI38" s="10">
        <v>0.26167371999999994</v>
      </c>
      <c r="AJ38" s="10">
        <v>0.24466120000000002</v>
      </c>
      <c r="AK38" s="2">
        <v>7.1634399999999996</v>
      </c>
      <c r="AL38" s="11">
        <v>17.52</v>
      </c>
      <c r="AM38">
        <v>1</v>
      </c>
      <c r="AN38">
        <v>2</v>
      </c>
      <c r="AO38">
        <v>1</v>
      </c>
      <c r="AP38">
        <v>0</v>
      </c>
      <c r="AQ38">
        <v>0</v>
      </c>
      <c r="AR38">
        <v>0</v>
      </c>
      <c r="AS38">
        <v>5.4243625050123017</v>
      </c>
      <c r="AT38">
        <v>1</v>
      </c>
      <c r="AU38">
        <v>0</v>
      </c>
      <c r="AV38">
        <v>2</v>
      </c>
      <c r="AW38">
        <v>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4551.2831610000003</v>
      </c>
      <c r="BI38">
        <v>36.013891000000001</v>
      </c>
      <c r="BJ38">
        <v>693.05958099999998</v>
      </c>
      <c r="BK38">
        <v>2.0272220000000001</v>
      </c>
      <c r="BL38">
        <f t="shared" si="0"/>
        <v>17.765144123337258</v>
      </c>
      <c r="BM38">
        <v>1.3731405244566157</v>
      </c>
    </row>
    <row r="39" spans="1:65" x14ac:dyDescent="0.2">
      <c r="A39" t="s">
        <v>101</v>
      </c>
      <c r="B39" s="8">
        <v>146.6482</v>
      </c>
      <c r="C39" s="8">
        <v>-42.663049999999998</v>
      </c>
      <c r="D39" s="8" t="s">
        <v>174</v>
      </c>
      <c r="E39" s="9">
        <v>1020</v>
      </c>
      <c r="F39" s="3">
        <v>23.662207357859309</v>
      </c>
      <c r="G39" s="4">
        <v>0.94</v>
      </c>
      <c r="H39" s="2">
        <v>6.8</v>
      </c>
      <c r="I39" s="4">
        <v>18.400000000000002</v>
      </c>
      <c r="J39" s="5">
        <v>9.6</v>
      </c>
      <c r="K39" s="5">
        <v>1.7</v>
      </c>
      <c r="L39" s="5">
        <v>1523</v>
      </c>
      <c r="M39" s="5">
        <v>11.6</v>
      </c>
      <c r="N39" s="4">
        <v>2.59</v>
      </c>
      <c r="O39" s="4">
        <v>0.25</v>
      </c>
      <c r="P39" s="4">
        <v>1.8</v>
      </c>
      <c r="Q39" s="4">
        <v>0.57000000000000006</v>
      </c>
      <c r="R39" s="4">
        <v>0.08</v>
      </c>
      <c r="S39" s="10">
        <v>4.0000000000000001E-3</v>
      </c>
      <c r="T39" s="3">
        <v>5.0000000000000001E-4</v>
      </c>
      <c r="U39" s="3">
        <v>4.5499999999999999E-2</v>
      </c>
      <c r="V39" s="10">
        <v>8.4999999999999992E-2</v>
      </c>
      <c r="W39" s="4">
        <v>0.15</v>
      </c>
      <c r="X39" s="2">
        <v>8</v>
      </c>
      <c r="Y39" s="2">
        <v>4.0999999999999996</v>
      </c>
      <c r="Z39" s="2">
        <v>0.5</v>
      </c>
      <c r="AA39" s="10">
        <v>0.01</v>
      </c>
      <c r="AB39" s="4">
        <v>5.95</v>
      </c>
      <c r="AC39" s="2">
        <v>1.6</v>
      </c>
      <c r="AD39" s="2">
        <v>0.4</v>
      </c>
      <c r="AE39" s="11">
        <v>26.7</v>
      </c>
      <c r="AF39" s="6">
        <v>6.9926978448584318</v>
      </c>
      <c r="AG39" s="7">
        <v>4.1473684191675863E-3</v>
      </c>
      <c r="AH39" s="10">
        <v>3.1547867224009621E-3</v>
      </c>
      <c r="AI39" s="10">
        <v>0.26532084999999994</v>
      </c>
      <c r="AJ39" s="10">
        <v>0.25553500000000001</v>
      </c>
      <c r="AK39" s="2">
        <v>6.8418600000000005</v>
      </c>
      <c r="AL39" s="11">
        <v>19.6706</v>
      </c>
      <c r="AM39">
        <v>0</v>
      </c>
      <c r="AN39">
        <v>3</v>
      </c>
      <c r="AO39">
        <v>2</v>
      </c>
      <c r="AP39">
        <v>0</v>
      </c>
      <c r="AQ39">
        <v>0</v>
      </c>
      <c r="AR39">
        <v>0</v>
      </c>
      <c r="AS39">
        <v>7.8456356875642816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1432.094038</v>
      </c>
      <c r="BI39">
        <v>4.4239499999999996</v>
      </c>
      <c r="BJ39">
        <v>311.982981</v>
      </c>
      <c r="BK39">
        <v>0.50833300000000003</v>
      </c>
      <c r="BL39">
        <f t="shared" si="0"/>
        <v>8.7028581658086317</v>
      </c>
      <c r="BM39">
        <v>1.2343883644505032</v>
      </c>
    </row>
    <row r="40" spans="1:65" ht="16" x14ac:dyDescent="0.2">
      <c r="A40" t="s">
        <v>102</v>
      </c>
      <c r="B40" s="13">
        <v>146.57106999999999</v>
      </c>
      <c r="C40" s="13">
        <v>-42.677079999999997</v>
      </c>
      <c r="D40" s="13" t="s">
        <v>174</v>
      </c>
      <c r="E40" s="9">
        <v>1214</v>
      </c>
      <c r="F40" s="3">
        <v>35.166537567776771</v>
      </c>
      <c r="G40" s="4">
        <v>1.1000000000000001</v>
      </c>
      <c r="H40" s="2">
        <v>6.4</v>
      </c>
      <c r="I40" s="4">
        <v>14.8</v>
      </c>
      <c r="J40" s="5">
        <v>8.4</v>
      </c>
      <c r="K40" s="5">
        <v>0.7</v>
      </c>
      <c r="L40" s="5">
        <v>2458</v>
      </c>
      <c r="M40" s="5">
        <v>10.6</v>
      </c>
      <c r="N40" s="4">
        <v>2.06</v>
      </c>
      <c r="O40" s="4">
        <v>0.22</v>
      </c>
      <c r="P40" s="4">
        <v>0.99</v>
      </c>
      <c r="Q40" s="4">
        <v>0.57999999999999996</v>
      </c>
      <c r="R40" s="4">
        <v>0.14000000000000001</v>
      </c>
      <c r="S40" s="10">
        <v>3.0000000000000001E-3</v>
      </c>
      <c r="T40" s="3">
        <v>5.0000000000000001E-4</v>
      </c>
      <c r="U40" s="3">
        <v>1.8499999999999999E-2</v>
      </c>
      <c r="V40" s="10">
        <v>2.5000000000000001E-2</v>
      </c>
      <c r="W40" s="4">
        <v>0.44999999999999996</v>
      </c>
      <c r="X40" s="2">
        <v>4</v>
      </c>
      <c r="Y40" s="2">
        <v>3.6</v>
      </c>
      <c r="Z40" s="2">
        <v>0.5</v>
      </c>
      <c r="AA40" s="10">
        <v>1.0999999999999999E-2</v>
      </c>
      <c r="AB40" s="4">
        <v>2.75</v>
      </c>
      <c r="AC40" s="2">
        <v>2</v>
      </c>
      <c r="AD40" s="2">
        <v>0.5</v>
      </c>
      <c r="AE40" s="11">
        <v>20.9</v>
      </c>
      <c r="AF40" s="6">
        <v>2.9980361685051977</v>
      </c>
      <c r="AG40" s="7">
        <v>7.0788827904725887E-4</v>
      </c>
      <c r="AH40" s="10">
        <v>1.2559432157547908E-3</v>
      </c>
      <c r="AI40" s="10">
        <v>0.19997580000000001</v>
      </c>
      <c r="AJ40" s="10">
        <v>0.16150199999999998</v>
      </c>
      <c r="AK40" s="2">
        <v>4.8604699999999994</v>
      </c>
      <c r="AL40" s="11">
        <v>12.13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85.613324860471863</v>
      </c>
      <c r="AT40">
        <v>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304.594627</v>
      </c>
      <c r="BI40">
        <v>0.49255300000000002</v>
      </c>
      <c r="BJ40">
        <v>304.594627</v>
      </c>
      <c r="BK40">
        <v>0.49255300000000002</v>
      </c>
      <c r="BL40">
        <f t="shared" si="0"/>
        <v>1</v>
      </c>
      <c r="BM40">
        <v>1.2243083793596685</v>
      </c>
    </row>
    <row r="41" spans="1:65" x14ac:dyDescent="0.2">
      <c r="A41" t="s">
        <v>103</v>
      </c>
      <c r="B41" s="8">
        <v>145.96745000000001</v>
      </c>
      <c r="C41" s="8">
        <v>-41.691070000000003</v>
      </c>
      <c r="D41" s="8" t="s">
        <v>175</v>
      </c>
      <c r="E41" s="9">
        <v>916.2</v>
      </c>
      <c r="F41" s="3">
        <v>35.438792621576368</v>
      </c>
      <c r="G41" s="4">
        <v>35.200000000000003</v>
      </c>
      <c r="H41" s="2">
        <v>5.8</v>
      </c>
      <c r="I41" s="4">
        <v>19.25</v>
      </c>
      <c r="J41" s="5">
        <v>10.5</v>
      </c>
      <c r="K41" s="5">
        <v>2.6</v>
      </c>
      <c r="L41" s="5">
        <v>2463</v>
      </c>
      <c r="M41" s="5">
        <v>11</v>
      </c>
      <c r="N41" s="4">
        <v>2.0300000000000002</v>
      </c>
      <c r="O41" s="4">
        <v>0.18</v>
      </c>
      <c r="P41" s="4">
        <v>0.4</v>
      </c>
      <c r="Q41" s="4">
        <v>0.36</v>
      </c>
      <c r="R41" s="4">
        <v>0.05</v>
      </c>
      <c r="S41" s="10">
        <v>7.0000000000000001E-3</v>
      </c>
      <c r="T41" s="3">
        <v>5.0000000000000001E-4</v>
      </c>
      <c r="U41" s="3">
        <v>1.55E-2</v>
      </c>
      <c r="V41" s="10">
        <v>2.5000000000000001E-2</v>
      </c>
      <c r="W41" s="4">
        <v>0.55000000000000004</v>
      </c>
      <c r="X41" s="2">
        <v>1</v>
      </c>
      <c r="Y41" s="2">
        <v>3.1</v>
      </c>
      <c r="Z41" s="2">
        <v>0.5</v>
      </c>
      <c r="AA41" s="10">
        <v>1.4E-2</v>
      </c>
      <c r="AB41" s="4">
        <v>1.1500000000000001</v>
      </c>
      <c r="AC41" s="2">
        <v>4</v>
      </c>
      <c r="AD41" s="2">
        <v>0.6</v>
      </c>
      <c r="AE41" s="11">
        <v>23.3</v>
      </c>
      <c r="AF41" s="6">
        <v>9.6839469729580862E-3</v>
      </c>
      <c r="AG41" s="7">
        <v>5.743548018175957E-7</v>
      </c>
      <c r="AH41" s="10">
        <v>3.1547867224009638E-4</v>
      </c>
      <c r="AI41" s="10">
        <v>0.14532065</v>
      </c>
      <c r="AJ41" s="10">
        <v>8.7650820000000004E-2</v>
      </c>
      <c r="AK41" s="2">
        <v>2.4812799999999999</v>
      </c>
      <c r="AL41" s="11">
        <v>7.2370999999999999</v>
      </c>
      <c r="AM41">
        <v>0</v>
      </c>
      <c r="AN41">
        <v>1</v>
      </c>
      <c r="AO41">
        <v>1</v>
      </c>
      <c r="AP41">
        <v>1</v>
      </c>
      <c r="AQ41">
        <v>1</v>
      </c>
      <c r="AR41">
        <v>0</v>
      </c>
      <c r="AS41">
        <v>8.0528159048534427</v>
      </c>
      <c r="AT41">
        <v>3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11563.346471999999</v>
      </c>
      <c r="BI41">
        <v>246.429935</v>
      </c>
      <c r="BJ41">
        <v>2680.0076180000001</v>
      </c>
      <c r="BK41">
        <v>19.786352000000001</v>
      </c>
      <c r="BL41">
        <f t="shared" si="0"/>
        <v>12.454541140276893</v>
      </c>
      <c r="BM41">
        <v>1.6996059040078531</v>
      </c>
    </row>
    <row r="42" spans="1:65" x14ac:dyDescent="0.2">
      <c r="A42" t="s">
        <v>104</v>
      </c>
      <c r="B42" s="8">
        <v>145.60987</v>
      </c>
      <c r="C42" s="8">
        <v>-41.876980000000003</v>
      </c>
      <c r="D42" s="8" t="s">
        <v>175</v>
      </c>
      <c r="E42" s="9">
        <v>520</v>
      </c>
      <c r="F42" s="3">
        <v>24.770642201834931</v>
      </c>
      <c r="G42" s="4">
        <v>9.17</v>
      </c>
      <c r="H42" s="2">
        <v>5.7</v>
      </c>
      <c r="I42" s="4">
        <v>18.600000000000001</v>
      </c>
      <c r="J42" s="5">
        <v>12.4</v>
      </c>
      <c r="K42" s="5">
        <v>4.8</v>
      </c>
      <c r="L42" s="5">
        <v>2818</v>
      </c>
      <c r="M42" s="5">
        <v>10.5</v>
      </c>
      <c r="N42" s="4">
        <v>4.16</v>
      </c>
      <c r="O42" s="4">
        <v>0.7</v>
      </c>
      <c r="P42" s="4">
        <v>0.7</v>
      </c>
      <c r="Q42" s="4">
        <v>0.61</v>
      </c>
      <c r="R42" s="4">
        <v>0.19</v>
      </c>
      <c r="S42" s="10">
        <v>9.9999999999999985E-3</v>
      </c>
      <c r="T42" s="3">
        <v>5.0000000000000001E-4</v>
      </c>
      <c r="U42" s="3">
        <v>4.5000000000000005E-3</v>
      </c>
      <c r="V42" s="10">
        <v>2.5000000000000001E-2</v>
      </c>
      <c r="W42" s="4">
        <v>0.55000000000000004</v>
      </c>
      <c r="X42" s="2">
        <v>1</v>
      </c>
      <c r="Y42" s="2">
        <v>7.6</v>
      </c>
      <c r="Z42" s="2">
        <v>0.5</v>
      </c>
      <c r="AA42" s="10">
        <v>8.0000000000000002E-3</v>
      </c>
      <c r="AB42" s="4">
        <v>0.25</v>
      </c>
      <c r="AC42" s="2">
        <v>7.2</v>
      </c>
      <c r="AD42" s="2">
        <v>0.9</v>
      </c>
      <c r="AE42" s="11">
        <v>32.700000000000003</v>
      </c>
      <c r="AF42" s="6">
        <v>9.7489470946907977E-3</v>
      </c>
      <c r="AG42" s="7">
        <v>4.5928849556567123E-7</v>
      </c>
      <c r="AH42" s="10">
        <v>2.5059361681363621E-4</v>
      </c>
      <c r="AI42" s="10">
        <v>0.29411385999999995</v>
      </c>
      <c r="AJ42" s="10">
        <v>0.21588621999999999</v>
      </c>
      <c r="AK42" s="2">
        <v>4.2598799999999999</v>
      </c>
      <c r="AL42" s="11">
        <v>14.1891</v>
      </c>
      <c r="AM42">
        <v>0</v>
      </c>
      <c r="AN42">
        <v>0</v>
      </c>
      <c r="AO42">
        <v>1</v>
      </c>
      <c r="AP42">
        <v>2</v>
      </c>
      <c r="AQ42">
        <v>0</v>
      </c>
      <c r="AR42">
        <v>1</v>
      </c>
      <c r="AS42">
        <v>11.532141081691119</v>
      </c>
      <c r="AT42">
        <v>1</v>
      </c>
      <c r="AU42">
        <v>0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2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13444.076799</v>
      </c>
      <c r="BI42">
        <v>495.97437500000001</v>
      </c>
      <c r="BJ42">
        <v>2276.296828</v>
      </c>
      <c r="BK42">
        <v>18.347628</v>
      </c>
      <c r="BL42">
        <f t="shared" si="0"/>
        <v>27.032070576098448</v>
      </c>
      <c r="BM42">
        <v>1.4991117152634901</v>
      </c>
    </row>
    <row r="43" spans="1:65" x14ac:dyDescent="0.2">
      <c r="A43" t="s">
        <v>105</v>
      </c>
      <c r="B43" s="8">
        <v>146.27101999999999</v>
      </c>
      <c r="C43" s="8">
        <v>-41.79768</v>
      </c>
      <c r="D43" s="8" t="s">
        <v>174</v>
      </c>
      <c r="E43" s="9">
        <v>1199</v>
      </c>
      <c r="F43" s="3">
        <v>36.014625228520011</v>
      </c>
      <c r="G43" s="4">
        <v>2.35</v>
      </c>
      <c r="H43" s="2">
        <v>6.1</v>
      </c>
      <c r="I43" s="4">
        <v>18.100000000000001</v>
      </c>
      <c r="J43" s="5">
        <v>9.2000000000000011</v>
      </c>
      <c r="K43" s="5">
        <v>1.1000000000000001</v>
      </c>
      <c r="L43" s="5">
        <v>1678</v>
      </c>
      <c r="M43" s="5">
        <v>11.9</v>
      </c>
      <c r="N43" s="4">
        <v>2.06</v>
      </c>
      <c r="O43" s="4">
        <v>0.12</v>
      </c>
      <c r="P43" s="4">
        <v>0.64</v>
      </c>
      <c r="Q43" s="4">
        <v>0.32</v>
      </c>
      <c r="R43" s="4">
        <v>0.39</v>
      </c>
      <c r="S43" s="10">
        <v>2.5000000000000001E-2</v>
      </c>
      <c r="T43" s="3">
        <v>5.0000000000000001E-4</v>
      </c>
      <c r="U43" s="3">
        <v>4.5000000000000005E-3</v>
      </c>
      <c r="V43" s="10">
        <v>7.5000000000000011E-2</v>
      </c>
      <c r="W43" s="4">
        <v>0.15</v>
      </c>
      <c r="X43" s="2">
        <v>1</v>
      </c>
      <c r="Y43" s="2">
        <v>3.1</v>
      </c>
      <c r="Z43" s="2">
        <v>0.5</v>
      </c>
      <c r="AA43" s="10">
        <v>1.0999999999999999E-2</v>
      </c>
      <c r="AB43" s="4">
        <v>0.55000000000000004</v>
      </c>
      <c r="AC43" s="2">
        <v>4.4000000000000004</v>
      </c>
      <c r="AD43" s="2">
        <v>0.9</v>
      </c>
      <c r="AE43" s="11">
        <v>15.8</v>
      </c>
      <c r="AF43" s="6">
        <v>9.3694285254064414E-3</v>
      </c>
      <c r="AG43" s="7">
        <v>1.10876869647459E-6</v>
      </c>
      <c r="AH43" s="10">
        <v>6.2946270589708234E-4</v>
      </c>
      <c r="AI43" s="10">
        <v>0.17593074</v>
      </c>
      <c r="AJ43" s="10">
        <v>8.7650820000000004E-2</v>
      </c>
      <c r="AK43" s="2">
        <v>2.9158400000000002</v>
      </c>
      <c r="AL43" s="11">
        <v>7.2145999999999999</v>
      </c>
      <c r="AM43">
        <v>0</v>
      </c>
      <c r="AN43">
        <v>2</v>
      </c>
      <c r="AO43">
        <v>1</v>
      </c>
      <c r="AP43">
        <v>0</v>
      </c>
      <c r="AQ43">
        <v>0</v>
      </c>
      <c r="AR43">
        <v>0</v>
      </c>
      <c r="AS43">
        <v>14.4766551948103</v>
      </c>
      <c r="AT43">
        <v>3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3236.499182</v>
      </c>
      <c r="BI43">
        <v>16.015426000000001</v>
      </c>
      <c r="BJ43">
        <v>1376.197412</v>
      </c>
      <c r="BK43">
        <v>2.714251</v>
      </c>
      <c r="BL43">
        <f t="shared" si="0"/>
        <v>5.900495569495968</v>
      </c>
      <c r="BM43">
        <v>2.3564096985147174</v>
      </c>
    </row>
    <row r="44" spans="1:65" x14ac:dyDescent="0.2">
      <c r="A44" t="s">
        <v>106</v>
      </c>
      <c r="B44" s="8">
        <v>146.27369999999999</v>
      </c>
      <c r="C44" s="8">
        <v>-41.800530000000002</v>
      </c>
      <c r="D44" s="8" t="s">
        <v>174</v>
      </c>
      <c r="E44" s="9">
        <v>1189</v>
      </c>
      <c r="F44" s="3">
        <v>29.834254143646007</v>
      </c>
      <c r="G44" s="4">
        <v>2.9</v>
      </c>
      <c r="H44" s="2">
        <v>6.4</v>
      </c>
      <c r="I44" s="4">
        <v>18.400000000000002</v>
      </c>
      <c r="J44" s="5">
        <v>9.2000000000000011</v>
      </c>
      <c r="K44" s="5">
        <v>1.1000000000000001</v>
      </c>
      <c r="L44" s="5">
        <v>1675</v>
      </c>
      <c r="M44" s="5">
        <v>11.9</v>
      </c>
      <c r="N44" s="4">
        <v>2.0300000000000002</v>
      </c>
      <c r="O44" s="4">
        <v>0.13</v>
      </c>
      <c r="P44" s="4">
        <v>0.59</v>
      </c>
      <c r="Q44" s="4">
        <v>0.31</v>
      </c>
      <c r="R44" s="4">
        <v>0.14000000000000001</v>
      </c>
      <c r="S44" s="10">
        <v>1.0999999999999999E-2</v>
      </c>
      <c r="T44" s="3">
        <v>5.0000000000000001E-4</v>
      </c>
      <c r="U44" s="3">
        <v>3.4500000000000003E-2</v>
      </c>
      <c r="V44" s="10">
        <v>9.5000000000000001E-2</v>
      </c>
      <c r="W44" s="4">
        <v>0.15</v>
      </c>
      <c r="X44" s="2">
        <v>3</v>
      </c>
      <c r="Y44" s="2">
        <v>3.1</v>
      </c>
      <c r="Z44" s="2">
        <v>0.5</v>
      </c>
      <c r="AA44" s="10">
        <v>7.0000000000000001E-3</v>
      </c>
      <c r="AB44" s="4">
        <v>0.25</v>
      </c>
      <c r="AC44" s="2">
        <v>4.4000000000000004</v>
      </c>
      <c r="AD44" s="2">
        <v>0.7</v>
      </c>
      <c r="AE44" s="11">
        <v>19.3</v>
      </c>
      <c r="AF44" s="6">
        <v>1.9982722300915294</v>
      </c>
      <c r="AG44" s="7">
        <v>4.7182669271555468E-4</v>
      </c>
      <c r="AH44" s="10">
        <v>1.2559432157547908E-3</v>
      </c>
      <c r="AI44" s="10">
        <v>0.15997024000000001</v>
      </c>
      <c r="AJ44" s="10">
        <v>0.12806019999999999</v>
      </c>
      <c r="AK44" s="2">
        <v>2.7498100000000001</v>
      </c>
      <c r="AL44" s="11">
        <v>7.8486999999999982</v>
      </c>
      <c r="AM44">
        <v>0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9.9381177504229061</v>
      </c>
      <c r="AT44">
        <v>4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4345.4940210000004</v>
      </c>
      <c r="BI44">
        <v>43.560471999999997</v>
      </c>
      <c r="BJ44">
        <v>1095.5856570000001</v>
      </c>
      <c r="BK44">
        <v>3.1704219999999999</v>
      </c>
      <c r="BL44">
        <f t="shared" si="0"/>
        <v>13.739644753916039</v>
      </c>
      <c r="BM44">
        <v>1.7357327965354532</v>
      </c>
    </row>
    <row r="45" spans="1:65" x14ac:dyDescent="0.2">
      <c r="A45" t="s">
        <v>107</v>
      </c>
      <c r="B45" s="8">
        <v>145.26947999999999</v>
      </c>
      <c r="C45" s="8">
        <v>-42.152850000000001</v>
      </c>
      <c r="D45" s="8" t="s">
        <v>175</v>
      </c>
      <c r="E45" s="9">
        <v>22.2</v>
      </c>
      <c r="F45" s="3">
        <v>5.037479354592806</v>
      </c>
      <c r="G45" s="4">
        <v>0.55000000000000004</v>
      </c>
      <c r="H45" s="2">
        <v>5.5</v>
      </c>
      <c r="I45" s="4">
        <v>26</v>
      </c>
      <c r="J45" s="5">
        <v>14.7</v>
      </c>
      <c r="K45" s="5">
        <v>8.4</v>
      </c>
      <c r="L45" s="5">
        <v>1528</v>
      </c>
      <c r="M45" s="5">
        <v>11.9</v>
      </c>
      <c r="N45" s="2">
        <v>46.1</v>
      </c>
      <c r="O45" s="4">
        <v>1.65</v>
      </c>
      <c r="P45" s="4">
        <v>1.47</v>
      </c>
      <c r="Q45" s="4">
        <v>7</v>
      </c>
      <c r="R45" s="4">
        <v>0.45</v>
      </c>
      <c r="S45" s="10">
        <v>1.9E-2</v>
      </c>
      <c r="T45" s="3">
        <v>5.0000000000000001E-4</v>
      </c>
      <c r="U45" s="3">
        <v>6.5000000000000006E-3</v>
      </c>
      <c r="V45" s="10">
        <v>2.5000000000000001E-2</v>
      </c>
      <c r="W45" s="4">
        <v>0.85</v>
      </c>
      <c r="X45" s="2">
        <v>1</v>
      </c>
      <c r="Y45" s="2">
        <v>98</v>
      </c>
      <c r="Z45" s="2">
        <v>12.5</v>
      </c>
      <c r="AA45" s="10">
        <v>1.4E-2</v>
      </c>
      <c r="AB45" s="4">
        <v>2.5499999999999998</v>
      </c>
      <c r="AC45" s="2">
        <v>12.6</v>
      </c>
      <c r="AD45" s="2">
        <v>0.7</v>
      </c>
      <c r="AE45" s="11">
        <v>347</v>
      </c>
      <c r="AF45" s="6">
        <v>9.841593571587556E-3</v>
      </c>
      <c r="AG45" s="7">
        <v>2.9254540402374732E-7</v>
      </c>
      <c r="AH45" s="10">
        <v>1.5811388300841875E-4</v>
      </c>
      <c r="AI45" s="4">
        <v>2.7214184799999996</v>
      </c>
      <c r="AJ45" s="4">
        <v>3.0159102199999994</v>
      </c>
      <c r="AK45" s="2">
        <v>32.496589999999998</v>
      </c>
      <c r="AL45" s="11">
        <v>169.21010000000001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17.824666821906373</v>
      </c>
      <c r="AT45">
        <v>0</v>
      </c>
      <c r="AU45">
        <v>1</v>
      </c>
      <c r="AV45">
        <v>2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1937.0060679999999</v>
      </c>
      <c r="BI45">
        <v>15.296773999999999</v>
      </c>
      <c r="BJ45">
        <v>1182.7950089999999</v>
      </c>
      <c r="BK45">
        <v>3.7008079999999999</v>
      </c>
      <c r="BL45">
        <f t="shared" si="0"/>
        <v>4.1333606066567086</v>
      </c>
      <c r="BM45">
        <v>1.7344279925598898</v>
      </c>
    </row>
    <row r="46" spans="1:65" x14ac:dyDescent="0.2">
      <c r="A46" t="s">
        <v>108</v>
      </c>
      <c r="B46" s="8">
        <v>146.40469999999999</v>
      </c>
      <c r="C46" s="8">
        <v>-41.877249999999997</v>
      </c>
      <c r="D46" s="8" t="s">
        <v>174</v>
      </c>
      <c r="E46" s="9">
        <v>1193</v>
      </c>
      <c r="F46" s="3">
        <v>39.50310559006239</v>
      </c>
      <c r="G46" s="4">
        <v>1.61</v>
      </c>
      <c r="H46" s="2">
        <v>6.4</v>
      </c>
      <c r="I46" s="4">
        <v>10.45</v>
      </c>
      <c r="J46" s="5">
        <v>9.3000000000000007</v>
      </c>
      <c r="K46" s="5">
        <v>1.1000000000000001</v>
      </c>
      <c r="L46" s="5">
        <v>1094</v>
      </c>
      <c r="M46" s="5">
        <v>12.9</v>
      </c>
      <c r="N46" s="4">
        <v>2.06</v>
      </c>
      <c r="O46" s="4">
        <v>0.08</v>
      </c>
      <c r="P46" s="4">
        <v>0.94</v>
      </c>
      <c r="Q46" s="4">
        <v>0.38</v>
      </c>
      <c r="R46" s="4">
        <v>0.05</v>
      </c>
      <c r="S46" s="10">
        <v>2E-3</v>
      </c>
      <c r="T46" s="3">
        <v>5.0000000000000001E-4</v>
      </c>
      <c r="U46" s="3">
        <v>5.0000000000000001E-4</v>
      </c>
      <c r="V46" s="10">
        <v>2.5000000000000001E-2</v>
      </c>
      <c r="W46" s="4">
        <v>0.44999999999999996</v>
      </c>
      <c r="X46" s="2">
        <v>4</v>
      </c>
      <c r="Y46" s="2">
        <v>3.8</v>
      </c>
      <c r="Z46" s="2">
        <v>0.5</v>
      </c>
      <c r="AA46" s="10">
        <v>7.0000000000000001E-3</v>
      </c>
      <c r="AB46" s="4">
        <v>0.15000000000000002</v>
      </c>
      <c r="AC46" s="2">
        <v>2.7</v>
      </c>
      <c r="AD46" s="2">
        <v>0.5</v>
      </c>
      <c r="AE46" s="11">
        <v>20.5</v>
      </c>
      <c r="AF46" s="6">
        <v>2.9980361685051977</v>
      </c>
      <c r="AG46" s="7">
        <v>7.0788827904725887E-4</v>
      </c>
      <c r="AH46" s="10">
        <v>1.2559432157547908E-3</v>
      </c>
      <c r="AI46" s="10">
        <v>0.17201967999999998</v>
      </c>
      <c r="AJ46" s="10">
        <v>0.16714399999999999</v>
      </c>
      <c r="AK46" s="2">
        <v>3.9120200000000001</v>
      </c>
      <c r="AL46" s="11">
        <v>9.2309999999999999</v>
      </c>
      <c r="AM46">
        <v>0</v>
      </c>
      <c r="AN46">
        <v>2</v>
      </c>
      <c r="AO46">
        <v>0</v>
      </c>
      <c r="AP46">
        <v>1</v>
      </c>
      <c r="AQ46">
        <v>2</v>
      </c>
      <c r="AR46">
        <v>0</v>
      </c>
      <c r="AS46">
        <v>6.9172754889556449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4805.4214549999997</v>
      </c>
      <c r="BI46">
        <v>60.780462</v>
      </c>
      <c r="BJ46">
        <v>1213.519305</v>
      </c>
      <c r="BK46">
        <v>4.2316029999999998</v>
      </c>
      <c r="BL46">
        <f t="shared" si="0"/>
        <v>14.363460371873261</v>
      </c>
      <c r="BM46">
        <v>1.664137853394217</v>
      </c>
    </row>
    <row r="47" spans="1:65" x14ac:dyDescent="0.2">
      <c r="A47" t="s">
        <v>109</v>
      </c>
      <c r="B47" s="8">
        <v>146.5736</v>
      </c>
      <c r="C47" s="8">
        <v>-42.65155</v>
      </c>
      <c r="D47" s="8" t="s">
        <v>174</v>
      </c>
      <c r="E47" s="9">
        <v>999.1</v>
      </c>
      <c r="F47" s="3">
        <v>41.641701617734959</v>
      </c>
      <c r="G47" s="4">
        <v>0.74</v>
      </c>
      <c r="H47" s="2">
        <v>6.1</v>
      </c>
      <c r="I47" s="4">
        <v>21.4</v>
      </c>
      <c r="J47" s="5">
        <v>9.7000000000000011</v>
      </c>
      <c r="K47" s="5">
        <v>1.9</v>
      </c>
      <c r="L47" s="5">
        <v>1663</v>
      </c>
      <c r="M47" s="5">
        <v>11.4</v>
      </c>
      <c r="N47" s="4">
        <v>2.21</v>
      </c>
      <c r="O47" s="4">
        <v>0.09</v>
      </c>
      <c r="P47" s="4">
        <v>0.77</v>
      </c>
      <c r="Q47" s="4">
        <v>0.57000000000000006</v>
      </c>
      <c r="R47" s="4">
        <v>0.08</v>
      </c>
      <c r="S47" s="10">
        <v>8.0000000000000002E-3</v>
      </c>
      <c r="T47" s="3">
        <v>5.0000000000000001E-4</v>
      </c>
      <c r="U47" s="3">
        <v>2.2499999999999999E-2</v>
      </c>
      <c r="V47" s="10">
        <v>2.5000000000000001E-2</v>
      </c>
      <c r="W47" s="4">
        <v>0.15</v>
      </c>
      <c r="X47" s="2">
        <v>3</v>
      </c>
      <c r="Y47" s="2">
        <v>4.7</v>
      </c>
      <c r="Z47" s="2">
        <v>0.5</v>
      </c>
      <c r="AA47" s="10">
        <v>8.9999999999999993E-3</v>
      </c>
      <c r="AB47" s="4">
        <v>1.6500000000000001</v>
      </c>
      <c r="AC47" s="2">
        <v>4</v>
      </c>
      <c r="AD47" s="2">
        <v>0.7</v>
      </c>
      <c r="AE47" s="11">
        <v>18.5</v>
      </c>
      <c r="AF47" s="6">
        <v>1.9991339618027699</v>
      </c>
      <c r="AG47" s="7">
        <v>2.3657549133285967E-4</v>
      </c>
      <c r="AH47" s="10">
        <v>6.2946270589708234E-4</v>
      </c>
      <c r="AI47" s="10">
        <v>0.18845521999999998</v>
      </c>
      <c r="AJ47" s="10">
        <v>0.17255099999999998</v>
      </c>
      <c r="AK47" s="2">
        <v>4.2699499999999997</v>
      </c>
      <c r="AL47" s="11">
        <v>11.258999999999999</v>
      </c>
      <c r="AM47">
        <v>0</v>
      </c>
      <c r="AN47">
        <v>3</v>
      </c>
      <c r="AO47">
        <v>1</v>
      </c>
      <c r="AP47">
        <v>0</v>
      </c>
      <c r="AQ47">
        <v>0</v>
      </c>
      <c r="AR47">
        <v>0</v>
      </c>
      <c r="AS47">
        <v>3.7761683384964413</v>
      </c>
      <c r="AT47">
        <v>1</v>
      </c>
      <c r="AU47">
        <v>0</v>
      </c>
      <c r="AV47">
        <v>1</v>
      </c>
      <c r="AW47">
        <v>2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2066.6881429999999</v>
      </c>
      <c r="BI47">
        <v>17.697675</v>
      </c>
      <c r="BJ47">
        <v>435.45603</v>
      </c>
      <c r="BK47">
        <v>1.0447379999999999</v>
      </c>
      <c r="BL47">
        <f t="shared" si="0"/>
        <v>16.939821275764835</v>
      </c>
      <c r="BM47">
        <v>1.2018096339761708</v>
      </c>
    </row>
    <row r="48" spans="1:65" x14ac:dyDescent="0.2">
      <c r="A48" t="s">
        <v>110</v>
      </c>
      <c r="B48" s="8">
        <v>145.9692</v>
      </c>
      <c r="C48" s="8">
        <v>-41.669130000000003</v>
      </c>
      <c r="D48" s="8" t="s">
        <v>175</v>
      </c>
      <c r="E48" s="9">
        <v>1123</v>
      </c>
      <c r="F48" s="3">
        <v>32.020547945205493</v>
      </c>
      <c r="G48" s="4">
        <v>2.25</v>
      </c>
      <c r="H48" s="2">
        <v>5.5</v>
      </c>
      <c r="I48" s="4">
        <v>18.55</v>
      </c>
      <c r="J48" s="5">
        <v>9.4</v>
      </c>
      <c r="K48" s="5">
        <v>1.5</v>
      </c>
      <c r="L48" s="5">
        <v>2391</v>
      </c>
      <c r="M48" s="5">
        <v>11.1</v>
      </c>
      <c r="N48" s="4">
        <v>2.08</v>
      </c>
      <c r="O48" s="4">
        <v>0.23</v>
      </c>
      <c r="P48" s="4">
        <v>0.15</v>
      </c>
      <c r="Q48" s="4">
        <v>0.34</v>
      </c>
      <c r="R48" s="4">
        <v>0.15000000000000002</v>
      </c>
      <c r="S48" s="10">
        <v>8.0000000000000002E-3</v>
      </c>
      <c r="T48" s="3">
        <v>5.0000000000000001E-4</v>
      </c>
      <c r="U48" s="3">
        <v>2.8500000000000001E-2</v>
      </c>
      <c r="V48" s="10">
        <v>2.5000000000000001E-2</v>
      </c>
      <c r="W48" s="4">
        <v>0.55000000000000004</v>
      </c>
      <c r="X48" s="2">
        <v>1</v>
      </c>
      <c r="Y48" s="2">
        <v>4.2</v>
      </c>
      <c r="Z48" s="2">
        <v>0.5</v>
      </c>
      <c r="AA48" s="10">
        <v>7.0000000000000001E-3</v>
      </c>
      <c r="AB48" s="4">
        <v>0.55000000000000004</v>
      </c>
      <c r="AC48" s="2">
        <v>4.3</v>
      </c>
      <c r="AD48" s="2">
        <v>0.9</v>
      </c>
      <c r="AE48" s="11">
        <v>17</v>
      </c>
      <c r="AF48" s="6">
        <v>9.841593571587556E-3</v>
      </c>
      <c r="AG48" s="7">
        <v>2.9254540402374732E-7</v>
      </c>
      <c r="AH48" s="10">
        <v>1.5811388300841875E-4</v>
      </c>
      <c r="AI48" s="10">
        <v>0.14045941999999997</v>
      </c>
      <c r="AJ48" s="10">
        <v>0.11997222</v>
      </c>
      <c r="AK48" s="2">
        <v>1.7746700000000002</v>
      </c>
      <c r="AL48" s="11">
        <v>7.7011000000000003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12.858628550909639</v>
      </c>
      <c r="AT48">
        <v>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1665.3293980000001</v>
      </c>
      <c r="BI48">
        <v>7.7029909999999999</v>
      </c>
      <c r="BJ48">
        <v>650.78236400000003</v>
      </c>
      <c r="BK48">
        <v>0.93606400000000001</v>
      </c>
      <c r="BL48">
        <f t="shared" si="0"/>
        <v>8.2291285638588807</v>
      </c>
      <c r="BM48">
        <v>1.8974837776758902</v>
      </c>
    </row>
    <row r="49" spans="1:65" x14ac:dyDescent="0.2">
      <c r="A49" t="s">
        <v>111</v>
      </c>
      <c r="B49" s="8">
        <v>147.68817999999999</v>
      </c>
      <c r="C49" s="8">
        <v>-41.588520000000003</v>
      </c>
      <c r="D49" s="8" t="s">
        <v>174</v>
      </c>
      <c r="E49" s="9">
        <v>1254</v>
      </c>
      <c r="F49" s="3">
        <v>30.363543266769316</v>
      </c>
      <c r="G49" s="4">
        <v>8.120000000000001</v>
      </c>
      <c r="H49" s="2">
        <v>6.1</v>
      </c>
      <c r="I49" s="4">
        <v>18.400000000000002</v>
      </c>
      <c r="J49" s="5">
        <v>8.7000000000000011</v>
      </c>
      <c r="K49" s="5">
        <v>0.9</v>
      </c>
      <c r="L49" s="5">
        <v>2367</v>
      </c>
      <c r="M49" s="5">
        <v>11.1</v>
      </c>
      <c r="N49" s="4">
        <v>2.14</v>
      </c>
      <c r="O49" s="4">
        <v>0.23</v>
      </c>
      <c r="P49" s="4">
        <v>0.54</v>
      </c>
      <c r="Q49" s="4">
        <v>0.55000000000000004</v>
      </c>
      <c r="R49" s="4">
        <v>6.9999999999999993E-2</v>
      </c>
      <c r="S49" s="10">
        <v>6.0000000000000001E-3</v>
      </c>
      <c r="T49" s="3">
        <v>5.0000000000000001E-4</v>
      </c>
      <c r="U49" s="3">
        <v>4.0500000000000001E-2</v>
      </c>
      <c r="V49" s="10">
        <v>0.125</v>
      </c>
      <c r="W49" s="4">
        <v>0.44999999999999996</v>
      </c>
      <c r="X49" s="2">
        <v>1</v>
      </c>
      <c r="Y49" s="2">
        <v>4</v>
      </c>
      <c r="Z49" s="2">
        <v>0.5</v>
      </c>
      <c r="AA49" s="10">
        <v>1.4E-2</v>
      </c>
      <c r="AB49" s="4">
        <v>1.85</v>
      </c>
      <c r="AC49" s="2">
        <v>3.7</v>
      </c>
      <c r="AD49" s="2">
        <v>0.5</v>
      </c>
      <c r="AE49" s="11">
        <v>19.400000000000002</v>
      </c>
      <c r="AF49" s="6">
        <v>9.3694285254064414E-3</v>
      </c>
      <c r="AG49" s="7">
        <v>1.10876869647459E-6</v>
      </c>
      <c r="AH49" s="10">
        <v>6.2946270589708234E-4</v>
      </c>
      <c r="AI49" s="10">
        <v>0.18295178000000001</v>
      </c>
      <c r="AJ49" s="10">
        <v>0.11303982</v>
      </c>
      <c r="AK49" s="2">
        <v>3.6132800000000005</v>
      </c>
      <c r="AL49" s="11">
        <v>9.4921000000000006</v>
      </c>
      <c r="AM49">
        <v>0</v>
      </c>
      <c r="AN49">
        <v>0</v>
      </c>
      <c r="AO49">
        <v>2</v>
      </c>
      <c r="AP49">
        <v>0</v>
      </c>
      <c r="AQ49">
        <v>0</v>
      </c>
      <c r="AR49">
        <v>0</v>
      </c>
      <c r="AS49">
        <v>2.0313964626163021</v>
      </c>
      <c r="AT49">
        <v>3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5597.0060700000004</v>
      </c>
      <c r="BI49">
        <v>105.909063</v>
      </c>
      <c r="BJ49">
        <v>608.035888</v>
      </c>
      <c r="BK49">
        <v>2.5753620000000002</v>
      </c>
      <c r="BL49">
        <f t="shared" si="0"/>
        <v>41.123951894918072</v>
      </c>
      <c r="BM49">
        <v>1.0688213974698439</v>
      </c>
    </row>
    <row r="50" spans="1:65" x14ac:dyDescent="0.2">
      <c r="A50" t="s">
        <v>112</v>
      </c>
      <c r="B50" s="8">
        <v>145.95581999999999</v>
      </c>
      <c r="C50" s="8">
        <v>-41.673000000000002</v>
      </c>
      <c r="D50" s="8" t="s">
        <v>175</v>
      </c>
      <c r="E50" s="9">
        <v>1001</v>
      </c>
      <c r="F50" s="3">
        <v>38.606060606060851</v>
      </c>
      <c r="G50" s="4">
        <v>2.15</v>
      </c>
      <c r="H50" s="2">
        <v>4.6000000000000005</v>
      </c>
      <c r="I50" s="4">
        <v>21.65</v>
      </c>
      <c r="J50" s="5">
        <v>10.1</v>
      </c>
      <c r="K50" s="5">
        <v>2.2000000000000002</v>
      </c>
      <c r="L50" s="5">
        <v>2499</v>
      </c>
      <c r="M50" s="5">
        <v>11</v>
      </c>
      <c r="N50" s="4">
        <v>2.35</v>
      </c>
      <c r="O50" s="4">
        <v>0.24</v>
      </c>
      <c r="P50" s="4">
        <v>0.14000000000000001</v>
      </c>
      <c r="Q50" s="4">
        <v>0.32</v>
      </c>
      <c r="R50" s="4">
        <v>0.11</v>
      </c>
      <c r="S50" s="10">
        <v>4.0000000000000001E-3</v>
      </c>
      <c r="T50" s="3">
        <v>5.0000000000000001E-4</v>
      </c>
      <c r="U50" s="3">
        <v>5.4999999999999997E-3</v>
      </c>
      <c r="V50" s="10">
        <v>2.5000000000000001E-2</v>
      </c>
      <c r="W50" s="4">
        <v>0.65</v>
      </c>
      <c r="X50" s="2">
        <v>1</v>
      </c>
      <c r="Y50" s="2">
        <v>5</v>
      </c>
      <c r="Z50" s="2">
        <v>0.5</v>
      </c>
      <c r="AA50" s="10">
        <v>1.0999999999999999E-2</v>
      </c>
      <c r="AB50" s="4">
        <v>0.45</v>
      </c>
      <c r="AC50" s="2">
        <v>10.5</v>
      </c>
      <c r="AD50" s="2">
        <v>1</v>
      </c>
      <c r="AE50" s="11">
        <v>26.7</v>
      </c>
      <c r="AF50" s="6">
        <v>9.9800572940280333E-3</v>
      </c>
      <c r="AG50" s="7">
        <v>3.7347444290100486E-8</v>
      </c>
      <c r="AH50" s="10">
        <v>1.9905358527674827E-5</v>
      </c>
      <c r="AI50" s="10">
        <v>0.14731743</v>
      </c>
      <c r="AJ50" s="10">
        <v>0.14189502000000001</v>
      </c>
      <c r="AK50" s="2">
        <v>1.66734</v>
      </c>
      <c r="AL50" s="11">
        <v>8.5740999999999996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96.289635754012068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240.71280200000001</v>
      </c>
      <c r="BI50">
        <v>0.402036</v>
      </c>
      <c r="BJ50">
        <v>240.71280200000001</v>
      </c>
      <c r="BK50">
        <v>0.402036</v>
      </c>
      <c r="BL50">
        <f t="shared" si="0"/>
        <v>1</v>
      </c>
      <c r="BM50">
        <v>1.0709317259717961</v>
      </c>
    </row>
    <row r="51" spans="1:65" x14ac:dyDescent="0.2">
      <c r="A51" t="s">
        <v>113</v>
      </c>
      <c r="B51" s="8">
        <v>145.9504</v>
      </c>
      <c r="C51" s="8">
        <v>-41.649729999999998</v>
      </c>
      <c r="D51" s="8" t="s">
        <v>175</v>
      </c>
      <c r="E51" s="9">
        <v>1306</v>
      </c>
      <c r="F51" s="3">
        <v>10.883599608738184</v>
      </c>
      <c r="G51" s="4">
        <v>0.3</v>
      </c>
      <c r="H51" s="2">
        <v>6.4</v>
      </c>
      <c r="I51" s="4">
        <v>13.7</v>
      </c>
      <c r="J51" s="5">
        <v>9</v>
      </c>
      <c r="K51" s="5">
        <v>0.7</v>
      </c>
      <c r="L51" s="5">
        <v>1464</v>
      </c>
      <c r="M51" s="5">
        <v>12.4</v>
      </c>
      <c r="N51" s="4">
        <v>2.06</v>
      </c>
      <c r="O51" s="4">
        <v>0.22</v>
      </c>
      <c r="P51" s="4">
        <v>0.98</v>
      </c>
      <c r="Q51" s="4">
        <v>0.52</v>
      </c>
      <c r="R51" s="4">
        <v>0.04</v>
      </c>
      <c r="S51" s="10">
        <v>6.0000000000000001E-3</v>
      </c>
      <c r="T51" s="3">
        <v>5.0000000000000001E-4</v>
      </c>
      <c r="U51" s="3">
        <v>4.5000000000000005E-3</v>
      </c>
      <c r="V51" s="10">
        <v>2.5000000000000001E-2</v>
      </c>
      <c r="W51" s="4">
        <v>0.15</v>
      </c>
      <c r="X51" s="2">
        <v>4</v>
      </c>
      <c r="Y51" s="2">
        <v>3.5</v>
      </c>
      <c r="Z51" s="2">
        <v>0.5</v>
      </c>
      <c r="AA51" s="10">
        <v>0.01</v>
      </c>
      <c r="AB51" s="4">
        <v>0.45</v>
      </c>
      <c r="AC51" s="2">
        <v>4.4000000000000004</v>
      </c>
      <c r="AD51" s="2">
        <v>0.7</v>
      </c>
      <c r="AE51" s="11">
        <v>17.8</v>
      </c>
      <c r="AF51" s="6">
        <v>2.9980361685051977</v>
      </c>
      <c r="AG51" s="7">
        <v>7.0788827904725887E-4</v>
      </c>
      <c r="AH51" s="10">
        <v>1.2559432157547908E-3</v>
      </c>
      <c r="AI51" s="10">
        <v>0.18884831999999999</v>
      </c>
      <c r="AJ51" s="10">
        <v>0.15997139999999999</v>
      </c>
      <c r="AK51" s="2">
        <v>4.5884200000000002</v>
      </c>
      <c r="AL51" s="11">
        <v>9.5690000000000008</v>
      </c>
      <c r="AM51">
        <v>0</v>
      </c>
      <c r="AN51">
        <v>0</v>
      </c>
      <c r="AO51">
        <v>3</v>
      </c>
      <c r="AP51">
        <v>0</v>
      </c>
      <c r="AQ51">
        <v>0</v>
      </c>
      <c r="AR51">
        <v>0</v>
      </c>
      <c r="AS51">
        <v>3.1023318317917572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1</v>
      </c>
      <c r="BH51">
        <v>4720.6869820000002</v>
      </c>
      <c r="BI51">
        <v>66.841527999999997</v>
      </c>
      <c r="BJ51">
        <v>822.14920400000005</v>
      </c>
      <c r="BK51">
        <v>2.7648419999999998</v>
      </c>
      <c r="BL51">
        <f t="shared" si="0"/>
        <v>24.175532634414552</v>
      </c>
      <c r="BM51">
        <v>1.3947955386449049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Rees</dc:creator>
  <cp:lastModifiedBy>Microsoft Office User</cp:lastModifiedBy>
  <dcterms:created xsi:type="dcterms:W3CDTF">2022-08-11T23:30:57Z</dcterms:created>
  <dcterms:modified xsi:type="dcterms:W3CDTF">2022-10-09T03:29:27Z</dcterms:modified>
</cp:coreProperties>
</file>