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<sst xmlns="http://schemas.openxmlformats.org/spreadsheetml/2006/main" count="723" uniqueCount="298">
  <si>
    <t>File opened</t>
  </si>
  <si>
    <t>2021-08-25 09:05:02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</si>
  <si>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</si>
  <si>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</si>
  <si>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</si>
  <si>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</si>
  <si>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</si>
  <si>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</si>
  <si>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</si>
  <si>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</si>
  <si>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</si>
  <si>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</si>
  <si>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</si>
  <si>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{"flowbzero": "0.3", "co2bspan2": "-0.0317408", "h2oaspan2a": "0.0701509", "co2aspan1": "1.00057", "h2obspan2": "0", "co2bspanconc2": "293.8", "h2oaspan2b": "0.0708857", "co2bspan2b": "0.272873", "flowazero": "0.285", "h2obspan1": "1.00391", "h2oaspan2": "0", "co2aspanconc2": "293.8", "h2obspan2a": "0.0702032", "h2obspanconc2": "0", "h2oaspanconc1": "12.91", "h2obspanconc1": "12.91", "flowmeterzero": "1.01173", "co2bspanconc1": "2470", "h2obspan2b": "0.0704777", "co2bspan1": "1.00053", "co2azero": "0.892549", "chamberpressurezero": "2.68375", "h2oaspanconc2": "0", "co2bspan2a": "0.275129", "ssa_ref": "31086.7", "h2obzero": "1.07605", "co2bzero": "0.942209", "co2aspan2": "-0.0307679", "oxygen": "21", "ssb_ref": "35393.5", "co2aspan2b": "0.274756", "co2aspan2a": "0.276959", "h2oazero": "1.04477", "tbzero": "0.135433", "tazero": "0.00994492", "co2aspanconc1": "2470", "h2oaspan1": "1.01047"}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</si>
  <si>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</si>
  <si>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</si>
  <si>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</si>
  <si>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</si>
  <si>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</si>
  <si>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</si>
  <si>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</si>
  <si>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</si>
  <si>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</si>
  <si>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09:05:02</t>
  </si>
  <si>
    <t>Stability Definition:	ΔCO2 (Meas2): Slp&lt;0.1 Per=20	ΔH2O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</si>
  <si>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</si>
  <si>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</si>
  <si>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</si>
  <si>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</si>
  <si>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</si>
  <si>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</si>
  <si>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</si>
  <si>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</si>
  <si>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</si>
  <si>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</si>
  <si>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</si>
  <si>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</si>
  <si>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</si>
  <si>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</si>
  <si>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</si>
  <si>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</si>
  <si>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</si>
  <si>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</si>
  <si>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</si>
  <si>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</si>
  <si>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</si>
  <si>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</si>
  <si>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</si>
  <si>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</si>
  <si>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</si>
  <si>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</si>
  <si>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</si>
  <si>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</si>
  <si>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</si>
  <si>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</si>
  <si>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</si>
  <si>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</si>
  <si>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</si>
  <si>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</si>
  <si>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</si>
  <si>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</si>
  <si>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</si>
  <si>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</si>
  <si>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</si>
  <si>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</si>
  <si>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</si>
  <si>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</si>
  <si>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</si>
  <si>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</si>
  <si>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</si>
  <si>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</si>
  <si>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</si>
  <si>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</si>
  <si>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</si>
  <si>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</si>
  <si>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</si>
  <si>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2.71882 77.3033 382.493 630.795 871.138 1082.24 1275.04 1479.25</t>
  </si>
  <si>
    <t>Fs_true</t>
  </si>
  <si>
    <t>0.233119 100.607 402.07 601.28 800.519 1001.47 1200.64 1401.42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</si>
  <si>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</si>
  <si>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</si>
  <si>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</si>
  <si>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</si>
  <si>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</si>
  <si>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</si>
  <si>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</si>
  <si>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</si>
  <si>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</si>
  <si>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</si>
  <si>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</si>
  <si>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</si>
  <si>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</si>
  <si>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</si>
  <si>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</si>
  <si>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</si>
  <si>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</si>
  <si>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</si>
  <si>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</si>
  <si>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</si>
  <si>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</si>
  <si>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</si>
  <si>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</si>
  <si>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</si>
  <si>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</si>
  <si>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</si>
  <si>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</si>
  <si>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</si>
  <si>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</si>
  <si>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</si>
  <si>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</si>
  <si>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</si>
  <si>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</si>
  <si>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</si>
  <si>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</si>
  <si>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</si>
  <si>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</si>
  <si>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</si>
  <si>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</si>
  <si>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</si>
  <si>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</si>
  <si>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</si>
  <si>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</si>
  <si>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</si>
  <si>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</si>
  <si>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</si>
  <si>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</si>
  <si>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</si>
  <si>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</si>
  <si>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</si>
  <si>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</si>
  <si>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</si>
  <si>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</si>
  <si>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</si>
  <si>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</si>
  <si>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</si>
  <si>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</si>
  <si>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</si>
  <si>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</si>
  <si>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</si>
  <si>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</si>
  <si>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</si>
  <si>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</si>
  <si>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</si>
  <si>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</si>
  <si>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</si>
  <si>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</si>
  <si>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</si>
  <si>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</si>
  <si>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</si>
  <si>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</si>
  <si>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</si>
  <si>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</si>
  <si>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</si>
  <si>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</si>
  <si>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</si>
  <si>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</si>
  <si>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</si>
  <si>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</si>
  <si>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</si>
  <si>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</si>
  <si>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</si>
  <si>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</si>
  <si>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</si>
  <si>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</si>
  <si>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</si>
  <si>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</si>
  <si>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</si>
  <si>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</si>
  <si>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</si>
  <si>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</si>
  <si>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</si>
  <si>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</si>
  <si>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</si>
  <si>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</si>
  <si>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</si>
  <si>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</si>
  <si>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</si>
  <si>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</si>
  <si>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</si>
  <si>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</si>
  <si>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</si>
  <si>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</si>
  <si>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</si>
  <si>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</si>
  <si>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</si>
  <si>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</si>
  <si>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</si>
  <si>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</si>
  <si>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</si>
  <si>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</si>
  <si>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</si>
  <si>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</si>
  <si>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</si>
  <si>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</si>
  <si>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</si>
  <si>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</si>
  <si>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</si>
  <si>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</si>
  <si>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</si>
  <si>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</si>
  <si>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</si>
  <si>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</si>
  <si>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</si>
  <si>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</si>
  <si>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</si>
  <si>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</si>
  <si>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</si>
  <si>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</si>
  <si>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</si>
  <si>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</si>
  <si>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</si>
  <si>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</si>
  <si>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</si>
  <si>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</si>
  <si>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</si>
  <si>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</si>
  <si>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</si>
  <si>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</si>
  <si>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</si>
  <si>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</si>
  <si>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</si>
  <si>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</si>
  <si>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</si>
  <si>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</si>
  <si>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</si>
  <si>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</si>
  <si>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</si>
  <si>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</si>
  <si>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</si>
  <si>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</si>
  <si>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</si>
  <si>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</si>
  <si>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</si>
  <si>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</si>
  <si>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</si>
  <si>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</si>
  <si>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</si>
  <si>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</si>
  <si>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</si>
  <si>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</si>
  <si>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</si>
  <si>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</si>
  <si>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</si>
  <si>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</si>
  <si>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</si>
  <si>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</si>
  <si>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</si>
  <si>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</si>
  <si>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</si>
  <si>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</si>
  <si>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</si>
  <si>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</si>
  <si>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</si>
  <si>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</si>
  <si>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</si>
  <si>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</si>
  <si>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</si>
  <si>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</si>
  <si>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</si>
  <si>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</si>
  <si>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</si>
  <si>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</si>
  <si>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</si>
  <si>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</si>
  <si>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</si>
  <si>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</si>
  <si>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</si>
  <si>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11:20:29</t>
  </si>
  <si>
    <t>11:20:29</t>
  </si>
  <si>
    <t>-</t>
  </si>
  <si>
    <t>0: Broadleaf</t>
  </si>
  <si>
    <t>11:11:14</t>
  </si>
  <si>
    <t>20210416 11:21:07</t>
  </si>
  <si>
    <t>11:21:07</t>
  </si>
  <si>
    <t>20210416 11:21:54</t>
  </si>
  <si>
    <t>11:21:54</t>
  </si>
  <si>
    <t>20210416 11:22:40</t>
  </si>
  <si>
    <t>11:22:40</t>
  </si>
  <si>
    <t>20210416 11:23:21</t>
  </si>
  <si>
    <t>11:23:21</t>
  </si>
  <si>
    <t>20210416 11:23:59</t>
  </si>
  <si>
    <t>11:23:59</t>
  </si>
  <si>
    <t>20210416 11:24:34</t>
  </si>
  <si>
    <t>11:24:34</t>
  </si>
  <si>
    <t>20210416 11:25:10</t>
  </si>
  <si>
    <t>11:25:10</t>
  </si>
  <si>
    <t>20210416 11:25:51</t>
  </si>
  <si>
    <t>11:25:51</t>
  </si>
  <si>
    <t>20210416 11:26:45</t>
  </si>
  <si>
    <t>11:26:45</t>
  </si>
  <si>
    <t>20210416 11:27:48</t>
  </si>
  <si>
    <t>11:27:48</t>
  </si>
  <si>
    <t>20210416 11:28:52</t>
  </si>
  <si>
    <t>11:28:52</t>
  </si>
  <si>
    <t>20210416 11:30:03</t>
  </si>
  <si>
    <t>11:30:03</t>
  </si>
  <si>
    <t>20210416 11:33:31</t>
  </si>
  <si>
    <t>11:33:31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</si>
</sst>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30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1618586429</v>
      </c>
      <c r="C17">
        <v>0</v>
      </c>
      <c r="D17" t="s">
        <v>267</v>
      </c>
      <c r="E17" t="s">
        <v>268</v>
      </c>
      <c r="F17">
        <v>0</v>
      </c>
      <c r="G17">
        <v>1618586429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1618586429</v>
      </c>
      <c r="BU17">
        <v>389.14</v>
      </c>
      <c r="BV17">
        <v>399.993</v>
      </c>
      <c r="BW17">
        <v>6.11576</v>
      </c>
      <c r="BX17">
        <v>0.82994</v>
      </c>
      <c r="BY17">
        <v>388.234</v>
      </c>
      <c r="BZ17">
        <v>6.13945</v>
      </c>
      <c r="CA17">
        <v>1000.06</v>
      </c>
      <c r="CB17">
        <v>98.2088</v>
      </c>
      <c r="CC17">
        <v>0.100069</v>
      </c>
      <c r="CD17">
        <v>29.9616</v>
      </c>
      <c r="CE17">
        <v>28.5752</v>
      </c>
      <c r="CF17">
        <v>999.9</v>
      </c>
      <c r="CG17">
        <v>0</v>
      </c>
      <c r="CH17">
        <v>0</v>
      </c>
      <c r="CI17">
        <v>9931.88</v>
      </c>
      <c r="CJ17">
        <v>0</v>
      </c>
      <c r="CK17">
        <v>4.60277</v>
      </c>
      <c r="CL17">
        <v>1499.99</v>
      </c>
      <c r="CM17">
        <v>0.973006</v>
      </c>
      <c r="CN17">
        <v>0.026994</v>
      </c>
      <c r="CO17">
        <v>0</v>
      </c>
      <c r="CP17">
        <v>2.3405</v>
      </c>
      <c r="CQ17">
        <v>0</v>
      </c>
      <c r="CR17">
        <v>15829.7</v>
      </c>
      <c r="CS17">
        <v>12881.1</v>
      </c>
      <c r="CT17">
        <v>43</v>
      </c>
      <c r="CU17">
        <v>45</v>
      </c>
      <c r="CV17">
        <v>44.312</v>
      </c>
      <c r="CW17">
        <v>43.625</v>
      </c>
      <c r="CX17">
        <v>43</v>
      </c>
      <c r="CY17">
        <v>1459.5</v>
      </c>
      <c r="CZ17">
        <v>40.49</v>
      </c>
      <c r="DA17">
        <v>0</v>
      </c>
      <c r="DB17">
        <v>1618504066.1</v>
      </c>
      <c r="DC17">
        <v>0</v>
      </c>
      <c r="DD17">
        <v>2.38786</v>
      </c>
      <c r="DE17">
        <v>1.13033846074904</v>
      </c>
      <c r="DF17">
        <v>-86.5846155129643</v>
      </c>
      <c r="DG17">
        <v>15839.752</v>
      </c>
      <c r="DH17">
        <v>15</v>
      </c>
      <c r="DI17">
        <v>1618585874.5</v>
      </c>
      <c r="DJ17" t="s">
        <v>271</v>
      </c>
      <c r="DK17">
        <v>1618585874</v>
      </c>
      <c r="DL17">
        <v>1618585874.5</v>
      </c>
      <c r="DM17">
        <v>4</v>
      </c>
      <c r="DN17">
        <v>-0.081</v>
      </c>
      <c r="DO17">
        <v>-0</v>
      </c>
      <c r="DP17">
        <v>0.906</v>
      </c>
      <c r="DQ17">
        <v>-0.024</v>
      </c>
      <c r="DR17">
        <v>400</v>
      </c>
      <c r="DS17">
        <v>1</v>
      </c>
      <c r="DT17">
        <v>0.27</v>
      </c>
      <c r="DU17">
        <v>0.03</v>
      </c>
      <c r="DV17">
        <v>100</v>
      </c>
      <c r="DW17">
        <v>100</v>
      </c>
      <c r="DX17">
        <v>0.906</v>
      </c>
      <c r="DY17">
        <v>-0.0237</v>
      </c>
      <c r="DZ17">
        <v>0.905809523809467</v>
      </c>
      <c r="EA17">
        <v>0</v>
      </c>
      <c r="EB17">
        <v>0</v>
      </c>
      <c r="EC17">
        <v>0</v>
      </c>
      <c r="ED17">
        <v>-0.02368975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9.2</v>
      </c>
      <c r="EM17">
        <v>9.2</v>
      </c>
      <c r="EN17">
        <v>18</v>
      </c>
      <c r="EO17">
        <v>1082.86</v>
      </c>
      <c r="EP17">
        <v>779.732</v>
      </c>
      <c r="EQ17">
        <v>27.9999</v>
      </c>
      <c r="ER17">
        <v>28.8306</v>
      </c>
      <c r="ES17">
        <v>30.0001</v>
      </c>
      <c r="ET17">
        <v>28.6268</v>
      </c>
      <c r="EU17">
        <v>28.5916</v>
      </c>
      <c r="EV17">
        <v>29.7871</v>
      </c>
      <c r="EW17">
        <v>100</v>
      </c>
      <c r="EX17">
        <v>0</v>
      </c>
      <c r="EY17">
        <v>28</v>
      </c>
      <c r="EZ17">
        <v>400</v>
      </c>
      <c r="FA17">
        <v>0</v>
      </c>
      <c r="FB17">
        <v>99.4735</v>
      </c>
      <c r="FC17">
        <v>99.6714</v>
      </c>
    </row>
    <row r="18" spans="1:159">
      <c r="A18">
        <v>2</v>
      </c>
      <c r="B18">
        <v>1618586467</v>
      </c>
      <c r="C18">
        <v>38</v>
      </c>
      <c r="D18" t="s">
        <v>272</v>
      </c>
      <c r="E18" t="s">
        <v>273</v>
      </c>
      <c r="F18">
        <v>0</v>
      </c>
      <c r="G18">
        <v>1618586467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1618586467</v>
      </c>
      <c r="BU18">
        <v>389.01</v>
      </c>
      <c r="BV18">
        <v>399.971</v>
      </c>
      <c r="BW18">
        <v>6.32838</v>
      </c>
      <c r="BX18">
        <v>0.849528</v>
      </c>
      <c r="BY18">
        <v>388.104</v>
      </c>
      <c r="BZ18">
        <v>6.35207</v>
      </c>
      <c r="CA18">
        <v>1000.05</v>
      </c>
      <c r="CB18">
        <v>98.2137</v>
      </c>
      <c r="CC18">
        <v>0.0999411</v>
      </c>
      <c r="CD18">
        <v>30.0618</v>
      </c>
      <c r="CE18">
        <v>29.1983</v>
      </c>
      <c r="CF18">
        <v>999.9</v>
      </c>
      <c r="CG18">
        <v>0</v>
      </c>
      <c r="CH18">
        <v>0</v>
      </c>
      <c r="CI18">
        <v>9980.62</v>
      </c>
      <c r="CJ18">
        <v>0</v>
      </c>
      <c r="CK18">
        <v>4.6072</v>
      </c>
      <c r="CL18">
        <v>1999.94</v>
      </c>
      <c r="CM18">
        <v>0.980003</v>
      </c>
      <c r="CN18">
        <v>0.0199967</v>
      </c>
      <c r="CO18">
        <v>0</v>
      </c>
      <c r="CP18">
        <v>2.295</v>
      </c>
      <c r="CQ18">
        <v>0</v>
      </c>
      <c r="CR18">
        <v>21820.3</v>
      </c>
      <c r="CS18">
        <v>17208.6</v>
      </c>
      <c r="CT18">
        <v>43.187</v>
      </c>
      <c r="CU18">
        <v>44.937</v>
      </c>
      <c r="CV18">
        <v>44.312</v>
      </c>
      <c r="CW18">
        <v>43.625</v>
      </c>
      <c r="CX18">
        <v>43.062</v>
      </c>
      <c r="CY18">
        <v>1959.95</v>
      </c>
      <c r="CZ18">
        <v>39.99</v>
      </c>
      <c r="DA18">
        <v>0</v>
      </c>
      <c r="DB18">
        <v>1618504104.5</v>
      </c>
      <c r="DC18">
        <v>0</v>
      </c>
      <c r="DD18">
        <v>2.402676</v>
      </c>
      <c r="DE18">
        <v>-0.507607681036595</v>
      </c>
      <c r="DF18">
        <v>-255.230768911032</v>
      </c>
      <c r="DG18">
        <v>21849.512</v>
      </c>
      <c r="DH18">
        <v>15</v>
      </c>
      <c r="DI18">
        <v>1618585874.5</v>
      </c>
      <c r="DJ18" t="s">
        <v>271</v>
      </c>
      <c r="DK18">
        <v>1618585874</v>
      </c>
      <c r="DL18">
        <v>1618585874.5</v>
      </c>
      <c r="DM18">
        <v>4</v>
      </c>
      <c r="DN18">
        <v>-0.081</v>
      </c>
      <c r="DO18">
        <v>-0</v>
      </c>
      <c r="DP18">
        <v>0.906</v>
      </c>
      <c r="DQ18">
        <v>-0.024</v>
      </c>
      <c r="DR18">
        <v>400</v>
      </c>
      <c r="DS18">
        <v>1</v>
      </c>
      <c r="DT18">
        <v>0.27</v>
      </c>
      <c r="DU18">
        <v>0.03</v>
      </c>
      <c r="DV18">
        <v>100</v>
      </c>
      <c r="DW18">
        <v>100</v>
      </c>
      <c r="DX18">
        <v>0.906</v>
      </c>
      <c r="DY18">
        <v>-0.0237</v>
      </c>
      <c r="DZ18">
        <v>0.905809523809467</v>
      </c>
      <c r="EA18">
        <v>0</v>
      </c>
      <c r="EB18">
        <v>0</v>
      </c>
      <c r="EC18">
        <v>0</v>
      </c>
      <c r="ED18">
        <v>-0.02368975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9.9</v>
      </c>
      <c r="EM18">
        <v>9.9</v>
      </c>
      <c r="EN18">
        <v>18</v>
      </c>
      <c r="EO18">
        <v>1081.68</v>
      </c>
      <c r="EP18">
        <v>779.576</v>
      </c>
      <c r="EQ18">
        <v>28</v>
      </c>
      <c r="ER18">
        <v>28.8355</v>
      </c>
      <c r="ES18">
        <v>30.0002</v>
      </c>
      <c r="ET18">
        <v>28.6317</v>
      </c>
      <c r="EU18">
        <v>28.5987</v>
      </c>
      <c r="EV18">
        <v>29.7915</v>
      </c>
      <c r="EW18">
        <v>100</v>
      </c>
      <c r="EX18">
        <v>0</v>
      </c>
      <c r="EY18">
        <v>28</v>
      </c>
      <c r="EZ18">
        <v>400</v>
      </c>
      <c r="FA18">
        <v>0</v>
      </c>
      <c r="FB18">
        <v>99.4675</v>
      </c>
      <c r="FC18">
        <v>99.6705</v>
      </c>
    </row>
    <row r="19" spans="1:159">
      <c r="A19">
        <v>3</v>
      </c>
      <c r="B19">
        <v>1618586514</v>
      </c>
      <c r="C19">
        <v>85</v>
      </c>
      <c r="D19" t="s">
        <v>274</v>
      </c>
      <c r="E19" t="s">
        <v>275</v>
      </c>
      <c r="F19">
        <v>0</v>
      </c>
      <c r="G19">
        <v>1618586514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1618586514</v>
      </c>
      <c r="BU19">
        <v>389.198</v>
      </c>
      <c r="BV19">
        <v>399.973</v>
      </c>
      <c r="BW19">
        <v>6.12858</v>
      </c>
      <c r="BX19">
        <v>0.876125</v>
      </c>
      <c r="BY19">
        <v>388.293</v>
      </c>
      <c r="BZ19">
        <v>6.15227</v>
      </c>
      <c r="CA19">
        <v>999.989</v>
      </c>
      <c r="CB19">
        <v>98.2142</v>
      </c>
      <c r="CC19">
        <v>0.100012</v>
      </c>
      <c r="CD19">
        <v>29.9892</v>
      </c>
      <c r="CE19">
        <v>28.6222</v>
      </c>
      <c r="CF19">
        <v>999.9</v>
      </c>
      <c r="CG19">
        <v>0</v>
      </c>
      <c r="CH19">
        <v>0</v>
      </c>
      <c r="CI19">
        <v>10050.6</v>
      </c>
      <c r="CJ19">
        <v>0</v>
      </c>
      <c r="CK19">
        <v>4.6072</v>
      </c>
      <c r="CL19">
        <v>1499.93</v>
      </c>
      <c r="CM19">
        <v>0.973006</v>
      </c>
      <c r="CN19">
        <v>0.026994</v>
      </c>
      <c r="CO19">
        <v>0</v>
      </c>
      <c r="CP19">
        <v>2.7265</v>
      </c>
      <c r="CQ19">
        <v>0</v>
      </c>
      <c r="CR19">
        <v>15692.4</v>
      </c>
      <c r="CS19">
        <v>12880.6</v>
      </c>
      <c r="CT19">
        <v>43.125</v>
      </c>
      <c r="CU19">
        <v>44.937</v>
      </c>
      <c r="CV19">
        <v>44.312</v>
      </c>
      <c r="CW19">
        <v>43.625</v>
      </c>
      <c r="CX19">
        <v>43.125</v>
      </c>
      <c r="CY19">
        <v>1459.44</v>
      </c>
      <c r="CZ19">
        <v>40.49</v>
      </c>
      <c r="DA19">
        <v>0</v>
      </c>
      <c r="DB19">
        <v>1618504151.3</v>
      </c>
      <c r="DC19">
        <v>0</v>
      </c>
      <c r="DD19">
        <v>2.421852</v>
      </c>
      <c r="DE19">
        <v>0.039084628300444</v>
      </c>
      <c r="DF19">
        <v>-40.7384616440239</v>
      </c>
      <c r="DG19">
        <v>15698.672</v>
      </c>
      <c r="DH19">
        <v>15</v>
      </c>
      <c r="DI19">
        <v>1618585874.5</v>
      </c>
      <c r="DJ19" t="s">
        <v>271</v>
      </c>
      <c r="DK19">
        <v>1618585874</v>
      </c>
      <c r="DL19">
        <v>1618585874.5</v>
      </c>
      <c r="DM19">
        <v>4</v>
      </c>
      <c r="DN19">
        <v>-0.081</v>
      </c>
      <c r="DO19">
        <v>-0</v>
      </c>
      <c r="DP19">
        <v>0.906</v>
      </c>
      <c r="DQ19">
        <v>-0.024</v>
      </c>
      <c r="DR19">
        <v>400</v>
      </c>
      <c r="DS19">
        <v>1</v>
      </c>
      <c r="DT19">
        <v>0.27</v>
      </c>
      <c r="DU19">
        <v>0.03</v>
      </c>
      <c r="DV19">
        <v>100</v>
      </c>
      <c r="DW19">
        <v>100</v>
      </c>
      <c r="DX19">
        <v>0.905</v>
      </c>
      <c r="DY19">
        <v>-0.0237</v>
      </c>
      <c r="DZ19">
        <v>0.905809523809467</v>
      </c>
      <c r="EA19">
        <v>0</v>
      </c>
      <c r="EB19">
        <v>0</v>
      </c>
      <c r="EC19">
        <v>0</v>
      </c>
      <c r="ED19">
        <v>-0.02368975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10.7</v>
      </c>
      <c r="EM19">
        <v>10.7</v>
      </c>
      <c r="EN19">
        <v>18</v>
      </c>
      <c r="EO19">
        <v>1082.71</v>
      </c>
      <c r="EP19">
        <v>779.474</v>
      </c>
      <c r="EQ19">
        <v>28</v>
      </c>
      <c r="ER19">
        <v>28.8429</v>
      </c>
      <c r="ES19">
        <v>30</v>
      </c>
      <c r="ET19">
        <v>28.639</v>
      </c>
      <c r="EU19">
        <v>28.606</v>
      </c>
      <c r="EV19">
        <v>29.7972</v>
      </c>
      <c r="EW19">
        <v>100</v>
      </c>
      <c r="EX19">
        <v>0</v>
      </c>
      <c r="EY19">
        <v>28</v>
      </c>
      <c r="EZ19">
        <v>400</v>
      </c>
      <c r="FA19">
        <v>0</v>
      </c>
      <c r="FB19">
        <v>99.4711</v>
      </c>
      <c r="FC19">
        <v>99.6645</v>
      </c>
    </row>
    <row r="20" spans="1:159">
      <c r="A20">
        <v>4</v>
      </c>
      <c r="B20">
        <v>1618586560</v>
      </c>
      <c r="C20">
        <v>131</v>
      </c>
      <c r="D20" t="s">
        <v>276</v>
      </c>
      <c r="E20" t="s">
        <v>277</v>
      </c>
      <c r="F20">
        <v>0</v>
      </c>
      <c r="G20">
        <v>1618586560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1618586560</v>
      </c>
      <c r="BU20">
        <v>389.472</v>
      </c>
      <c r="BV20">
        <v>399.982</v>
      </c>
      <c r="BW20">
        <v>5.9153</v>
      </c>
      <c r="BX20">
        <v>0.90882</v>
      </c>
      <c r="BY20">
        <v>388.566</v>
      </c>
      <c r="BZ20">
        <v>5.93899</v>
      </c>
      <c r="CA20">
        <v>1000.01</v>
      </c>
      <c r="CB20">
        <v>98.216</v>
      </c>
      <c r="CC20">
        <v>0.0999864</v>
      </c>
      <c r="CD20">
        <v>29.8661</v>
      </c>
      <c r="CE20">
        <v>27.9943</v>
      </c>
      <c r="CF20">
        <v>999.9</v>
      </c>
      <c r="CG20">
        <v>0</v>
      </c>
      <c r="CH20">
        <v>0</v>
      </c>
      <c r="CI20">
        <v>9978.75</v>
      </c>
      <c r="CJ20">
        <v>0</v>
      </c>
      <c r="CK20">
        <v>4.6072</v>
      </c>
      <c r="CL20">
        <v>999.908</v>
      </c>
      <c r="CM20">
        <v>0.959984</v>
      </c>
      <c r="CN20">
        <v>0.0400159</v>
      </c>
      <c r="CO20">
        <v>0</v>
      </c>
      <c r="CP20">
        <v>2.3085</v>
      </c>
      <c r="CQ20">
        <v>0</v>
      </c>
      <c r="CR20">
        <v>9891.09</v>
      </c>
      <c r="CS20">
        <v>8554.83</v>
      </c>
      <c r="CT20">
        <v>42.75</v>
      </c>
      <c r="CU20">
        <v>44.937</v>
      </c>
      <c r="CV20">
        <v>44.312</v>
      </c>
      <c r="CW20">
        <v>43.625</v>
      </c>
      <c r="CX20">
        <v>43</v>
      </c>
      <c r="CY20">
        <v>959.9</v>
      </c>
      <c r="CZ20">
        <v>40.01</v>
      </c>
      <c r="DA20">
        <v>0</v>
      </c>
      <c r="DB20">
        <v>1618504197.5</v>
      </c>
      <c r="DC20">
        <v>0</v>
      </c>
      <c r="DD20">
        <v>2.35805384615385</v>
      </c>
      <c r="DE20">
        <v>0.651582901382495</v>
      </c>
      <c r="DF20">
        <v>14.5070084335615</v>
      </c>
      <c r="DG20">
        <v>9890.53192307692</v>
      </c>
      <c r="DH20">
        <v>15</v>
      </c>
      <c r="DI20">
        <v>1618585874.5</v>
      </c>
      <c r="DJ20" t="s">
        <v>271</v>
      </c>
      <c r="DK20">
        <v>1618585874</v>
      </c>
      <c r="DL20">
        <v>1618585874.5</v>
      </c>
      <c r="DM20">
        <v>4</v>
      </c>
      <c r="DN20">
        <v>-0.081</v>
      </c>
      <c r="DO20">
        <v>-0</v>
      </c>
      <c r="DP20">
        <v>0.906</v>
      </c>
      <c r="DQ20">
        <v>-0.024</v>
      </c>
      <c r="DR20">
        <v>400</v>
      </c>
      <c r="DS20">
        <v>1</v>
      </c>
      <c r="DT20">
        <v>0.27</v>
      </c>
      <c r="DU20">
        <v>0.03</v>
      </c>
      <c r="DV20">
        <v>100</v>
      </c>
      <c r="DW20">
        <v>100</v>
      </c>
      <c r="DX20">
        <v>0.906</v>
      </c>
      <c r="DY20">
        <v>-0.0237</v>
      </c>
      <c r="DZ20">
        <v>0.905809523809467</v>
      </c>
      <c r="EA20">
        <v>0</v>
      </c>
      <c r="EB20">
        <v>0</v>
      </c>
      <c r="EC20">
        <v>0</v>
      </c>
      <c r="ED20">
        <v>-0.02368975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11.4</v>
      </c>
      <c r="EM20">
        <v>11.4</v>
      </c>
      <c r="EN20">
        <v>18</v>
      </c>
      <c r="EO20">
        <v>1083.39</v>
      </c>
      <c r="EP20">
        <v>779.468</v>
      </c>
      <c r="EQ20">
        <v>27.9998</v>
      </c>
      <c r="ER20">
        <v>28.8503</v>
      </c>
      <c r="ES20">
        <v>30.0002</v>
      </c>
      <c r="ET20">
        <v>28.6463</v>
      </c>
      <c r="EU20">
        <v>28.6128</v>
      </c>
      <c r="EV20">
        <v>29.8021</v>
      </c>
      <c r="EW20">
        <v>100</v>
      </c>
      <c r="EX20">
        <v>0</v>
      </c>
      <c r="EY20">
        <v>28</v>
      </c>
      <c r="EZ20">
        <v>400</v>
      </c>
      <c r="FA20">
        <v>0</v>
      </c>
      <c r="FB20">
        <v>99.4741</v>
      </c>
      <c r="FC20">
        <v>99.6631</v>
      </c>
    </row>
    <row r="21" spans="1:159">
      <c r="A21">
        <v>5</v>
      </c>
      <c r="B21">
        <v>1618586601</v>
      </c>
      <c r="C21">
        <v>172</v>
      </c>
      <c r="D21" t="s">
        <v>278</v>
      </c>
      <c r="E21" t="s">
        <v>279</v>
      </c>
      <c r="F21">
        <v>0</v>
      </c>
      <c r="G21">
        <v>1618586601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2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1618586601</v>
      </c>
      <c r="BU21">
        <v>389.747</v>
      </c>
      <c r="BV21">
        <v>399.997</v>
      </c>
      <c r="BW21">
        <v>5.81405</v>
      </c>
      <c r="BX21">
        <v>0.942063</v>
      </c>
      <c r="BY21">
        <v>388.841</v>
      </c>
      <c r="BZ21">
        <v>5.83774</v>
      </c>
      <c r="CA21">
        <v>1000.01</v>
      </c>
      <c r="CB21">
        <v>98.2188</v>
      </c>
      <c r="CC21">
        <v>0.100033</v>
      </c>
      <c r="CD21">
        <v>29.7558</v>
      </c>
      <c r="CE21">
        <v>27.6692</v>
      </c>
      <c r="CF21">
        <v>999.9</v>
      </c>
      <c r="CG21">
        <v>0</v>
      </c>
      <c r="CH21">
        <v>0</v>
      </c>
      <c r="CI21">
        <v>10023.8</v>
      </c>
      <c r="CJ21">
        <v>0</v>
      </c>
      <c r="CK21">
        <v>4.6072</v>
      </c>
      <c r="CL21">
        <v>750.119</v>
      </c>
      <c r="CM21">
        <v>0.946993</v>
      </c>
      <c r="CN21">
        <v>0.0530066</v>
      </c>
      <c r="CO21">
        <v>0</v>
      </c>
      <c r="CP21">
        <v>2.293</v>
      </c>
      <c r="CQ21">
        <v>0</v>
      </c>
      <c r="CR21">
        <v>7226.16</v>
      </c>
      <c r="CS21">
        <v>6393.91</v>
      </c>
      <c r="CT21">
        <v>42.437</v>
      </c>
      <c r="CU21">
        <v>44.937</v>
      </c>
      <c r="CV21">
        <v>44.187</v>
      </c>
      <c r="CW21">
        <v>43.562</v>
      </c>
      <c r="CX21">
        <v>42.812</v>
      </c>
      <c r="CY21">
        <v>710.36</v>
      </c>
      <c r="CZ21">
        <v>39.76</v>
      </c>
      <c r="DA21">
        <v>0</v>
      </c>
      <c r="DB21">
        <v>1618504238.3</v>
      </c>
      <c r="DC21">
        <v>0</v>
      </c>
      <c r="DD21">
        <v>2.40759615384615</v>
      </c>
      <c r="DE21">
        <v>-0.754697430643694</v>
      </c>
      <c r="DF21">
        <v>22.0629059768533</v>
      </c>
      <c r="DG21">
        <v>7222.39538461538</v>
      </c>
      <c r="DH21">
        <v>15</v>
      </c>
      <c r="DI21">
        <v>1618585874.5</v>
      </c>
      <c r="DJ21" t="s">
        <v>271</v>
      </c>
      <c r="DK21">
        <v>1618585874</v>
      </c>
      <c r="DL21">
        <v>1618585874.5</v>
      </c>
      <c r="DM21">
        <v>4</v>
      </c>
      <c r="DN21">
        <v>-0.081</v>
      </c>
      <c r="DO21">
        <v>-0</v>
      </c>
      <c r="DP21">
        <v>0.906</v>
      </c>
      <c r="DQ21">
        <v>-0.024</v>
      </c>
      <c r="DR21">
        <v>400</v>
      </c>
      <c r="DS21">
        <v>1</v>
      </c>
      <c r="DT21">
        <v>0.27</v>
      </c>
      <c r="DU21">
        <v>0.03</v>
      </c>
      <c r="DV21">
        <v>100</v>
      </c>
      <c r="DW21">
        <v>100</v>
      </c>
      <c r="DX21">
        <v>0.906</v>
      </c>
      <c r="DY21">
        <v>-0.0237</v>
      </c>
      <c r="DZ21">
        <v>0.905809523809467</v>
      </c>
      <c r="EA21">
        <v>0</v>
      </c>
      <c r="EB21">
        <v>0</v>
      </c>
      <c r="EC21">
        <v>0</v>
      </c>
      <c r="ED21">
        <v>-0.02368975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12.1</v>
      </c>
      <c r="EM21">
        <v>12.1</v>
      </c>
      <c r="EN21">
        <v>18</v>
      </c>
      <c r="EO21">
        <v>1078.53</v>
      </c>
      <c r="EP21">
        <v>779.286</v>
      </c>
      <c r="EQ21">
        <v>27.9997</v>
      </c>
      <c r="ER21">
        <v>28.8553</v>
      </c>
      <c r="ES21">
        <v>30.0002</v>
      </c>
      <c r="ET21">
        <v>28.6512</v>
      </c>
      <c r="EU21">
        <v>28.6181</v>
      </c>
      <c r="EV21">
        <v>29.8093</v>
      </c>
      <c r="EW21">
        <v>100</v>
      </c>
      <c r="EX21">
        <v>0</v>
      </c>
      <c r="EY21">
        <v>28</v>
      </c>
      <c r="EZ21">
        <v>400</v>
      </c>
      <c r="FA21">
        <v>0</v>
      </c>
      <c r="FB21">
        <v>99.4746</v>
      </c>
      <c r="FC21">
        <v>99.6562</v>
      </c>
    </row>
    <row r="22" spans="1:159">
      <c r="A22">
        <v>6</v>
      </c>
      <c r="B22">
        <v>1618586639</v>
      </c>
      <c r="C22">
        <v>210</v>
      </c>
      <c r="D22" t="s">
        <v>280</v>
      </c>
      <c r="E22" t="s">
        <v>281</v>
      </c>
      <c r="F22">
        <v>0</v>
      </c>
      <c r="G22">
        <v>1618586639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1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1618586639</v>
      </c>
      <c r="BU22">
        <v>390.233</v>
      </c>
      <c r="BV22">
        <v>399.988</v>
      </c>
      <c r="BW22">
        <v>5.71651</v>
      </c>
      <c r="BX22">
        <v>0.979491</v>
      </c>
      <c r="BY22">
        <v>389.327</v>
      </c>
      <c r="BZ22">
        <v>5.7402</v>
      </c>
      <c r="CA22">
        <v>999.951</v>
      </c>
      <c r="CB22">
        <v>98.22</v>
      </c>
      <c r="CC22">
        <v>0.100068</v>
      </c>
      <c r="CD22">
        <v>29.6454</v>
      </c>
      <c r="CE22">
        <v>27.3136</v>
      </c>
      <c r="CF22">
        <v>999.9</v>
      </c>
      <c r="CG22">
        <v>0</v>
      </c>
      <c r="CH22">
        <v>0</v>
      </c>
      <c r="CI22">
        <v>9959.38</v>
      </c>
      <c r="CJ22">
        <v>0</v>
      </c>
      <c r="CK22">
        <v>4.6072</v>
      </c>
      <c r="CL22">
        <v>500.048</v>
      </c>
      <c r="CM22">
        <v>0.920018</v>
      </c>
      <c r="CN22">
        <v>0.0799824</v>
      </c>
      <c r="CO22">
        <v>0</v>
      </c>
      <c r="CP22">
        <v>2.5154</v>
      </c>
      <c r="CQ22">
        <v>0</v>
      </c>
      <c r="CR22">
        <v>4907.34</v>
      </c>
      <c r="CS22">
        <v>4229.36</v>
      </c>
      <c r="CT22">
        <v>42.062</v>
      </c>
      <c r="CU22">
        <v>44.875</v>
      </c>
      <c r="CV22">
        <v>44</v>
      </c>
      <c r="CW22">
        <v>43.5</v>
      </c>
      <c r="CX22">
        <v>42.562</v>
      </c>
      <c r="CY22">
        <v>460.05</v>
      </c>
      <c r="CZ22">
        <v>40</v>
      </c>
      <c r="DA22">
        <v>0</v>
      </c>
      <c r="DB22">
        <v>1618504276.1</v>
      </c>
      <c r="DC22">
        <v>0</v>
      </c>
      <c r="DD22">
        <v>2.389932</v>
      </c>
      <c r="DE22">
        <v>-0.0634615225402549</v>
      </c>
      <c r="DF22">
        <v>57.4061539565189</v>
      </c>
      <c r="DG22">
        <v>4902.2852</v>
      </c>
      <c r="DH22">
        <v>15</v>
      </c>
      <c r="DI22">
        <v>1618585874.5</v>
      </c>
      <c r="DJ22" t="s">
        <v>271</v>
      </c>
      <c r="DK22">
        <v>1618585874</v>
      </c>
      <c r="DL22">
        <v>1618585874.5</v>
      </c>
      <c r="DM22">
        <v>4</v>
      </c>
      <c r="DN22">
        <v>-0.081</v>
      </c>
      <c r="DO22">
        <v>-0</v>
      </c>
      <c r="DP22">
        <v>0.906</v>
      </c>
      <c r="DQ22">
        <v>-0.024</v>
      </c>
      <c r="DR22">
        <v>400</v>
      </c>
      <c r="DS22">
        <v>1</v>
      </c>
      <c r="DT22">
        <v>0.27</v>
      </c>
      <c r="DU22">
        <v>0.03</v>
      </c>
      <c r="DV22">
        <v>100</v>
      </c>
      <c r="DW22">
        <v>100</v>
      </c>
      <c r="DX22">
        <v>0.906</v>
      </c>
      <c r="DY22">
        <v>-0.0237</v>
      </c>
      <c r="DZ22">
        <v>0.905809523809467</v>
      </c>
      <c r="EA22">
        <v>0</v>
      </c>
      <c r="EB22">
        <v>0</v>
      </c>
      <c r="EC22">
        <v>0</v>
      </c>
      <c r="ED22">
        <v>-0.02368975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12.8</v>
      </c>
      <c r="EM22">
        <v>12.7</v>
      </c>
      <c r="EN22">
        <v>18</v>
      </c>
      <c r="EO22">
        <v>1079.58</v>
      </c>
      <c r="EP22">
        <v>779.408</v>
      </c>
      <c r="EQ22">
        <v>27.9997</v>
      </c>
      <c r="ER22">
        <v>28.8602</v>
      </c>
      <c r="ES22">
        <v>30</v>
      </c>
      <c r="ET22">
        <v>28.6561</v>
      </c>
      <c r="EU22">
        <v>28.623</v>
      </c>
      <c r="EV22">
        <v>29.8158</v>
      </c>
      <c r="EW22">
        <v>100</v>
      </c>
      <c r="EX22">
        <v>0</v>
      </c>
      <c r="EY22">
        <v>28</v>
      </c>
      <c r="EZ22">
        <v>400</v>
      </c>
      <c r="FA22">
        <v>0</v>
      </c>
      <c r="FB22">
        <v>99.4771</v>
      </c>
      <c r="FC22">
        <v>99.6531</v>
      </c>
    </row>
    <row r="23" spans="1:159">
      <c r="A23">
        <v>7</v>
      </c>
      <c r="B23">
        <v>1618586674</v>
      </c>
      <c r="C23">
        <v>245</v>
      </c>
      <c r="D23" t="s">
        <v>282</v>
      </c>
      <c r="E23" t="s">
        <v>283</v>
      </c>
      <c r="F23">
        <v>0</v>
      </c>
      <c r="G23">
        <v>1618586674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1618586674</v>
      </c>
      <c r="BU23">
        <v>391.369</v>
      </c>
      <c r="BV23">
        <v>399.983</v>
      </c>
      <c r="BW23">
        <v>5.64234</v>
      </c>
      <c r="BX23">
        <v>1.01682</v>
      </c>
      <c r="BY23">
        <v>390.464</v>
      </c>
      <c r="BZ23">
        <v>5.66603</v>
      </c>
      <c r="CA23">
        <v>1000.01</v>
      </c>
      <c r="CB23">
        <v>98.2221</v>
      </c>
      <c r="CC23">
        <v>0.100081</v>
      </c>
      <c r="CD23">
        <v>29.5425</v>
      </c>
      <c r="CE23">
        <v>27.0376</v>
      </c>
      <c r="CF23">
        <v>999.9</v>
      </c>
      <c r="CG23">
        <v>0</v>
      </c>
      <c r="CH23">
        <v>0</v>
      </c>
      <c r="CI23">
        <v>9982.5</v>
      </c>
      <c r="CJ23">
        <v>0</v>
      </c>
      <c r="CK23">
        <v>4.54813</v>
      </c>
      <c r="CL23">
        <v>299.882</v>
      </c>
      <c r="CM23">
        <v>0.899949</v>
      </c>
      <c r="CN23">
        <v>0.100051</v>
      </c>
      <c r="CO23">
        <v>0</v>
      </c>
      <c r="CP23">
        <v>2.3741</v>
      </c>
      <c r="CQ23">
        <v>0</v>
      </c>
      <c r="CR23">
        <v>3296.76</v>
      </c>
      <c r="CS23">
        <v>2521.66</v>
      </c>
      <c r="CT23">
        <v>41.687</v>
      </c>
      <c r="CU23">
        <v>44.812</v>
      </c>
      <c r="CV23">
        <v>43.875</v>
      </c>
      <c r="CW23">
        <v>43.5</v>
      </c>
      <c r="CX23">
        <v>42.312</v>
      </c>
      <c r="CY23">
        <v>269.88</v>
      </c>
      <c r="CZ23">
        <v>30</v>
      </c>
      <c r="DA23">
        <v>0</v>
      </c>
      <c r="DB23">
        <v>1618504311.5</v>
      </c>
      <c r="DC23">
        <v>0</v>
      </c>
      <c r="DD23">
        <v>2.39838461538462</v>
      </c>
      <c r="DE23">
        <v>-0.192382896530974</v>
      </c>
      <c r="DF23">
        <v>127.558632267693</v>
      </c>
      <c r="DG23">
        <v>3291.40653846154</v>
      </c>
      <c r="DH23">
        <v>15</v>
      </c>
      <c r="DI23">
        <v>1618585874.5</v>
      </c>
      <c r="DJ23" t="s">
        <v>271</v>
      </c>
      <c r="DK23">
        <v>1618585874</v>
      </c>
      <c r="DL23">
        <v>1618585874.5</v>
      </c>
      <c r="DM23">
        <v>4</v>
      </c>
      <c r="DN23">
        <v>-0.081</v>
      </c>
      <c r="DO23">
        <v>-0</v>
      </c>
      <c r="DP23">
        <v>0.906</v>
      </c>
      <c r="DQ23">
        <v>-0.024</v>
      </c>
      <c r="DR23">
        <v>400</v>
      </c>
      <c r="DS23">
        <v>1</v>
      </c>
      <c r="DT23">
        <v>0.27</v>
      </c>
      <c r="DU23">
        <v>0.03</v>
      </c>
      <c r="DV23">
        <v>100</v>
      </c>
      <c r="DW23">
        <v>100</v>
      </c>
      <c r="DX23">
        <v>0.905</v>
      </c>
      <c r="DY23">
        <v>-0.0237</v>
      </c>
      <c r="DZ23">
        <v>0.905809523809467</v>
      </c>
      <c r="EA23">
        <v>0</v>
      </c>
      <c r="EB23">
        <v>0</v>
      </c>
      <c r="EC23">
        <v>0</v>
      </c>
      <c r="ED23">
        <v>-0.02368975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13.3</v>
      </c>
      <c r="EM23">
        <v>13.3</v>
      </c>
      <c r="EN23">
        <v>18</v>
      </c>
      <c r="EO23">
        <v>1082.47</v>
      </c>
      <c r="EP23">
        <v>779.452</v>
      </c>
      <c r="EQ23">
        <v>27.9998</v>
      </c>
      <c r="ER23">
        <v>28.8651</v>
      </c>
      <c r="ES23">
        <v>30.0002</v>
      </c>
      <c r="ET23">
        <v>28.661</v>
      </c>
      <c r="EU23">
        <v>28.6279</v>
      </c>
      <c r="EV23">
        <v>29.821</v>
      </c>
      <c r="EW23">
        <v>100</v>
      </c>
      <c r="EX23">
        <v>0</v>
      </c>
      <c r="EY23">
        <v>28</v>
      </c>
      <c r="EZ23">
        <v>400</v>
      </c>
      <c r="FA23">
        <v>0</v>
      </c>
      <c r="FB23">
        <v>99.4776</v>
      </c>
      <c r="FC23">
        <v>99.65</v>
      </c>
    </row>
    <row r="24" spans="1:159">
      <c r="A24">
        <v>8</v>
      </c>
      <c r="B24">
        <v>1618586710.1</v>
      </c>
      <c r="C24">
        <v>281.099999904633</v>
      </c>
      <c r="D24" t="s">
        <v>284</v>
      </c>
      <c r="E24" t="s">
        <v>285</v>
      </c>
      <c r="F24">
        <v>0</v>
      </c>
      <c r="G24">
        <v>1618586710.1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1618586710.1</v>
      </c>
      <c r="BU24">
        <v>392.787</v>
      </c>
      <c r="BV24">
        <v>399.956</v>
      </c>
      <c r="BW24">
        <v>5.60792</v>
      </c>
      <c r="BX24">
        <v>1.06206</v>
      </c>
      <c r="BY24">
        <v>391.881</v>
      </c>
      <c r="BZ24">
        <v>5.63161</v>
      </c>
      <c r="CA24">
        <v>999.994</v>
      </c>
      <c r="CB24">
        <v>98.2214</v>
      </c>
      <c r="CC24">
        <v>0.0999494</v>
      </c>
      <c r="CD24">
        <v>29.4525</v>
      </c>
      <c r="CE24">
        <v>26.8803</v>
      </c>
      <c r="CF24">
        <v>999.9</v>
      </c>
      <c r="CG24">
        <v>0</v>
      </c>
      <c r="CH24">
        <v>0</v>
      </c>
      <c r="CI24">
        <v>9986.25</v>
      </c>
      <c r="CJ24">
        <v>0</v>
      </c>
      <c r="CK24">
        <v>4.6072</v>
      </c>
      <c r="CL24">
        <v>200.086</v>
      </c>
      <c r="CM24">
        <v>0.899991</v>
      </c>
      <c r="CN24">
        <v>0.100009</v>
      </c>
      <c r="CO24">
        <v>0</v>
      </c>
      <c r="CP24">
        <v>2.2432</v>
      </c>
      <c r="CQ24">
        <v>0</v>
      </c>
      <c r="CR24">
        <v>2234.1</v>
      </c>
      <c r="CS24">
        <v>1682.51</v>
      </c>
      <c r="CT24">
        <v>41.375</v>
      </c>
      <c r="CU24">
        <v>44.687</v>
      </c>
      <c r="CV24">
        <v>43.625</v>
      </c>
      <c r="CW24">
        <v>43.375</v>
      </c>
      <c r="CX24">
        <v>42.062</v>
      </c>
      <c r="CY24">
        <v>180.08</v>
      </c>
      <c r="CZ24">
        <v>20.01</v>
      </c>
      <c r="DA24">
        <v>0</v>
      </c>
      <c r="DB24">
        <v>1618504347.5</v>
      </c>
      <c r="DC24">
        <v>0</v>
      </c>
      <c r="DD24">
        <v>2.31768461538462</v>
      </c>
      <c r="DE24">
        <v>-0.470044443372178</v>
      </c>
      <c r="DF24">
        <v>12.9767520954134</v>
      </c>
      <c r="DG24">
        <v>2237.80961538462</v>
      </c>
      <c r="DH24">
        <v>15</v>
      </c>
      <c r="DI24">
        <v>1618585874.5</v>
      </c>
      <c r="DJ24" t="s">
        <v>271</v>
      </c>
      <c r="DK24">
        <v>1618585874</v>
      </c>
      <c r="DL24">
        <v>1618585874.5</v>
      </c>
      <c r="DM24">
        <v>4</v>
      </c>
      <c r="DN24">
        <v>-0.081</v>
      </c>
      <c r="DO24">
        <v>-0</v>
      </c>
      <c r="DP24">
        <v>0.906</v>
      </c>
      <c r="DQ24">
        <v>-0.024</v>
      </c>
      <c r="DR24">
        <v>400</v>
      </c>
      <c r="DS24">
        <v>1</v>
      </c>
      <c r="DT24">
        <v>0.27</v>
      </c>
      <c r="DU24">
        <v>0.03</v>
      </c>
      <c r="DV24">
        <v>100</v>
      </c>
      <c r="DW24">
        <v>100</v>
      </c>
      <c r="DX24">
        <v>0.906</v>
      </c>
      <c r="DY24">
        <v>-0.0237</v>
      </c>
      <c r="DZ24">
        <v>0.905809523809467</v>
      </c>
      <c r="EA24">
        <v>0</v>
      </c>
      <c r="EB24">
        <v>0</v>
      </c>
      <c r="EC24">
        <v>0</v>
      </c>
      <c r="ED24">
        <v>-0.02368975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13.9</v>
      </c>
      <c r="EM24">
        <v>13.9</v>
      </c>
      <c r="EN24">
        <v>18</v>
      </c>
      <c r="EO24">
        <v>1081.54</v>
      </c>
      <c r="EP24">
        <v>779.465</v>
      </c>
      <c r="EQ24">
        <v>27.9997</v>
      </c>
      <c r="ER24">
        <v>28.8701</v>
      </c>
      <c r="ES24">
        <v>30.0002</v>
      </c>
      <c r="ET24">
        <v>28.666</v>
      </c>
      <c r="EU24">
        <v>28.6342</v>
      </c>
      <c r="EV24">
        <v>29.8273</v>
      </c>
      <c r="EW24">
        <v>100</v>
      </c>
      <c r="EX24">
        <v>0</v>
      </c>
      <c r="EY24">
        <v>28</v>
      </c>
      <c r="EZ24">
        <v>400</v>
      </c>
      <c r="FA24">
        <v>0</v>
      </c>
      <c r="FB24">
        <v>99.4774</v>
      </c>
      <c r="FC24">
        <v>99.645</v>
      </c>
    </row>
    <row r="25" spans="1:159">
      <c r="A25">
        <v>9</v>
      </c>
      <c r="B25">
        <v>1618586751.1</v>
      </c>
      <c r="C25">
        <v>322.099999904633</v>
      </c>
      <c r="D25" t="s">
        <v>286</v>
      </c>
      <c r="E25" t="s">
        <v>287</v>
      </c>
      <c r="F25">
        <v>0</v>
      </c>
      <c r="G25">
        <v>1618586751.1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1618586751.1</v>
      </c>
      <c r="BU25">
        <v>395.132</v>
      </c>
      <c r="BV25">
        <v>400.008</v>
      </c>
      <c r="BW25">
        <v>5.58644</v>
      </c>
      <c r="BX25">
        <v>1.11927</v>
      </c>
      <c r="BY25">
        <v>394.227</v>
      </c>
      <c r="BZ25">
        <v>5.61013</v>
      </c>
      <c r="CA25">
        <v>999.992</v>
      </c>
      <c r="CB25">
        <v>98.2221</v>
      </c>
      <c r="CC25">
        <v>0.0999192</v>
      </c>
      <c r="CD25">
        <v>29.3558</v>
      </c>
      <c r="CE25">
        <v>26.747</v>
      </c>
      <c r="CF25">
        <v>999.9</v>
      </c>
      <c r="CG25">
        <v>0</v>
      </c>
      <c r="CH25">
        <v>0</v>
      </c>
      <c r="CI25">
        <v>10020</v>
      </c>
      <c r="CJ25">
        <v>0</v>
      </c>
      <c r="CK25">
        <v>4.6072</v>
      </c>
      <c r="CL25">
        <v>100.022</v>
      </c>
      <c r="CM25">
        <v>0.900115</v>
      </c>
      <c r="CN25">
        <v>0.0998854</v>
      </c>
      <c r="CO25">
        <v>0</v>
      </c>
      <c r="CP25">
        <v>2.2926</v>
      </c>
      <c r="CQ25">
        <v>0</v>
      </c>
      <c r="CR25">
        <v>1059.83</v>
      </c>
      <c r="CS25">
        <v>841.109</v>
      </c>
      <c r="CT25">
        <v>40.937</v>
      </c>
      <c r="CU25">
        <v>44.562</v>
      </c>
      <c r="CV25">
        <v>43.375</v>
      </c>
      <c r="CW25">
        <v>43.25</v>
      </c>
      <c r="CX25">
        <v>41.75</v>
      </c>
      <c r="CY25">
        <v>90.03</v>
      </c>
      <c r="CZ25">
        <v>9.99</v>
      </c>
      <c r="DA25">
        <v>0</v>
      </c>
      <c r="DB25">
        <v>1618504388.3</v>
      </c>
      <c r="DC25">
        <v>0</v>
      </c>
      <c r="DD25">
        <v>2.29142692307692</v>
      </c>
      <c r="DE25">
        <v>0.0390666589932183</v>
      </c>
      <c r="DF25">
        <v>-50.8560684126951</v>
      </c>
      <c r="DG25">
        <v>1064.96461538462</v>
      </c>
      <c r="DH25">
        <v>15</v>
      </c>
      <c r="DI25">
        <v>1618585874.5</v>
      </c>
      <c r="DJ25" t="s">
        <v>271</v>
      </c>
      <c r="DK25">
        <v>1618585874</v>
      </c>
      <c r="DL25">
        <v>1618585874.5</v>
      </c>
      <c r="DM25">
        <v>4</v>
      </c>
      <c r="DN25">
        <v>-0.081</v>
      </c>
      <c r="DO25">
        <v>-0</v>
      </c>
      <c r="DP25">
        <v>0.906</v>
      </c>
      <c r="DQ25">
        <v>-0.024</v>
      </c>
      <c r="DR25">
        <v>400</v>
      </c>
      <c r="DS25">
        <v>1</v>
      </c>
      <c r="DT25">
        <v>0.27</v>
      </c>
      <c r="DU25">
        <v>0.03</v>
      </c>
      <c r="DV25">
        <v>100</v>
      </c>
      <c r="DW25">
        <v>100</v>
      </c>
      <c r="DX25">
        <v>0.905</v>
      </c>
      <c r="DY25">
        <v>-0.0237</v>
      </c>
      <c r="DZ25">
        <v>0.905809523809467</v>
      </c>
      <c r="EA25">
        <v>0</v>
      </c>
      <c r="EB25">
        <v>0</v>
      </c>
      <c r="EC25">
        <v>0</v>
      </c>
      <c r="ED25">
        <v>-0.02368975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14.6</v>
      </c>
      <c r="EM25">
        <v>14.6</v>
      </c>
      <c r="EN25">
        <v>18</v>
      </c>
      <c r="EO25">
        <v>1082.41</v>
      </c>
      <c r="EP25">
        <v>779.446</v>
      </c>
      <c r="EQ25">
        <v>27.9995</v>
      </c>
      <c r="ER25">
        <v>28.8766</v>
      </c>
      <c r="ES25">
        <v>30.0001</v>
      </c>
      <c r="ET25">
        <v>28.6733</v>
      </c>
      <c r="EU25">
        <v>28.64</v>
      </c>
      <c r="EV25">
        <v>29.8326</v>
      </c>
      <c r="EW25">
        <v>100</v>
      </c>
      <c r="EX25">
        <v>0</v>
      </c>
      <c r="EY25">
        <v>28</v>
      </c>
      <c r="EZ25">
        <v>400</v>
      </c>
      <c r="FA25">
        <v>0</v>
      </c>
      <c r="FB25">
        <v>99.4772</v>
      </c>
      <c r="FC25">
        <v>99.6398</v>
      </c>
    </row>
    <row r="26" spans="1:159">
      <c r="A26">
        <v>10</v>
      </c>
      <c r="B26">
        <v>1618586805.1</v>
      </c>
      <c r="C26">
        <v>376.099999904633</v>
      </c>
      <c r="D26" t="s">
        <v>288</v>
      </c>
      <c r="E26" t="s">
        <v>289</v>
      </c>
      <c r="F26">
        <v>0</v>
      </c>
      <c r="G26">
        <v>1618586805.1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1618586805.1</v>
      </c>
      <c r="BU26">
        <v>396.721</v>
      </c>
      <c r="BV26">
        <v>399.943</v>
      </c>
      <c r="BW26">
        <v>5.6023</v>
      </c>
      <c r="BX26">
        <v>1.20467</v>
      </c>
      <c r="BY26">
        <v>395.816</v>
      </c>
      <c r="BZ26">
        <v>5.62599</v>
      </c>
      <c r="CA26">
        <v>1000.03</v>
      </c>
      <c r="CB26">
        <v>98.222</v>
      </c>
      <c r="CC26">
        <v>0.100017</v>
      </c>
      <c r="CD26">
        <v>29.2485</v>
      </c>
      <c r="CE26">
        <v>26.6478</v>
      </c>
      <c r="CF26">
        <v>999.9</v>
      </c>
      <c r="CG26">
        <v>0</v>
      </c>
      <c r="CH26">
        <v>0</v>
      </c>
      <c r="CI26">
        <v>10018.1</v>
      </c>
      <c r="CJ26">
        <v>0</v>
      </c>
      <c r="CK26">
        <v>4.6072</v>
      </c>
      <c r="CL26">
        <v>49.8194</v>
      </c>
      <c r="CM26">
        <v>0.899849</v>
      </c>
      <c r="CN26">
        <v>0.100151</v>
      </c>
      <c r="CO26">
        <v>0</v>
      </c>
      <c r="CP26">
        <v>2.2694</v>
      </c>
      <c r="CQ26">
        <v>0</v>
      </c>
      <c r="CR26">
        <v>517.711</v>
      </c>
      <c r="CS26">
        <v>418.912</v>
      </c>
      <c r="CT26">
        <v>40.5</v>
      </c>
      <c r="CU26">
        <v>44.312</v>
      </c>
      <c r="CV26">
        <v>43</v>
      </c>
      <c r="CW26">
        <v>43.062</v>
      </c>
      <c r="CX26">
        <v>41.312</v>
      </c>
      <c r="CY26">
        <v>44.83</v>
      </c>
      <c r="CZ26">
        <v>4.99</v>
      </c>
      <c r="DA26">
        <v>0</v>
      </c>
      <c r="DB26">
        <v>1618504442.3</v>
      </c>
      <c r="DC26">
        <v>0</v>
      </c>
      <c r="DD26">
        <v>2.34958846153846</v>
      </c>
      <c r="DE26">
        <v>-0.926752141153165</v>
      </c>
      <c r="DF26">
        <v>-18.762461525573</v>
      </c>
      <c r="DG26">
        <v>521.165769230769</v>
      </c>
      <c r="DH26">
        <v>15</v>
      </c>
      <c r="DI26">
        <v>1618585874.5</v>
      </c>
      <c r="DJ26" t="s">
        <v>271</v>
      </c>
      <c r="DK26">
        <v>1618585874</v>
      </c>
      <c r="DL26">
        <v>1618585874.5</v>
      </c>
      <c r="DM26">
        <v>4</v>
      </c>
      <c r="DN26">
        <v>-0.081</v>
      </c>
      <c r="DO26">
        <v>-0</v>
      </c>
      <c r="DP26">
        <v>0.906</v>
      </c>
      <c r="DQ26">
        <v>-0.024</v>
      </c>
      <c r="DR26">
        <v>400</v>
      </c>
      <c r="DS26">
        <v>1</v>
      </c>
      <c r="DT26">
        <v>0.27</v>
      </c>
      <c r="DU26">
        <v>0.03</v>
      </c>
      <c r="DV26">
        <v>100</v>
      </c>
      <c r="DW26">
        <v>100</v>
      </c>
      <c r="DX26">
        <v>0.905</v>
      </c>
      <c r="DY26">
        <v>-0.0237</v>
      </c>
      <c r="DZ26">
        <v>0.905809523809467</v>
      </c>
      <c r="EA26">
        <v>0</v>
      </c>
      <c r="EB26">
        <v>0</v>
      </c>
      <c r="EC26">
        <v>0</v>
      </c>
      <c r="ED26">
        <v>-0.02368975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15.5</v>
      </c>
      <c r="EM26">
        <v>15.5</v>
      </c>
      <c r="EN26">
        <v>18</v>
      </c>
      <c r="EO26">
        <v>1081.07</v>
      </c>
      <c r="EP26">
        <v>779.396</v>
      </c>
      <c r="EQ26">
        <v>27.9995</v>
      </c>
      <c r="ER26">
        <v>28.8824</v>
      </c>
      <c r="ES26">
        <v>30.0002</v>
      </c>
      <c r="ET26">
        <v>28.6798</v>
      </c>
      <c r="EU26">
        <v>28.6473</v>
      </c>
      <c r="EV26">
        <v>29.8466</v>
      </c>
      <c r="EW26">
        <v>100</v>
      </c>
      <c r="EX26">
        <v>0</v>
      </c>
      <c r="EY26">
        <v>28</v>
      </c>
      <c r="EZ26">
        <v>400</v>
      </c>
      <c r="FA26">
        <v>0</v>
      </c>
      <c r="FB26">
        <v>99.4753</v>
      </c>
      <c r="FC26">
        <v>99.6327</v>
      </c>
    </row>
    <row r="27" spans="1:159">
      <c r="A27">
        <v>11</v>
      </c>
      <c r="B27">
        <v>1618586868.1</v>
      </c>
      <c r="C27">
        <v>439.099999904633</v>
      </c>
      <c r="D27" t="s">
        <v>290</v>
      </c>
      <c r="E27" t="s">
        <v>291</v>
      </c>
      <c r="F27">
        <v>0</v>
      </c>
      <c r="G27">
        <v>1618586868.1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1618586868.1</v>
      </c>
      <c r="BU27">
        <v>397.621</v>
      </c>
      <c r="BV27">
        <v>399.972</v>
      </c>
      <c r="BW27">
        <v>5.64219</v>
      </c>
      <c r="BX27">
        <v>1.32059</v>
      </c>
      <c r="BY27">
        <v>396.715</v>
      </c>
      <c r="BZ27">
        <v>5.66588</v>
      </c>
      <c r="CA27">
        <v>1000.05</v>
      </c>
      <c r="CB27">
        <v>98.2203</v>
      </c>
      <c r="CC27">
        <v>0.100083</v>
      </c>
      <c r="CD27">
        <v>29.1446</v>
      </c>
      <c r="CE27">
        <v>26.567</v>
      </c>
      <c r="CF27">
        <v>999.9</v>
      </c>
      <c r="CG27">
        <v>0</v>
      </c>
      <c r="CH27">
        <v>0</v>
      </c>
      <c r="CI27">
        <v>9986.25</v>
      </c>
      <c r="CJ27">
        <v>0</v>
      </c>
      <c r="CK27">
        <v>4.66627</v>
      </c>
      <c r="CL27">
        <v>25.1913</v>
      </c>
      <c r="CM27">
        <v>0.898919</v>
      </c>
      <c r="CN27">
        <v>0.101081</v>
      </c>
      <c r="CO27">
        <v>0</v>
      </c>
      <c r="CP27">
        <v>2.2766</v>
      </c>
      <c r="CQ27">
        <v>0</v>
      </c>
      <c r="CR27">
        <v>269.685</v>
      </c>
      <c r="CS27">
        <v>211.767</v>
      </c>
      <c r="CT27">
        <v>39.937</v>
      </c>
      <c r="CU27">
        <v>44.062</v>
      </c>
      <c r="CV27">
        <v>42.5</v>
      </c>
      <c r="CW27">
        <v>42.812</v>
      </c>
      <c r="CX27">
        <v>40.875</v>
      </c>
      <c r="CY27">
        <v>22.64</v>
      </c>
      <c r="CZ27">
        <v>2.55</v>
      </c>
      <c r="DA27">
        <v>0</v>
      </c>
      <c r="DB27">
        <v>1618504505.3</v>
      </c>
      <c r="DC27">
        <v>0</v>
      </c>
      <c r="DD27">
        <v>2.261616</v>
      </c>
      <c r="DE27">
        <v>0.592538471619094</v>
      </c>
      <c r="DF27">
        <v>-10.4356153796613</v>
      </c>
      <c r="DG27">
        <v>269.00996</v>
      </c>
      <c r="DH27">
        <v>15</v>
      </c>
      <c r="DI27">
        <v>1618585874.5</v>
      </c>
      <c r="DJ27" t="s">
        <v>271</v>
      </c>
      <c r="DK27">
        <v>1618585874</v>
      </c>
      <c r="DL27">
        <v>1618585874.5</v>
      </c>
      <c r="DM27">
        <v>4</v>
      </c>
      <c r="DN27">
        <v>-0.081</v>
      </c>
      <c r="DO27">
        <v>-0</v>
      </c>
      <c r="DP27">
        <v>0.906</v>
      </c>
      <c r="DQ27">
        <v>-0.024</v>
      </c>
      <c r="DR27">
        <v>400</v>
      </c>
      <c r="DS27">
        <v>1</v>
      </c>
      <c r="DT27">
        <v>0.27</v>
      </c>
      <c r="DU27">
        <v>0.03</v>
      </c>
      <c r="DV27">
        <v>100</v>
      </c>
      <c r="DW27">
        <v>100</v>
      </c>
      <c r="DX27">
        <v>0.906</v>
      </c>
      <c r="DY27">
        <v>-0.0237</v>
      </c>
      <c r="DZ27">
        <v>0.905809523809467</v>
      </c>
      <c r="EA27">
        <v>0</v>
      </c>
      <c r="EB27">
        <v>0</v>
      </c>
      <c r="EC27">
        <v>0</v>
      </c>
      <c r="ED27">
        <v>-0.02368975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16.6</v>
      </c>
      <c r="EM27">
        <v>16.6</v>
      </c>
      <c r="EN27">
        <v>18</v>
      </c>
      <c r="EO27">
        <v>1080.58</v>
      </c>
      <c r="EP27">
        <v>779.32</v>
      </c>
      <c r="EQ27">
        <v>27.9996</v>
      </c>
      <c r="ER27">
        <v>28.8874</v>
      </c>
      <c r="ES27">
        <v>30.0001</v>
      </c>
      <c r="ET27">
        <v>28.6855</v>
      </c>
      <c r="EU27">
        <v>28.6546</v>
      </c>
      <c r="EV27">
        <v>29.8606</v>
      </c>
      <c r="EW27">
        <v>100</v>
      </c>
      <c r="EX27">
        <v>0</v>
      </c>
      <c r="EY27">
        <v>28</v>
      </c>
      <c r="EZ27">
        <v>400</v>
      </c>
      <c r="FA27">
        <v>0</v>
      </c>
      <c r="FB27">
        <v>99.4737</v>
      </c>
      <c r="FC27">
        <v>99.6242</v>
      </c>
    </row>
    <row r="28" spans="1:159">
      <c r="A28">
        <v>12</v>
      </c>
      <c r="B28">
        <v>1618586932.1</v>
      </c>
      <c r="C28">
        <v>503.099999904633</v>
      </c>
      <c r="D28" t="s">
        <v>292</v>
      </c>
      <c r="E28" t="s">
        <v>293</v>
      </c>
      <c r="F28">
        <v>0</v>
      </c>
      <c r="G28">
        <v>1618586932.1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1618586932.1</v>
      </c>
      <c r="BU28">
        <v>398.269</v>
      </c>
      <c r="BV28">
        <v>399.962</v>
      </c>
      <c r="BW28">
        <v>5.70522</v>
      </c>
      <c r="BX28">
        <v>1.45385</v>
      </c>
      <c r="BY28">
        <v>397.363</v>
      </c>
      <c r="BZ28">
        <v>5.72891</v>
      </c>
      <c r="CA28">
        <v>999.931</v>
      </c>
      <c r="CB28">
        <v>98.219</v>
      </c>
      <c r="CC28">
        <v>0.100228</v>
      </c>
      <c r="CD28">
        <v>29.0587</v>
      </c>
      <c r="CE28">
        <v>26.53</v>
      </c>
      <c r="CF28">
        <v>999.9</v>
      </c>
      <c r="CG28">
        <v>0</v>
      </c>
      <c r="CH28">
        <v>0</v>
      </c>
      <c r="CI28">
        <v>9960</v>
      </c>
      <c r="CJ28">
        <v>0</v>
      </c>
      <c r="CK28">
        <v>4.66627</v>
      </c>
      <c r="CL28">
        <v>10.0672</v>
      </c>
      <c r="CM28">
        <v>0.900219</v>
      </c>
      <c r="CN28">
        <v>0.099781</v>
      </c>
      <c r="CO28">
        <v>0</v>
      </c>
      <c r="CP28">
        <v>2.3992</v>
      </c>
      <c r="CQ28">
        <v>0</v>
      </c>
      <c r="CR28">
        <v>127.544</v>
      </c>
      <c r="CS28">
        <v>84.6599</v>
      </c>
      <c r="CT28">
        <v>39.5</v>
      </c>
      <c r="CU28">
        <v>43.75</v>
      </c>
      <c r="CV28">
        <v>42.125</v>
      </c>
      <c r="CW28">
        <v>42.5</v>
      </c>
      <c r="CX28">
        <v>40.5</v>
      </c>
      <c r="CY28">
        <v>9.06</v>
      </c>
      <c r="CZ28">
        <v>1</v>
      </c>
      <c r="DA28">
        <v>0</v>
      </c>
      <c r="DB28">
        <v>1618504569.5</v>
      </c>
      <c r="DC28">
        <v>0</v>
      </c>
      <c r="DD28">
        <v>2.36179615384615</v>
      </c>
      <c r="DE28">
        <v>-0.0629572619007284</v>
      </c>
      <c r="DF28">
        <v>-1.98741869636416</v>
      </c>
      <c r="DG28">
        <v>127.605307692308</v>
      </c>
      <c r="DH28">
        <v>15</v>
      </c>
      <c r="DI28">
        <v>1618585874.5</v>
      </c>
      <c r="DJ28" t="s">
        <v>271</v>
      </c>
      <c r="DK28">
        <v>1618585874</v>
      </c>
      <c r="DL28">
        <v>1618585874.5</v>
      </c>
      <c r="DM28">
        <v>4</v>
      </c>
      <c r="DN28">
        <v>-0.081</v>
      </c>
      <c r="DO28">
        <v>-0</v>
      </c>
      <c r="DP28">
        <v>0.906</v>
      </c>
      <c r="DQ28">
        <v>-0.024</v>
      </c>
      <c r="DR28">
        <v>400</v>
      </c>
      <c r="DS28">
        <v>1</v>
      </c>
      <c r="DT28">
        <v>0.27</v>
      </c>
      <c r="DU28">
        <v>0.03</v>
      </c>
      <c r="DV28">
        <v>100</v>
      </c>
      <c r="DW28">
        <v>100</v>
      </c>
      <c r="DX28">
        <v>0.906</v>
      </c>
      <c r="DY28">
        <v>-0.0237</v>
      </c>
      <c r="DZ28">
        <v>0.905809523809467</v>
      </c>
      <c r="EA28">
        <v>0</v>
      </c>
      <c r="EB28">
        <v>0</v>
      </c>
      <c r="EC28">
        <v>0</v>
      </c>
      <c r="ED28">
        <v>-0.02368975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17.6</v>
      </c>
      <c r="EM28">
        <v>17.6</v>
      </c>
      <c r="EN28">
        <v>18</v>
      </c>
      <c r="EO28">
        <v>1082.8</v>
      </c>
      <c r="EP28">
        <v>779.416</v>
      </c>
      <c r="EQ28">
        <v>27.9997</v>
      </c>
      <c r="ER28">
        <v>28.8899</v>
      </c>
      <c r="ES28">
        <v>30.0002</v>
      </c>
      <c r="ET28">
        <v>28.6905</v>
      </c>
      <c r="EU28">
        <v>28.6595</v>
      </c>
      <c r="EV28">
        <v>29.8767</v>
      </c>
      <c r="EW28">
        <v>100</v>
      </c>
      <c r="EX28">
        <v>0</v>
      </c>
      <c r="EY28">
        <v>28</v>
      </c>
      <c r="EZ28">
        <v>400</v>
      </c>
      <c r="FA28">
        <v>0</v>
      </c>
      <c r="FB28">
        <v>99.4721</v>
      </c>
      <c r="FC28">
        <v>99.6146</v>
      </c>
    </row>
    <row r="29" spans="1:159">
      <c r="A29">
        <v>13</v>
      </c>
      <c r="B29">
        <v>1618587003.1</v>
      </c>
      <c r="C29">
        <v>574.099999904633</v>
      </c>
      <c r="D29" t="s">
        <v>294</v>
      </c>
      <c r="E29" t="s">
        <v>295</v>
      </c>
      <c r="F29">
        <v>0</v>
      </c>
      <c r="G29">
        <v>1618587003.1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1618587003.1</v>
      </c>
      <c r="BU29">
        <v>398.721</v>
      </c>
      <c r="BV29">
        <v>399.953</v>
      </c>
      <c r="BW29">
        <v>5.79249</v>
      </c>
      <c r="BX29">
        <v>1.61916</v>
      </c>
      <c r="BY29">
        <v>397.816</v>
      </c>
      <c r="BZ29">
        <v>5.81618</v>
      </c>
      <c r="CA29">
        <v>1000.07</v>
      </c>
      <c r="CB29">
        <v>98.2205</v>
      </c>
      <c r="CC29">
        <v>0.100053</v>
      </c>
      <c r="CD29">
        <v>28.9758</v>
      </c>
      <c r="CE29">
        <v>26.4817</v>
      </c>
      <c r="CF29">
        <v>999.9</v>
      </c>
      <c r="CG29">
        <v>0</v>
      </c>
      <c r="CH29">
        <v>0</v>
      </c>
      <c r="CI29">
        <v>10053.8</v>
      </c>
      <c r="CJ29">
        <v>0</v>
      </c>
      <c r="CK29">
        <v>4.66627</v>
      </c>
      <c r="CL29">
        <v>0</v>
      </c>
      <c r="CM29">
        <v>0</v>
      </c>
      <c r="CN29">
        <v>0</v>
      </c>
      <c r="CO29">
        <v>0</v>
      </c>
      <c r="CP29">
        <v>1.98</v>
      </c>
      <c r="CQ29">
        <v>0</v>
      </c>
      <c r="CR29">
        <v>33.12</v>
      </c>
      <c r="CS29">
        <v>2.14</v>
      </c>
      <c r="CT29">
        <v>39.062</v>
      </c>
      <c r="CU29">
        <v>43.375</v>
      </c>
      <c r="CV29">
        <v>41.687</v>
      </c>
      <c r="CW29">
        <v>42.25</v>
      </c>
      <c r="CX29">
        <v>40.062</v>
      </c>
      <c r="CY29">
        <v>0</v>
      </c>
      <c r="CZ29">
        <v>0</v>
      </c>
      <c r="DA29">
        <v>0</v>
      </c>
      <c r="DB29">
        <v>1618504640.3</v>
      </c>
      <c r="DC29">
        <v>0</v>
      </c>
      <c r="DD29">
        <v>3.31769230769231</v>
      </c>
      <c r="DE29">
        <v>-4.40478620090923</v>
      </c>
      <c r="DF29">
        <v>3.84205117999423</v>
      </c>
      <c r="DG29">
        <v>34.4984615384615</v>
      </c>
      <c r="DH29">
        <v>15</v>
      </c>
      <c r="DI29">
        <v>1618585874.5</v>
      </c>
      <c r="DJ29" t="s">
        <v>271</v>
      </c>
      <c r="DK29">
        <v>1618585874</v>
      </c>
      <c r="DL29">
        <v>1618585874.5</v>
      </c>
      <c r="DM29">
        <v>4</v>
      </c>
      <c r="DN29">
        <v>-0.081</v>
      </c>
      <c r="DO29">
        <v>-0</v>
      </c>
      <c r="DP29">
        <v>0.906</v>
      </c>
      <c r="DQ29">
        <v>-0.024</v>
      </c>
      <c r="DR29">
        <v>400</v>
      </c>
      <c r="DS29">
        <v>1</v>
      </c>
      <c r="DT29">
        <v>0.27</v>
      </c>
      <c r="DU29">
        <v>0.03</v>
      </c>
      <c r="DV29">
        <v>100</v>
      </c>
      <c r="DW29">
        <v>100</v>
      </c>
      <c r="DX29">
        <v>0.905</v>
      </c>
      <c r="DY29">
        <v>-0.0237</v>
      </c>
      <c r="DZ29">
        <v>0.905809523809467</v>
      </c>
      <c r="EA29">
        <v>0</v>
      </c>
      <c r="EB29">
        <v>0</v>
      </c>
      <c r="EC29">
        <v>0</v>
      </c>
      <c r="ED29">
        <v>-0.02368975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18.8</v>
      </c>
      <c r="EM29">
        <v>18.8</v>
      </c>
      <c r="EN29">
        <v>18</v>
      </c>
      <c r="EO29">
        <v>1082.37</v>
      </c>
      <c r="EP29">
        <v>779.532</v>
      </c>
      <c r="EQ29">
        <v>27.9997</v>
      </c>
      <c r="ER29">
        <v>28.8923</v>
      </c>
      <c r="ES29">
        <v>30</v>
      </c>
      <c r="ET29">
        <v>28.6978</v>
      </c>
      <c r="EU29">
        <v>28.6658</v>
      </c>
      <c r="EV29">
        <v>29.8924</v>
      </c>
      <c r="EW29">
        <v>100</v>
      </c>
      <c r="EX29">
        <v>0</v>
      </c>
      <c r="EY29">
        <v>28</v>
      </c>
      <c r="EZ29">
        <v>400</v>
      </c>
      <c r="FA29">
        <v>0</v>
      </c>
      <c r="FB29">
        <v>99.4695</v>
      </c>
      <c r="FC29">
        <v>99.6037</v>
      </c>
    </row>
    <row r="30" spans="1:159">
      <c r="A30">
        <v>14</v>
      </c>
      <c r="B30">
        <v>1618587211.1</v>
      </c>
      <c r="C30">
        <v>782.099999904633</v>
      </c>
      <c r="D30" t="s">
        <v>296</v>
      </c>
      <c r="E30" t="s">
        <v>297</v>
      </c>
      <c r="F30">
        <v>0</v>
      </c>
      <c r="G30">
        <v>1618587211.1</v>
      </c>
      <c r="H30">
        <f>(I30)/1000</f>
        <v>0</v>
      </c>
      <c r="I30">
        <f>1000*CA30*AG30*(BW30-BX30)/(100*BP30*(1000-AG30*BW30))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((R30-H30/2)*K30-J30)/(R30+H30/2)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H30*(1000-(1000*0.61365*exp(17.502*U30/(240.97+U30))/(CB30+CC30)+BW30)/2)/(1000*0.61365*exp(17.502*U30/(240.97+U30))/(CB30+CC30)-BW30)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(BL30*BO30)</f>
        <v>0</v>
      </c>
      <c r="T30">
        <f>(CD30+(S30+2*0.95*5.67E-8*(((CD30+$B$7)+273)^4-(CD30+273)^4)-44100*H30)/(1.84*29.3*P30+8*0.95*5.67E-8*(CD30+273)^3))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(-H30*44100)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269</v>
      </c>
      <c r="AK30" t="s">
        <v>269</v>
      </c>
      <c r="AL30">
        <v>0</v>
      </c>
      <c r="AM30">
        <v>0</v>
      </c>
      <c r="AN30">
        <f>1-AL30/AM30</f>
        <v>0</v>
      </c>
      <c r="AO30">
        <v>0</v>
      </c>
      <c r="AP30" t="s">
        <v>269</v>
      </c>
      <c r="AQ30" t="s">
        <v>269</v>
      </c>
      <c r="AR30">
        <v>0</v>
      </c>
      <c r="AS30">
        <v>0</v>
      </c>
      <c r="AT30">
        <f>1-AR30/AS30</f>
        <v>0</v>
      </c>
      <c r="AU30">
        <v>0.5</v>
      </c>
      <c r="AV30">
        <f>BM30</f>
        <v>0</v>
      </c>
      <c r="AW30">
        <f>J30</f>
        <v>0</v>
      </c>
      <c r="AX30">
        <f>AT30*AU30*AV30</f>
        <v>0</v>
      </c>
      <c r="AY30">
        <f>(AW30-AO30)/AV30</f>
        <v>0</v>
      </c>
      <c r="AZ30">
        <f>(AM30-AS30)/AS30</f>
        <v>0</v>
      </c>
      <c r="BA30">
        <f>AL30/(AN30+AL30/AS30)</f>
        <v>0</v>
      </c>
      <c r="BB30" t="s">
        <v>269</v>
      </c>
      <c r="BC30">
        <v>0</v>
      </c>
      <c r="BD30">
        <f>IF(BC30&lt;&gt;0, BC30, BA30)</f>
        <v>0</v>
      </c>
      <c r="BE30">
        <f>1-BD30/AS30</f>
        <v>0</v>
      </c>
      <c r="BF30">
        <f>(AS30-AR30)/(AS30-BD30)</f>
        <v>0</v>
      </c>
      <c r="BG30">
        <f>(AM30-AS30)/(AM30-BD30)</f>
        <v>0</v>
      </c>
      <c r="BH30">
        <f>(AS30-AR30)/(AS30-AL30)</f>
        <v>0</v>
      </c>
      <c r="BI30">
        <f>(AM30-AS30)/(AM30-AL30)</f>
        <v>0</v>
      </c>
      <c r="BJ30">
        <f>(BF30*BD30/AR30)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270</v>
      </c>
      <c r="BS30">
        <v>2</v>
      </c>
      <c r="BT30">
        <v>1618587211.1</v>
      </c>
      <c r="BU30">
        <v>399.251</v>
      </c>
      <c r="BV30">
        <v>399.994</v>
      </c>
      <c r="BW30">
        <v>6.13173</v>
      </c>
      <c r="BX30">
        <v>2.16569</v>
      </c>
      <c r="BY30">
        <v>398.345</v>
      </c>
      <c r="BZ30">
        <v>6.15542</v>
      </c>
      <c r="CA30">
        <v>1000.01</v>
      </c>
      <c r="CB30">
        <v>98.2259</v>
      </c>
      <c r="CC30">
        <v>0.100175</v>
      </c>
      <c r="CD30">
        <v>28.8076</v>
      </c>
      <c r="CE30">
        <v>26.4802</v>
      </c>
      <c r="CF30">
        <v>999.9</v>
      </c>
      <c r="CG30">
        <v>0</v>
      </c>
      <c r="CH30">
        <v>0</v>
      </c>
      <c r="CI30">
        <v>9993.75</v>
      </c>
      <c r="CJ30">
        <v>0</v>
      </c>
      <c r="CK30">
        <v>4.66627</v>
      </c>
      <c r="CL30">
        <v>0</v>
      </c>
      <c r="CM30">
        <v>0</v>
      </c>
      <c r="CN30">
        <v>0</v>
      </c>
      <c r="CO30">
        <v>0</v>
      </c>
      <c r="CP30">
        <v>2.34</v>
      </c>
      <c r="CQ30">
        <v>0</v>
      </c>
      <c r="CR30">
        <v>22.36</v>
      </c>
      <c r="CS30">
        <v>1.42</v>
      </c>
      <c r="CT30">
        <v>38</v>
      </c>
      <c r="CU30">
        <v>42.5</v>
      </c>
      <c r="CV30">
        <v>40.625</v>
      </c>
      <c r="CW30">
        <v>41.375</v>
      </c>
      <c r="CX30">
        <v>39.125</v>
      </c>
      <c r="CY30">
        <v>0</v>
      </c>
      <c r="CZ30">
        <v>0</v>
      </c>
      <c r="DA30">
        <v>0</v>
      </c>
      <c r="DB30">
        <v>1618504848.5</v>
      </c>
      <c r="DC30">
        <v>0</v>
      </c>
      <c r="DD30">
        <v>2.6076</v>
      </c>
      <c r="DE30">
        <v>-2.0846153427252</v>
      </c>
      <c r="DF30">
        <v>-1.82153849949749</v>
      </c>
      <c r="DG30">
        <v>25.3132</v>
      </c>
      <c r="DH30">
        <v>15</v>
      </c>
      <c r="DI30">
        <v>1618585874.5</v>
      </c>
      <c r="DJ30" t="s">
        <v>271</v>
      </c>
      <c r="DK30">
        <v>1618585874</v>
      </c>
      <c r="DL30">
        <v>1618585874.5</v>
      </c>
      <c r="DM30">
        <v>4</v>
      </c>
      <c r="DN30">
        <v>-0.081</v>
      </c>
      <c r="DO30">
        <v>-0</v>
      </c>
      <c r="DP30">
        <v>0.906</v>
      </c>
      <c r="DQ30">
        <v>-0.024</v>
      </c>
      <c r="DR30">
        <v>400</v>
      </c>
      <c r="DS30">
        <v>1</v>
      </c>
      <c r="DT30">
        <v>0.27</v>
      </c>
      <c r="DU30">
        <v>0.03</v>
      </c>
      <c r="DV30">
        <v>100</v>
      </c>
      <c r="DW30">
        <v>100</v>
      </c>
      <c r="DX30">
        <v>0.906</v>
      </c>
      <c r="DY30">
        <v>-0.0237</v>
      </c>
      <c r="DZ30">
        <v>0.905809523809467</v>
      </c>
      <c r="EA30">
        <v>0</v>
      </c>
      <c r="EB30">
        <v>0</v>
      </c>
      <c r="EC30">
        <v>0</v>
      </c>
      <c r="ED30">
        <v>-0.02368975</v>
      </c>
      <c r="EE30">
        <v>0</v>
      </c>
      <c r="EF30">
        <v>0</v>
      </c>
      <c r="EG30">
        <v>0</v>
      </c>
      <c r="EH30">
        <v>-1</v>
      </c>
      <c r="EI30">
        <v>-1</v>
      </c>
      <c r="EJ30">
        <v>-1</v>
      </c>
      <c r="EK30">
        <v>-1</v>
      </c>
      <c r="EL30">
        <v>22.3</v>
      </c>
      <c r="EM30">
        <v>22.3</v>
      </c>
      <c r="EN30">
        <v>18</v>
      </c>
      <c r="EO30">
        <v>1082.88</v>
      </c>
      <c r="EP30">
        <v>780.111</v>
      </c>
      <c r="EQ30">
        <v>27.9997</v>
      </c>
      <c r="ER30">
        <v>28.8979</v>
      </c>
      <c r="ES30">
        <v>30.0001</v>
      </c>
      <c r="ET30">
        <v>28.708</v>
      </c>
      <c r="EU30">
        <v>28.679</v>
      </c>
      <c r="EV30">
        <v>29.9425</v>
      </c>
      <c r="EW30">
        <v>100</v>
      </c>
      <c r="EX30">
        <v>0</v>
      </c>
      <c r="EY30">
        <v>28</v>
      </c>
      <c r="EZ30">
        <v>400</v>
      </c>
      <c r="FA30">
        <v>0</v>
      </c>
      <c r="FB30">
        <v>99.4617</v>
      </c>
      <c r="FC30">
        <v>99.571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2021-08-25T09:26:47Z</dcterms:created>
  <dcterms:modified xsi:type="dcterms:W3CDTF">2021-08-25T09:26:47Z</dcterms:modified>
</cp:coreProperties>
</file>