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JackOMahoney(\Desktop\CG\"/>
    </mc:Choice>
  </mc:AlternateContent>
  <xr:revisionPtr revIDLastSave="0" documentId="13_ncr:1_{CB24F785-F9B9-4270-A9F6-6A07916B09C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<sst xmlns="http://schemas.openxmlformats.org/spreadsheetml/2006/main" count="44" uniqueCount="40">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</sst>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1</xdr:rowOff>
    </xdr:from>
    <xdr:to>
      <xdr:col>4</xdr:col>
      <xdr:colOff>171450</xdr:colOff>
      <xdr:row>2</xdr:row>
      <xdr:rowOff>5052955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89734B1-B1BA-4AE0-D2FE-F9378EE54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8800" y="323851"/>
          <a:ext cx="2676525" cy="5052954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4</xdr:col>
      <xdr:colOff>895825</xdr:colOff>
      <xdr:row>6</xdr:row>
      <xdr:rowOff>38351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9DB5DE4-2AC8-89C8-F3C4-0F6BF0290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5838825"/>
          <a:ext cx="3400900" cy="180047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4</xdr:col>
      <xdr:colOff>381000</xdr:colOff>
      <xdr:row>8</xdr:row>
      <xdr:rowOff>5035821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B3E8446-267E-EC4E-985D-1110EBA57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8800" y="8001000"/>
          <a:ext cx="2886075" cy="5035821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11</xdr:row>
      <xdr:rowOff>1</xdr:rowOff>
    </xdr:from>
    <xdr:to>
      <xdr:col>4</xdr:col>
      <xdr:colOff>95250</xdr:colOff>
      <xdr:row>12</xdr:row>
      <xdr:rowOff>95251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D80C713-8DDD-0440-4529-DC75D2477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28800" y="13525501"/>
          <a:ext cx="2600325" cy="127635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14</xdr:row>
      <xdr:rowOff>1</xdr:rowOff>
    </xdr:from>
    <xdr:to>
      <xdr:col>4</xdr:col>
      <xdr:colOff>609600</xdr:colOff>
      <xdr:row>14</xdr:row>
      <xdr:rowOff>5134547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60960-76B9-7818-B11C-DFD16E739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28800" y="15030451"/>
          <a:ext cx="3114675" cy="513454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4</xdr:col>
      <xdr:colOff>830258</xdr:colOff>
      <xdr:row>20</xdr:row>
      <xdr:rowOff>5019675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24159052-D646-B5D2-3214-350C83B5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28800" y="22240875"/>
          <a:ext cx="3335333" cy="501967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2409825</xdr:colOff>
      <xdr:row>17</xdr:row>
      <xdr:rowOff>1329314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B4ABBBA-77EB-3C10-656A-4FEE27DE0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20554950"/>
          <a:ext cx="2409825" cy="1329314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20</xdr:row>
      <xdr:rowOff>0</xdr:rowOff>
    </xdr:from>
    <xdr:to>
      <xdr:col>8</xdr:col>
      <xdr:colOff>848516</xdr:colOff>
      <xdr:row>20</xdr:row>
      <xdr:rowOff>3362739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0DABD5-8D72-6170-F02B-992845EA2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191500" y="22296783"/>
          <a:ext cx="2687255" cy="3362739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11</xdr:row>
      <xdr:rowOff>0</xdr:rowOff>
    </xdr:from>
    <xdr:to>
      <xdr:col>8</xdr:col>
      <xdr:colOff>33131</xdr:colOff>
      <xdr:row>12</xdr:row>
      <xdr:rowOff>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CBF439-6F12-D50F-AF52-7673496AA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191500" y="13558630"/>
          <a:ext cx="1871870" cy="118449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23</xdr:row>
      <xdr:rowOff>1</xdr:rowOff>
    </xdr:from>
    <xdr:to>
      <xdr:col>3</xdr:col>
      <xdr:colOff>2465294</xdr:colOff>
      <xdr:row>23</xdr:row>
      <xdr:rowOff>1425363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91FD01-ADCF-06E4-BB3B-DE1211842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15353" y="27678530"/>
          <a:ext cx="2465294" cy="142536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26</xdr:row>
      <xdr:rowOff>0</xdr:rowOff>
    </xdr:from>
    <xdr:to>
      <xdr:col>4</xdr:col>
      <xdr:colOff>1245692</xdr:colOff>
      <xdr:row>26</xdr:row>
      <xdr:rowOff>4493559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1D2371F-C81A-7B18-5D2B-325006D01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15353" y="29426647"/>
          <a:ext cx="3755810" cy="449355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4</xdr:col>
      <xdr:colOff>1102730</xdr:colOff>
      <xdr:row>29</xdr:row>
      <xdr:rowOff>2028265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98CF75B-994B-1AAB-B6E9-5C5DA898E3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15353" y="34939941"/>
          <a:ext cx="3612848" cy="2028265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</xdr:colOff>
      <xdr:row>22</xdr:row>
      <xdr:rowOff>145676</xdr:rowOff>
    </xdr:from>
    <xdr:to>
      <xdr:col>11</xdr:col>
      <xdr:colOff>2644587</xdr:colOff>
      <xdr:row>23</xdr:row>
      <xdr:rowOff>1413096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D069118-DC5A-F019-D064-799E3D13F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777382" y="27667323"/>
          <a:ext cx="2622176" cy="14243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45" zoomScaleNormal="145" workbookViewId="0">
      <selection activeCell="C5" sqref="C5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261288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38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0.98019605881960692</v>
      </c>
      <c r="D7" s="27">
        <f t="shared" ref="D7:E7" si="0">D21/$G$21</f>
        <v>-0.140028008402801</v>
      </c>
      <c r="E7" s="29">
        <f t="shared" si="0"/>
        <v>-0.140028008402801</v>
      </c>
      <c r="F7" s="30" t="s">
        <v>37</v>
      </c>
      <c r="G7" s="33">
        <f>C21</f>
        <v>21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3</v>
      </c>
      <c r="D8" s="27">
        <f t="shared" ref="D8:E8" si="2">D22</f>
        <v>2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3</v>
      </c>
      <c r="D9" s="27">
        <f t="shared" ref="D9:E9" si="3">D23</f>
        <v>3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3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-9.3864650892786422E-2</v>
      </c>
      <c r="D13" s="27">
        <f t="shared" ref="D13:E13" si="6">D27/$G$27</f>
        <v>-0.14079697633917962</v>
      </c>
      <c r="E13" s="29">
        <f t="shared" si="6"/>
        <v>0.98557883437425742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21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21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21.42428528562855</v>
      </c>
    </row>
    <row r="22" spans="1:7" ht="12.75" hidden="1" customHeight="1" x14ac:dyDescent="0.25">
      <c r="C22" s="32">
        <f>MOD(INT((C4/10000)),6) + 1</f>
        <v>3</v>
      </c>
      <c r="D22" s="32">
        <f>MOD(MOD(INT((C4/1000)),10),6) +1</f>
        <v>2</v>
      </c>
      <c r="E22" s="32">
        <f>MOD(MOD(INT((C4/100)),10),6) +1</f>
        <v>3</v>
      </c>
      <c r="G22" s="25">
        <f t="shared" ref="G22:G27" si="8">SQRT(C22*C22+D22*D22+E22*E22)</f>
        <v>4.6904157598234297</v>
      </c>
    </row>
    <row r="23" spans="1:7" ht="12.75" hidden="1" customHeight="1" x14ac:dyDescent="0.25">
      <c r="C23" s="27">
        <f>MOD(C4,10)-5</f>
        <v>3</v>
      </c>
      <c r="D23" s="27">
        <f>MOD(INT((C4/10)),10)-5</f>
        <v>3</v>
      </c>
      <c r="E23" s="27">
        <f>MOD(INT((C4/100)),10)-4</f>
        <v>-2</v>
      </c>
      <c r="G23" s="25">
        <f t="shared" si="8"/>
        <v>4.6904157598234297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23</v>
      </c>
      <c r="D25" s="27">
        <f>3+D21</f>
        <v>0</v>
      </c>
      <c r="E25" s="27">
        <f>E21+50</f>
        <v>47</v>
      </c>
      <c r="G25" s="25">
        <f t="shared" si="8"/>
        <v>52.32590180780452</v>
      </c>
    </row>
    <row r="26" spans="1:7" ht="12.75" hidden="1" customHeight="1" x14ac:dyDescent="0.25">
      <c r="C26" s="31">
        <f>D21</f>
        <v>-3</v>
      </c>
      <c r="D26" s="31">
        <f>C22</f>
        <v>3</v>
      </c>
      <c r="E26" s="31">
        <f>E22</f>
        <v>3</v>
      </c>
      <c r="G26" s="25">
        <f t="shared" si="8"/>
        <v>5.196152422706632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21</v>
      </c>
      <c r="G27" s="25">
        <f t="shared" si="8"/>
        <v>21.307275752662516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topLeftCell="A27" zoomScale="85" zoomScaleNormal="85" workbookViewId="0">
      <selection activeCell="D33" sqref="D33:E33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409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Jack O Mahoney (TL_KCOMP_B_Y3)</cp:lastModifiedBy>
  <dcterms:created xsi:type="dcterms:W3CDTF">2011-10-19T09:55:01Z</dcterms:created>
  <dcterms:modified xsi:type="dcterms:W3CDTF">2026-10-21T11:52:42Z</dcterms:modified>
</cp:coreProperties>
</file>