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\2012_B\zxw\"/>
    </mc:Choice>
  </mc:AlternateContent>
  <xr:revisionPtr revIDLastSave="0" documentId="8_{57FA7841-0A25-4522-8250-F1EA3C9C25A9}" xr6:coauthVersionLast="47" xr6:coauthVersionMax="47" xr10:uidLastSave="{00000000-0000-0000-0000-000000000000}"/>
  <bookViews>
    <workbookView xWindow="-98" yWindow="-98" windowWidth="21795" windowHeight="12975" xr2:uid="{F190F22D-1502-4359-B654-D0D3132FB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  <c r="D4" i="1"/>
  <c r="C4" i="1"/>
  <c r="B4" i="1"/>
  <c r="H2" i="1"/>
  <c r="H3" i="1"/>
  <c r="G3" i="1"/>
  <c r="G2" i="1"/>
</calcChain>
</file>

<file path=xl/sharedStrings.xml><?xml version="1.0" encoding="utf-8"?>
<sst xmlns="http://schemas.openxmlformats.org/spreadsheetml/2006/main" count="7" uniqueCount="7">
  <si>
    <t>南屋顶</t>
  </si>
  <si>
    <t>西墙</t>
  </si>
  <si>
    <t>南墙</t>
  </si>
  <si>
    <t>北屋顶</t>
  </si>
  <si>
    <t>东墙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</si>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</sst>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D01A-DD1E-471B-855B-219C82E1F7B2}">
  <dimension ref="A1:H4"/>
  <sheetViews>
    <sheetView tabSelected="1" workbookViewId="0">
      <selection activeCell="G7" sqref="G7"/>
    </sheetView>
  </sheetViews>
  <sheetFormatPr defaultRowHeight="13.9" x14ac:dyDescent="0.4"/>
  <cols>
    <col min="2" max="3" width="12.1328125" bestFit="1" customWidth="1"/>
    <col min="4" max="4" width="13.19921875" bestFit="1" customWidth="1"/>
    <col min="5" max="6" width="10" bestFit="1" customWidth="1"/>
    <col min="7" max="7" width="12.46484375" customWidth="1"/>
  </cols>
  <sheetData>
    <row r="1" spans="1:8" x14ac:dyDescent="0.4">
      <c r="B1" s="1" t="s">
        <v>0</v>
      </c>
      <c r="C1" s="1" t="s">
        <v>1</v>
      </c>
      <c r="D1" s="3" t="s">
        <v>2</v>
      </c>
      <c r="E1" s="3" t="s">
        <v>3</v>
      </c>
      <c r="F1" s="2" t="s">
        <v>4</v>
      </c>
    </row>
    <row r="2" spans="1:8" x14ac:dyDescent="0.4">
      <c r="A2" t="s">
        <v>5</v>
      </c>
      <c r="B2" s="1">
        <v>10698881.630000001</v>
      </c>
      <c r="C2" s="1">
        <v>907352</v>
      </c>
      <c r="D2" s="1">
        <v>560554</v>
      </c>
      <c r="E2" s="1">
        <v>559342</v>
      </c>
      <c r="F2" s="1">
        <v>450432</v>
      </c>
      <c r="G2" s="1">
        <f>SUM(B2:F2)</f>
        <v>13176561.630000001</v>
      </c>
      <c r="H2">
        <f>G2/2000*31.5-53000</f>
        <v>154530.8456725</v>
      </c>
    </row>
    <row r="3" spans="1:8" x14ac:dyDescent="0.4">
      <c r="A3" t="s">
        <v>6</v>
      </c>
      <c r="B3" s="1">
        <v>10741007</v>
      </c>
      <c r="C3" s="1">
        <v>1221300</v>
      </c>
      <c r="D3" s="1">
        <v>469270</v>
      </c>
      <c r="E3" s="1">
        <v>549872</v>
      </c>
      <c r="F3" s="1">
        <v>525175</v>
      </c>
      <c r="G3" s="1">
        <f>SUM(B3:F3)</f>
        <v>13506624</v>
      </c>
      <c r="H3">
        <f>G3/2000*31.5-44000</f>
        <v>168729.32800000001</v>
      </c>
    </row>
    <row r="4" spans="1:8" x14ac:dyDescent="0.4">
      <c r="B4">
        <f>B3/2000*31.5-82572</f>
        <v>86598.860249999998</v>
      </c>
      <c r="C4">
        <f>C3/2000*31.5-7296</f>
        <v>11939.474999999999</v>
      </c>
      <c r="D4">
        <f>D3/2000*31.5-2304</f>
        <v>5087.0024999999996</v>
      </c>
      <c r="E4">
        <f>E3/2000*31.5-3264</f>
        <v>5396.4839999999986</v>
      </c>
      <c r="F4">
        <f>F3/2000*31.5-4608</f>
        <v>3663.5062499999985</v>
      </c>
      <c r="G4" s="1">
        <f>SUM(B4:F4)-44000</f>
        <v>68685.328000000009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校玮 张</dc:creator>
  <cp:lastModifiedBy>校玮 张</cp:lastModifiedBy>
  <dcterms:created xsi:type="dcterms:W3CDTF">2024-07-09T11:42:13Z</dcterms:created>
  <dcterms:modified xsi:type="dcterms:W3CDTF">2024-07-09T13:57:27Z</dcterms:modified>
</cp:coreProperties>
</file>