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490" windowHeight="7785"/>
  </bookViews>
  <sheets>
    <sheet name="进度表" sheetId="3" r:id="rId1"/>
    <sheet name="统计" sheetId="2" r:id="rId2"/>
  </sheets>
  <definedNames>
    <definedName name="_xlnm._FilterDatabase" localSheetId="0" hidden="1">进度表!$A$1:$AJ$180</definedName>
  </definedNames>
  <calcPr calcId="144525"/>
  <pivotCaches>
    <pivotCache cacheId="0" r:id="rId3"/>
  </pivotCaches>
</workbook>
</file>

<file path=xl/sharedStrings.xml><?xml version="1.0" encoding="utf-8"?>
<sst xmlns="http://schemas.openxmlformats.org/spreadsheetml/2006/main" count="1872" uniqueCount="309">
  <si>
    <t>模块小组</t>
  </si>
  <si>
    <t>条目
编号</t>
  </si>
  <si>
    <t>差异清单</t>
  </si>
  <si>
    <t>对接系统</t>
  </si>
  <si>
    <t>优先级</t>
  </si>
  <si>
    <t>类型</t>
  </si>
  <si>
    <t>上线项
（Y/N）</t>
  </si>
  <si>
    <t>开发排序</t>
  </si>
  <si>
    <t>开发人</t>
  </si>
  <si>
    <t>开发说明（人天）</t>
  </si>
  <si>
    <t>程序开发（人天）</t>
  </si>
  <si>
    <t>功能测试（人天）</t>
  </si>
  <si>
    <t>开发/测试汇总</t>
  </si>
  <si>
    <t>程序名</t>
  </si>
  <si>
    <t>事务代码(Tcode)</t>
  </si>
  <si>
    <t>需求确认人</t>
  </si>
  <si>
    <t>顾问</t>
  </si>
  <si>
    <t>负责人</t>
  </si>
  <si>
    <t>交接日期</t>
  </si>
  <si>
    <t>SPEC文档交付日期</t>
  </si>
  <si>
    <t>SPEC文档负责人</t>
  </si>
  <si>
    <t>程序开发计划开始日期</t>
  </si>
  <si>
    <t>程序开发计划完成日期</t>
  </si>
  <si>
    <t>开发状态</t>
  </si>
  <si>
    <t>程序开发实际完成日期</t>
  </si>
  <si>
    <t>顾问测试计划完成日期</t>
  </si>
  <si>
    <t>用户测试开始日期</t>
  </si>
  <si>
    <t>用户测试计划完成日期</t>
  </si>
  <si>
    <t>用户测试实际完成日期</t>
  </si>
  <si>
    <t>SPEC签核</t>
  </si>
  <si>
    <t>UAT签核</t>
  </si>
  <si>
    <t>上线交付签核</t>
  </si>
  <si>
    <t>技术Spec</t>
  </si>
  <si>
    <t>上线验收签核</t>
  </si>
  <si>
    <t>代码开发状态</t>
  </si>
  <si>
    <t>备注</t>
  </si>
  <si>
    <t>SD</t>
  </si>
  <si>
    <t>创建销售订单时自动分配交货工厂，分配原则：生产属性、运费、制造成本</t>
  </si>
  <si>
    <t>N/A</t>
  </si>
  <si>
    <t>高</t>
  </si>
  <si>
    <t>功能</t>
  </si>
  <si>
    <t>Y</t>
  </si>
  <si>
    <t>IVC</t>
  </si>
  <si>
    <t>吴兴海</t>
  </si>
  <si>
    <t xml:space="preserve">Louis/Lily </t>
  </si>
  <si>
    <t>Yakir</t>
  </si>
  <si>
    <t>未开始</t>
  </si>
  <si>
    <t>自定义表维护销售交易属于四方交易，三方交易和标准交易，四方交易则不能开公司间发票</t>
  </si>
  <si>
    <t>李志远</t>
  </si>
  <si>
    <t>Vicky</t>
  </si>
  <si>
    <t>进行中</t>
  </si>
  <si>
    <t>PP</t>
  </si>
  <si>
    <t>生产版本导入</t>
  </si>
  <si>
    <t>陈永坚</t>
  </si>
  <si>
    <t>李雪梅</t>
  </si>
  <si>
    <t>王帆</t>
  </si>
  <si>
    <t>完成</t>
  </si>
  <si>
    <r>
      <rPr>
        <sz val="10"/>
        <color indexed="8"/>
        <rFont val="Microsoft YaHei"/>
        <charset val="134"/>
      </rPr>
      <t xml:space="preserve">生产入库自动分配库存至SO
生产入库时，自动分配入库库存至执行状态的SO占用，随后DN根据SO占用库存出货。
</t>
    </r>
    <r>
      <rPr>
        <sz val="10"/>
        <color indexed="10"/>
        <rFont val="Microsoft YaHei"/>
        <charset val="134"/>
      </rPr>
      <t>MD04/C041 增强朔源，记录在自定义表里面，对应SO 和WO 的关系
工单入库或FQC 后，检查ATP ，占用数量。</t>
    </r>
  </si>
  <si>
    <t>增强</t>
  </si>
  <si>
    <t>徐冬林</t>
  </si>
  <si>
    <t>Owen</t>
  </si>
  <si>
    <t>MRP 清单
1.可查看物料的供需平衡情况，可通过成品查看其下所以原材料的供需平衡情况（可按日/月/周）；
2.可查看MRP清单，也可查看不同方案下的LTP清单。</t>
  </si>
  <si>
    <t>中</t>
  </si>
  <si>
    <t>报表</t>
  </si>
  <si>
    <t>Jim</t>
  </si>
  <si>
    <t xml:space="preserve">四方交易结算：
1.科顺总部则根据制造工厂出货数量来创建销售订单和采购订单与销售分公司和生产工厂来进行相关的结算，销售公司自动创建应付账单，制造工厂自动创建应收账单
2.开发外挂Table维护价格的浮动
3. 自动创建SO+PO
</t>
  </si>
  <si>
    <t>进行中，已完成25%</t>
  </si>
  <si>
    <t>MM</t>
  </si>
  <si>
    <t>配额Excel批量导入</t>
  </si>
  <si>
    <t>莫彩霞</t>
  </si>
  <si>
    <t>Josie</t>
  </si>
  <si>
    <t>测试中</t>
  </si>
  <si>
    <t>FICO</t>
  </si>
  <si>
    <t>采购价格指数分析表</t>
  </si>
  <si>
    <t>Aaron</t>
  </si>
  <si>
    <t>生产订单打印
按照用户要求的格式将订单打印出来。
初步分为MTS和MTO两种格式打印。</t>
  </si>
  <si>
    <t>开发中</t>
  </si>
  <si>
    <r>
      <rPr>
        <sz val="10"/>
        <rFont val="Microsoft YaHei"/>
        <charset val="134"/>
      </rPr>
      <t xml:space="preserve">物料主数据通过增强实现：
1.对于不同工厂有物料的毛重，净重、单位（与SD增强合并）
2.基本视图显示打印名称，产品网址
</t>
    </r>
    <r>
      <rPr>
        <sz val="10"/>
        <color indexed="10"/>
        <rFont val="Microsoft YaHei"/>
        <charset val="134"/>
      </rPr>
      <t>2.其他栏位-Simon？</t>
    </r>
  </si>
  <si>
    <t>罗林</t>
  </si>
  <si>
    <t>何胜莲/徐冬林</t>
  </si>
  <si>
    <t>杨剑嫦</t>
  </si>
  <si>
    <t>批次不按照编号规则系统不允许保存过账</t>
  </si>
  <si>
    <t>jack</t>
  </si>
  <si>
    <t>已完成，测试中。</t>
  </si>
  <si>
    <t>在销售订单手工输入返利折扣价格，如超过返利总金额，订单则不能保存，返利折扣不能超过订单总金额的30%</t>
  </si>
  <si>
    <t>梁婷开</t>
  </si>
  <si>
    <t>销售订单保存后根据付款条件计算预收款金额，自动创建预收款请求单，</t>
  </si>
  <si>
    <t>何胜莲</t>
  </si>
  <si>
    <t>WMS条码关联SAP质检状态
1. WMS产品条码与质检批有对应关系（已有功能）
2. 新增接口，由SAP推送质检批在SAP的检验放行状态（是/否）到WMS
3. WMS增加新功能，执行销售交货单过账时，检查产品条码的质检批状态是否为放行状态，如是，则放行，如否，则不放行。</t>
  </si>
  <si>
    <t>WMS</t>
  </si>
  <si>
    <t>接口</t>
  </si>
  <si>
    <t>韦千力
徐冬林</t>
  </si>
  <si>
    <t>采购信息记录推送OA
1.查看采购信息记录每个期间价格的报表（物料价格报表）
2.检测到期采购价格推送到给OA
3.选择需要询价的采购价格推送给OA</t>
  </si>
  <si>
    <t>OA</t>
  </si>
  <si>
    <t>报表+功能+接口</t>
  </si>
  <si>
    <t xml:space="preserve">在建工程验收/付款申请涉及接口：
1.OA在建工程验收界面获取在建工程采购订单信息
2.OA在建工程付款界面获取在建工程付款进度情况，在建工程付款进度情况报表可参考FICO报表
</t>
  </si>
  <si>
    <t>柳伟奇</t>
  </si>
  <si>
    <t>QM</t>
  </si>
  <si>
    <r>
      <rPr>
        <sz val="10"/>
        <color indexed="8"/>
        <rFont val="Microsoft YaHei"/>
        <charset val="134"/>
      </rPr>
      <t>成品出厂检验报告:
1. 按交货单列出待出货的成品及生产批次、检验批等清单
2. 用户按需要选择所需要的行项目，在SAP打印成品出厂检验报告</t>
    </r>
    <r>
      <rPr>
        <sz val="10"/>
        <color indexed="10"/>
        <rFont val="Microsoft YaHei"/>
        <charset val="134"/>
      </rPr>
      <t>（1种表单）</t>
    </r>
  </si>
  <si>
    <t>报表+表单</t>
  </si>
  <si>
    <t>王鹏</t>
  </si>
  <si>
    <t>孟国添</t>
  </si>
  <si>
    <t>Ryan</t>
  </si>
  <si>
    <t>直营合同控制：
1. 销售合同增加栏位：合同会签号，合同归档号，战略号，合同号
2. 直营合同无合同汇签号，第一天发货日期大于45天小于等于75天，则不允许发货
3. 直营合同有合同汇签号，但是无合同归档号，第一天发货日期大于45天小于等于75天，发货金额超过50万并且合同归档号为空，则不允许发货
4.. 直营合同有合同汇签号，但是无合同归档号， 第一次发货日期大于75天，则不允许发货</t>
  </si>
  <si>
    <t>范丽娟</t>
  </si>
  <si>
    <t>采购信息记录在OA进行审批，审批后同步至SAP
涉及接口：
1.物料主数据同步至OA；
2.供应商主数据同步至OA；
3.采购组同步至OA;
4.税率同步至OA;
5.采购组织同步至OA；
6.工厂同步至OA;
7.OA调用接口信息同步至SAP创建/修改/检查采购信息记录；</t>
  </si>
  <si>
    <t>生产性物料采购申请分配货源
1.采购申请分配货源界面带出该物料所有有效的供应商
2.默认带出供应商配额的数量
3.同张PR可部分行项目转采购订单</t>
  </si>
  <si>
    <t>进行中，完成85%</t>
  </si>
  <si>
    <r>
      <rPr>
        <strike/>
        <sz val="10"/>
        <rFont val="Microsoft YaHei"/>
        <charset val="134"/>
      </rPr>
      <t>PO增强
1.配置显示采购原因，PO开立采购订单将采购信息记录的采购组记录在采购原因
2.ME21N标准界面增强不可以引用PR类型N
3. PO增强卡控ME21N/ME22N，PO的数量不可以超过已分配的数量</t>
    </r>
    <r>
      <rPr>
        <sz val="10"/>
        <rFont val="Microsoft YaHei"/>
        <charset val="134"/>
      </rPr>
      <t>（</t>
    </r>
    <r>
      <rPr>
        <sz val="10"/>
        <color indexed="10"/>
        <rFont val="Microsoft YaHei"/>
        <charset val="134"/>
      </rPr>
      <t>与MM项目84合并</t>
    </r>
    <r>
      <rPr>
        <sz val="10"/>
        <rFont val="Microsoft YaHei"/>
        <charset val="134"/>
      </rPr>
      <t>）</t>
    </r>
    <r>
      <rPr>
        <strike/>
        <sz val="10"/>
        <rFont val="Microsoft YaHei"/>
        <charset val="134"/>
      </rPr>
      <t xml:space="preserve">
</t>
    </r>
  </si>
  <si>
    <t>李楚楚</t>
  </si>
  <si>
    <t>采购订单明细表-基础表</t>
  </si>
  <si>
    <t>按项目合同来控制信用额度，创建销售订单检查信用额度</t>
  </si>
  <si>
    <t>销售订单交货工厂确认及分配
在销售订单默认交货工厂后，由总部PMC再进一步确认，并回复交期，销售订单才会落到具体的交货工厂执行生产。</t>
  </si>
  <si>
    <t>报表+功能</t>
  </si>
  <si>
    <t>委外供应商对账报表
1.原材料发料情况汇总
2.成品入库情况</t>
  </si>
  <si>
    <t>文小素/黄前玉</t>
  </si>
  <si>
    <t>直营客户逾期锁定发货</t>
  </si>
  <si>
    <t xml:space="preserve">
非生产性物料采购申请创建和审批OA相关流程
1.低值易耗品（非生产辅料、五金）
2.费用与服务
3.固定资产
涉及接口：
1.物料主数据同步OA
2.工厂与库存地点同步OA
3.成本中心信息同步OA
4.采购组信息同步OA
5.成本中心同步OA等相关主数据
6.内部订单、资产编号同步OA
7.采购申请创建接口
8.采购申请审批接口</t>
  </si>
  <si>
    <r>
      <rPr>
        <sz val="10"/>
        <rFont val="Microsoft YaHei"/>
        <charset val="134"/>
      </rPr>
      <t>PO增强
1.货源分配卡控点：
PO数量不能超过货源分配的数量
启用货源分配的物料若没经过货源分配不能直接引用PR(</t>
    </r>
    <r>
      <rPr>
        <sz val="10"/>
        <color indexed="10"/>
        <rFont val="Microsoft YaHei"/>
        <charset val="134"/>
      </rPr>
      <t>逻辑需与项目83（采购申请分配货源）共同考虑</t>
    </r>
    <r>
      <rPr>
        <sz val="10"/>
        <rFont val="Microsoft YaHei"/>
        <charset val="134"/>
      </rPr>
      <t xml:space="preserve">)
3. PO类型(ZCP/ZEN)不用引用PR
2.PO显示寻源采购组：配置显示采购原因，PO开立采购订单将采购信息记录的采购组记录在采购原因
</t>
    </r>
  </si>
  <si>
    <t>BOM差异对比
在CS14中开发增强，将原材料标准价格按照指定日期带进来，参与对比。</t>
  </si>
  <si>
    <t>销售发票明细表-基础表</t>
  </si>
  <si>
    <t>LTP/MRP报表
在一个报表中集中展示每种长周期物料的需求与供给情况，用户可根据每种物料的情况制定相应计划策略。</t>
  </si>
  <si>
    <r>
      <rPr>
        <sz val="10"/>
        <color indexed="8"/>
        <rFont val="Microsoft YaHei"/>
        <charset val="134"/>
      </rPr>
      <t>检验结果报表:
在SAP按产品批量查看出厂检验项目的检验结果</t>
    </r>
    <r>
      <rPr>
        <sz val="10"/>
        <color indexed="10"/>
        <rFont val="Microsoft YaHei"/>
        <charset val="134"/>
      </rPr>
      <t>（竖向展示方式）</t>
    </r>
  </si>
  <si>
    <t>WMS销售出库单同步接口
1.SAP系统中送货单数据推送至WMS系统；
2.WMS系统中的交货单号推送至SAP系统送货单上；
3.WMS系统中的交货单过账状态推送至SAP系统送货单上。
同步方式为手工同步</t>
  </si>
  <si>
    <t>原料公司间定价取最新采购价格通过增强开发，在系统开具CCSTO单时系统能获取最新的外购采购价格作为公司间调拨价格</t>
  </si>
  <si>
    <t>OA部门领退料接口：
1.物料库存信息同步至OA
2.部门领退料流程审批自动触发SAP过账
3、项目间库存调拔（工程OA“材料调货单”用</t>
  </si>
  <si>
    <t>黄前玉</t>
  </si>
  <si>
    <t>高新项目生产成本核算及归集</t>
  </si>
  <si>
    <t>功能+报表</t>
  </si>
  <si>
    <r>
      <rPr>
        <sz val="10"/>
        <rFont val="Microsoft YaHei"/>
        <charset val="134"/>
      </rPr>
      <t>采购订单执行明细表：</t>
    </r>
    <r>
      <rPr>
        <sz val="10"/>
        <color indexed="10"/>
        <rFont val="Microsoft YaHei"/>
        <charset val="134"/>
      </rPr>
      <t>（财务看入库信息、发票信息）</t>
    </r>
    <r>
      <rPr>
        <sz val="10"/>
        <rFont val="Microsoft YaHei"/>
        <charset val="134"/>
      </rPr>
      <t xml:space="preserve">
1.从采购申请到采购订单、入库、发票信息
2.欠票数量、欠票金额
2.固定类物料目标单价（条件类型）与发票单价对比
3.质检结果可参考QM报表
4.关于磅差，体现实际收货数量，送货单数量
</t>
    </r>
  </si>
  <si>
    <t>莫彩霞/文小素</t>
  </si>
  <si>
    <t>业绩分析表</t>
  </si>
  <si>
    <t>巫剑雯、窦柳莹</t>
  </si>
  <si>
    <t>采购订单查询报表：
①采购订单打印格式科顺客制化
1、标准/费用与服务/固定资产采购订单模板格式
2、委外采购订单模板格式（带出外发组件用量）：备注哪些原材料在本厂发货，哪些原材料供应商直接送货
3、计划协议通知单/变更单
②在SAP将客制化的采购订单表单发送给供应商：电子公章，邮件内容</t>
  </si>
  <si>
    <t>表单</t>
  </si>
  <si>
    <t>JACK</t>
  </si>
  <si>
    <t>金税集成</t>
  </si>
  <si>
    <t>金税</t>
  </si>
  <si>
    <t>接口+功能+报表</t>
  </si>
  <si>
    <t>库龄分析报表</t>
  </si>
  <si>
    <t>库存展望量</t>
  </si>
  <si>
    <t>计划到货日报表</t>
  </si>
  <si>
    <t>保证金台账</t>
  </si>
  <si>
    <t>销售预测维护
按照“销售大区--销售办公室--实际发货区域”维度维护每月每产品预测数据。</t>
  </si>
  <si>
    <t>张素婷</t>
  </si>
  <si>
    <t>项目物资出库内部订单发料检查内部订单与仓库的关系</t>
  </si>
  <si>
    <t>李茜/姚小燕</t>
  </si>
  <si>
    <t>供应商交付及时率
1.外挂表维护偏差</t>
  </si>
  <si>
    <t>工程公司采购订单检查内部订单与仓库的关系（费用）</t>
  </si>
  <si>
    <t>WMS质检批关联SAP检验批增强：
提交生产入库单时，通过增强将WMS质检批写入SAP检验批的“短文本”栏位</t>
  </si>
  <si>
    <t>工程进度确认及收入结算</t>
  </si>
  <si>
    <t>林丽莅</t>
  </si>
  <si>
    <t>代加工结算</t>
  </si>
  <si>
    <t>销售预测分析报表
分别按照商务和PMC部门的要求，对之前导入的数据进行分析，分为两种格式展示分析结果。
具体展示细节需要和用户详谈。</t>
  </si>
  <si>
    <t>曾丽梅</t>
  </si>
  <si>
    <t>分批到货采购订单变更
1.采购订单信息同步至OA
2.OA调用接口SAP更新采购订单并记录OA单据，并更新订单版本。
3.到货计划更改报表(（原PO日期，PMC申请日期，采购确认日期）)</t>
  </si>
  <si>
    <t>接口+报表</t>
  </si>
  <si>
    <t>配额报表：
1.添加供应商账期，采购价格
2.配额执行情况
3.货源清单</t>
  </si>
  <si>
    <t>项目毛利分析报表</t>
  </si>
  <si>
    <t>在途库存量表</t>
  </si>
  <si>
    <t>付款申请</t>
  </si>
  <si>
    <t>功能+接口</t>
  </si>
  <si>
    <t>各利润中心损益表-基础表</t>
  </si>
  <si>
    <t>独立需求分析报表
按照与PMC部门讨论的报表格式，对每月独立需求数据、实际生产、出货数据进行分析，并展示分析结果。</t>
  </si>
  <si>
    <t>采购发票差异推送OA审批
1.采购发票报表
2.推送OA触发流程，发票冻结标识为OA审批中
3.审批完成，清除发票冻结标识</t>
  </si>
  <si>
    <t>N</t>
  </si>
  <si>
    <t>生产成本日报表</t>
  </si>
  <si>
    <t>李志坚</t>
  </si>
  <si>
    <t>物料运费报表</t>
  </si>
  <si>
    <t>低</t>
  </si>
  <si>
    <t>工厂产品毛利率报表</t>
  </si>
  <si>
    <t>盘点损耗分摊报表
1.每次盘点的物料差异，按照一定的规则分摊到指定的生产订单上；
2.生产过程中产生的回收料（卷材和高分子产品），按照一定的规则分摊到执行中的生产订单上。</t>
  </si>
  <si>
    <t>质量信息记录批量导入</t>
  </si>
  <si>
    <t>刘菁姬</t>
  </si>
  <si>
    <t>制造中心考核整体情况</t>
  </si>
  <si>
    <t>收发存汇总表
1.收入
2.发出</t>
  </si>
  <si>
    <t>考核分月数据</t>
  </si>
  <si>
    <t>供应商主数据报表
1.供应商变更记录</t>
  </si>
  <si>
    <t>出库汇总表,按项目汇总</t>
  </si>
  <si>
    <t>工程公司开票申请及预缴报销流程</t>
  </si>
  <si>
    <t>应收应付票据明细台账报表</t>
  </si>
  <si>
    <t>查询PR目前审批状态报表</t>
  </si>
  <si>
    <t>固定资产异动报表</t>
  </si>
  <si>
    <t>入库汇总表</t>
  </si>
  <si>
    <t>库存追溯报表
分为MTO和MTS两种模式：
MTO模式：产品的库存直接与SO绑定，可通过特殊库存方式显示每张SO当前有多少特殊库存；
MTS模式：产品的库存与SO并无直接绑定关系，根据生产入库时分配到SO的库存统计绑定关系。</t>
  </si>
  <si>
    <t>物料主数据批量导入：
1.基本视图/物料分类特性
2.采购视图/生产视图/品管视图
3.销售视图
4.会计视图</t>
  </si>
  <si>
    <t>采购运费分摊</t>
  </si>
  <si>
    <t>商务助理在OA发起合同备案申请流程，审核通过后推送到SAP创建直营合同、代履行合同、特价合同或促销合同</t>
  </si>
  <si>
    <t>内部订单（组）明细报表</t>
  </si>
  <si>
    <t>收款进度分析报表</t>
  </si>
  <si>
    <t>独立需求维护
根据每月商务维护的销售预测数据，按照“实际发货区域/产品编码”维度汇总每实际发货区域的预测数量，然后PMC在此基础上调整数量，最后作为独立需求保存。</t>
  </si>
  <si>
    <t>创建销售订单保存时，检查客户存在应收逾期，则触发OA发起客户应收逾期暂不停货/暂不诉讼申请表审批流程</t>
  </si>
  <si>
    <t>梅燕飞</t>
  </si>
  <si>
    <t>按单信用占用</t>
  </si>
  <si>
    <t>WMS基本数据同步接口
部分基本数据从SAP同步至WMS系统，主要包含：
1.物料主数据（成品/半成品）
2.公司代码 -&gt; 公司；
3.工厂代码 -&gt; 库存组织；
4.工作中心 -&gt; 生产中心；
5.库存地点 -&gt; 库存地点；
所有内容同步方式为手工同步，物料主数据也可在保存时触发同步。</t>
  </si>
  <si>
    <t>应收明细报表</t>
  </si>
  <si>
    <t>项现场剩余材料数量、累计已申请数量</t>
  </si>
  <si>
    <t>金融衍生贷款信用统计表</t>
  </si>
  <si>
    <t>客户应收逾期暂不停货/暂不诉讼申请表审批流程，审核通过后将状态回传到SAP系统，订单生效</t>
  </si>
  <si>
    <t>预收款、应收款项认领</t>
  </si>
  <si>
    <t>接口+功能</t>
  </si>
  <si>
    <t>郝乾</t>
  </si>
  <si>
    <t>四方交易自动结算</t>
  </si>
  <si>
    <t>业务员在CRM系统维护项目，推送到SAP系统储存项目</t>
  </si>
  <si>
    <t>CRM</t>
  </si>
  <si>
    <t>WMS生产订单同步接口
当SAP中生产订单状态变更时（包含REL、TECO状态），将关键字段及订单状态传输至WMS系统。
同步方式为手工同步。</t>
  </si>
  <si>
    <t>销售收入量价分析报表</t>
  </si>
  <si>
    <t>经销商客户逾期信用统计表</t>
  </si>
  <si>
    <t>销售成本量价分析报表</t>
  </si>
  <si>
    <t>客户对账单</t>
  </si>
  <si>
    <t>购销通台账</t>
  </si>
  <si>
    <t>集团工厂毛利横向对比（按产品分类）</t>
  </si>
  <si>
    <t xml:space="preserve">
第一次发货日期大于30天小于等于75天则触发OA通知业务员直营合同无汇签号</t>
  </si>
  <si>
    <t>集团工厂成本横向对比（标准成本）</t>
  </si>
  <si>
    <t>销售办公室与大区进行绑定，后续创建销售订单选择销售办公室，大区自动带出来</t>
  </si>
  <si>
    <t>涂必灵</t>
  </si>
  <si>
    <t>应付明细报表</t>
  </si>
  <si>
    <t>费用明细表</t>
  </si>
  <si>
    <t>在OA发起客户主数据申请表，审核后推到SAP创建客户主数据，</t>
  </si>
  <si>
    <t>１.　工程公司在OA发起项目备案申请，申请通过后推送SAP创建工程合同
２.　工程合同无合同汇签号，触发OA发起合同汇签审批流程，审批通过后将合同汇签号回传到SAP系统</t>
  </si>
  <si>
    <t>小燕</t>
  </si>
  <si>
    <t>运输单功能开发
1. 根据运输单上的运输计划点使运费匹配到工程项目或销售公司
2. 运输单的重量小于3吨，增加运费200； 运输单存在送货地点不一样则增加200，按（N-1）*200来计算
3. 卸货费手工添加到运输单，输入一个总的卸货费，再根据送货地址来平摊卸货费</t>
  </si>
  <si>
    <t>徐冬林/楚楚</t>
  </si>
  <si>
    <t>WMS生产入库同步接口
1. 在WMS系统中完成生产入库后，将WMS中的《入库指示书》传到SAP中，然后在SAP中执行《生产入库》功能。同步方式为手工同步。
2. WMS生产入库，未来会按WMS质检批分开不同的行项目提交生产入库单到SAP。</t>
  </si>
  <si>
    <t>OA调用SAP数据：客户、物料、价格、项目</t>
  </si>
  <si>
    <t>材料出库流水单-基础表</t>
  </si>
  <si>
    <t>存货跌价准备</t>
  </si>
  <si>
    <t>代履行合同订单高开金额记录到客制表
高开低开，1、进返利池，兑现返利（冲收入）  2、费用报销的方式处理掉（进入费用</t>
  </si>
  <si>
    <t>原材料采购成本量价分析报表</t>
  </si>
  <si>
    <t>产成品入库汇总表-基础表</t>
  </si>
  <si>
    <t>费用报销接口</t>
  </si>
  <si>
    <t>出货明细报表</t>
  </si>
  <si>
    <t>跨区发货明细表
在PMC进行销售订单交货工厂分配确认时，如果调整了工厂分配，则为跨区发货。需要将跨区发货的明细统计出来。</t>
  </si>
  <si>
    <t>单位成本环比分析</t>
  </si>
  <si>
    <t>标准成本分析体系（按生产订单、按产品）</t>
  </si>
  <si>
    <t>固定资产明细表</t>
  </si>
  <si>
    <t>工厂、采购中心、各销售组织内部损益表</t>
  </si>
  <si>
    <r>
      <rPr>
        <sz val="10"/>
        <rFont val="Microsoft YaHei"/>
        <charset val="134"/>
      </rPr>
      <t>库龄分析表、呆滞积压表（周转天数，周转率）</t>
    </r>
    <r>
      <rPr>
        <sz val="10"/>
        <color indexed="10"/>
        <rFont val="Microsoft YaHei"/>
        <charset val="134"/>
      </rPr>
      <t>（仓库与财务共用，财务可看到金额）</t>
    </r>
  </si>
  <si>
    <t>销售订单PMC复期后，限制送达方，需求日期，数量、拒绝原因栏位手工修改
销售订单控制：
1. 销售价格只能改高，不能改低
2.销售数量只能减少，不能增加
3. 销售订单交期更改权限和更改送货工厂归PMC
4. 增加栏位：商务认可交货日期、战略号、合同号（战略号与合同号从合同带过来）
5.  增加栏位：运输承担方式， 发运类型，是否限车型，制单人</t>
  </si>
  <si>
    <t>易明</t>
  </si>
  <si>
    <t>套件库存查询报表</t>
  </si>
  <si>
    <t>采购对账单</t>
  </si>
  <si>
    <t>单品销售汇总报表（与折扣明细表合并）</t>
  </si>
  <si>
    <t>运输发货计划表</t>
  </si>
  <si>
    <t>曾文文</t>
  </si>
  <si>
    <t>采购发票明细表</t>
  </si>
  <si>
    <t>付款分析报表</t>
  </si>
  <si>
    <t>特价台账</t>
  </si>
  <si>
    <t>在OA发起原材料销售审批流程，审核后推送SAP创建销售订单</t>
  </si>
  <si>
    <t>促销台账</t>
  </si>
  <si>
    <t>合同批量导入SAP系统</t>
  </si>
  <si>
    <t>原材料销售创建送货单，需检查销售订单是否收到货款，收到送货单则创建成功，反之则创建失败</t>
  </si>
  <si>
    <t>OA发起销售订单变更（送达方，需求日期，拒绝原因）审批流程，审批通过推送到SAP修改订单</t>
  </si>
  <si>
    <t>送货单增加栏位：计划发货时间，计划到货时间（计划到货时间根据物流时效表计算出到货时间）</t>
  </si>
  <si>
    <t>1. 送货单的打印，两种打印模板，需要将客户与打印模板进行关联
2.送货单没有过账送货单据不能打印</t>
  </si>
  <si>
    <t>工厂重量维护：在物料主数据增加维护重量栏位，带到销售合同和销售订单上</t>
  </si>
  <si>
    <t>BOM成本统计报表
通过读取原材料在不同工厂下的标准价格，统计配方中指定范围的成本，比如只统计配方料部分成本。</t>
  </si>
  <si>
    <t>订单执行情况明细报表</t>
  </si>
  <si>
    <t>杨婉容</t>
  </si>
  <si>
    <t>产销考核报表</t>
  </si>
  <si>
    <t>销售延迟发货仓储费报表
产品生产入库时，自动分配入库库存至执行中的SO占用库存，如果SO占用3天后仍不发货，视为超期占用，需要计算逾期费用。</t>
  </si>
  <si>
    <t>商务助理在OA发起合同备案变更流程，审批通过后推送SAP系统更新直营合同</t>
  </si>
  <si>
    <t>同步经销商协议</t>
  </si>
  <si>
    <t>同步单体项目合同</t>
  </si>
  <si>
    <t>同步销售发票</t>
  </si>
  <si>
    <t>CRM客户数据审核后推送到OA</t>
  </si>
  <si>
    <t>在OA发起运输单审批流程，审批通过后推送到SAP创建运输单</t>
  </si>
  <si>
    <t>同步回款单</t>
  </si>
  <si>
    <t>市场部在OA发起销售价格审批流程，审核通过后则推到SAP系统自动创建价格记录</t>
  </si>
  <si>
    <t xml:space="preserve">
SAP系统直营合同无合同汇签号，则触发OA发起合同汇签审批流程，审批通过后则将合同汇签号和付款条件回传到SAP系统</t>
  </si>
  <si>
    <t xml:space="preserve">N </t>
  </si>
  <si>
    <t xml:space="preserve">
OA合同汇签号有合同归档号则推送到SAP系统
</t>
  </si>
  <si>
    <t>OA审批通过的信用额度推送到SAP更新客户额度</t>
  </si>
  <si>
    <t>销售合同批量更改价格</t>
  </si>
  <si>
    <t>运输单的打印</t>
  </si>
  <si>
    <t>运费对账表</t>
  </si>
  <si>
    <t>客户信用额度维护批量导入系统</t>
  </si>
  <si>
    <t>20190611跟涂总沟通，由于后续信用额度都是在合同上维护，故取消这个批导功能。</t>
  </si>
  <si>
    <t>订单批量导入SAP系统-顾云经验</t>
  </si>
  <si>
    <t>1. 业务员在OA发起事务申请单流程，来延期合同汇签号签回的时间，领导同意，商务指定人员在SAP系统输入同意延期的天数，合同归档号也同时延期
2.业务员在OA发起事务申请单流程，来延期合同归档的时间，领导同意，商务指定人员在SAP系统输入同意延期的天数。</t>
  </si>
  <si>
    <t>提成开发：
1. 销售合同和销售订单增加栏位：参与提成，不参与提成，
2. 财务员根据直营合同业务员，业务经理维护对应的提成比例
2. 提成计算规则维护
3. 提成计算(筛选参与提成的数据）提成明细报表和汇总表报
4.提成计算结果保存</t>
  </si>
  <si>
    <t>涂必灵/李志远</t>
  </si>
  <si>
    <t>返利开发：
1. 销售合同和销售订单增加栏位：参与返利标识、参与挂挡标识、特殊标识（年份）
2. 返利计算规则维护
3. 返利计算（筛选参与返利计算数据）
4. 窜货和业绩线下计算用Excel导入功能，调整返利金额
5.效网点建设完成率和数量质量线下计算号，用Excel导入
6. 返利计算结果保存下来
返利开发（需要将返利兑现的明细细分至对应的原单据及原物料，包括年返、季度返）
7. 返利汇总报表</t>
  </si>
  <si>
    <t>依来德累计返利开发</t>
  </si>
  <si>
    <t>顾婷开</t>
  </si>
  <si>
    <t>批量上传国家地址区域（自动同步国家统计局官网发布的地址）</t>
  </si>
  <si>
    <t>总部与工程公司交易，在总部公司下创建SO，送货单出货过账，自动在工程公司下创建PO和自动收货</t>
  </si>
  <si>
    <t>客户档案报表-顾云经验</t>
  </si>
  <si>
    <t>批量更新生产订单TECO时间
业务场景：当财务月结时间跨月时，需要批量把当月已经TECO的生产订单的关闭时间调整到次月，这样才能正常执行生产订单月结。</t>
  </si>
  <si>
    <t>物料主数据查询报表，顾云经验</t>
  </si>
  <si>
    <t>BP批量导入-供应商-顾云经验</t>
  </si>
  <si>
    <r>
      <rPr>
        <sz val="10"/>
        <rFont val="Microsoft YaHei"/>
        <charset val="134"/>
      </rPr>
      <t xml:space="preserve">仓库表单打印：
1.采购入库单
2.采购退货单
3.委外出库单（原材料）
4.委外入库单（成品）
5.试产委外发料单
6.试产委外入库单（成品\余料）
7.部门领料单
8.部门退料单
9.报废出库单
</t>
    </r>
    <r>
      <rPr>
        <sz val="10"/>
        <color indexed="10"/>
        <rFont val="Microsoft YaHei"/>
        <charset val="134"/>
      </rPr>
      <t>10.转储单</t>
    </r>
  </si>
  <si>
    <t>形态转换汇总表（COOIS）（返工工单汇总）</t>
  </si>
  <si>
    <t>PR数量需考虑最小批量大小，包装量，不满足不能保存</t>
  </si>
  <si>
    <t>检验结果评估增强:
通过增强来实现对检验特性结果的 &lt; 或 &gt; 的评估</t>
  </si>
  <si>
    <t>凭证批量导入程序-顾云经验</t>
  </si>
  <si>
    <t>运输单执行明细报表</t>
  </si>
  <si>
    <t>运输单未维护运输价格预警报表</t>
  </si>
  <si>
    <t>系统单据完成明细报表</t>
  </si>
  <si>
    <t>物流定位数据报表</t>
  </si>
  <si>
    <t>应付运输统计表（财务）</t>
  </si>
  <si>
    <t>BP主数据增加9个栏位： 3个联系人、
3个联系人电话、3个邮箱</t>
  </si>
  <si>
    <t>(全部)</t>
  </si>
  <si>
    <t>计数项:模块小组</t>
  </si>
  <si>
    <t>列标签</t>
  </si>
  <si>
    <t>模块</t>
  </si>
  <si>
    <t>SAP</t>
  </si>
  <si>
    <t>(空白)</t>
  </si>
  <si>
    <t>总计</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</si>
</sst>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8">
    <font>
      <sz val="11"/>
      <color indexed="8"/>
      <name val="等线"/>
      <charset val="134"/>
    </font>
    <font>
      <strike/>
      <sz val="10"/>
      <color indexed="8"/>
      <name val="Microsoft YaHei"/>
      <charset val="134"/>
    </font>
    <font>
      <sz val="10"/>
      <color indexed="8"/>
      <name val="Microsoft YaHei"/>
      <charset val="134"/>
    </font>
    <font>
      <sz val="10"/>
      <color indexed="10"/>
      <name val="Microsoft YaHei"/>
      <charset val="134"/>
    </font>
    <font>
      <sz val="10"/>
      <name val="Microsoft YaHei"/>
      <charset val="134"/>
    </font>
    <font>
      <b/>
      <sz val="10"/>
      <color indexed="9"/>
      <name val="Microsoft YaHei"/>
      <charset val="134"/>
    </font>
    <font>
      <strike/>
      <sz val="10"/>
      <name val="Microsoft YaHei"/>
      <charset val="134"/>
    </font>
    <font>
      <sz val="10"/>
      <color theme="1"/>
      <name val="Microsoft YaHei"/>
      <charset val="134"/>
    </font>
    <font>
      <strike/>
      <sz val="10"/>
      <color indexed="10"/>
      <name val="Microsoft YaHei"/>
      <charset val="134"/>
    </font>
    <font>
      <sz val="11"/>
      <color indexed="8"/>
      <name val="等线"/>
      <charset val="0"/>
    </font>
    <font>
      <sz val="11"/>
      <color indexed="9"/>
      <name val="等线"/>
      <charset val="0"/>
    </font>
    <font>
      <b/>
      <sz val="11"/>
      <color indexed="8"/>
      <name val="等线"/>
      <charset val="0"/>
    </font>
    <font>
      <sz val="11"/>
      <color indexed="60"/>
      <name val="等线"/>
      <charset val="0"/>
    </font>
    <font>
      <sz val="11"/>
      <color indexed="52"/>
      <name val="等线"/>
      <charset val="0"/>
    </font>
    <font>
      <u/>
      <sz val="11"/>
      <color indexed="12"/>
      <name val="等线"/>
      <charset val="0"/>
    </font>
    <font>
      <sz val="11"/>
      <color indexed="62"/>
      <name val="等线"/>
      <charset val="0"/>
    </font>
    <font>
      <sz val="11"/>
      <color indexed="17"/>
      <name val="等线"/>
      <charset val="0"/>
    </font>
    <font>
      <u/>
      <sz val="11"/>
      <color indexed="20"/>
      <name val="等线"/>
      <charset val="0"/>
    </font>
    <font>
      <b/>
      <sz val="11"/>
      <color indexed="9"/>
      <name val="等线"/>
      <charset val="0"/>
    </font>
    <font>
      <b/>
      <sz val="11"/>
      <color indexed="62"/>
      <name val="等线"/>
      <charset val="134"/>
    </font>
    <font>
      <sz val="11"/>
      <color indexed="10"/>
      <name val="等线"/>
      <charset val="0"/>
    </font>
    <font>
      <b/>
      <sz val="18"/>
      <color indexed="62"/>
      <name val="等线"/>
      <charset val="134"/>
    </font>
    <font>
      <i/>
      <sz val="11"/>
      <color indexed="23"/>
      <name val="等线"/>
      <charset val="0"/>
    </font>
    <font>
      <b/>
      <sz val="13"/>
      <color indexed="62"/>
      <name val="等线"/>
      <charset val="134"/>
    </font>
    <font>
      <b/>
      <sz val="15"/>
      <color indexed="62"/>
      <name val="等线"/>
      <charset val="134"/>
    </font>
    <font>
      <b/>
      <sz val="11"/>
      <color indexed="52"/>
      <name val="等线"/>
      <charset val="0"/>
    </font>
    <font>
      <b/>
      <sz val="11"/>
      <color indexed="63"/>
      <name val="等线"/>
      <charset val="0"/>
    </font>
    <font>
      <sz val="11"/>
      <color indexed="8"/>
      <name val="宋体"/>
      <charset val="134"/>
    </font>
  </fonts>
  <fills count="21">
    <fill>
      <patternFill patternType="none"/>
    </fill>
    <fill>
      <patternFill patternType="gray125"/>
    </fill>
    <fill>
      <patternFill patternType="solid">
        <fgColor indexed="9"/>
        <bgColor indexed="64"/>
      </patternFill>
    </fill>
    <fill>
      <patternFill patternType="solid">
        <fgColor indexed="56"/>
        <bgColor indexed="64"/>
      </patternFill>
    </fill>
    <fill>
      <patternFill patternType="solid">
        <fgColor theme="6"/>
        <bgColor indexed="64"/>
      </patternFill>
    </fill>
    <fill>
      <patternFill patternType="solid">
        <fgColor theme="9" tint="0.6"/>
        <bgColor indexed="64"/>
      </patternFill>
    </fill>
    <fill>
      <patternFill patternType="solid">
        <fgColor indexed="13"/>
        <bgColor indexed="64"/>
      </patternFill>
    </fill>
    <fill>
      <patternFill patternType="solid">
        <fgColor indexed="47"/>
        <bgColor indexed="64"/>
      </patternFill>
    </fill>
    <fill>
      <patternFill patternType="solid">
        <fgColor indexed="49"/>
        <bgColor indexed="64"/>
      </patternFill>
    </fill>
    <fill>
      <patternFill patternType="solid">
        <fgColor indexed="29"/>
        <bgColor indexed="64"/>
      </patternFill>
    </fill>
    <fill>
      <patternFill patternType="solid">
        <fgColor indexed="22"/>
        <bgColor indexed="64"/>
      </patternFill>
    </fill>
    <fill>
      <patternFill patternType="solid">
        <fgColor indexed="44"/>
        <bgColor indexed="64"/>
      </patternFill>
    </fill>
    <fill>
      <patternFill patternType="solid">
        <fgColor indexed="55"/>
        <bgColor indexed="64"/>
      </patternFill>
    </fill>
    <fill>
      <patternFill patternType="solid">
        <fgColor indexed="53"/>
        <bgColor indexed="64"/>
      </patternFill>
    </fill>
    <fill>
      <patternFill patternType="solid">
        <fgColor indexed="26"/>
        <bgColor indexed="64"/>
      </patternFill>
    </fill>
    <fill>
      <patternFill patternType="solid">
        <fgColor indexed="43"/>
        <bgColor indexed="64"/>
      </patternFill>
    </fill>
    <fill>
      <patternFill patternType="solid">
        <fgColor indexed="51"/>
        <bgColor indexed="64"/>
      </patternFill>
    </fill>
    <fill>
      <patternFill patternType="solid">
        <fgColor indexed="42"/>
        <bgColor indexed="64"/>
      </patternFill>
    </fill>
    <fill>
      <patternFill patternType="solid">
        <fgColor indexed="27"/>
        <bgColor indexed="64"/>
      </patternFill>
    </fill>
    <fill>
      <patternFill patternType="solid">
        <fgColor indexed="31"/>
        <bgColor indexed="64"/>
      </patternFill>
    </fill>
    <fill>
      <patternFill patternType="solid">
        <fgColor indexed="5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style="thin">
        <color indexed="49"/>
      </top>
      <bottom style="double">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medium">
        <color indexed="49"/>
      </bottom>
      <diagonal/>
    </border>
    <border>
      <left/>
      <right/>
      <top/>
      <bottom style="medium">
        <color indexed="44"/>
      </bottom>
      <diagonal/>
    </border>
    <border>
      <left style="thin">
        <color indexed="63"/>
      </left>
      <right style="thin">
        <color indexed="63"/>
      </right>
      <top style="thin">
        <color indexed="63"/>
      </top>
      <bottom style="thin">
        <color indexed="63"/>
      </bottom>
      <diagonal/>
    </border>
  </borders>
  <cellStyleXfs count="50">
    <xf numFmtId="0" fontId="0" fillId="0" borderId="0">
      <alignment vertical="center"/>
    </xf>
    <xf numFmtId="42" fontId="0" fillId="0" borderId="0" applyFont="0" applyFill="0" applyBorder="0" applyAlignment="0" applyProtection="0">
      <alignment vertical="center"/>
    </xf>
    <xf numFmtId="0" fontId="9" fillId="2" borderId="0" applyNumberFormat="0" applyBorder="0" applyAlignment="0" applyProtection="0">
      <alignment vertical="center"/>
    </xf>
    <xf numFmtId="0" fontId="15" fillId="7"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0" borderId="0" applyNumberFormat="0" applyBorder="0" applyAlignment="0" applyProtection="0">
      <alignment vertical="center"/>
    </xf>
    <xf numFmtId="0" fontId="12" fillId="9" borderId="0" applyNumberFormat="0" applyBorder="0" applyAlignment="0" applyProtection="0">
      <alignment vertical="center"/>
    </xf>
    <xf numFmtId="43" fontId="0" fillId="0" borderId="0" applyFont="0" applyFill="0" applyBorder="0" applyAlignment="0" applyProtection="0">
      <alignment vertical="center"/>
    </xf>
    <xf numFmtId="0" fontId="10" fillId="10"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4" borderId="5" applyNumberFormat="0" applyFont="0" applyAlignment="0" applyProtection="0">
      <alignment vertical="center"/>
    </xf>
    <xf numFmtId="0" fontId="10" fillId="9"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4" fillId="0" borderId="8" applyNumberFormat="0" applyFill="0" applyAlignment="0" applyProtection="0">
      <alignment vertical="center"/>
    </xf>
    <xf numFmtId="0" fontId="23" fillId="0" borderId="8" applyNumberFormat="0" applyFill="0" applyAlignment="0" applyProtection="0">
      <alignment vertical="center"/>
    </xf>
    <xf numFmtId="0" fontId="10" fillId="11" borderId="0" applyNumberFormat="0" applyBorder="0" applyAlignment="0" applyProtection="0">
      <alignment vertical="center"/>
    </xf>
    <xf numFmtId="0" fontId="19" fillId="0" borderId="9" applyNumberFormat="0" applyFill="0" applyAlignment="0" applyProtection="0">
      <alignment vertical="center"/>
    </xf>
    <xf numFmtId="0" fontId="10" fillId="7" borderId="0" applyNumberFormat="0" applyBorder="0" applyAlignment="0" applyProtection="0">
      <alignment vertical="center"/>
    </xf>
    <xf numFmtId="0" fontId="26" fillId="2" borderId="10" applyNumberFormat="0" applyAlignment="0" applyProtection="0">
      <alignment vertical="center"/>
    </xf>
    <xf numFmtId="0" fontId="25" fillId="2" borderId="6" applyNumberFormat="0" applyAlignment="0" applyProtection="0">
      <alignment vertical="center"/>
    </xf>
    <xf numFmtId="0" fontId="18" fillId="12" borderId="7" applyNumberFormat="0" applyAlignment="0" applyProtection="0">
      <alignment vertical="center"/>
    </xf>
    <xf numFmtId="0" fontId="9" fillId="18" borderId="0" applyNumberFormat="0" applyBorder="0" applyAlignment="0" applyProtection="0">
      <alignment vertical="center"/>
    </xf>
    <xf numFmtId="0" fontId="10" fillId="13" borderId="0" applyNumberFormat="0" applyBorder="0" applyAlignment="0" applyProtection="0">
      <alignment vertical="center"/>
    </xf>
    <xf numFmtId="0" fontId="13" fillId="0" borderId="4" applyNumberFormat="0" applyFill="0" applyAlignment="0" applyProtection="0">
      <alignment vertical="center"/>
    </xf>
    <xf numFmtId="0" fontId="11" fillId="0" borderId="3" applyNumberFormat="0" applyFill="0" applyAlignment="0" applyProtection="0">
      <alignment vertical="center"/>
    </xf>
    <xf numFmtId="0" fontId="16" fillId="17" borderId="0" applyNumberFormat="0" applyBorder="0" applyAlignment="0" applyProtection="0">
      <alignment vertical="center"/>
    </xf>
    <xf numFmtId="0" fontId="12" fillId="15" borderId="0" applyNumberFormat="0" applyBorder="0" applyAlignment="0" applyProtection="0">
      <alignment vertical="center"/>
    </xf>
    <xf numFmtId="0" fontId="9" fillId="19" borderId="0" applyNumberFormat="0" applyBorder="0" applyAlignment="0" applyProtection="0">
      <alignment vertical="center"/>
    </xf>
    <xf numFmtId="0" fontId="10" fillId="8" borderId="0" applyNumberFormat="0" applyBorder="0" applyAlignment="0" applyProtection="0">
      <alignment vertical="center"/>
    </xf>
    <xf numFmtId="0" fontId="9" fillId="18" borderId="0" applyNumberFormat="0" applyBorder="0" applyAlignment="0" applyProtection="0">
      <alignment vertical="center"/>
    </xf>
    <xf numFmtId="0" fontId="9" fillId="11" borderId="0" applyNumberFormat="0" applyBorder="0" applyAlignment="0" applyProtection="0">
      <alignment vertical="center"/>
    </xf>
    <xf numFmtId="0" fontId="9" fillId="7" borderId="0" applyNumberFormat="0" applyBorder="0" applyAlignment="0" applyProtection="0">
      <alignment vertical="center"/>
    </xf>
    <xf numFmtId="0" fontId="9" fillId="7" borderId="0" applyNumberFormat="0" applyBorder="0" applyAlignment="0" applyProtection="0">
      <alignment vertical="center"/>
    </xf>
    <xf numFmtId="0" fontId="10" fillId="12" borderId="0" applyNumberFormat="0" applyBorder="0" applyAlignment="0" applyProtection="0">
      <alignment vertical="center"/>
    </xf>
    <xf numFmtId="0" fontId="10" fillId="16" borderId="0" applyNumberFormat="0" applyBorder="0" applyAlignment="0" applyProtection="0">
      <alignment vertical="center"/>
    </xf>
    <xf numFmtId="0" fontId="9" fillId="14" borderId="0" applyNumberFormat="0" applyBorder="0" applyAlignment="0" applyProtection="0">
      <alignment vertical="center"/>
    </xf>
    <xf numFmtId="0" fontId="9" fillId="7" borderId="0" applyNumberFormat="0" applyBorder="0" applyAlignment="0" applyProtection="0">
      <alignment vertical="center"/>
    </xf>
    <xf numFmtId="0" fontId="10" fillId="8" borderId="0" applyNumberFormat="0" applyBorder="0" applyAlignment="0" applyProtection="0">
      <alignment vertical="center"/>
    </xf>
    <xf numFmtId="0" fontId="9" fillId="11" borderId="0" applyNumberFormat="0" applyBorder="0" applyAlignment="0" applyProtection="0">
      <alignment vertical="center"/>
    </xf>
    <xf numFmtId="0" fontId="10" fillId="11" borderId="0" applyNumberFormat="0" applyBorder="0" applyAlignment="0" applyProtection="0">
      <alignment vertical="center"/>
    </xf>
    <xf numFmtId="0" fontId="10" fillId="20" borderId="0" applyNumberFormat="0" applyBorder="0" applyAlignment="0" applyProtection="0">
      <alignment vertical="center"/>
    </xf>
    <xf numFmtId="0" fontId="9" fillId="11" borderId="0" applyNumberFormat="0" applyBorder="0" applyAlignment="0" applyProtection="0">
      <alignment vertical="center"/>
    </xf>
    <xf numFmtId="0" fontId="10" fillId="8" borderId="0" applyNumberFormat="0" applyBorder="0" applyAlignment="0" applyProtection="0">
      <alignment vertical="center"/>
    </xf>
    <xf numFmtId="0" fontId="27" fillId="0" borderId="0">
      <alignment vertical="center"/>
    </xf>
  </cellStyleXfs>
  <cellXfs count="59">
    <xf numFmtId="0" fontId="0" fillId="0" borderId="0" xfId="0" applyAlignment="1"/>
    <xf numFmtId="0" fontId="0" fillId="0" borderId="0" xfId="0" applyAlignment="1">
      <alignment horizontal="left"/>
    </xf>
    <xf numFmtId="0" fontId="0" fillId="0" borderId="0" xfId="0" applyNumberFormat="1" applyAlignment="1"/>
    <xf numFmtId="0" fontId="1" fillId="0" borderId="0" xfId="0" applyFont="1" applyAlignment="1">
      <alignment horizontal="left"/>
    </xf>
    <xf numFmtId="0" fontId="2" fillId="2" borderId="0" xfId="0" applyFont="1" applyFill="1" applyAlignment="1">
      <alignment horizontal="left"/>
    </xf>
    <xf numFmtId="0" fontId="3" fillId="0" borderId="0" xfId="0" applyFont="1" applyAlignment="1">
      <alignment horizontal="left"/>
    </xf>
    <xf numFmtId="0" fontId="2" fillId="0" borderId="0" xfId="0" applyFont="1" applyFill="1" applyAlignment="1">
      <alignment horizontal="left"/>
    </xf>
    <xf numFmtId="0" fontId="2" fillId="0" borderId="0" xfId="0" applyFont="1" applyAlignment="1">
      <alignment horizontal="left"/>
    </xf>
    <xf numFmtId="0" fontId="4" fillId="0" borderId="0" xfId="0" applyFont="1" applyFill="1" applyAlignment="1">
      <alignment horizontal="left"/>
    </xf>
    <xf numFmtId="0" fontId="2" fillId="0" borderId="0" xfId="0" applyFont="1" applyFill="1" applyAlignment="1">
      <alignment horizontal="center" vertical="center"/>
    </xf>
    <xf numFmtId="0" fontId="2" fillId="0" borderId="0" xfId="0" applyFont="1" applyAlignment="1">
      <alignment horizontal="left" vertical="center"/>
    </xf>
    <xf numFmtId="0" fontId="5" fillId="3" borderId="1" xfId="49"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Fill="1" applyBorder="1" applyAlignment="1">
      <alignment horizontal="center" vertical="center" wrapText="1"/>
    </xf>
    <xf numFmtId="0" fontId="2" fillId="0" borderId="1" xfId="0" applyFont="1" applyFill="1" applyBorder="1" applyAlignment="1">
      <alignment horizontal="left" vertical="center"/>
    </xf>
    <xf numFmtId="0" fontId="2" fillId="0" borderId="1" xfId="0" applyFont="1" applyFill="1" applyBorder="1" applyAlignment="1">
      <alignment horizontal="left" wrapText="1"/>
    </xf>
    <xf numFmtId="0" fontId="2" fillId="0" borderId="1" xfId="0" applyFont="1" applyFill="1" applyBorder="1" applyAlignment="1">
      <alignment horizontal="center" vertical="center"/>
    </xf>
    <xf numFmtId="0" fontId="4" fillId="0" borderId="1" xfId="0" applyFont="1" applyFill="1" applyBorder="1" applyAlignment="1">
      <alignment horizontal="left" vertical="center"/>
    </xf>
    <xf numFmtId="0" fontId="1" fillId="0"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14" fontId="4" fillId="0" borderId="1" xfId="0" applyNumberFormat="1" applyFont="1" applyFill="1" applyBorder="1" applyAlignment="1">
      <alignment horizontal="center" vertical="center"/>
    </xf>
    <xf numFmtId="14" fontId="2" fillId="0" borderId="1" xfId="0" applyNumberFormat="1" applyFont="1" applyFill="1" applyBorder="1" applyAlignment="1">
      <alignment horizontal="center" vertical="center"/>
    </xf>
    <xf numFmtId="14" fontId="7" fillId="0" borderId="1" xfId="0" applyNumberFormat="1" applyFont="1" applyFill="1" applyBorder="1" applyAlignment="1">
      <alignment horizontal="center" vertical="center"/>
    </xf>
    <xf numFmtId="14" fontId="2" fillId="4" borderId="1" xfId="0" applyNumberFormat="1" applyFont="1" applyFill="1" applyBorder="1" applyAlignment="1">
      <alignment horizontal="center" vertical="center"/>
    </xf>
    <xf numFmtId="0" fontId="4" fillId="4" borderId="1" xfId="0" applyFont="1" applyFill="1" applyBorder="1" applyAlignment="1">
      <alignment horizontal="center" vertical="center" wrapText="1"/>
    </xf>
    <xf numFmtId="14" fontId="2" fillId="5" borderId="1" xfId="0" applyNumberFormat="1" applyFont="1" applyFill="1" applyBorder="1" applyAlignment="1">
      <alignment horizontal="center" vertical="center"/>
    </xf>
    <xf numFmtId="0" fontId="1" fillId="0" borderId="1" xfId="0" applyFont="1" applyFill="1" applyBorder="1" applyAlignment="1">
      <alignment horizontal="center" vertical="center"/>
    </xf>
    <xf numFmtId="14" fontId="1" fillId="5" borderId="1" xfId="0" applyNumberFormat="1" applyFont="1" applyFill="1" applyBorder="1" applyAlignment="1">
      <alignment horizontal="center" vertical="center"/>
    </xf>
    <xf numFmtId="14" fontId="1"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0" fontId="2" fillId="0" borderId="1" xfId="0" applyFont="1" applyFill="1" applyBorder="1" applyAlignment="1">
      <alignment horizontal="left"/>
    </xf>
    <xf numFmtId="0" fontId="3" fillId="0" borderId="1" xfId="0" applyFont="1" applyFill="1" applyBorder="1" applyAlignment="1">
      <alignment horizontal="center" vertical="center" wrapText="1"/>
    </xf>
    <xf numFmtId="0" fontId="0" fillId="0" borderId="1" xfId="0" applyFill="1" applyBorder="1" applyAlignment="1">
      <alignment horizontal="center" vertical="center"/>
    </xf>
    <xf numFmtId="0" fontId="2" fillId="4" borderId="1" xfId="0" applyFont="1" applyFill="1" applyBorder="1" applyAlignment="1">
      <alignment horizontal="center" vertical="center"/>
    </xf>
    <xf numFmtId="0" fontId="2" fillId="0" borderId="1" xfId="0" applyFont="1" applyFill="1" applyBorder="1" applyAlignment="1" applyProtection="1">
      <alignment horizontal="left" vertical="center" wrapText="1"/>
      <protection locked="0"/>
    </xf>
    <xf numFmtId="0" fontId="2" fillId="0" borderId="2" xfId="0" applyFont="1" applyFill="1" applyBorder="1" applyAlignment="1">
      <alignment horizontal="left" vertical="center"/>
    </xf>
    <xf numFmtId="0" fontId="2" fillId="0" borderId="2"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6" borderId="1" xfId="0" applyFont="1" applyFill="1" applyBorder="1" applyAlignment="1">
      <alignment horizontal="left"/>
    </xf>
    <xf numFmtId="0" fontId="2" fillId="6" borderId="1" xfId="0" applyFont="1" applyFill="1" applyBorder="1" applyAlignment="1">
      <alignment horizontal="center" vertical="center" wrapText="1"/>
    </xf>
    <xf numFmtId="0" fontId="2" fillId="6" borderId="1" xfId="0" applyFont="1" applyFill="1" applyBorder="1" applyAlignment="1">
      <alignment horizontal="center" vertical="center"/>
    </xf>
    <xf numFmtId="0" fontId="2" fillId="6" borderId="1" xfId="0" applyFont="1" applyFill="1" applyBorder="1" applyAlignment="1">
      <alignment horizontal="left" wrapText="1"/>
    </xf>
    <xf numFmtId="0" fontId="8" fillId="0" borderId="1" xfId="0" applyFont="1" applyFill="1" applyBorder="1" applyAlignment="1">
      <alignment horizontal="center" vertical="center" wrapText="1"/>
    </xf>
    <xf numFmtId="0" fontId="8" fillId="0" borderId="1" xfId="0" applyFont="1" applyFill="1" applyBorder="1" applyAlignment="1">
      <alignment horizontal="center" vertical="center"/>
    </xf>
    <xf numFmtId="0" fontId="4" fillId="6" borderId="1" xfId="0" applyFont="1" applyFill="1" applyBorder="1" applyAlignment="1">
      <alignment horizontal="center" vertical="center" wrapText="1"/>
    </xf>
    <xf numFmtId="14" fontId="4" fillId="4" borderId="1" xfId="0" applyNumberFormat="1" applyFont="1" applyFill="1" applyBorder="1" applyAlignment="1">
      <alignment horizontal="center" vertical="center"/>
    </xf>
    <xf numFmtId="14" fontId="4" fillId="5" borderId="1" xfId="0" applyNumberFormat="1" applyFont="1" applyFill="1" applyBorder="1" applyAlignment="1">
      <alignment horizontal="center" vertical="center"/>
    </xf>
    <xf numFmtId="0" fontId="3" fillId="0" borderId="1" xfId="0" applyFont="1" applyFill="1" applyBorder="1" applyAlignment="1">
      <alignment horizontal="center" vertical="center"/>
    </xf>
    <xf numFmtId="14" fontId="3" fillId="4"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0" fontId="2" fillId="5" borderId="1" xfId="0" applyFont="1" applyFill="1" applyBorder="1" applyAlignment="1">
      <alignment horizontal="center" vertical="center"/>
    </xf>
    <xf numFmtId="14" fontId="2" fillId="6" borderId="1" xfId="0" applyNumberFormat="1" applyFont="1" applyFill="1" applyBorder="1" applyAlignment="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统计!$B$4:$B$5</c:f>
              <c:strCache>
                <c:ptCount val="1"/>
                <c:pt idx="0">
                  <c:v>列标签 CRM</c:v>
                </c:pt>
              </c:strCache>
            </c:strRef>
          </c:tx>
          <c:spPr>
            <a:solidFill>
              <a:srgbClr val="5B9BD5"/>
            </a:solidFill>
            <a:ln>
              <a:noFill/>
            </a:ln>
          </c:spPr>
          <c:invertIfNegative val="0"/>
          <c:dLbls>
            <c:dLbl>
              <c:idx val="0"/>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2"/>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3"/>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4"/>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5"/>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6"/>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统计!$A$6:$A$12</c:f>
              <c:strCache>
                <c:ptCount val="7"/>
                <c:pt idx="0">
                  <c:v>FICO</c:v>
                </c:pt>
                <c:pt idx="1">
                  <c:v>MM</c:v>
                </c:pt>
                <c:pt idx="2">
                  <c:v>PP</c:v>
                </c:pt>
                <c:pt idx="3">
                  <c:v>QM</c:v>
                </c:pt>
                <c:pt idx="4">
                  <c:v>SD</c:v>
                </c:pt>
                <c:pt idx="5">
                  <c:v>(空白)</c:v>
                </c:pt>
                <c:pt idx="6">
                  <c:v>总计</c:v>
                </c:pt>
              </c:strCache>
            </c:strRef>
          </c:cat>
          <c:val>
            <c:numRef>
              <c:f>统计!$B$6:$B$12</c:f>
              <c:numCache>
                <c:formatCode>General</c:formatCode>
                <c:ptCount val="7"/>
                <c:pt idx="4">
                  <c:v>2</c:v>
                </c:pt>
                <c:pt idx="6">
                  <c:v>2</c:v>
                </c:pt>
              </c:numCache>
            </c:numRef>
          </c:val>
        </c:ser>
        <c:ser>
          <c:idx val="1"/>
          <c:order val="1"/>
          <c:tx>
            <c:strRef>
              <c:f>统计!$C$4:$C$5</c:f>
              <c:strCache>
                <c:ptCount val="1"/>
                <c:pt idx="0">
                  <c:v>列标签 SAP</c:v>
                </c:pt>
              </c:strCache>
            </c:strRef>
          </c:tx>
          <c:spPr>
            <a:solidFill>
              <a:srgbClr val="ED7D31"/>
            </a:solidFill>
            <a:ln>
              <a:noFill/>
            </a:ln>
          </c:spPr>
          <c:invertIfNegative val="0"/>
          <c:dLbls>
            <c:dLbl>
              <c:idx val="0"/>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2"/>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3"/>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4"/>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5"/>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6"/>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统计!$A$6:$A$12</c:f>
              <c:strCache>
                <c:ptCount val="7"/>
                <c:pt idx="0">
                  <c:v>FICO</c:v>
                </c:pt>
                <c:pt idx="1">
                  <c:v>MM</c:v>
                </c:pt>
                <c:pt idx="2">
                  <c:v>PP</c:v>
                </c:pt>
                <c:pt idx="3">
                  <c:v>QM</c:v>
                </c:pt>
                <c:pt idx="4">
                  <c:v>SD</c:v>
                </c:pt>
                <c:pt idx="5">
                  <c:v>(空白)</c:v>
                </c:pt>
                <c:pt idx="6">
                  <c:v>总计</c:v>
                </c:pt>
              </c:strCache>
            </c:strRef>
          </c:cat>
          <c:val>
            <c:numRef>
              <c:f>统计!$C$6:$C$12</c:f>
              <c:numCache>
                <c:formatCode>General</c:formatCode>
                <c:ptCount val="7"/>
                <c:pt idx="0">
                  <c:v>47</c:v>
                </c:pt>
                <c:pt idx="1">
                  <c:v>31</c:v>
                </c:pt>
                <c:pt idx="2">
                  <c:v>15</c:v>
                </c:pt>
                <c:pt idx="3">
                  <c:v>5</c:v>
                </c:pt>
                <c:pt idx="4">
                  <c:v>36</c:v>
                </c:pt>
                <c:pt idx="6">
                  <c:v>134</c:v>
                </c:pt>
              </c:numCache>
            </c:numRef>
          </c:val>
        </c:ser>
        <c:ser>
          <c:idx val="2"/>
          <c:order val="2"/>
          <c:tx>
            <c:strRef>
              <c:f>统计!$D$4:$D$5</c:f>
              <c:strCache>
                <c:ptCount val="1"/>
                <c:pt idx="0">
                  <c:v>列标签 OA</c:v>
                </c:pt>
              </c:strCache>
            </c:strRef>
          </c:tx>
          <c:spPr>
            <a:solidFill>
              <a:srgbClr val="A5A5A5"/>
            </a:solidFill>
            <a:ln>
              <a:noFill/>
            </a:ln>
          </c:spPr>
          <c:invertIfNegative val="0"/>
          <c:dLbls>
            <c:dLbl>
              <c:idx val="0"/>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2"/>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3"/>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4"/>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5"/>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6"/>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统计!$A$6:$A$12</c:f>
              <c:strCache>
                <c:ptCount val="7"/>
                <c:pt idx="0">
                  <c:v>FICO</c:v>
                </c:pt>
                <c:pt idx="1">
                  <c:v>MM</c:v>
                </c:pt>
                <c:pt idx="2">
                  <c:v>PP</c:v>
                </c:pt>
                <c:pt idx="3">
                  <c:v>QM</c:v>
                </c:pt>
                <c:pt idx="4">
                  <c:v>SD</c:v>
                </c:pt>
                <c:pt idx="5">
                  <c:v>(空白)</c:v>
                </c:pt>
                <c:pt idx="6">
                  <c:v>总计</c:v>
                </c:pt>
              </c:strCache>
            </c:strRef>
          </c:cat>
          <c:val>
            <c:numRef>
              <c:f>统计!$D$6:$D$12</c:f>
              <c:numCache>
                <c:formatCode>General</c:formatCode>
                <c:ptCount val="7"/>
                <c:pt idx="0">
                  <c:v>5</c:v>
                </c:pt>
                <c:pt idx="1">
                  <c:v>7</c:v>
                </c:pt>
                <c:pt idx="4">
                  <c:v>15</c:v>
                </c:pt>
                <c:pt idx="6">
                  <c:v>27</c:v>
                </c:pt>
              </c:numCache>
            </c:numRef>
          </c:val>
        </c:ser>
        <c:ser>
          <c:idx val="3"/>
          <c:order val="3"/>
          <c:tx>
            <c:strRef>
              <c:f>统计!$E$4:$E$5</c:f>
              <c:strCache>
                <c:ptCount val="1"/>
                <c:pt idx="0">
                  <c:v>列标签 WMS</c:v>
                </c:pt>
              </c:strCache>
            </c:strRef>
          </c:tx>
          <c:spPr>
            <a:solidFill>
              <a:srgbClr val="FFC000"/>
            </a:solidFill>
            <a:ln>
              <a:noFill/>
            </a:ln>
          </c:spPr>
          <c:invertIfNegative val="0"/>
          <c:dLbls>
            <c:dLbl>
              <c:idx val="0"/>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2"/>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3"/>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4"/>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5"/>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6"/>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统计!$A$6:$A$12</c:f>
              <c:strCache>
                <c:ptCount val="7"/>
                <c:pt idx="0">
                  <c:v>FICO</c:v>
                </c:pt>
                <c:pt idx="1">
                  <c:v>MM</c:v>
                </c:pt>
                <c:pt idx="2">
                  <c:v>PP</c:v>
                </c:pt>
                <c:pt idx="3">
                  <c:v>QM</c:v>
                </c:pt>
                <c:pt idx="4">
                  <c:v>SD</c:v>
                </c:pt>
                <c:pt idx="5">
                  <c:v>(空白)</c:v>
                </c:pt>
                <c:pt idx="6">
                  <c:v>总计</c:v>
                </c:pt>
              </c:strCache>
            </c:strRef>
          </c:cat>
          <c:val>
            <c:numRef>
              <c:f>统计!$E$6:$E$12</c:f>
              <c:numCache>
                <c:formatCode>General</c:formatCode>
                <c:ptCount val="7"/>
                <c:pt idx="2">
                  <c:v>4</c:v>
                </c:pt>
                <c:pt idx="4">
                  <c:v>1</c:v>
                </c:pt>
                <c:pt idx="6">
                  <c:v>5</c:v>
                </c:pt>
              </c:numCache>
            </c:numRef>
          </c:val>
        </c:ser>
        <c:ser>
          <c:idx val="4"/>
          <c:order val="4"/>
          <c:tx>
            <c:strRef>
              <c:f>统计!$F$4:$F$5</c:f>
              <c:strCache>
                <c:ptCount val="1"/>
                <c:pt idx="0">
                  <c:v>列标签 金税</c:v>
                </c:pt>
              </c:strCache>
            </c:strRef>
          </c:tx>
          <c:spPr>
            <a:solidFill>
              <a:srgbClr val="4472C4"/>
            </a:solidFill>
            <a:ln>
              <a:noFill/>
            </a:ln>
          </c:spPr>
          <c:invertIfNegative val="0"/>
          <c:dLbls>
            <c:dLbl>
              <c:idx val="0"/>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2"/>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3"/>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4"/>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5"/>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6"/>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统计!$A$6:$A$12</c:f>
              <c:strCache>
                <c:ptCount val="7"/>
                <c:pt idx="0">
                  <c:v>FICO</c:v>
                </c:pt>
                <c:pt idx="1">
                  <c:v>MM</c:v>
                </c:pt>
                <c:pt idx="2">
                  <c:v>PP</c:v>
                </c:pt>
                <c:pt idx="3">
                  <c:v>QM</c:v>
                </c:pt>
                <c:pt idx="4">
                  <c:v>SD</c:v>
                </c:pt>
                <c:pt idx="5">
                  <c:v>(空白)</c:v>
                </c:pt>
                <c:pt idx="6">
                  <c:v>总计</c:v>
                </c:pt>
              </c:strCache>
            </c:strRef>
          </c:cat>
          <c:val>
            <c:numRef>
              <c:f>统计!$F$6:$F$12</c:f>
              <c:numCache>
                <c:formatCode>General</c:formatCode>
                <c:ptCount val="7"/>
                <c:pt idx="0">
                  <c:v>1</c:v>
                </c:pt>
                <c:pt idx="6">
                  <c:v>1</c:v>
                </c:pt>
              </c:numCache>
            </c:numRef>
          </c:val>
        </c:ser>
        <c:ser>
          <c:idx val="5"/>
          <c:order val="5"/>
          <c:tx>
            <c:strRef>
              <c:f>统计!$G$4:$G$5</c:f>
              <c:strCache>
                <c:ptCount val="1"/>
                <c:pt idx="0">
                  <c:v>列标签 (空白)</c:v>
                </c:pt>
              </c:strCache>
            </c:strRef>
          </c:tx>
          <c:spPr>
            <a:solidFill>
              <a:srgbClr val="70AD47"/>
            </a:solidFill>
            <a:ln>
              <a:noFill/>
            </a:ln>
          </c:spPr>
          <c:invertIfNegative val="0"/>
          <c:dLbls>
            <c:dLbl>
              <c:idx val="0"/>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2"/>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3"/>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4"/>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5"/>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dLbl>
              <c:idx val="6"/>
              <c:layout/>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统计!$A$6:$A$12</c:f>
              <c:strCache>
                <c:ptCount val="7"/>
                <c:pt idx="0">
                  <c:v>FICO</c:v>
                </c:pt>
                <c:pt idx="1">
                  <c:v>MM</c:v>
                </c:pt>
                <c:pt idx="2">
                  <c:v>PP</c:v>
                </c:pt>
                <c:pt idx="3">
                  <c:v>QM</c:v>
                </c:pt>
                <c:pt idx="4">
                  <c:v>SD</c:v>
                </c:pt>
                <c:pt idx="5">
                  <c:v>(空白)</c:v>
                </c:pt>
                <c:pt idx="6">
                  <c:v>总计</c:v>
                </c:pt>
              </c:strCache>
            </c:strRef>
          </c:cat>
          <c:val>
            <c:numRef>
              <c:f>统计!$G$6:$G$12</c:f>
              <c:numCache>
                <c:formatCode>General</c:formatCode>
                <c:ptCount val="7"/>
              </c:numCache>
            </c:numRef>
          </c:val>
        </c:ser>
        <c:dLbls>
          <c:showLegendKey val="0"/>
          <c:showVal val="0"/>
          <c:showCatName val="0"/>
          <c:showSerName val="0"/>
          <c:showPercent val="0"/>
          <c:showBubbleSize val="0"/>
        </c:dLbls>
        <c:gapWidth val="219"/>
        <c:overlap val="-27"/>
        <c:axId val="0"/>
        <c:axId val="1"/>
      </c:barChart>
      <c:catAx>
        <c:axId val="0"/>
        <c:scaling>
          <c:orientation val="minMax"/>
        </c:scaling>
        <c:delete val="0"/>
        <c:axPos val="b"/>
        <c:numFmt formatCode="General" sourceLinked="1"/>
        <c:majorTickMark val="none"/>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1"/>
        <c:crosses val="autoZero"/>
        <c:auto val="0"/>
        <c:lblAlgn val="ctr"/>
        <c:lblOffset val="100"/>
        <c:tickLblSkip val="1"/>
        <c:noMultiLvlLbl val="0"/>
      </c:catAx>
      <c:valAx>
        <c:axId val="1"/>
        <c:scaling>
          <c:orientation val="minMax"/>
        </c:scaling>
        <c:delete val="0"/>
        <c:axPos val="l"/>
        <c:majorGridlines>
          <c:spPr>
            <a:ln w="3175" cap="flat" cmpd="sng" algn="ctr">
              <a:solidFill>
                <a:srgbClr val="000000"/>
              </a:solidFill>
              <a:prstDash val="solid"/>
              <a:round/>
            </a:ln>
          </c:spPr>
        </c:majorGridlines>
        <c:numFmt formatCode="General" sourceLinked="1"/>
        <c:majorTickMark val="none"/>
        <c:minorTickMark val="none"/>
        <c:tickLblPos val="nextTo"/>
        <c:spPr>
          <a:ln w="9525" cap="flat" cmpd="sng" algn="ctr">
            <a:no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0"/>
        <c:crosses val="autoZero"/>
        <c:crossBetween val="between"/>
      </c:valAx>
      <c:spPr>
        <a:noFill/>
        <a:ln>
          <a:noFill/>
        </a:ln>
      </c:spPr>
    </c:plotArea>
    <c:legend>
      <c:legendPos val="r"/>
      <c:legendEntry>
        <c:idx val="0"/>
        <c:txPr>
          <a:bodyPr rot="0" spcFirstLastPara="0" vertOverflow="ellipsis" vert="horz" wrap="square" anchor="ctr" anchorCtr="1"/>
          <a:lstStyle/>
          <a:p>
            <a:pPr>
              <a:defRPr lang="zh-CN" sz="9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egendEntry>
        <c:idx val="1"/>
        <c:txPr>
          <a:bodyPr rot="0" spcFirstLastPara="0" vertOverflow="ellipsis" vert="horz" wrap="square" anchor="ctr" anchorCtr="1"/>
          <a:lstStyle/>
          <a:p>
            <a:pPr>
              <a:defRPr lang="zh-CN" sz="9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egendEntry>
        <c:idx val="2"/>
        <c:txPr>
          <a:bodyPr rot="0" spcFirstLastPara="0" vertOverflow="ellipsis" vert="horz" wrap="square" anchor="ctr" anchorCtr="1"/>
          <a:lstStyle/>
          <a:p>
            <a:pPr>
              <a:defRPr lang="zh-CN" sz="9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egendEntry>
        <c:idx val="3"/>
        <c:txPr>
          <a:bodyPr rot="0" spcFirstLastPara="0" vertOverflow="ellipsis" vert="horz" wrap="square" anchor="ctr" anchorCtr="1"/>
          <a:lstStyle/>
          <a:p>
            <a:pPr>
              <a:defRPr lang="zh-CN" sz="9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egendEntry>
        <c:idx val="4"/>
        <c:txPr>
          <a:bodyPr rot="0" spcFirstLastPara="0" vertOverflow="ellipsis" vert="horz" wrap="square" anchor="ctr" anchorCtr="1"/>
          <a:lstStyle/>
          <a:p>
            <a:pPr>
              <a:defRPr lang="zh-CN" sz="9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egendEntry>
        <c:idx val="5"/>
        <c:txPr>
          <a:bodyPr rot="0" spcFirstLastPara="0" vertOverflow="ellipsis" vert="horz" wrap="square" anchor="ctr" anchorCtr="1"/>
          <a:lstStyle/>
          <a:p>
            <a:pPr>
              <a:defRPr lang="zh-CN" sz="9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ayout/>
      <c:overlay val="0"/>
      <c:spPr>
        <a:noFill/>
        <a:ln>
          <a:noFill/>
        </a:ln>
      </c:spPr>
      <c:txPr>
        <a:bodyPr rot="0" spcFirstLastPara="0" vertOverflow="ellipsis" vert="horz" wrap="square" anchor="ctr" anchorCtr="1"/>
        <a:lstStyle/>
        <a:p>
          <a:pPr>
            <a:defRPr lang="zh-CN" sz="9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1000" b="0" i="0" u="none" strike="noStrike"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8</xdr:col>
      <xdr:colOff>466725</xdr:colOff>
      <xdr:row>1</xdr:row>
      <xdr:rowOff>19050</xdr:rowOff>
    </xdr:from>
    <xdr:to>
      <xdr:col>13</xdr:col>
      <xdr:colOff>180975</xdr:colOff>
      <xdr:row>16</xdr:row>
      <xdr:rowOff>47625</xdr:rowOff>
    </xdr:to>
    <xdr:graphicFrame>
      <xdr:nvGraphicFramePr>
        <xdr:cNvPr id="2049" name="图表 1"/>
        <xdr:cNvGraphicFramePr/>
      </xdr:nvGraphicFramePr>
      <xdr:xfrm>
        <a:off x="4791075" y="200025"/>
        <a:ext cx="211455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Date="43622.3741996528" refreshedBy="SimonZhang" recordCount="170">
  <cacheSource type="worksheet">
    <worksheetSource ref="A1:A1" sheet="进度表"/>
  </cacheSource>
  <cacheFields count="34">
    <cacheField name="模块小组" numFmtId="0">
      <sharedItems containsBlank="1" count="6">
        <s v="SD"/>
        <s v="PP"/>
        <s v="MM"/>
        <s v="QM"/>
        <s v="FICO"/>
        <m/>
      </sharedItems>
    </cacheField>
    <cacheField name="条目_x000a_编号" numFmtId="0"/>
    <cacheField name="差异清单" numFmtId="0"/>
    <cacheField name="对接系统" numFmtId="0">
      <sharedItems containsBlank="1" count="6">
        <s v="OA"/>
        <s v="CRM"/>
        <s v="N/A"/>
        <s v="WMS"/>
        <s v="金税"/>
        <m/>
      </sharedItems>
    </cacheField>
    <cacheField name="优先级" numFmtId="0"/>
    <cacheField name="类型" numFmtId="0">
      <sharedItems containsBlank="1" count="14">
        <s v="接口"/>
        <s v="功能"/>
        <s v="表单"/>
        <s v="报表"/>
        <s v="报表+功能"/>
        <s v="增强"/>
        <s v="报表+功能+接口"/>
        <s v="接口+报表"/>
        <s v="报表+表单"/>
        <s v="功能+接口"/>
        <s v="功能+报表"/>
        <s v="接口+功能+报表"/>
        <s v="接口+功能"/>
        <m/>
      </sharedItems>
    </cacheField>
    <cacheField name="上线项_x000a_（Y/N）" numFmtId="0">
      <sharedItems containsBlank="1" count="4">
        <s v="N"/>
        <s v="Y"/>
        <s v="N "/>
        <m/>
      </sharedItems>
    </cacheField>
    <cacheField name="开发人" numFmtId="0"/>
    <cacheField name="备注" numFmtId="0"/>
    <cacheField name="开发说明（人天）" numFmtId="0"/>
    <cacheField name="程序开发（人天）" numFmtId="0"/>
    <cacheField name="功能测试（人天）" numFmtId="0"/>
    <cacheField name="开发/测试汇总" numFmtId="0"/>
    <cacheField name="程序名" numFmtId="0"/>
    <cacheField name="事务代码(Tcode)" numFmtId="0"/>
    <cacheField name="需求确认人" numFmtId="0"/>
    <cacheField name="顾问" numFmtId="0"/>
    <cacheField name="负责人" numFmtId="0">
      <sharedItems containsBlank="1" count="11">
        <s v="罗林"/>
        <s v="jack"/>
        <s v="Jim"/>
        <s v="Yakir"/>
        <s v="Owen"/>
        <s v="Vicky"/>
        <m/>
        <s v="IVC"/>
        <s v="曾丽梅"/>
        <s v="陈永坚"/>
        <s v="王鹏"/>
      </sharedItems>
    </cacheField>
    <cacheField name="交接日期" numFmtId="0"/>
    <cacheField name="SPEC文档交付日期" numFmtId="0"/>
    <cacheField name="程序开发计划开始日期" numFmtId="0"/>
    <cacheField name="程序开发计划完成日期" numFmtId="0"/>
    <cacheField name="程序开发实际完成日期" numFmtId="0"/>
    <cacheField name="顾问测试计划完成日期" numFmtId="0"/>
    <cacheField name="用户测试开始日期" numFmtId="0"/>
    <cacheField name="用户测试计划完成日期" numFmtId="0"/>
    <cacheField name="用户测试实际完成日期" numFmtId="0"/>
    <cacheField name="SPEC签核" numFmtId="0"/>
    <cacheField name="UAT签核" numFmtId="0"/>
    <cacheField name="上线交付签核" numFmtId="0"/>
    <cacheField name="技术Spec" numFmtId="0"/>
    <cacheField name="上线验收签核" numFmtId="0"/>
    <cacheField name="代码开发状态" numFmtId="0"/>
    <cacheField name="备注2" numFmtId="0"/>
  </cacheFields>
</pivotCacheDefinition>
</file>

<file path=xl/pivotCache/pivotCacheRecords1.xml><?xml version="1.0" encoding="utf-8"?>
<pivotCacheRecords xmlns="http://schemas.openxmlformats.org/spreadsheetml/2006/main" xmlns:r="http://schemas.openxmlformats.org/officeDocument/2006/relationships" count="170">
  <r>
    <x v="0"/>
    <n v="1"/>
    <s v="在OA发起客户主数据申请表，审核后推到SAP创建客户主数据，"/>
    <x v="0"/>
    <s v="中"/>
    <x v="0"/>
    <x v="0"/>
    <s v="罗林"/>
    <m/>
    <n v="1"/>
    <n v="2"/>
    <n v="1"/>
    <n v="3"/>
    <m/>
    <m/>
    <s v="何胜莲"/>
    <s v="Louis/Lily "/>
    <x v="0"/>
    <m/>
    <m/>
    <m/>
    <m/>
    <m/>
    <m/>
    <m/>
    <m/>
    <m/>
    <m/>
    <m/>
    <m/>
    <m/>
    <m/>
    <m/>
    <m/>
  </r>
  <r>
    <x v="0"/>
    <n v="2"/>
    <s v="CRM客户数据审核后推送到OA"/>
    <x v="1"/>
    <s v="中"/>
    <x v="0"/>
    <x v="0"/>
    <s v="jack"/>
    <m/>
    <n v="1"/>
    <n v="2"/>
    <n v="1"/>
    <n v="3"/>
    <m/>
    <m/>
    <s v="何胜莲"/>
    <s v="Louis/Lily "/>
    <x v="1"/>
    <m/>
    <m/>
    <m/>
    <m/>
    <m/>
    <m/>
    <m/>
    <m/>
    <m/>
    <m/>
    <m/>
    <m/>
    <m/>
    <m/>
    <m/>
    <m/>
  </r>
  <r>
    <x v="0"/>
    <n v="3"/>
    <s v="市场部在OA发起销售价格审批流程，审核通过后则推到SAP系统自动创建价格记录"/>
    <x v="0"/>
    <s v="低"/>
    <x v="0"/>
    <x v="0"/>
    <s v="罗林"/>
    <s v="OA发起的基础数据从哪来？"/>
    <n v="1"/>
    <n v="2"/>
    <n v="1"/>
    <n v="3"/>
    <m/>
    <m/>
    <s v="杨婉容"/>
    <s v="Louis/Lily "/>
    <x v="0"/>
    <m/>
    <m/>
    <m/>
    <m/>
    <m/>
    <m/>
    <m/>
    <m/>
    <m/>
    <m/>
    <m/>
    <m/>
    <m/>
    <m/>
    <m/>
    <m/>
  </r>
  <r>
    <x v="0"/>
    <n v="4"/>
    <s v="创建销售订单保存时，检查客户存在应收逾期，则触发OA发起客户应收逾期暂不停货/暂不诉讼申请表审批流程"/>
    <x v="0"/>
    <s v="高"/>
    <x v="0"/>
    <x v="1"/>
    <s v="罗林"/>
    <s v="触发问题还需研究_x000a_是否还有增强控制"/>
    <n v="1"/>
    <n v="3"/>
    <n v="1"/>
    <n v="4"/>
    <m/>
    <m/>
    <s v="梅燕飞"/>
    <s v="Louis/Lily "/>
    <x v="0"/>
    <m/>
    <m/>
    <m/>
    <m/>
    <m/>
    <m/>
    <m/>
    <m/>
    <m/>
    <m/>
    <m/>
    <m/>
    <m/>
    <m/>
    <m/>
    <m/>
  </r>
  <r>
    <x v="0"/>
    <n v="5"/>
    <s v="客户应收逾期暂不停货/暂不诉讼申请表审批流程，审核通过后将状态回传到SAP系统，订单生效"/>
    <x v="0"/>
    <s v="高"/>
    <x v="0"/>
    <x v="1"/>
    <s v="罗林"/>
    <s v="与上一个合并"/>
    <n v="0"/>
    <n v="1"/>
    <n v="0.5"/>
    <n v="1.5"/>
    <m/>
    <m/>
    <s v="梅燕飞"/>
    <s v="Louis/Lily "/>
    <x v="0"/>
    <m/>
    <m/>
    <m/>
    <m/>
    <m/>
    <m/>
    <m/>
    <m/>
    <m/>
    <m/>
    <m/>
    <m/>
    <m/>
    <m/>
    <m/>
    <m/>
  </r>
  <r>
    <x v="0"/>
    <n v="6"/>
    <s v="业务员在CRM系统维护项目，推送到SAP系统储存项目"/>
    <x v="1"/>
    <s v="高"/>
    <x v="0"/>
    <x v="1"/>
    <s v="罗林"/>
    <m/>
    <n v="0"/>
    <n v="1"/>
    <n v="1"/>
    <n v="2"/>
    <m/>
    <m/>
    <s v="范丽娟"/>
    <s v="Louis/Lily "/>
    <x v="0"/>
    <m/>
    <m/>
    <m/>
    <m/>
    <m/>
    <m/>
    <m/>
    <m/>
    <m/>
    <m/>
    <m/>
    <m/>
    <m/>
    <m/>
    <m/>
    <m/>
  </r>
  <r>
    <x v="0"/>
    <n v="7"/>
    <s v="商务助理在OA发起合同备案申请流程，审核通过后推送到SAP创建直营合同、代履行合同、特价合同或促销合同"/>
    <x v="0"/>
    <s v="高"/>
    <x v="0"/>
    <x v="1"/>
    <s v="jack"/>
    <m/>
    <n v="1"/>
    <n v="2"/>
    <n v="1"/>
    <n v="3"/>
    <m/>
    <m/>
    <s v="范丽娟"/>
    <s v="Louis/Lily "/>
    <x v="1"/>
    <m/>
    <m/>
    <m/>
    <m/>
    <m/>
    <m/>
    <m/>
    <m/>
    <m/>
    <m/>
    <m/>
    <m/>
    <m/>
    <m/>
    <m/>
    <m/>
  </r>
  <r>
    <x v="0"/>
    <n v="8"/>
    <s v="_x000a_SAP系统直营合同无合同汇签号，则触发OA发起合同汇签审批流程，审批通过后则将合同汇签号和付款条件回传到SAP系统"/>
    <x v="0"/>
    <s v="低"/>
    <x v="0"/>
    <x v="2"/>
    <s v="罗林"/>
    <m/>
    <n v="1"/>
    <n v="2"/>
    <n v="1"/>
    <n v="3"/>
    <m/>
    <m/>
    <s v="范丽娟"/>
    <s v="Louis/Lily "/>
    <x v="0"/>
    <m/>
    <m/>
    <m/>
    <m/>
    <m/>
    <m/>
    <m/>
    <m/>
    <m/>
    <m/>
    <m/>
    <m/>
    <m/>
    <m/>
    <m/>
    <m/>
  </r>
  <r>
    <x v="0"/>
    <n v="9"/>
    <s v="_x000a_OA合同汇签号有合同归档号则推送到SAP系统_x000a_"/>
    <x v="0"/>
    <s v="低"/>
    <x v="0"/>
    <x v="2"/>
    <s v="罗林"/>
    <m/>
    <n v="0"/>
    <n v="0.5"/>
    <n v="0.5"/>
    <n v="1"/>
    <m/>
    <m/>
    <s v="范丽娟"/>
    <s v="Louis/Lily "/>
    <x v="0"/>
    <m/>
    <m/>
    <m/>
    <m/>
    <m/>
    <m/>
    <m/>
    <m/>
    <m/>
    <m/>
    <m/>
    <m/>
    <m/>
    <m/>
    <m/>
    <m/>
  </r>
  <r>
    <x v="0"/>
    <n v="10"/>
    <s v="_x000a_第一次发货日期大于30天小于等于75天则触发OA通知业务员直营合同无汇签号"/>
    <x v="0"/>
    <s v="高"/>
    <x v="0"/>
    <x v="1"/>
    <s v="罗林"/>
    <m/>
    <n v="1"/>
    <n v="2"/>
    <n v="1"/>
    <n v="3"/>
    <m/>
    <m/>
    <s v="范丽娟"/>
    <s v="Louis/Lily "/>
    <x v="0"/>
    <m/>
    <m/>
    <m/>
    <m/>
    <m/>
    <m/>
    <m/>
    <m/>
    <m/>
    <m/>
    <m/>
    <m/>
    <m/>
    <m/>
    <m/>
    <m/>
  </r>
  <r>
    <x v="0"/>
    <n v="11"/>
    <s v="商务助理在OA发起合同备案变更流程，审批通过后推送SAP系统更新直营合同"/>
    <x v="0"/>
    <s v="高"/>
    <x v="0"/>
    <x v="0"/>
    <s v="罗林"/>
    <m/>
    <n v="1"/>
    <n v="2"/>
    <n v="1"/>
    <n v="3"/>
    <m/>
    <m/>
    <s v="范丽娟"/>
    <s v="Louis/Lily "/>
    <x v="0"/>
    <m/>
    <m/>
    <m/>
    <m/>
    <m/>
    <m/>
    <m/>
    <m/>
    <m/>
    <m/>
    <m/>
    <m/>
    <m/>
    <m/>
    <m/>
    <m/>
  </r>
  <r>
    <x v="0"/>
    <n v="12"/>
    <s v="１.　工程公司在OA发起项目备案申请，申请通过后推送SAP创建工程合同_x000a_２.　工程合同无合同汇签号，触发OA发起合同汇签审批流程，审批通过后将合同汇签号回传到SAP系统"/>
    <x v="0"/>
    <s v="高"/>
    <x v="0"/>
    <x v="1"/>
    <s v="罗林"/>
    <s v="是否可以与直营合同合并？"/>
    <n v="1"/>
    <n v="2"/>
    <n v="1"/>
    <n v="3"/>
    <m/>
    <m/>
    <s v="小燕"/>
    <s v="Louis/Lily "/>
    <x v="0"/>
    <m/>
    <m/>
    <m/>
    <m/>
    <m/>
    <m/>
    <m/>
    <m/>
    <m/>
    <m/>
    <m/>
    <m/>
    <m/>
    <m/>
    <m/>
    <m/>
  </r>
  <r>
    <x v="0"/>
    <n v="13"/>
    <s v="在OA发起原材料销售审批流程，审核后推送SAP创建销售订单"/>
    <x v="0"/>
    <s v="低"/>
    <x v="0"/>
    <x v="1"/>
    <s v="罗林"/>
    <s v="与免费订单合并"/>
    <n v="1"/>
    <n v="2"/>
    <n v="1"/>
    <n v="3"/>
    <m/>
    <m/>
    <s v="莫彩霞"/>
    <s v="Louis/Lily "/>
    <x v="0"/>
    <m/>
    <m/>
    <m/>
    <m/>
    <m/>
    <m/>
    <m/>
    <m/>
    <m/>
    <m/>
    <m/>
    <m/>
    <m/>
    <m/>
    <m/>
    <m/>
  </r>
  <r>
    <x v="0"/>
    <n v="14"/>
    <s v="在OA发起运输单审批流程，审批通过后推送到SAP创建运输单"/>
    <x v="0"/>
    <s v="中"/>
    <x v="0"/>
    <x v="0"/>
    <s v="罗林"/>
    <s v="运输单是否是送货单？"/>
    <n v="1"/>
    <n v="2"/>
    <n v="1"/>
    <n v="3"/>
    <m/>
    <m/>
    <s v="徐冬林"/>
    <s v="Louis/Lily "/>
    <x v="0"/>
    <m/>
    <m/>
    <m/>
    <m/>
    <m/>
    <m/>
    <m/>
    <m/>
    <m/>
    <m/>
    <m/>
    <m/>
    <m/>
    <m/>
    <m/>
    <m/>
  </r>
  <r>
    <x v="0"/>
    <n v="15"/>
    <s v="客户信用额度维护批量导入系统"/>
    <x v="2"/>
    <s v="低"/>
    <x v="1"/>
    <x v="0"/>
    <s v="罗林"/>
    <m/>
    <n v="0.5"/>
    <m/>
    <m/>
    <m/>
    <m/>
    <m/>
    <s v="何胜莲"/>
    <s v="Louis/Lily "/>
    <x v="0"/>
    <m/>
    <m/>
    <m/>
    <m/>
    <m/>
    <m/>
    <m/>
    <m/>
    <m/>
    <m/>
    <m/>
    <m/>
    <m/>
    <m/>
    <m/>
    <m/>
  </r>
  <r>
    <x v="0"/>
    <n v="16"/>
    <s v="OA审批通过的信用额度推送到SAP更新客户额度"/>
    <x v="0"/>
    <s v="低"/>
    <x v="0"/>
    <x v="0"/>
    <s v="罗林"/>
    <m/>
    <m/>
    <m/>
    <m/>
    <m/>
    <m/>
    <m/>
    <s v="涂必灵"/>
    <s v="Louis/Lily "/>
    <x v="0"/>
    <m/>
    <m/>
    <m/>
    <m/>
    <m/>
    <m/>
    <m/>
    <m/>
    <m/>
    <m/>
    <m/>
    <m/>
    <m/>
    <m/>
    <m/>
    <m/>
  </r>
  <r>
    <x v="0"/>
    <n v="17"/>
    <s v="按项目合同来控制信用额度，创建销售订单检查信用额度"/>
    <x v="2"/>
    <s v="高"/>
    <x v="1"/>
    <x v="1"/>
    <s v="IVC"/>
    <m/>
    <m/>
    <n v="4"/>
    <n v="1"/>
    <n v="5"/>
    <m/>
    <m/>
    <m/>
    <m/>
    <x v="2"/>
    <m/>
    <m/>
    <d v="2019-06-15T00:00:00"/>
    <d v="2019-06-18T00:00:00"/>
    <m/>
    <m/>
    <m/>
    <m/>
    <m/>
    <m/>
    <m/>
    <m/>
    <m/>
    <m/>
    <m/>
    <m/>
  </r>
  <r>
    <x v="0"/>
    <n v="18"/>
    <s v="OA调用SAP数据：客户、物料、价格、项目"/>
    <x v="0"/>
    <s v="高"/>
    <x v="0"/>
    <x v="1"/>
    <s v="罗林"/>
    <m/>
    <n v="1"/>
    <n v="6"/>
    <n v="1"/>
    <n v="7"/>
    <m/>
    <m/>
    <s v="何胜莲"/>
    <s v="Louis/Lily "/>
    <x v="0"/>
    <m/>
    <m/>
    <m/>
    <m/>
    <m/>
    <m/>
    <m/>
    <m/>
    <m/>
    <m/>
    <m/>
    <m/>
    <m/>
    <m/>
    <m/>
    <m/>
  </r>
  <r>
    <x v="0"/>
    <n v="19"/>
    <s v="OA发起销售订单变更（送达方，需求日期，拒绝原因）审批流程，审批通过推送到SAP修改订单"/>
    <x v="0"/>
    <s v="中"/>
    <x v="0"/>
    <x v="1"/>
    <s v="jack"/>
    <m/>
    <n v="1"/>
    <n v="4"/>
    <n v="1"/>
    <n v="5"/>
    <m/>
    <m/>
    <s v="何胜莲"/>
    <s v="Louis/Lily "/>
    <x v="1"/>
    <m/>
    <m/>
    <m/>
    <m/>
    <m/>
    <m/>
    <m/>
    <m/>
    <m/>
    <m/>
    <m/>
    <m/>
    <m/>
    <m/>
    <m/>
    <m/>
  </r>
  <r>
    <x v="0"/>
    <n v="20"/>
    <s v="销售订单PMC复期后，限制送达方，需求日期，数量、拒绝原因栏位手工修改_x000a_销售订单控制：_x000a_1. 销售价格只能改高，不能改低_x000a_2.销售数量只能减少，不能增加_x000a_3. 销售订单交期更改权限和更改送货工厂归PMC_x000a_4. 增加栏位：商务认可交货日期、战略号、合同号（战略号与合同号从合同带过来）"/>
    <x v="2"/>
    <s v="中"/>
    <x v="1"/>
    <x v="1"/>
    <s v="罗林"/>
    <m/>
    <n v="0.5"/>
    <n v="2"/>
    <n v="1"/>
    <n v="3"/>
    <m/>
    <m/>
    <m/>
    <s v="Louis/Lily "/>
    <x v="3"/>
    <m/>
    <m/>
    <m/>
    <m/>
    <m/>
    <m/>
    <m/>
    <m/>
    <m/>
    <m/>
    <m/>
    <m/>
    <m/>
    <m/>
    <m/>
    <m/>
  </r>
  <r>
    <x v="0"/>
    <n v="21"/>
    <s v="合同批量导入SAP系统"/>
    <x v="2"/>
    <s v="低"/>
    <x v="1"/>
    <x v="1"/>
    <s v="罗林"/>
    <m/>
    <n v="0.5"/>
    <n v="1"/>
    <n v="1"/>
    <n v="2"/>
    <m/>
    <m/>
    <m/>
    <s v="Louis/Lily "/>
    <x v="0"/>
    <m/>
    <m/>
    <m/>
    <m/>
    <m/>
    <m/>
    <m/>
    <m/>
    <m/>
    <m/>
    <m/>
    <m/>
    <m/>
    <m/>
    <m/>
    <m/>
  </r>
  <r>
    <x v="0"/>
    <n v="22"/>
    <s v="销售合同批量更改价格"/>
    <x v="2"/>
    <s v="低"/>
    <x v="1"/>
    <x v="0"/>
    <s v="罗林"/>
    <m/>
    <n v="0.5"/>
    <n v="1"/>
    <n v="1"/>
    <n v="2"/>
    <m/>
    <m/>
    <m/>
    <s v="Louis/Lily "/>
    <x v="0"/>
    <m/>
    <m/>
    <m/>
    <m/>
    <m/>
    <m/>
    <m/>
    <m/>
    <m/>
    <m/>
    <m/>
    <m/>
    <m/>
    <m/>
    <m/>
    <m/>
  </r>
  <r>
    <x v="0"/>
    <n v="23"/>
    <s v="订单批量导入SAP系统-顾云经验"/>
    <x v="2"/>
    <s v="低"/>
    <x v="1"/>
    <x v="1"/>
    <s v="IVC"/>
    <m/>
    <m/>
    <m/>
    <m/>
    <n v="0"/>
    <m/>
    <m/>
    <m/>
    <s v="Louis/Lily "/>
    <x v="4"/>
    <m/>
    <m/>
    <m/>
    <m/>
    <m/>
    <m/>
    <m/>
    <m/>
    <m/>
    <m/>
    <m/>
    <m/>
    <m/>
    <m/>
    <m/>
    <m/>
  </r>
  <r>
    <x v="0"/>
    <n v="24"/>
    <s v="创建销售订单时自动分配交货工厂，分配原则：生产属性、运费、制造成本"/>
    <x v="2"/>
    <s v="高"/>
    <x v="1"/>
    <x v="1"/>
    <s v="IVC"/>
    <s v="24,59,合并"/>
    <n v="1"/>
    <n v="2"/>
    <n v="1"/>
    <n v="3"/>
    <m/>
    <m/>
    <s v="吴兴海"/>
    <s v="Louis/Lily "/>
    <x v="3"/>
    <m/>
    <m/>
    <d v="2019-06-05T00:00:00"/>
    <d v="2019-06-06T00:00:00"/>
    <m/>
    <m/>
    <m/>
    <m/>
    <m/>
    <m/>
    <m/>
    <m/>
    <m/>
    <m/>
    <m/>
    <m/>
  </r>
  <r>
    <x v="0"/>
    <n v="25"/>
    <s v="自定义表维护销售交易属于四方交易，三方交易和标准交易，四方交易则不能开公司间发票"/>
    <x v="2"/>
    <s v="高"/>
    <x v="1"/>
    <x v="1"/>
    <s v="IVC"/>
    <m/>
    <n v="1"/>
    <n v="1"/>
    <m/>
    <n v="1"/>
    <m/>
    <m/>
    <s v="李志远"/>
    <s v="Louis/Lily "/>
    <x v="5"/>
    <m/>
    <m/>
    <d v="2019-06-05T00:00:00"/>
    <d v="2019-06-06T00:00:00"/>
    <m/>
    <m/>
    <m/>
    <m/>
    <m/>
    <m/>
    <m/>
    <m/>
    <m/>
    <m/>
    <m/>
    <m/>
  </r>
  <r>
    <x v="0"/>
    <n v="26"/>
    <s v="四方交易结算：_x000a_1.科顺总部则根据制造工厂出货数量来创建销售订单和采购订单与销售分公司和生产工厂来进行相关的结算，销售公司自动创建应付账单，制造工厂自动创建应收账单_x000a_2.开发外挂Table维护价格的浮动_x000a_3. 自动创建SO+PO_x000a_"/>
    <x v="2"/>
    <s v="高"/>
    <x v="1"/>
    <x v="1"/>
    <s v="IVC"/>
    <m/>
    <n v="1"/>
    <n v="4"/>
    <n v="1"/>
    <n v="5"/>
    <m/>
    <m/>
    <s v="李志远"/>
    <s v="Louis/Lily "/>
    <x v="3"/>
    <m/>
    <m/>
    <d v="2019-06-07T00:00:00"/>
    <d v="2019-06-10T00:00:00"/>
    <m/>
    <m/>
    <m/>
    <m/>
    <m/>
    <m/>
    <m/>
    <m/>
    <m/>
    <m/>
    <m/>
    <m/>
  </r>
  <r>
    <x v="0"/>
    <n v="27"/>
    <s v="在销售订单手工输入返利折扣价格，如超过返利总金额，订单则不能保存，返利折扣不能超过订单总金额的30%"/>
    <x v="2"/>
    <s v="高"/>
    <x v="1"/>
    <x v="1"/>
    <s v="IVC"/>
    <m/>
    <n v="1"/>
    <n v="2"/>
    <n v="1"/>
    <n v="3"/>
    <m/>
    <m/>
    <s v="梁婷开"/>
    <s v="Louis/Lily "/>
    <x v="3"/>
    <m/>
    <m/>
    <d v="2019-06-11T00:00:00"/>
    <d v="2019-06-12T00:00:00"/>
    <m/>
    <m/>
    <m/>
    <m/>
    <m/>
    <m/>
    <m/>
    <m/>
    <m/>
    <m/>
    <m/>
    <m/>
  </r>
  <r>
    <x v="0"/>
    <n v="28"/>
    <s v="送货单增加栏位：计划发货时间，计划到货时间（计划到货时间根据物流时效表计算出到货时间）"/>
    <x v="2"/>
    <s v="低"/>
    <x v="1"/>
    <x v="1"/>
    <s v="罗林"/>
    <m/>
    <n v="1"/>
    <n v="1"/>
    <n v="1"/>
    <n v="2"/>
    <m/>
    <m/>
    <s v="何胜莲"/>
    <s v="Louis/Lily "/>
    <x v="0"/>
    <m/>
    <m/>
    <m/>
    <m/>
    <m/>
    <m/>
    <m/>
    <m/>
    <m/>
    <m/>
    <m/>
    <m/>
    <m/>
    <m/>
    <m/>
    <m/>
  </r>
  <r>
    <x v="0"/>
    <n v="29"/>
    <s v="1. 送货单的打印，两种打印模板，需要将客户与打印模板进行关联_x000a_2.送货单没有过账送货单据不能打印"/>
    <x v="2"/>
    <s v="低"/>
    <x v="2"/>
    <x v="1"/>
    <s v="罗林"/>
    <m/>
    <n v="1"/>
    <n v="3"/>
    <n v="1"/>
    <n v="4"/>
    <m/>
    <m/>
    <s v="黄前玉"/>
    <s v="Louis/Lily "/>
    <x v="0"/>
    <m/>
    <m/>
    <m/>
    <m/>
    <m/>
    <m/>
    <m/>
    <m/>
    <m/>
    <m/>
    <m/>
    <m/>
    <m/>
    <m/>
    <m/>
    <m/>
  </r>
  <r>
    <x v="0"/>
    <n v="30"/>
    <s v="运输单的打印"/>
    <x v="2"/>
    <s v="低"/>
    <x v="2"/>
    <x v="0"/>
    <s v="罗林"/>
    <m/>
    <n v="1"/>
    <n v="2"/>
    <n v="1"/>
    <n v="3"/>
    <m/>
    <m/>
    <s v="黄前玉"/>
    <s v="Louis/Lily "/>
    <x v="0"/>
    <m/>
    <m/>
    <m/>
    <m/>
    <m/>
    <m/>
    <m/>
    <m/>
    <m/>
    <m/>
    <m/>
    <m/>
    <m/>
    <m/>
    <m/>
    <m/>
  </r>
  <r>
    <x v="0"/>
    <n v="31"/>
    <s v="直营合同控制：_x000a_1. 销售合同增加栏位：合同会签号，合同归档号，战略号，合同号_x000a_2. 直营合同无合同汇签号，第一天发货日期大于45天小于等于75天，则不允许发货_x000a_3. 直营合同有合同汇签号，但是无合同归档号，第一天发货日期大于45天小于等于75天，发货金额超过50万并且合同归档号为空，则不允许发货_x000a_4.. 直营合同有合同汇签号，但是无合同归档号， 第一次发货日期大于75天，则不允许发货"/>
    <x v="2"/>
    <s v="高"/>
    <x v="1"/>
    <x v="1"/>
    <s v="IVC"/>
    <s v="31,32合并。"/>
    <n v="1"/>
    <n v="3"/>
    <n v="2"/>
    <n v="5"/>
    <m/>
    <m/>
    <s v="范丽娟"/>
    <s v="Louis/Lily "/>
    <x v="3"/>
    <m/>
    <m/>
    <d v="2019-06-13T00:00:00"/>
    <d v="2019-06-15T00:00:00"/>
    <m/>
    <m/>
    <m/>
    <m/>
    <m/>
    <m/>
    <m/>
    <m/>
    <m/>
    <m/>
    <m/>
    <m/>
  </r>
  <r>
    <x v="0"/>
    <n v="32"/>
    <s v="1. 业务员在OA发起事务申请单流程，来延期合同汇签号签回的时间，领导同意，商务指定人员在SAP系统输入同意延期的天数，合同归档号也同时延期_x000a_2.业务员在OA发起事务申请单流程，来延期合同归档的时间，领导同意，商务指定人员在SAP系统输入同意延期的天数。"/>
    <x v="2"/>
    <s v="高"/>
    <x v="1"/>
    <x v="1"/>
    <s v="IVC"/>
    <s v="31,32合并。"/>
    <n v="1"/>
    <n v="1"/>
    <n v="1"/>
    <n v="2"/>
    <m/>
    <m/>
    <m/>
    <m/>
    <x v="6"/>
    <m/>
    <m/>
    <m/>
    <m/>
    <m/>
    <m/>
    <m/>
    <m/>
    <m/>
    <m/>
    <m/>
    <m/>
    <m/>
    <m/>
    <m/>
    <m/>
  </r>
  <r>
    <x v="0"/>
    <n v="33"/>
    <s v="原材料销售创建送货单，需检查销售订单是否收到货款，收到送货单则创建成功，反之则创建失败"/>
    <x v="2"/>
    <s v="中"/>
    <x v="1"/>
    <x v="1"/>
    <s v="jack"/>
    <m/>
    <n v="1"/>
    <n v="2"/>
    <n v="1"/>
    <n v="3"/>
    <m/>
    <m/>
    <s v="莫彩霞"/>
    <s v="Louis/Lily "/>
    <x v="3"/>
    <m/>
    <m/>
    <m/>
    <m/>
    <m/>
    <m/>
    <m/>
    <m/>
    <m/>
    <m/>
    <m/>
    <m/>
    <m/>
    <m/>
    <m/>
    <m/>
  </r>
  <r>
    <x v="0"/>
    <n v="34"/>
    <s v="销售办公室与大区进行绑定，后续创建销售订单选择销售办公室，大区自动带出来"/>
    <x v="2"/>
    <s v="中"/>
    <x v="1"/>
    <x v="1"/>
    <s v="IVC"/>
    <m/>
    <n v="1"/>
    <n v="1"/>
    <n v="1"/>
    <n v="2"/>
    <m/>
    <m/>
    <s v="涂必灵"/>
    <s v="Louis/Lily "/>
    <x v="3"/>
    <m/>
    <m/>
    <d v="2019-07-23T00:00:00"/>
    <d v="2019-07-23T00:00:00"/>
    <m/>
    <m/>
    <m/>
    <m/>
    <m/>
    <m/>
    <m/>
    <m/>
    <m/>
    <m/>
    <m/>
    <m/>
  </r>
  <r>
    <x v="0"/>
    <n v="35"/>
    <s v="提成开发：_x000a_1. 销售合同和销售订单增加栏位：参与提成，不参与提成，_x000a_2. 财务员根据直营合同业务员，业务经理维护对应的提成比例_x000a_2. 提成计算规则维护_x000a_3. 提成计算(筛选参与提成的数据）提成明细报表和汇总表报_x000a_4.提成计算结果保存"/>
    <x v="2"/>
    <s v="高"/>
    <x v="1"/>
    <x v="0"/>
    <s v="IVC"/>
    <m/>
    <n v="1"/>
    <n v="10"/>
    <n v="2"/>
    <n v="12"/>
    <m/>
    <m/>
    <s v="涂必灵/李志远"/>
    <s v="Louis/Lily "/>
    <x v="7"/>
    <m/>
    <m/>
    <m/>
    <m/>
    <m/>
    <m/>
    <m/>
    <m/>
    <m/>
    <m/>
    <m/>
    <m/>
    <m/>
    <m/>
    <m/>
    <m/>
  </r>
  <r>
    <x v="0"/>
    <n v="36"/>
    <s v="返利开发：_x000a_1. 销售合同和销售订单增加栏位：参与返利标识、参与挂挡标识、特殊标识（年份）_x000a_2. 返利计算规则维护_x000a_3. 返利计算（筛选参与返利计算数据）_x000a_4. 窜货和业绩线下计算用Excel导入功能，调整返利金额_x000a_5.效网点建设完成率和数量质量线下计算号，用Excel导入_x000a_6. 返利计算结果保存下来_x000a_返利开发（需要将返利兑现的明细细分至对应的原单据及原物料，包括年返、季度返）_x000a_7. 返利汇总报表"/>
    <x v="2"/>
    <s v="中"/>
    <x v="1"/>
    <x v="0"/>
    <s v="IVC"/>
    <s v="36，37合并"/>
    <n v="1"/>
    <n v="10"/>
    <n v="2"/>
    <n v="12"/>
    <m/>
    <m/>
    <s v="涂必灵/李志远"/>
    <s v="Louis/Lily "/>
    <x v="7"/>
    <m/>
    <m/>
    <m/>
    <m/>
    <m/>
    <m/>
    <m/>
    <m/>
    <m/>
    <m/>
    <m/>
    <m/>
    <m/>
    <m/>
    <m/>
    <m/>
  </r>
  <r>
    <x v="0"/>
    <n v="37"/>
    <s v="依来德累计返利开发"/>
    <x v="2"/>
    <s v="中"/>
    <x v="1"/>
    <x v="0"/>
    <s v="IVC"/>
    <s v="36，37合并"/>
    <n v="1"/>
    <n v="3"/>
    <n v="1"/>
    <n v="4"/>
    <m/>
    <m/>
    <s v="顾婷开"/>
    <s v="Louis/Lily "/>
    <x v="7"/>
    <m/>
    <m/>
    <m/>
    <m/>
    <m/>
    <m/>
    <m/>
    <m/>
    <m/>
    <m/>
    <m/>
    <m/>
    <m/>
    <m/>
    <m/>
    <m/>
  </r>
  <r>
    <x v="0"/>
    <n v="38"/>
    <s v="运输单功能开发_x000a_1. 根据运输单上的运输计划点使运费匹配到工程项目或销售公司_x000a_2. 运输单的重量小于3吨，增加运费200； 运输单存在送货地点不一样则增加200，按（N-1）*200来计算_x000a_3. 卸货费手工添加到运输单，输入一个总的卸货费，再根据送货地址来平摊卸货费"/>
    <x v="2"/>
    <s v="中"/>
    <x v="1"/>
    <x v="1"/>
    <s v="IVC"/>
    <m/>
    <n v="1"/>
    <n v="5"/>
    <n v="2"/>
    <n v="7"/>
    <m/>
    <m/>
    <s v="徐冬林/楚楚"/>
    <s v="Louis/Lily "/>
    <x v="3"/>
    <m/>
    <m/>
    <d v="2019-07-24T00:00:00"/>
    <d v="2019-07-28T00:00:00"/>
    <m/>
    <m/>
    <m/>
    <m/>
    <m/>
    <m/>
    <m/>
    <m/>
    <m/>
    <m/>
    <m/>
    <m/>
  </r>
  <r>
    <x v="0"/>
    <n v="39"/>
    <s v="批量上传国家地址区域（自动同步国家统计局官网发布的地址）"/>
    <x v="2"/>
    <s v="低"/>
    <x v="1"/>
    <x v="0"/>
    <s v="jack"/>
    <m/>
    <n v="1"/>
    <n v="2"/>
    <n v="1"/>
    <n v="3"/>
    <m/>
    <m/>
    <s v="易明"/>
    <s v="Louis/Lily "/>
    <x v="1"/>
    <m/>
    <m/>
    <m/>
    <m/>
    <m/>
    <m/>
    <m/>
    <m/>
    <m/>
    <m/>
    <m/>
    <m/>
    <m/>
    <m/>
    <m/>
    <m/>
  </r>
  <r>
    <x v="0"/>
    <n v="40"/>
    <s v="工厂重量维护：在物料主数据增加维护重量栏位，带到销售合同和销售订单上"/>
    <x v="2"/>
    <s v="低"/>
    <x v="1"/>
    <x v="1"/>
    <s v="罗林"/>
    <m/>
    <n v="1"/>
    <n v="1"/>
    <m/>
    <n v="1"/>
    <m/>
    <m/>
    <s v="徐冬林"/>
    <s v="Louis/Lily "/>
    <x v="0"/>
    <m/>
    <m/>
    <m/>
    <m/>
    <m/>
    <m/>
    <m/>
    <m/>
    <m/>
    <m/>
    <m/>
    <m/>
    <m/>
    <m/>
    <m/>
    <m/>
  </r>
  <r>
    <x v="0"/>
    <n v="41"/>
    <s v="总部与工程公司交易，在总部公司下创建SO，送货单出货过账，自动在工程公司下创建PO和自动收货"/>
    <x v="2"/>
    <s v="中"/>
    <x v="1"/>
    <x v="0"/>
    <s v="IVC"/>
    <m/>
    <n v="1"/>
    <n v="3"/>
    <n v="1"/>
    <n v="4"/>
    <m/>
    <m/>
    <m/>
    <s v="Louis/Lily "/>
    <x v="7"/>
    <m/>
    <m/>
    <m/>
    <m/>
    <m/>
    <m/>
    <m/>
    <m/>
    <m/>
    <m/>
    <m/>
    <m/>
    <m/>
    <m/>
    <m/>
    <m/>
  </r>
  <r>
    <x v="0"/>
    <n v="42"/>
    <s v="销售订单保存后根据付款条件计算预收款金额，自动创建预收款请求单，"/>
    <x v="2"/>
    <s v="中"/>
    <x v="1"/>
    <x v="1"/>
    <s v="罗林"/>
    <m/>
    <n v="1"/>
    <n v="2"/>
    <n v="1"/>
    <n v="3"/>
    <m/>
    <m/>
    <s v="何胜莲"/>
    <s v="Louis/Lily "/>
    <x v="3"/>
    <m/>
    <m/>
    <m/>
    <m/>
    <m/>
    <m/>
    <m/>
    <m/>
    <m/>
    <m/>
    <m/>
    <m/>
    <m/>
    <m/>
    <m/>
    <m/>
  </r>
  <r>
    <x v="0"/>
    <n v="43"/>
    <s v="代履行合同订单高开金额记录到客制表_x000a_高开低开，1、进返利池，兑现返利（冲收入）  2、费用报销的方式处理掉（进入费用"/>
    <x v="2"/>
    <s v="中"/>
    <x v="1"/>
    <x v="1"/>
    <s v="IVC"/>
    <m/>
    <n v="1"/>
    <n v="2"/>
    <n v="1"/>
    <n v="3"/>
    <m/>
    <m/>
    <s v="梅燕飞"/>
    <s v="Louis/Lily "/>
    <x v="3"/>
    <m/>
    <m/>
    <d v="2019-07-29T00:00:00"/>
    <d v="2019-07-30T00:00:00"/>
    <m/>
    <m/>
    <m/>
    <m/>
    <m/>
    <m/>
    <m/>
    <m/>
    <m/>
    <m/>
    <m/>
    <m/>
  </r>
  <r>
    <x v="0"/>
    <n v="44"/>
    <s v="订单执行情况明细报表"/>
    <x v="2"/>
    <s v="低"/>
    <x v="3"/>
    <x v="1"/>
    <s v="罗林"/>
    <m/>
    <n v="1"/>
    <n v="1"/>
    <n v="1"/>
    <n v="2"/>
    <m/>
    <m/>
    <s v="杨婉容"/>
    <s v="Louis/Lily "/>
    <x v="0"/>
    <m/>
    <m/>
    <m/>
    <m/>
    <m/>
    <m/>
    <m/>
    <m/>
    <m/>
    <m/>
    <m/>
    <m/>
    <m/>
    <m/>
    <m/>
    <m/>
  </r>
  <r>
    <x v="0"/>
    <n v="45"/>
    <s v="产销考核报表"/>
    <x v="2"/>
    <s v="低"/>
    <x v="3"/>
    <x v="1"/>
    <s v="罗林"/>
    <m/>
    <n v="1"/>
    <n v="1"/>
    <n v="1"/>
    <n v="2"/>
    <m/>
    <m/>
    <s v="杨婉容"/>
    <s v="Louis/Lily "/>
    <x v="0"/>
    <m/>
    <m/>
    <m/>
    <m/>
    <m/>
    <m/>
    <m/>
    <m/>
    <m/>
    <m/>
    <m/>
    <m/>
    <m/>
    <m/>
    <m/>
    <m/>
  </r>
  <r>
    <x v="0"/>
    <n v="46"/>
    <s v="出货明细报表"/>
    <x v="2"/>
    <s v="低"/>
    <x v="3"/>
    <x v="1"/>
    <s v="曾丽梅"/>
    <m/>
    <n v="1"/>
    <n v="1"/>
    <n v="1"/>
    <n v="2"/>
    <m/>
    <m/>
    <s v="梁婷开"/>
    <s v="Louis/Lily "/>
    <x v="8"/>
    <m/>
    <m/>
    <m/>
    <m/>
    <m/>
    <m/>
    <m/>
    <m/>
    <m/>
    <m/>
    <m/>
    <m/>
    <m/>
    <m/>
    <m/>
    <m/>
  </r>
  <r>
    <x v="0"/>
    <n v="47"/>
    <s v="套件库存查询报表"/>
    <x v="2"/>
    <s v="低"/>
    <x v="3"/>
    <x v="1"/>
    <s v="曾丽梅"/>
    <m/>
    <n v="1"/>
    <n v="1"/>
    <n v="1"/>
    <n v="2"/>
    <m/>
    <m/>
    <s v="涂必灵"/>
    <s v="Louis/Lily "/>
    <x v="8"/>
    <m/>
    <m/>
    <m/>
    <m/>
    <m/>
    <m/>
    <m/>
    <m/>
    <m/>
    <m/>
    <m/>
    <m/>
    <m/>
    <m/>
    <m/>
    <m/>
  </r>
  <r>
    <x v="0"/>
    <n v="48"/>
    <s v="客户档案报表-顾云经验"/>
    <x v="2"/>
    <s v="低"/>
    <x v="3"/>
    <x v="0"/>
    <s v="IVC"/>
    <m/>
    <m/>
    <m/>
    <m/>
    <n v="0"/>
    <m/>
    <m/>
    <s v="何胜莲"/>
    <s v="Louis/Lily "/>
    <x v="7"/>
    <m/>
    <m/>
    <m/>
    <m/>
    <m/>
    <m/>
    <m/>
    <m/>
    <m/>
    <m/>
    <m/>
    <m/>
    <m/>
    <m/>
    <m/>
    <m/>
  </r>
  <r>
    <x v="0"/>
    <n v="49"/>
    <s v="单品销售汇总报表（与折扣明细表合并）"/>
    <x v="2"/>
    <s v="低"/>
    <x v="3"/>
    <x v="0"/>
    <s v="罗林"/>
    <m/>
    <n v="1"/>
    <n v="1"/>
    <n v="1"/>
    <n v="2"/>
    <m/>
    <m/>
    <s v="范丽娟"/>
    <s v="Louis/Lily "/>
    <x v="0"/>
    <m/>
    <m/>
    <m/>
    <m/>
    <m/>
    <m/>
    <m/>
    <m/>
    <m/>
    <m/>
    <m/>
    <m/>
    <m/>
    <m/>
    <m/>
    <m/>
  </r>
  <r>
    <x v="0"/>
    <n v="50"/>
    <s v="运输发货计划表"/>
    <x v="2"/>
    <s v="低"/>
    <x v="3"/>
    <x v="0"/>
    <s v="曾丽梅"/>
    <m/>
    <n v="1"/>
    <n v="1"/>
    <n v="1"/>
    <n v="2"/>
    <m/>
    <m/>
    <s v="曾文文"/>
    <s v="Louis/Lily "/>
    <x v="8"/>
    <m/>
    <m/>
    <m/>
    <m/>
    <m/>
    <m/>
    <m/>
    <m/>
    <m/>
    <m/>
    <m/>
    <m/>
    <m/>
    <m/>
    <m/>
    <m/>
  </r>
  <r>
    <x v="0"/>
    <n v="51"/>
    <s v="运费对账表"/>
    <x v="2"/>
    <s v="低"/>
    <x v="3"/>
    <x v="0"/>
    <s v="罗林"/>
    <m/>
    <n v="1"/>
    <n v="1"/>
    <n v="1"/>
    <n v="2"/>
    <m/>
    <m/>
    <s v="曾文文"/>
    <s v="Louis/Lily "/>
    <x v="0"/>
    <m/>
    <m/>
    <m/>
    <m/>
    <m/>
    <m/>
    <m/>
    <m/>
    <m/>
    <m/>
    <m/>
    <m/>
    <m/>
    <m/>
    <m/>
    <m/>
  </r>
  <r>
    <x v="1"/>
    <n v="52"/>
    <s v="BOM成本统计报表_x000a_通过读取原材料在不同工厂下的标准价格，统计配方中指定范围的成本，比如只统计配方料部分成本。"/>
    <x v="2"/>
    <s v="中"/>
    <x v="3"/>
    <x v="1"/>
    <s v="jack"/>
    <m/>
    <n v="1"/>
    <n v="2"/>
    <n v="1"/>
    <n v="3"/>
    <m/>
    <m/>
    <s v="李雪梅"/>
    <s v="王帆"/>
    <x v="2"/>
    <m/>
    <m/>
    <m/>
    <m/>
    <m/>
    <m/>
    <m/>
    <m/>
    <m/>
    <m/>
    <m/>
    <m/>
    <m/>
    <m/>
    <m/>
    <m/>
  </r>
  <r>
    <x v="1"/>
    <n v="53"/>
    <s v="BOM差异对比_x000a_在CS14中开发增强，将原材料标准价格按照指定日期带进来，参与对比。"/>
    <x v="2"/>
    <s v="中"/>
    <x v="3"/>
    <x v="1"/>
    <s v="IVC"/>
    <m/>
    <n v="1"/>
    <n v="1"/>
    <n v="1"/>
    <n v="2"/>
    <m/>
    <m/>
    <s v="李雪梅"/>
    <s v="王帆"/>
    <x v="2"/>
    <m/>
    <m/>
    <d v="2019-06-19T00:00:00"/>
    <d v="2019-06-19T00:00:00"/>
    <m/>
    <m/>
    <m/>
    <m/>
    <m/>
    <m/>
    <m/>
    <m/>
    <m/>
    <m/>
    <m/>
    <m/>
  </r>
  <r>
    <x v="1"/>
    <n v="54"/>
    <s v="生产版本导入"/>
    <x v="2"/>
    <s v="高"/>
    <x v="1"/>
    <x v="1"/>
    <s v="陈永坚"/>
    <m/>
    <n v="1"/>
    <n v="1"/>
    <m/>
    <n v="1"/>
    <m/>
    <m/>
    <s v="李雪梅"/>
    <s v="王帆"/>
    <x v="6"/>
    <m/>
    <m/>
    <m/>
    <m/>
    <m/>
    <m/>
    <m/>
    <m/>
    <m/>
    <m/>
    <m/>
    <m/>
    <m/>
    <m/>
    <m/>
    <m/>
  </r>
  <r>
    <x v="0"/>
    <n v="55"/>
    <s v="销售预测维护_x000a_按照“销售大区--销售办公室--实际发货区域”维度维护每月每产品预测数据。"/>
    <x v="2"/>
    <s v="高"/>
    <x v="1"/>
    <x v="1"/>
    <s v="陈永坚"/>
    <m/>
    <n v="2"/>
    <n v="3"/>
    <n v="1"/>
    <n v="4"/>
    <m/>
    <m/>
    <s v="徐冬林"/>
    <s v="王帆"/>
    <x v="9"/>
    <m/>
    <m/>
    <m/>
    <m/>
    <m/>
    <m/>
    <m/>
    <m/>
    <m/>
    <m/>
    <m/>
    <m/>
    <m/>
    <m/>
    <m/>
    <m/>
  </r>
  <r>
    <x v="1"/>
    <n v="56"/>
    <s v="独立需求维护_x000a_根据每月商务维护的销售预测数据，按照“实际发货区域/产品编码”维度汇总每实际发货区域的预测数量，然后PMC在此基础上调整数量，最后作为独立需求保存。"/>
    <x v="2"/>
    <s v="高"/>
    <x v="1"/>
    <x v="1"/>
    <s v="jack"/>
    <m/>
    <n v="2"/>
    <n v="2"/>
    <n v="1"/>
    <n v="3"/>
    <m/>
    <m/>
    <m/>
    <m/>
    <x v="1"/>
    <m/>
    <m/>
    <m/>
    <m/>
    <m/>
    <m/>
    <m/>
    <m/>
    <m/>
    <m/>
    <m/>
    <m/>
    <m/>
    <m/>
    <m/>
    <m/>
  </r>
  <r>
    <x v="0"/>
    <n v="57"/>
    <s v="销售预测分析报表_x000a_分别按照商务和PMC部门的要求，对之前导入的数据进行分析，分为两种格式展示分析结果。_x000a_具体展示细节需要和用户详谈。"/>
    <x v="2"/>
    <s v="高"/>
    <x v="3"/>
    <x v="1"/>
    <s v="陈永坚"/>
    <m/>
    <n v="2"/>
    <n v="1"/>
    <n v="1"/>
    <n v="2"/>
    <m/>
    <m/>
    <s v="徐冬林"/>
    <s v="王帆"/>
    <x v="3"/>
    <m/>
    <m/>
    <m/>
    <m/>
    <m/>
    <m/>
    <m/>
    <m/>
    <m/>
    <m/>
    <m/>
    <m/>
    <m/>
    <m/>
    <m/>
    <m/>
  </r>
  <r>
    <x v="1"/>
    <n v="58"/>
    <s v="独立需求分析报表_x000a_按照与PMC部门讨论的报表格式，对每月独立需求数据、实际生产、出货数据进行分析，并展示分析结果。"/>
    <x v="2"/>
    <s v="高"/>
    <x v="3"/>
    <x v="1"/>
    <s v="陈永坚"/>
    <m/>
    <n v="2"/>
    <n v="1"/>
    <n v="1"/>
    <n v="2"/>
    <m/>
    <m/>
    <m/>
    <m/>
    <x v="2"/>
    <m/>
    <m/>
    <m/>
    <m/>
    <m/>
    <m/>
    <m/>
    <m/>
    <m/>
    <m/>
    <m/>
    <m/>
    <m/>
    <m/>
    <m/>
    <m/>
  </r>
  <r>
    <x v="1"/>
    <n v="59"/>
    <s v="销售订单交货工厂确认及分配_x000a_在销售订单默认交货工厂后，由总部PMC再进一步确认，并回复交期，销售订单才会落到具体的交货工厂执行生产。"/>
    <x v="2"/>
    <s v="高"/>
    <x v="4"/>
    <x v="1"/>
    <s v="IVC"/>
    <s v="24,59,三个合并"/>
    <n v="1"/>
    <n v="5"/>
    <n v="2"/>
    <n v="7"/>
    <m/>
    <m/>
    <s v="徐冬林"/>
    <s v="王帆"/>
    <x v="3"/>
    <m/>
    <m/>
    <d v="2019-06-16T00:00:00"/>
    <d v="2019-06-20T00:00:00"/>
    <m/>
    <m/>
    <m/>
    <m/>
    <m/>
    <m/>
    <m/>
    <m/>
    <m/>
    <m/>
    <m/>
    <m/>
  </r>
  <r>
    <x v="1"/>
    <n v="60"/>
    <s v="MRP 清单_x000a_1.可查看物料的供需平衡情况，可通过成品查看其下所以原材料的供需平衡情况（可按日/月/周）；_x000a_2.可查看MRP清单，也可查看不同方案下的LTP清单。"/>
    <x v="2"/>
    <s v="中"/>
    <x v="3"/>
    <x v="1"/>
    <s v="陈永坚"/>
    <m/>
    <n v="1"/>
    <n v="2"/>
    <n v="1"/>
    <n v="3"/>
    <m/>
    <m/>
    <s v="徐冬林"/>
    <s v="王帆"/>
    <x v="2"/>
    <m/>
    <m/>
    <m/>
    <m/>
    <m/>
    <m/>
    <m/>
    <m/>
    <m/>
    <m/>
    <m/>
    <m/>
    <m/>
    <m/>
    <m/>
    <m/>
  </r>
  <r>
    <x v="1"/>
    <n v="61"/>
    <s v="LTP/MRP报表_x000a_在一个报表中集中展示每种长周期物料的需求与供给情况，用户可根据每种物料的情况制定相应计划策略。"/>
    <x v="2"/>
    <s v="中"/>
    <x v="3"/>
    <x v="1"/>
    <s v="IVC"/>
    <m/>
    <n v="1"/>
    <n v="1"/>
    <n v="1"/>
    <n v="2"/>
    <m/>
    <m/>
    <s v="徐冬林"/>
    <s v="王帆"/>
    <x v="2"/>
    <m/>
    <m/>
    <d v="2019-06-20T00:00:00"/>
    <d v="2019-06-20T00:00:00"/>
    <m/>
    <m/>
    <m/>
    <m/>
    <m/>
    <m/>
    <m/>
    <m/>
    <m/>
    <m/>
    <m/>
    <m/>
  </r>
  <r>
    <x v="1"/>
    <n v="62"/>
    <s v="跨区发货明细表_x000a_在PMC进行销售订单交货工厂分配确认时，如果调整了工厂分配，则为跨区发货。需要将跨区发货的明细统计出来。"/>
    <x v="2"/>
    <s v="高"/>
    <x v="3"/>
    <x v="1"/>
    <s v="jack"/>
    <m/>
    <n v="2"/>
    <n v="2"/>
    <n v="1"/>
    <n v="3"/>
    <m/>
    <m/>
    <s v="徐冬林"/>
    <s v="王帆"/>
    <x v="2"/>
    <m/>
    <m/>
    <m/>
    <m/>
    <m/>
    <m/>
    <m/>
    <m/>
    <m/>
    <m/>
    <m/>
    <m/>
    <m/>
    <m/>
    <m/>
    <m/>
  </r>
  <r>
    <x v="1"/>
    <n v="63"/>
    <s v="销售延迟发货仓储费报表_x000a_产品生产入库时，自动分配入库库存至执行中的SO占用库存，如果SO占用3天后仍不发货，视为超期占用，需要计算逾期费用。"/>
    <x v="2"/>
    <s v="低"/>
    <x v="3"/>
    <x v="1"/>
    <s v="jack"/>
    <m/>
    <n v="1"/>
    <n v="2"/>
    <n v="1"/>
    <n v="3"/>
    <m/>
    <m/>
    <s v="徐冬林"/>
    <s v="王帆"/>
    <x v="3"/>
    <m/>
    <m/>
    <m/>
    <m/>
    <m/>
    <m/>
    <m/>
    <m/>
    <m/>
    <m/>
    <m/>
    <m/>
    <m/>
    <m/>
    <m/>
    <m/>
  </r>
  <r>
    <x v="1"/>
    <n v="64"/>
    <s v="生产订单打印_x000a_按照用户要求的格式将订单打印出来。_x000a_初步分为MTS和MTO两种格式打印。"/>
    <x v="2"/>
    <s v="高"/>
    <x v="1"/>
    <x v="1"/>
    <s v="陈永坚"/>
    <m/>
    <n v="0"/>
    <n v="2"/>
    <n v="1"/>
    <n v="3"/>
    <m/>
    <m/>
    <s v="徐冬林"/>
    <s v="王帆"/>
    <x v="9"/>
    <m/>
    <m/>
    <m/>
    <m/>
    <m/>
    <m/>
    <m/>
    <m/>
    <m/>
    <m/>
    <m/>
    <m/>
    <m/>
    <m/>
    <m/>
    <m/>
  </r>
  <r>
    <x v="1"/>
    <n v="65"/>
    <s v="生产入库自动分配库存至SO_x000a_生产入库时，自动分配入库库存至执行状态的SO占用，随后DN根据SO占用库存出货。_x000a_MD04/C041 增强朔源，记录在自定义表里面，对应SO 和WO 的关系_x000a_工单入库或FQC 后，检查ATP ，占用数量。"/>
    <x v="2"/>
    <s v="高"/>
    <x v="5"/>
    <x v="1"/>
    <s v="IVC"/>
    <m/>
    <n v="2"/>
    <n v="6"/>
    <n v="2"/>
    <n v="8"/>
    <m/>
    <m/>
    <s v="徐冬林"/>
    <s v="王帆"/>
    <x v="4"/>
    <m/>
    <m/>
    <d v="2019-06-05T00:00:00"/>
    <d v="2019-06-10T00:00:00"/>
    <m/>
    <m/>
    <m/>
    <m/>
    <m/>
    <m/>
    <m/>
    <m/>
    <m/>
    <m/>
    <m/>
    <m/>
  </r>
  <r>
    <x v="1"/>
    <n v="66"/>
    <s v="盘点损耗分摊报表_x000a_1.每次盘点的物料差异，按照一定的规则分摊到指定的生产订单上；_x000a_2.生产过程中产生的回收料（卷材和高分子产品），按照一定的规则分摊到执行中的生产订单上。"/>
    <x v="2"/>
    <s v="高"/>
    <x v="1"/>
    <x v="1"/>
    <s v="陈永坚"/>
    <m/>
    <n v="3"/>
    <n v="4"/>
    <n v="1"/>
    <n v="5"/>
    <m/>
    <m/>
    <s v="徐冬林"/>
    <s v="王帆"/>
    <x v="2"/>
    <m/>
    <m/>
    <m/>
    <m/>
    <m/>
    <m/>
    <m/>
    <m/>
    <m/>
    <m/>
    <m/>
    <m/>
    <m/>
    <m/>
    <m/>
    <m/>
  </r>
  <r>
    <x v="1"/>
    <n v="67"/>
    <s v="库存追溯报表_x000a_分为MTO和MTS两种模式：_x000a_MTO模式：产品的库存直接与SO绑定，可通过特殊库存方式显示每张SO当前有多少特殊库存；_x000a_MTS模式：产品的库存与SO并无直接绑定关系，根据生产入库时分配到SO的库存统计绑定关系。"/>
    <x v="2"/>
    <s v="高"/>
    <x v="3"/>
    <x v="1"/>
    <s v="陈永坚"/>
    <m/>
    <n v="2"/>
    <n v="3"/>
    <n v="1"/>
    <n v="4"/>
    <m/>
    <m/>
    <s v="徐冬林"/>
    <s v="王帆"/>
    <x v="2"/>
    <m/>
    <m/>
    <m/>
    <m/>
    <m/>
    <m/>
    <m/>
    <m/>
    <m/>
    <m/>
    <m/>
    <m/>
    <m/>
    <m/>
    <m/>
    <m/>
  </r>
  <r>
    <x v="1"/>
    <n v="68"/>
    <s v="WMS基本数据同步接口_x000a_部分基本数据从SAP同步至WMS系统，主要包含：_x000a_1.物料主数据（成品/半成品）_x000a_2.公司代码 -&gt; 公司；_x000a_3.工厂代码 -&gt; 库存组织；_x000a_4.工作中心 -&gt; 生产中心；_x000a_5.库存地点 -&gt; 库存地点；_x000a_所有内容同步方式为手工同步，物料主数据也可在保存时触发同步。"/>
    <x v="3"/>
    <s v="高"/>
    <x v="0"/>
    <x v="1"/>
    <s v="陈永坚"/>
    <m/>
    <n v="1"/>
    <n v="4"/>
    <n v="1"/>
    <n v="5"/>
    <m/>
    <m/>
    <s v="韦千力_x000a_徐冬林"/>
    <s v="王帆"/>
    <x v="9"/>
    <m/>
    <m/>
    <m/>
    <m/>
    <m/>
    <m/>
    <m/>
    <m/>
    <m/>
    <m/>
    <m/>
    <m/>
    <m/>
    <m/>
    <m/>
    <m/>
  </r>
  <r>
    <x v="1"/>
    <n v="69"/>
    <s v="WMS生产订单同步接口_x000a_当SAP中生产订单状态变更时（包含REL、TECO状态），将关键字段及订单状态传输至WMS系统。_x000a_同步方式为手工同步。"/>
    <x v="3"/>
    <s v="高"/>
    <x v="0"/>
    <x v="1"/>
    <s v="陈永坚"/>
    <m/>
    <n v="1"/>
    <n v="3"/>
    <n v="1"/>
    <n v="4"/>
    <m/>
    <m/>
    <s v="韦千力_x000a_徐冬林"/>
    <s v="王帆"/>
    <x v="9"/>
    <m/>
    <m/>
    <m/>
    <m/>
    <m/>
    <m/>
    <m/>
    <m/>
    <m/>
    <m/>
    <m/>
    <m/>
    <m/>
    <m/>
    <m/>
    <m/>
  </r>
  <r>
    <x v="1"/>
    <n v="70"/>
    <s v="WMS生产入库同步接口_x000a_1. 在WMS系统中完成生产入库后，将WMS中的《入库指示书》传到SAP中，然后在SAP中执行《生产入库》功能。同步方式为手工同步。_x000a_2. WMS生产入库，未来会按WMS质检批分开不同的行项目提交生产入库单到SAP。"/>
    <x v="3"/>
    <s v="高"/>
    <x v="0"/>
    <x v="1"/>
    <s v="陈永坚"/>
    <m/>
    <n v="1"/>
    <n v="3"/>
    <n v="1"/>
    <n v="4"/>
    <m/>
    <m/>
    <s v="韦千力_x000a_徐冬林"/>
    <s v="王帆"/>
    <x v="9"/>
    <m/>
    <m/>
    <m/>
    <m/>
    <m/>
    <m/>
    <m/>
    <m/>
    <m/>
    <m/>
    <m/>
    <m/>
    <m/>
    <m/>
    <m/>
    <m/>
  </r>
  <r>
    <x v="0"/>
    <n v="71"/>
    <s v="WMS销售出库单同步接口_x000a_1.SAP系统中送货单数据推送至WMS系统；_x000a_2.WMS系统中的交货单号推送至SAP系统送货单上；_x000a_3.WMS系统中的交货单过账状态推送至SAP系统送货单上。_x000a_同步方式为手工同步"/>
    <x v="3"/>
    <s v="高"/>
    <x v="0"/>
    <x v="1"/>
    <s v="IVC"/>
    <m/>
    <n v="1"/>
    <n v="3"/>
    <n v="1"/>
    <n v="4"/>
    <m/>
    <m/>
    <s v="韦千力_x000a_徐冬林"/>
    <s v="王帆"/>
    <x v="3"/>
    <m/>
    <m/>
    <d v="2019-06-21T00:00:00"/>
    <d v="2019-06-23T00:00:00"/>
    <m/>
    <m/>
    <m/>
    <m/>
    <m/>
    <m/>
    <m/>
    <m/>
    <m/>
    <m/>
    <m/>
    <m/>
  </r>
  <r>
    <x v="1"/>
    <n v="72"/>
    <s v="WMS条码关联SAP质检状态_x000a_1. WMS产品条码与质检批有对应关系（已有功能）_x000a_2. 新增接口，由SAP推送质检批在SAP的检验放行状态（是/否）到WMS_x000a_3. WMS增加新功能，执行销售交货单过账时，检查产品条码的质检批状态是否为放行状态，如是，则放行，如否，则不放行。"/>
    <x v="3"/>
    <s v="高"/>
    <x v="0"/>
    <x v="1"/>
    <s v="IVC"/>
    <m/>
    <n v="1"/>
    <n v="3"/>
    <n v="1"/>
    <n v="4"/>
    <m/>
    <m/>
    <s v="韦千力_x000a_徐冬林"/>
    <s v="王帆"/>
    <x v="4"/>
    <m/>
    <m/>
    <d v="2019-06-11T00:00:00"/>
    <d v="2019-06-13T00:00:00"/>
    <m/>
    <m/>
    <m/>
    <m/>
    <m/>
    <m/>
    <m/>
    <m/>
    <m/>
    <m/>
    <m/>
    <m/>
  </r>
  <r>
    <x v="1"/>
    <n v="73"/>
    <s v="批量更新生产订单TECO时间_x000a_业务场景：当财务月结时间跨月时，需要批量把当月已经TECO的生产订单的关闭时间调整到次月，这样才能正常执行生产订单月结。"/>
    <x v="2"/>
    <s v="低"/>
    <x v="4"/>
    <x v="0"/>
    <s v="IVC"/>
    <m/>
    <n v="1"/>
    <n v="1"/>
    <n v="1"/>
    <n v="2"/>
    <m/>
    <m/>
    <s v="陈永坚"/>
    <s v="王帆"/>
    <x v="7"/>
    <m/>
    <m/>
    <m/>
    <m/>
    <m/>
    <m/>
    <m/>
    <m/>
    <m/>
    <m/>
    <m/>
    <m/>
    <m/>
    <m/>
    <m/>
    <m/>
  </r>
  <r>
    <x v="2"/>
    <n v="74"/>
    <s v="物料主数据批量导入：_x000a_1.基本视图/物料分类特性_x000a_2.采购视图/生产视图/品管视图_x000a_3.销售视图_x000a_4.会计视图"/>
    <x v="2"/>
    <s v="高"/>
    <x v="1"/>
    <x v="1"/>
    <s v="罗林"/>
    <m/>
    <n v="1"/>
    <n v="5"/>
    <n v="2"/>
    <n v="7"/>
    <m/>
    <m/>
    <s v="李雪梅"/>
    <s v="Josie"/>
    <x v="0"/>
    <m/>
    <m/>
    <m/>
    <m/>
    <m/>
    <m/>
    <m/>
    <m/>
    <m/>
    <m/>
    <m/>
    <m/>
    <m/>
    <m/>
    <m/>
    <m/>
  </r>
  <r>
    <x v="2"/>
    <n v="75"/>
    <s v="物料主数据通过增强实现：_x000a_1.对于不同工厂有物料的毛重，净重_x000a_2.其他栏位-Simon？"/>
    <x v="2"/>
    <s v="高"/>
    <x v="5"/>
    <x v="1"/>
    <s v="jack"/>
    <m/>
    <n v="0"/>
    <n v="1"/>
    <n v="0"/>
    <n v="1"/>
    <m/>
    <m/>
    <s v="何胜莲/徐冬林"/>
    <s v="Josie"/>
    <x v="4"/>
    <m/>
    <m/>
    <m/>
    <m/>
    <m/>
    <m/>
    <m/>
    <m/>
    <m/>
    <m/>
    <m/>
    <m/>
    <m/>
    <m/>
    <m/>
    <m/>
  </r>
  <r>
    <x v="2"/>
    <n v="76"/>
    <s v="物料主数据查询报表，顾云经验"/>
    <x v="2"/>
    <s v="高"/>
    <x v="1"/>
    <x v="1"/>
    <s v="IVC"/>
    <m/>
    <m/>
    <m/>
    <m/>
    <n v="0"/>
    <m/>
    <m/>
    <s v="李雪梅"/>
    <s v="Josie"/>
    <x v="6"/>
    <m/>
    <m/>
    <m/>
    <m/>
    <m/>
    <m/>
    <m/>
    <m/>
    <m/>
    <m/>
    <m/>
    <m/>
    <m/>
    <m/>
    <m/>
    <m/>
  </r>
  <r>
    <x v="2"/>
    <n v="77"/>
    <s v="BP批量导入-供应商-顾云经验"/>
    <x v="2"/>
    <s v="高"/>
    <x v="1"/>
    <x v="1"/>
    <s v="IVC"/>
    <m/>
    <m/>
    <m/>
    <m/>
    <n v="0"/>
    <m/>
    <m/>
    <s v="莫彩霞"/>
    <s v="Josie"/>
    <x v="4"/>
    <m/>
    <m/>
    <m/>
    <m/>
    <m/>
    <m/>
    <m/>
    <m/>
    <m/>
    <m/>
    <m/>
    <m/>
    <m/>
    <m/>
    <m/>
    <m/>
  </r>
  <r>
    <x v="2"/>
    <n v="78"/>
    <s v="采购信息记录推送OA_x000a_1.查看采购信息记录每个期间价格的报表（物料价格报表）_x000a_2.检测到期采购价格推送到给OA_x000a_3.选择需要询价的采购价格推送给OA"/>
    <x v="0"/>
    <s v="高"/>
    <x v="6"/>
    <x v="1"/>
    <s v="jack"/>
    <m/>
    <n v="1"/>
    <n v="4"/>
    <n v="1"/>
    <n v="5"/>
    <m/>
    <m/>
    <s v="莫彩霞"/>
    <s v="Josie"/>
    <x v="1"/>
    <m/>
    <m/>
    <m/>
    <m/>
    <m/>
    <m/>
    <m/>
    <m/>
    <m/>
    <m/>
    <m/>
    <m/>
    <m/>
    <m/>
    <m/>
    <m/>
  </r>
  <r>
    <x v="2"/>
    <n v="79"/>
    <s v="采购信息记录在OA进行审批，审批后同步至SAP_x000a_涉及接口：_x000a_1.物料主数据同步至OA；_x000a_2.供应商主数据同步至OA；_x000a_3.采购组同步至OA;_x000a_4.税率同步至OA;_x000a_5.采购组织同步至OA；_x000a_6.工厂同步至OA;_x000a_7.OA调用接口信息同步至SAP创建/修改/检查采购信息记录；"/>
    <x v="0"/>
    <s v="高"/>
    <x v="0"/>
    <x v="1"/>
    <s v="jack"/>
    <m/>
    <n v="1"/>
    <n v="5"/>
    <n v="2"/>
    <n v="7"/>
    <m/>
    <m/>
    <s v="莫彩霞"/>
    <s v="Josie"/>
    <x v="1"/>
    <m/>
    <m/>
    <m/>
    <m/>
    <m/>
    <m/>
    <m/>
    <m/>
    <m/>
    <m/>
    <m/>
    <m/>
    <m/>
    <m/>
    <m/>
    <m/>
  </r>
  <r>
    <x v="2"/>
    <n v="80"/>
    <s v="_x000a_非生产性物料采购申请创建和审批OA相关流程_x000a_1.低值易耗品（非生产辅料、五金）_x000a_2.费用与服务_x000a_3.固定资产_x000a_涉及接口：_x000a_1.物料主数据同步OA_x000a_2.工厂与库存地点同步OA_x000a_3.成本中心信息同步OA_x000a_4.采购组信息同步OA_x000a_5.成本中心同步OA等相关主数据_x000a_6.内部订单、资产编号同步OA_x000a_7.采购申请创建接口_x000a_8.采购申请审批接口"/>
    <x v="0"/>
    <s v="高"/>
    <x v="0"/>
    <x v="1"/>
    <s v="jack"/>
    <m/>
    <n v="1"/>
    <n v="5"/>
    <n v="2"/>
    <n v="7"/>
    <m/>
    <m/>
    <s v="柳伟奇"/>
    <s v="Josie"/>
    <x v="1"/>
    <m/>
    <m/>
    <m/>
    <m/>
    <m/>
    <m/>
    <m/>
    <m/>
    <m/>
    <m/>
    <m/>
    <m/>
    <m/>
    <m/>
    <m/>
    <m/>
  </r>
  <r>
    <x v="2"/>
    <n v="81"/>
    <s v="配额Excel批量导入"/>
    <x v="2"/>
    <s v="中"/>
    <x v="1"/>
    <x v="1"/>
    <s v="IVC"/>
    <m/>
    <n v="1"/>
    <n v="1"/>
    <n v="1"/>
    <n v="2"/>
    <m/>
    <m/>
    <s v="莫彩霞"/>
    <s v="Josie"/>
    <x v="5"/>
    <m/>
    <m/>
    <d v="2019-06-07T00:00:00"/>
    <d v="2019-06-08T00:00:00"/>
    <m/>
    <m/>
    <m/>
    <m/>
    <m/>
    <m/>
    <m/>
    <m/>
    <m/>
    <m/>
    <m/>
    <m/>
  </r>
  <r>
    <x v="2"/>
    <n v="82"/>
    <s v="查询PR目前审批状态报表"/>
    <x v="2"/>
    <s v="中"/>
    <x v="3"/>
    <x v="1"/>
    <s v="jack"/>
    <m/>
    <n v="1"/>
    <n v="1"/>
    <n v="1"/>
    <n v="2"/>
    <m/>
    <m/>
    <s v="莫彩霞"/>
    <s v="Josie"/>
    <x v="5"/>
    <m/>
    <m/>
    <m/>
    <m/>
    <m/>
    <m/>
    <m/>
    <m/>
    <m/>
    <m/>
    <m/>
    <m/>
    <m/>
    <m/>
    <m/>
    <m/>
  </r>
  <r>
    <x v="2"/>
    <n v="83"/>
    <s v="生产性物料采购申请分配货源_x000a_1.采购申请分配货源界面带出该物料所有有效的供应商_x000a_2.默认带出供应商配额的数量_x000a_3.同张PR可部分行项目转采购订单"/>
    <x v="2"/>
    <s v="高"/>
    <x v="1"/>
    <x v="1"/>
    <s v="IVC"/>
    <m/>
    <n v="1"/>
    <n v="4"/>
    <n v="1"/>
    <n v="5"/>
    <m/>
    <m/>
    <s v="莫彩霞"/>
    <s v="Josie"/>
    <x v="4"/>
    <m/>
    <m/>
    <d v="2019-06-14T00:00:00"/>
    <d v="2019-06-17T00:00:00"/>
    <m/>
    <m/>
    <m/>
    <m/>
    <m/>
    <m/>
    <m/>
    <m/>
    <m/>
    <m/>
    <m/>
    <m/>
  </r>
  <r>
    <x v="2"/>
    <n v="84"/>
    <s v="已分配货源的采购申请转采购订单_x000a_1.PO数量不能超过已分配的PR数量_x000a_2.ME21N标准界面增强不可以引用PR类型NB，与项目13开发项目合并_x000a_3. PO增强卡控ME21N/ME22N，PO的数量不可以超过已分配的数量，与项目13开发项目合并"/>
    <x v="2"/>
    <s v="高"/>
    <x v="1"/>
    <x v="1"/>
    <s v="IVC"/>
    <m/>
    <n v="1"/>
    <n v="3"/>
    <n v="1"/>
    <n v="4"/>
    <m/>
    <m/>
    <s v="莫彩霞"/>
    <s v="Josie"/>
    <x v="4"/>
    <m/>
    <m/>
    <d v="2019-06-18T00:00:00"/>
    <d v="2019-06-20T00:00:00"/>
    <m/>
    <m/>
    <m/>
    <m/>
    <m/>
    <m/>
    <m/>
    <m/>
    <m/>
    <m/>
    <m/>
    <m/>
  </r>
  <r>
    <x v="2"/>
    <n v="85"/>
    <s v="PO增强_x000a_1.配置显示采购原因，PO开立采购订单将采购信息记录的采购组记录在采购原因_x000a_2.ME21N标准界面增强不可以引用PR类型N_x000a_3. PO增强卡控ME21N/ME22N，PO的数量不可以超过已分配的数量_x000a_"/>
    <x v="2"/>
    <s v="高"/>
    <x v="5"/>
    <x v="1"/>
    <s v="罗林"/>
    <m/>
    <n v="0"/>
    <n v="2"/>
    <n v="0.5"/>
    <n v="2.5"/>
    <m/>
    <m/>
    <s v="莫彩霞"/>
    <s v="Josie"/>
    <x v="4"/>
    <m/>
    <m/>
    <m/>
    <m/>
    <m/>
    <m/>
    <m/>
    <m/>
    <m/>
    <m/>
    <m/>
    <m/>
    <m/>
    <m/>
    <m/>
    <m/>
  </r>
  <r>
    <x v="2"/>
    <n v="86"/>
    <s v="采购订单查询报表：_x000a_①采购订单打印格式科顺客制化_x000a_1、标准/费用与服务/固定资产采购订单模板格式_x000a_2、委外采购订单模板格式（带出外发组件用量）：备注哪些原材料在本厂发货，哪些原材料供应商直接送货_x000a_3、计划协议通知单/变更单_x000a_②在SAP将客制化的采购订单表单发送给供应商：电子公章，邮件内容"/>
    <x v="2"/>
    <s v="高"/>
    <x v="2"/>
    <x v="1"/>
    <s v="jack"/>
    <m/>
    <n v="1"/>
    <n v="4"/>
    <n v="1"/>
    <n v="5"/>
    <m/>
    <m/>
    <s v="莫彩霞"/>
    <s v="Josie"/>
    <x v="1"/>
    <m/>
    <m/>
    <m/>
    <m/>
    <m/>
    <m/>
    <m/>
    <m/>
    <m/>
    <m/>
    <m/>
    <m/>
    <m/>
    <m/>
    <m/>
    <m/>
  </r>
  <r>
    <x v="2"/>
    <n v="87"/>
    <s v="分批到货采购订单变更_x000a_1.采购订单信息同步至OA_x000a_2.OA调用接口SAP更新采购订单并记录OA单据，并更新订单版本。_x000a_3.到货计划更改报表(（原PO日期，PMC申请日期，采购确认日期）)"/>
    <x v="0"/>
    <s v="中"/>
    <x v="7"/>
    <x v="1"/>
    <s v="jack"/>
    <m/>
    <n v="1"/>
    <n v="4"/>
    <n v="1"/>
    <n v="5"/>
    <m/>
    <m/>
    <s v="莫彩霞"/>
    <s v="Josie"/>
    <x v="1"/>
    <m/>
    <m/>
    <m/>
    <m/>
    <m/>
    <m/>
    <m/>
    <m/>
    <m/>
    <m/>
    <m/>
    <m/>
    <m/>
    <m/>
    <m/>
    <m/>
  </r>
  <r>
    <x v="2"/>
    <n v="88"/>
    <s v="委外供应商对账报表_x000a_1.原材料发料情况汇总_x000a_2.成品入库情况"/>
    <x v="2"/>
    <s v="高"/>
    <x v="3"/>
    <x v="1"/>
    <s v="罗林"/>
    <m/>
    <n v="1"/>
    <n v="3"/>
    <n v="1"/>
    <n v="4"/>
    <m/>
    <m/>
    <s v="文小素/黄前玉"/>
    <s v="Josie"/>
    <x v="4"/>
    <m/>
    <m/>
    <m/>
    <m/>
    <m/>
    <m/>
    <m/>
    <m/>
    <m/>
    <m/>
    <m/>
    <m/>
    <m/>
    <m/>
    <m/>
    <m/>
  </r>
  <r>
    <x v="2"/>
    <n v="89"/>
    <s v="原料公司间定价取最新采购价格通过增强开发，在系统开具CCSTO单时系统能获取最新的外购采购价格作为公司间调拨价格"/>
    <x v="2"/>
    <s v="高"/>
    <x v="5"/>
    <x v="1"/>
    <s v="IVC"/>
    <m/>
    <n v="1"/>
    <n v="1"/>
    <n v="1"/>
    <n v="2"/>
    <m/>
    <m/>
    <s v="李志远"/>
    <s v="Josie"/>
    <x v="4"/>
    <m/>
    <m/>
    <d v="2019-06-21T00:00:00"/>
    <d v="2019-06-21T00:00:00"/>
    <m/>
    <m/>
    <m/>
    <m/>
    <m/>
    <m/>
    <m/>
    <m/>
    <m/>
    <m/>
    <m/>
    <m/>
  </r>
  <r>
    <x v="2"/>
    <n v="90"/>
    <s v="在建工程验收/付款申请涉及接口：_x000a_1.OA在建工程验收界面获取在建工程采购订单信息_x000a_2.OA在建工程付款界面获取在建工程付款进度情况，在建工程付款进度情况报表可参考FICO报表_x000a_"/>
    <x v="0"/>
    <s v="高"/>
    <x v="0"/>
    <x v="1"/>
    <s v="罗林"/>
    <m/>
    <n v="1"/>
    <n v="3"/>
    <n v="1"/>
    <n v="4"/>
    <m/>
    <m/>
    <s v="柳伟奇"/>
    <s v="Josie"/>
    <x v="0"/>
    <m/>
    <m/>
    <m/>
    <m/>
    <m/>
    <m/>
    <m/>
    <m/>
    <m/>
    <m/>
    <m/>
    <m/>
    <m/>
    <m/>
    <m/>
    <m/>
  </r>
  <r>
    <x v="2"/>
    <n v="91"/>
    <s v="OA部门领退料接口：_x000a_1.物料库存信息同步至OA_x000a_2.部门领退料流程审批自动触发SAP过账"/>
    <x v="0"/>
    <s v="高"/>
    <x v="0"/>
    <x v="1"/>
    <s v="罗林"/>
    <m/>
    <n v="1"/>
    <n v="3"/>
    <n v="1"/>
    <n v="4"/>
    <m/>
    <m/>
    <s v="黄前玉"/>
    <s v="Josie"/>
    <x v="0"/>
    <m/>
    <m/>
    <m/>
    <m/>
    <m/>
    <m/>
    <m/>
    <m/>
    <m/>
    <m/>
    <m/>
    <m/>
    <m/>
    <m/>
    <m/>
    <m/>
  </r>
  <r>
    <x v="2"/>
    <n v="92"/>
    <s v="仓库表单打印：_x000a_1.采购入库单_x000a_2.采购退货单_x000a_3.委外出库单（原材料）_x000a_4.委外入库单（成品）_x000a_5.试产委外发料单_x000a_6.试产委外入库单（成品\余料）_x000a_7.部门领料单_x000a_8.部门退料单_x000a_9.报废出库单_x000a_10.转储单"/>
    <x v="2"/>
    <s v="高"/>
    <x v="2"/>
    <x v="1"/>
    <s v="陈永坚"/>
    <m/>
    <n v="1"/>
    <n v="4"/>
    <n v="1"/>
    <n v="5"/>
    <m/>
    <m/>
    <s v="黄前玉"/>
    <s v="Josie"/>
    <x v="5"/>
    <m/>
    <m/>
    <m/>
    <m/>
    <m/>
    <m/>
    <m/>
    <m/>
    <m/>
    <m/>
    <m/>
    <m/>
    <m/>
    <m/>
    <m/>
    <m/>
  </r>
  <r>
    <x v="2"/>
    <n v="93"/>
    <s v="项目物资出库内部订单发料检查内部订单与仓库的关系"/>
    <x v="2"/>
    <s v="高"/>
    <x v="5"/>
    <x v="1"/>
    <s v="jack"/>
    <m/>
    <n v="0"/>
    <n v="1"/>
    <n v="1"/>
    <n v="2"/>
    <m/>
    <m/>
    <s v="李茜/姚小燕"/>
    <s v="Josie"/>
    <x v="1"/>
    <m/>
    <m/>
    <m/>
    <m/>
    <m/>
    <m/>
    <m/>
    <m/>
    <m/>
    <m/>
    <m/>
    <m/>
    <m/>
    <m/>
    <m/>
    <m/>
  </r>
  <r>
    <x v="2"/>
    <n v="94"/>
    <s v="工程公司采购订单检查内部订单与仓库的关系（费用）"/>
    <x v="2"/>
    <s v="高"/>
    <x v="5"/>
    <x v="1"/>
    <s v="jack"/>
    <m/>
    <n v="0"/>
    <n v="1"/>
    <n v="1"/>
    <n v="2"/>
    <m/>
    <m/>
    <s v="李茜/姚小燕"/>
    <s v="Josie"/>
    <x v="1"/>
    <m/>
    <m/>
    <m/>
    <m/>
    <m/>
    <m/>
    <m/>
    <m/>
    <m/>
    <m/>
    <m/>
    <m/>
    <m/>
    <m/>
    <m/>
    <m/>
  </r>
  <r>
    <x v="2"/>
    <n v="95"/>
    <s v="采购订单执行明细表：（财务看入库信息、发票信息）_x000a_1.从采购申请到采购订单、入库、发票信息_x000a_2.欠票数量、欠票金额_x000a_2.固定类物料目标单价（条件类型）与发票单价对比_x000a_3.质检结果可参考QM报表_x000a_4.关于磅差，体现实际收货数量，送货单数量_x000a_"/>
    <x v="2"/>
    <s v="高"/>
    <x v="3"/>
    <x v="1"/>
    <s v="IVC"/>
    <m/>
    <n v="1"/>
    <n v="3"/>
    <n v="1"/>
    <n v="4"/>
    <m/>
    <m/>
    <s v="莫彩霞/文小素"/>
    <s v="Josie"/>
    <x v="4"/>
    <m/>
    <m/>
    <d v="2019-06-22T00:00:00"/>
    <d v="2019-06-24T00:00:00"/>
    <m/>
    <m/>
    <m/>
    <m/>
    <m/>
    <m/>
    <m/>
    <m/>
    <m/>
    <m/>
    <m/>
    <m/>
  </r>
  <r>
    <x v="2"/>
    <n v="96"/>
    <s v="供应商交付及时率_x000a_1.外挂表维护偏差"/>
    <x v="2"/>
    <s v="中"/>
    <x v="3"/>
    <x v="1"/>
    <s v="罗林"/>
    <m/>
    <n v="1"/>
    <n v="3"/>
    <n v="1"/>
    <n v="4"/>
    <m/>
    <m/>
    <s v="莫彩霞"/>
    <s v="Josie"/>
    <x v="0"/>
    <m/>
    <m/>
    <m/>
    <m/>
    <m/>
    <m/>
    <m/>
    <m/>
    <m/>
    <m/>
    <m/>
    <m/>
    <m/>
    <m/>
    <m/>
    <m/>
  </r>
  <r>
    <x v="2"/>
    <n v="97"/>
    <s v="配额报表：_x000a_1.添加供应商账期，采购价格_x000a_2.配额执行情况_x000a_3.货源清单"/>
    <x v="2"/>
    <s v="中"/>
    <x v="3"/>
    <x v="1"/>
    <s v="罗林"/>
    <m/>
    <n v="1"/>
    <n v="1"/>
    <n v="1"/>
    <n v="2"/>
    <m/>
    <m/>
    <s v="莫彩霞"/>
    <s v="Josie"/>
    <x v="4"/>
    <m/>
    <m/>
    <m/>
    <m/>
    <m/>
    <m/>
    <m/>
    <m/>
    <m/>
    <m/>
    <m/>
    <m/>
    <m/>
    <m/>
    <m/>
    <m/>
  </r>
  <r>
    <x v="2"/>
    <n v="98"/>
    <s v="物料运费报表"/>
    <x v="2"/>
    <s v="低"/>
    <x v="3"/>
    <x v="1"/>
    <s v="罗林"/>
    <m/>
    <n v="1"/>
    <n v="2"/>
    <n v="1"/>
    <n v="3"/>
    <m/>
    <m/>
    <s v="莫彩霞"/>
    <s v="Josie"/>
    <x v="0"/>
    <m/>
    <m/>
    <m/>
    <m/>
    <m/>
    <m/>
    <m/>
    <m/>
    <m/>
    <m/>
    <m/>
    <m/>
    <m/>
    <m/>
    <m/>
    <m/>
  </r>
  <r>
    <x v="2"/>
    <n v="99"/>
    <s v="供应商主数据报表_x000a_1.供应商变更记录"/>
    <x v="2"/>
    <s v="低"/>
    <x v="3"/>
    <x v="0"/>
    <s v="jack"/>
    <m/>
    <m/>
    <n v="1"/>
    <m/>
    <n v="1"/>
    <m/>
    <m/>
    <s v="莫彩霞"/>
    <s v="Josie"/>
    <x v="1"/>
    <m/>
    <m/>
    <m/>
    <m/>
    <m/>
    <m/>
    <m/>
    <m/>
    <m/>
    <m/>
    <m/>
    <m/>
    <m/>
    <m/>
    <m/>
    <m/>
  </r>
  <r>
    <x v="2"/>
    <n v="100"/>
    <s v="收发存汇总表_x000a_1.收入_x000a_2.发出"/>
    <x v="2"/>
    <s v="高"/>
    <x v="3"/>
    <x v="1"/>
    <s v="罗林"/>
    <m/>
    <n v="1"/>
    <n v="4"/>
    <n v="1"/>
    <n v="5"/>
    <m/>
    <m/>
    <s v="黄前玉"/>
    <s v="Josie"/>
    <x v="4"/>
    <m/>
    <m/>
    <m/>
    <m/>
    <m/>
    <m/>
    <m/>
    <m/>
    <m/>
    <m/>
    <m/>
    <m/>
    <m/>
    <m/>
    <m/>
    <m/>
  </r>
  <r>
    <x v="2"/>
    <n v="101"/>
    <s v="库存展望量"/>
    <x v="2"/>
    <s v="高"/>
    <x v="3"/>
    <x v="1"/>
    <s v="IVC"/>
    <m/>
    <n v="1"/>
    <n v="3"/>
    <n v="1"/>
    <n v="4"/>
    <m/>
    <m/>
    <s v="黄前玉"/>
    <s v="Josie"/>
    <x v="4"/>
    <m/>
    <m/>
    <d v="2019-06-25T00:00:00"/>
    <d v="2019-06-27T00:00:00"/>
    <m/>
    <m/>
    <m/>
    <m/>
    <m/>
    <m/>
    <m/>
    <m/>
    <m/>
    <m/>
    <m/>
    <m/>
  </r>
  <r>
    <x v="2"/>
    <n v="102"/>
    <s v="在途库存量表"/>
    <x v="2"/>
    <s v="中"/>
    <x v="3"/>
    <x v="1"/>
    <s v="罗林"/>
    <m/>
    <n v="1"/>
    <n v="2"/>
    <n v="1"/>
    <n v="3"/>
    <m/>
    <m/>
    <s v="黄前玉"/>
    <s v="Josie"/>
    <x v="0"/>
    <m/>
    <m/>
    <m/>
    <m/>
    <m/>
    <m/>
    <m/>
    <m/>
    <m/>
    <m/>
    <m/>
    <m/>
    <m/>
    <m/>
    <m/>
    <m/>
  </r>
  <r>
    <x v="2"/>
    <n v="103"/>
    <s v="出库汇总表,按项目汇总"/>
    <x v="2"/>
    <s v="中"/>
    <x v="3"/>
    <x v="1"/>
    <s v="jack"/>
    <s v="103，104合并"/>
    <m/>
    <m/>
    <m/>
    <n v="0"/>
    <m/>
    <m/>
    <s v="黄前玉"/>
    <s v="Josie"/>
    <x v="4"/>
    <m/>
    <m/>
    <m/>
    <m/>
    <m/>
    <m/>
    <m/>
    <m/>
    <m/>
    <m/>
    <m/>
    <m/>
    <m/>
    <m/>
    <m/>
    <m/>
  </r>
  <r>
    <x v="2"/>
    <n v="104"/>
    <s v="入库汇总表"/>
    <x v="2"/>
    <s v="高"/>
    <x v="3"/>
    <x v="1"/>
    <s v="jack"/>
    <s v="103，104合并"/>
    <n v="1"/>
    <n v="1"/>
    <n v="1"/>
    <n v="2"/>
    <m/>
    <m/>
    <s v="黄前玉"/>
    <s v="Josie"/>
    <x v="1"/>
    <m/>
    <m/>
    <m/>
    <m/>
    <m/>
    <m/>
    <m/>
    <m/>
    <m/>
    <m/>
    <m/>
    <m/>
    <m/>
    <m/>
    <m/>
    <m/>
  </r>
  <r>
    <x v="2"/>
    <n v="105"/>
    <s v="形态转换汇总表（COOIS）（返工工单汇总）"/>
    <x v="2"/>
    <s v="中"/>
    <x v="5"/>
    <x v="1"/>
    <s v="jack"/>
    <s v="增强COOIS字段"/>
    <n v="1"/>
    <n v="1"/>
    <n v="1"/>
    <n v="2"/>
    <m/>
    <m/>
    <s v="黄前玉"/>
    <s v="Josie"/>
    <x v="4"/>
    <m/>
    <m/>
    <m/>
    <m/>
    <m/>
    <m/>
    <m/>
    <m/>
    <m/>
    <m/>
    <m/>
    <m/>
    <m/>
    <m/>
    <m/>
    <m/>
  </r>
  <r>
    <x v="2"/>
    <n v="106"/>
    <s v="库龄分析表、呆滞积压表（周转天数，周转率）（仓库与财务共用，财务可看到金额）"/>
    <x v="2"/>
    <s v="中"/>
    <x v="3"/>
    <x v="1"/>
    <s v="IVC"/>
    <m/>
    <n v="2"/>
    <n v="5"/>
    <n v="2"/>
    <n v="7"/>
    <m/>
    <m/>
    <s v="黄前玉"/>
    <s v="Josie"/>
    <x v="4"/>
    <m/>
    <m/>
    <d v="2019-08-04T00:00:00"/>
    <d v="2019-08-08T00:00:00"/>
    <m/>
    <m/>
    <m/>
    <m/>
    <m/>
    <m/>
    <m/>
    <m/>
    <m/>
    <m/>
    <m/>
    <m/>
  </r>
  <r>
    <x v="2"/>
    <n v="107"/>
    <s v="计划到货日报表"/>
    <x v="2"/>
    <s v="高"/>
    <x v="3"/>
    <x v="1"/>
    <s v="罗林"/>
    <m/>
    <n v="1"/>
    <n v="2"/>
    <n v="1"/>
    <n v="3"/>
    <m/>
    <m/>
    <m/>
    <m/>
    <x v="0"/>
    <m/>
    <m/>
    <m/>
    <m/>
    <m/>
    <m/>
    <m/>
    <m/>
    <m/>
    <m/>
    <m/>
    <m/>
    <m/>
    <m/>
    <m/>
    <m/>
  </r>
  <r>
    <x v="2"/>
    <n v="108"/>
    <s v="采购发票差异推送OA审批_x000a_1.采购发票报表_x000a_2.推送OA触发流程，发票冻结标识为OA审批中_x000a_3.审批完成，清除发票冻结标识"/>
    <x v="2"/>
    <s v="中"/>
    <x v="6"/>
    <x v="0"/>
    <s v="jack"/>
    <m/>
    <n v="1"/>
    <n v="4"/>
    <n v="1"/>
    <n v="5"/>
    <m/>
    <m/>
    <m/>
    <m/>
    <x v="1"/>
    <m/>
    <m/>
    <m/>
    <m/>
    <m/>
    <m/>
    <m/>
    <m/>
    <m/>
    <m/>
    <m/>
    <m/>
    <m/>
    <m/>
    <m/>
    <m/>
  </r>
  <r>
    <x v="2"/>
    <n v="109"/>
    <s v="OA主数据同步，参考sheet《OA主数据同步》"/>
    <x v="0"/>
    <s v="高"/>
    <x v="0"/>
    <x v="1"/>
    <s v="jack"/>
    <m/>
    <n v="1"/>
    <n v="3"/>
    <n v="1"/>
    <n v="4"/>
    <m/>
    <m/>
    <m/>
    <m/>
    <x v="1"/>
    <m/>
    <m/>
    <m/>
    <m/>
    <m/>
    <m/>
    <m/>
    <m/>
    <m/>
    <m/>
    <m/>
    <m/>
    <m/>
    <m/>
    <m/>
    <m/>
  </r>
  <r>
    <x v="2"/>
    <n v="110"/>
    <s v="批次不按照编号规则系统不允许保存过账"/>
    <x v="2"/>
    <s v="高"/>
    <x v="5"/>
    <x v="1"/>
    <s v="jack"/>
    <m/>
    <n v="1"/>
    <n v="1"/>
    <n v="1"/>
    <n v="2"/>
    <m/>
    <m/>
    <m/>
    <m/>
    <x v="1"/>
    <m/>
    <m/>
    <m/>
    <m/>
    <m/>
    <m/>
    <m/>
    <m/>
    <m/>
    <m/>
    <m/>
    <m/>
    <m/>
    <m/>
    <m/>
    <m/>
  </r>
  <r>
    <x v="2"/>
    <n v="111"/>
    <s v="PR数量需考虑最小批量大小，包装量，不满足不能保存"/>
    <x v="2"/>
    <s v="高"/>
    <x v="5"/>
    <x v="1"/>
    <s v="罗林"/>
    <m/>
    <n v="1"/>
    <n v="1"/>
    <n v="1"/>
    <n v="2"/>
    <m/>
    <m/>
    <m/>
    <m/>
    <x v="0"/>
    <m/>
    <m/>
    <m/>
    <m/>
    <m/>
    <m/>
    <m/>
    <m/>
    <m/>
    <m/>
    <m/>
    <m/>
    <m/>
    <m/>
    <m/>
    <m/>
  </r>
  <r>
    <x v="3"/>
    <n v="112"/>
    <s v="成品出厂检验报告:_x000a_1. 按交货单列出待出货的成品及生产批次、检验批等清单_x000a_2. 用户按需要选择所需要的行项目，在SAP打印成品出厂检验报告（1种表单）"/>
    <x v="2"/>
    <s v="高"/>
    <x v="8"/>
    <x v="1"/>
    <s v="IVC"/>
    <m/>
    <n v="1"/>
    <n v="5"/>
    <n v="1"/>
    <n v="6"/>
    <m/>
    <m/>
    <s v="孟国添"/>
    <s v="Ryan"/>
    <x v="6"/>
    <m/>
    <m/>
    <m/>
    <m/>
    <m/>
    <m/>
    <m/>
    <m/>
    <m/>
    <m/>
    <m/>
    <m/>
    <m/>
    <m/>
    <m/>
    <m/>
  </r>
  <r>
    <x v="3"/>
    <n v="113"/>
    <s v="检验结果报表:_x000a_在SAP按产品批量查看出厂检验项目的检验结果（竖向展示方式）"/>
    <x v="2"/>
    <s v="高"/>
    <x v="3"/>
    <x v="1"/>
    <s v="王鹏"/>
    <m/>
    <n v="1"/>
    <n v="4"/>
    <n v="2"/>
    <n v="6"/>
    <m/>
    <m/>
    <s v="孟国添"/>
    <s v="Ryan"/>
    <x v="10"/>
    <m/>
    <m/>
    <m/>
    <m/>
    <m/>
    <m/>
    <m/>
    <m/>
    <m/>
    <m/>
    <m/>
    <m/>
    <m/>
    <m/>
    <m/>
    <m/>
  </r>
  <r>
    <x v="3"/>
    <n v="114"/>
    <s v="检验结果评估增强:_x000a_通过增强来实现对检验特性结果的 &lt; 或 &gt; 的评估"/>
    <x v="2"/>
    <s v="高"/>
    <x v="5"/>
    <x v="1"/>
    <s v="IVC"/>
    <m/>
    <n v="1"/>
    <n v="3"/>
    <n v="1"/>
    <n v="4"/>
    <m/>
    <s v="N/A"/>
    <s v="孟国添"/>
    <s v="Ryan"/>
    <x v="6"/>
    <m/>
    <m/>
    <m/>
    <m/>
    <m/>
    <m/>
    <m/>
    <m/>
    <m/>
    <m/>
    <m/>
    <m/>
    <m/>
    <m/>
    <m/>
    <m/>
  </r>
  <r>
    <x v="3"/>
    <n v="115"/>
    <s v="质量信息记录批量导入"/>
    <x v="2"/>
    <s v="中"/>
    <x v="1"/>
    <x v="0"/>
    <s v="王鹏"/>
    <m/>
    <n v="1"/>
    <n v="3"/>
    <n v="1"/>
    <n v="4"/>
    <m/>
    <m/>
    <s v="刘菁姬"/>
    <s v="Ryan"/>
    <x v="10"/>
    <m/>
    <m/>
    <m/>
    <m/>
    <m/>
    <m/>
    <m/>
    <m/>
    <m/>
    <m/>
    <m/>
    <m/>
    <m/>
    <m/>
    <m/>
    <m/>
  </r>
  <r>
    <x v="3"/>
    <n v="116"/>
    <s v="WMS质检批关联SAP检验批增强：_x000a_提交生产入库单时，通过增强将WMS质检批写入SAP检验批的“短文本”栏位"/>
    <x v="2"/>
    <s v="高"/>
    <x v="5"/>
    <x v="1"/>
    <s v="王鹏"/>
    <m/>
    <n v="1"/>
    <n v="3"/>
    <n v="1"/>
    <n v="4"/>
    <m/>
    <m/>
    <s v="孟国添"/>
    <s v="Ryan"/>
    <x v="10"/>
    <m/>
    <m/>
    <m/>
    <m/>
    <m/>
    <m/>
    <m/>
    <m/>
    <m/>
    <m/>
    <m/>
    <m/>
    <m/>
    <m/>
    <m/>
    <m/>
  </r>
  <r>
    <x v="4"/>
    <n v="117"/>
    <s v="费用报销接口"/>
    <x v="0"/>
    <s v="高"/>
    <x v="9"/>
    <x v="1"/>
    <s v="罗林"/>
    <m/>
    <n v="1"/>
    <n v="3"/>
    <n v="1"/>
    <n v="4"/>
    <m/>
    <m/>
    <s v="李志远"/>
    <s v="Aaron"/>
    <x v="0"/>
    <m/>
    <m/>
    <m/>
    <m/>
    <m/>
    <m/>
    <m/>
    <m/>
    <m/>
    <m/>
    <m/>
    <m/>
    <m/>
    <m/>
    <m/>
    <m/>
  </r>
  <r>
    <x v="4"/>
    <n v="118"/>
    <s v="凭证批量导入程序-顾云经验"/>
    <x v="2"/>
    <s v="高"/>
    <x v="1"/>
    <x v="1"/>
    <s v="IVC"/>
    <m/>
    <m/>
    <m/>
    <m/>
    <n v="0"/>
    <m/>
    <m/>
    <s v="李志远"/>
    <s v="Aaron"/>
    <x v="4"/>
    <m/>
    <m/>
    <m/>
    <m/>
    <m/>
    <m/>
    <m/>
    <m/>
    <m/>
    <m/>
    <m/>
    <m/>
    <m/>
    <m/>
    <m/>
    <m/>
  </r>
  <r>
    <x v="4"/>
    <n v="119"/>
    <s v="高新项目生产成本核算及归集"/>
    <x v="2"/>
    <s v="高"/>
    <x v="10"/>
    <x v="1"/>
    <s v="IVC"/>
    <m/>
    <n v="1"/>
    <n v="3"/>
    <n v="2"/>
    <n v="5"/>
    <m/>
    <m/>
    <s v="李志远"/>
    <s v="Aaron"/>
    <x v="2"/>
    <m/>
    <m/>
    <d v="2019-06-21T00:00:00"/>
    <d v="2019-06-23T00:00:00"/>
    <m/>
    <m/>
    <m/>
    <m/>
    <m/>
    <m/>
    <m/>
    <m/>
    <m/>
    <m/>
    <m/>
    <m/>
  </r>
  <r>
    <x v="4"/>
    <n v="120"/>
    <s v="金税集成"/>
    <x v="4"/>
    <s v="高"/>
    <x v="11"/>
    <x v="1"/>
    <s v="IVC"/>
    <m/>
    <n v="1"/>
    <n v="5"/>
    <n v="1"/>
    <n v="6"/>
    <m/>
    <m/>
    <s v="李志远"/>
    <s v="Aaron"/>
    <x v="3"/>
    <m/>
    <m/>
    <d v="2019-06-24T00:00:00"/>
    <d v="2019-06-28T00:00:00"/>
    <m/>
    <m/>
    <m/>
    <m/>
    <m/>
    <m/>
    <m/>
    <m/>
    <m/>
    <m/>
    <m/>
    <m/>
  </r>
  <r>
    <x v="4"/>
    <n v="121"/>
    <s v="代加工结算"/>
    <x v="2"/>
    <s v="高"/>
    <x v="10"/>
    <x v="1"/>
    <s v="IVC"/>
    <m/>
    <n v="1"/>
    <n v="3"/>
    <n v="2"/>
    <n v="5"/>
    <m/>
    <m/>
    <s v="李志远"/>
    <s v="Aaron"/>
    <x v="3"/>
    <m/>
    <m/>
    <d v="2019-06-29T00:00:00"/>
    <d v="2019-07-01T00:00:00"/>
    <m/>
    <m/>
    <m/>
    <m/>
    <m/>
    <m/>
    <m/>
    <m/>
    <m/>
    <m/>
    <m/>
    <m/>
  </r>
  <r>
    <x v="4"/>
    <n v="122"/>
    <s v="付款申请"/>
    <x v="0"/>
    <s v="高"/>
    <x v="9"/>
    <x v="1"/>
    <s v="IVC"/>
    <m/>
    <n v="2"/>
    <n v="6"/>
    <n v="3"/>
    <n v="9"/>
    <m/>
    <m/>
    <s v="李志远"/>
    <s v="Aaron"/>
    <x v="3"/>
    <m/>
    <m/>
    <d v="2019-07-02T00:00:00"/>
    <d v="2019-07-07T00:00:00"/>
    <m/>
    <m/>
    <m/>
    <m/>
    <m/>
    <m/>
    <m/>
    <m/>
    <m/>
    <m/>
    <m/>
    <m/>
  </r>
  <r>
    <x v="4"/>
    <n v="123"/>
    <s v="工程进度确认及收入结算"/>
    <x v="0"/>
    <s v="高"/>
    <x v="11"/>
    <x v="1"/>
    <s v="IVC"/>
    <m/>
    <n v="2"/>
    <n v="10"/>
    <n v="3"/>
    <n v="13"/>
    <m/>
    <m/>
    <s v="林丽莅"/>
    <s v="Aaron"/>
    <x v="4"/>
    <m/>
    <m/>
    <d v="2019-06-28T00:00:00"/>
    <d v="2019-07-07T00:00:00"/>
    <m/>
    <m/>
    <m/>
    <m/>
    <m/>
    <m/>
    <m/>
    <m/>
    <m/>
    <m/>
    <m/>
    <m/>
  </r>
  <r>
    <x v="4"/>
    <n v="124"/>
    <s v="工程公司开票申请及预缴报销流程"/>
    <x v="0"/>
    <s v="高"/>
    <x v="9"/>
    <x v="1"/>
    <s v="IVC"/>
    <m/>
    <n v="1"/>
    <n v="1"/>
    <n v="1"/>
    <n v="2"/>
    <m/>
    <m/>
    <s v="林丽莅"/>
    <s v="Aaron"/>
    <x v="3"/>
    <m/>
    <m/>
    <d v="2019-07-08T00:00:00"/>
    <d v="2019-07-08T00:00:00"/>
    <m/>
    <m/>
    <m/>
    <m/>
    <m/>
    <m/>
    <m/>
    <m/>
    <m/>
    <m/>
    <m/>
    <m/>
  </r>
  <r>
    <x v="4"/>
    <n v="125"/>
    <s v="应收应付票据明细台账报表"/>
    <x v="2"/>
    <s v="高"/>
    <x v="3"/>
    <x v="1"/>
    <s v="IVC"/>
    <m/>
    <n v="1"/>
    <n v="3"/>
    <n v="2"/>
    <n v="5"/>
    <m/>
    <m/>
    <s v="李志远"/>
    <s v="Aaron"/>
    <x v="4"/>
    <m/>
    <m/>
    <d v="2019-07-08T00:00:00"/>
    <d v="2019-07-10T00:00:00"/>
    <m/>
    <m/>
    <m/>
    <m/>
    <m/>
    <m/>
    <m/>
    <m/>
    <m/>
    <m/>
    <m/>
    <m/>
  </r>
  <r>
    <x v="4"/>
    <n v="126"/>
    <s v="固定资产明细表"/>
    <x v="2"/>
    <s v="高"/>
    <x v="3"/>
    <x v="1"/>
    <s v="jack"/>
    <m/>
    <n v="1"/>
    <n v="1"/>
    <n v="1"/>
    <n v="2"/>
    <m/>
    <m/>
    <s v="李志远"/>
    <s v="Aaron"/>
    <x v="1"/>
    <m/>
    <m/>
    <m/>
    <m/>
    <m/>
    <m/>
    <m/>
    <m/>
    <m/>
    <m/>
    <m/>
    <m/>
    <m/>
    <m/>
    <m/>
    <m/>
  </r>
  <r>
    <x v="4"/>
    <n v="127"/>
    <s v="固定资产异动报表"/>
    <x v="2"/>
    <s v="高"/>
    <x v="3"/>
    <x v="1"/>
    <s v="IVC"/>
    <m/>
    <n v="1"/>
    <n v="3"/>
    <n v="1"/>
    <n v="4"/>
    <m/>
    <m/>
    <s v="李志远"/>
    <s v="Aaron"/>
    <x v="3"/>
    <m/>
    <m/>
    <d v="2019-07-09T00:00:00"/>
    <d v="2019-07-11T00:00:00"/>
    <m/>
    <m/>
    <m/>
    <m/>
    <m/>
    <m/>
    <m/>
    <m/>
    <m/>
    <m/>
    <m/>
    <m/>
  </r>
  <r>
    <x v="4"/>
    <n v="128"/>
    <s v="内部订单（组）明细报表"/>
    <x v="2"/>
    <s v="高"/>
    <x v="3"/>
    <x v="1"/>
    <s v="IVC"/>
    <m/>
    <n v="1"/>
    <n v="3"/>
    <n v="1"/>
    <n v="4"/>
    <m/>
    <m/>
    <s v="李志远"/>
    <s v="Aaron"/>
    <x v="3"/>
    <m/>
    <m/>
    <d v="2019-07-12T00:00:00"/>
    <d v="2019-07-14T00:00:00"/>
    <m/>
    <m/>
    <m/>
    <m/>
    <m/>
    <m/>
    <m/>
    <m/>
    <m/>
    <m/>
    <m/>
    <m/>
  </r>
  <r>
    <x v="4"/>
    <n v="129"/>
    <s v="采购运费分摊"/>
    <x v="2"/>
    <s v="高"/>
    <x v="1"/>
    <x v="1"/>
    <s v="IVC"/>
    <s v="待评估"/>
    <n v="1"/>
    <n v="2"/>
    <n v="1"/>
    <n v="3"/>
    <m/>
    <m/>
    <s v="李志远"/>
    <s v="Aaron"/>
    <x v="4"/>
    <m/>
    <m/>
    <d v="2019-07-11T00:00:00"/>
    <d v="2019-07-12T00:00:00"/>
    <m/>
    <m/>
    <m/>
    <m/>
    <m/>
    <m/>
    <m/>
    <m/>
    <m/>
    <m/>
    <m/>
    <m/>
  </r>
  <r>
    <x v="4"/>
    <n v="130"/>
    <s v="采购价格指数分析表"/>
    <x v="2"/>
    <s v="高"/>
    <x v="3"/>
    <x v="1"/>
    <s v="IVC"/>
    <m/>
    <n v="1"/>
    <n v="1"/>
    <n v="1"/>
    <n v="2"/>
    <m/>
    <m/>
    <s v="李志远"/>
    <s v="Aaron"/>
    <x v="5"/>
    <m/>
    <m/>
    <d v="2019-06-09T00:00:00"/>
    <d v="2019-06-10T00:00:00"/>
    <m/>
    <m/>
    <m/>
    <m/>
    <m/>
    <m/>
    <m/>
    <m/>
    <m/>
    <m/>
    <m/>
    <m/>
  </r>
  <r>
    <x v="4"/>
    <n v="131"/>
    <s v="采购对账单"/>
    <x v="2"/>
    <s v="高"/>
    <x v="3"/>
    <x v="1"/>
    <s v="jack"/>
    <m/>
    <n v="1"/>
    <n v="1"/>
    <n v="1"/>
    <n v="2"/>
    <m/>
    <m/>
    <s v="李志远"/>
    <s v="Aaron"/>
    <x v="4"/>
    <m/>
    <m/>
    <m/>
    <m/>
    <m/>
    <m/>
    <m/>
    <m/>
    <m/>
    <m/>
    <m/>
    <m/>
    <m/>
    <m/>
    <m/>
    <m/>
  </r>
  <r>
    <x v="4"/>
    <n v="132"/>
    <s v="付款分析报表"/>
    <x v="2"/>
    <s v="高"/>
    <x v="3"/>
    <x v="1"/>
    <s v="IVC"/>
    <m/>
    <n v="1"/>
    <n v="2"/>
    <n v="1"/>
    <n v="3"/>
    <m/>
    <m/>
    <s v="李志远"/>
    <s v="Aaron"/>
    <x v="5"/>
    <m/>
    <m/>
    <d v="2019-06-11T00:00:00"/>
    <d v="2019-06-13T00:00:00"/>
    <m/>
    <m/>
    <m/>
    <m/>
    <m/>
    <m/>
    <m/>
    <m/>
    <m/>
    <m/>
    <m/>
    <m/>
  </r>
  <r>
    <x v="4"/>
    <n v="133"/>
    <s v="采购发票明细表"/>
    <x v="2"/>
    <s v="高"/>
    <x v="3"/>
    <x v="1"/>
    <s v="jack"/>
    <m/>
    <n v="1"/>
    <n v="1"/>
    <n v="1"/>
    <n v="2"/>
    <m/>
    <m/>
    <s v="李志远"/>
    <s v="Aaron"/>
    <x v="4"/>
    <m/>
    <m/>
    <m/>
    <m/>
    <m/>
    <m/>
    <m/>
    <m/>
    <m/>
    <m/>
    <m/>
    <m/>
    <m/>
    <m/>
    <m/>
    <m/>
  </r>
  <r>
    <x v="4"/>
    <n v="134"/>
    <s v="应付明细报表"/>
    <x v="2"/>
    <s v="高"/>
    <x v="10"/>
    <x v="1"/>
    <s v="jack"/>
    <m/>
    <n v="1"/>
    <n v="5"/>
    <n v="2"/>
    <n v="7"/>
    <m/>
    <m/>
    <s v="李志远"/>
    <s v="Aaron"/>
    <x v="4"/>
    <m/>
    <m/>
    <m/>
    <m/>
    <m/>
    <m/>
    <m/>
    <m/>
    <m/>
    <m/>
    <m/>
    <m/>
    <m/>
    <m/>
    <m/>
    <m/>
  </r>
  <r>
    <x v="4"/>
    <n v="135"/>
    <s v="采购订单明细表-基础表"/>
    <x v="2"/>
    <s v="高"/>
    <x v="3"/>
    <x v="1"/>
    <s v="IVC"/>
    <m/>
    <n v="1"/>
    <n v="2"/>
    <n v="1"/>
    <n v="3"/>
    <m/>
    <m/>
    <s v="李志远"/>
    <s v="Aaron"/>
    <x v="5"/>
    <m/>
    <m/>
    <d v="2019-06-14T00:00:00"/>
    <d v="2019-06-16T00:00:00"/>
    <m/>
    <m/>
    <m/>
    <m/>
    <m/>
    <m/>
    <m/>
    <m/>
    <m/>
    <m/>
    <m/>
    <m/>
  </r>
  <r>
    <x v="4"/>
    <n v="136"/>
    <s v="库龄分析报表"/>
    <x v="2"/>
    <s v="高"/>
    <x v="3"/>
    <x v="1"/>
    <s v="IVC"/>
    <m/>
    <n v="2"/>
    <n v="7"/>
    <n v="2"/>
    <n v="9"/>
    <m/>
    <m/>
    <s v="李志远"/>
    <s v="Aaron"/>
    <x v="2"/>
    <m/>
    <m/>
    <d v="2019-06-24T00:00:00"/>
    <d v="2019-06-30T00:00:00"/>
    <m/>
    <m/>
    <m/>
    <m/>
    <m/>
    <m/>
    <m/>
    <m/>
    <m/>
    <m/>
    <m/>
    <m/>
  </r>
  <r>
    <x v="4"/>
    <n v="137"/>
    <s v="存货跌价准备"/>
    <x v="2"/>
    <s v="高"/>
    <x v="10"/>
    <x v="1"/>
    <s v="jack"/>
    <m/>
    <n v="1"/>
    <n v="1"/>
    <n v="1"/>
    <n v="2"/>
    <m/>
    <m/>
    <s v="李志远"/>
    <s v="Aaron"/>
    <x v="1"/>
    <m/>
    <m/>
    <m/>
    <m/>
    <m/>
    <m/>
    <m/>
    <m/>
    <m/>
    <m/>
    <m/>
    <m/>
    <m/>
    <m/>
    <m/>
    <m/>
  </r>
  <r>
    <x v="4"/>
    <n v="138"/>
    <s v="原材料采购成本量价分析报表"/>
    <x v="2"/>
    <s v="高"/>
    <x v="3"/>
    <x v="1"/>
    <s v="jack"/>
    <m/>
    <n v="1"/>
    <n v="1"/>
    <n v="1"/>
    <n v="2"/>
    <m/>
    <m/>
    <s v="李志远"/>
    <s v="Aaron"/>
    <x v="1"/>
    <m/>
    <m/>
    <m/>
    <m/>
    <m/>
    <m/>
    <m/>
    <m/>
    <m/>
    <m/>
    <m/>
    <m/>
    <m/>
    <m/>
    <m/>
    <m/>
  </r>
  <r>
    <x v="4"/>
    <n v="139"/>
    <s v="预收款、应收款项认领"/>
    <x v="0"/>
    <s v="高"/>
    <x v="12"/>
    <x v="1"/>
    <s v="jack"/>
    <m/>
    <n v="1"/>
    <n v="2"/>
    <n v="1"/>
    <n v="3"/>
    <m/>
    <m/>
    <s v="李志远"/>
    <s v="Aaron"/>
    <x v="1"/>
    <m/>
    <m/>
    <m/>
    <m/>
    <m/>
    <m/>
    <m/>
    <m/>
    <m/>
    <m/>
    <m/>
    <m/>
    <m/>
    <m/>
    <m/>
    <m/>
  </r>
  <r>
    <x v="4"/>
    <n v="140"/>
    <s v="按单信用占用"/>
    <x v="2"/>
    <s v="高"/>
    <x v="5"/>
    <x v="1"/>
    <s v="IVC"/>
    <m/>
    <n v="1"/>
    <n v="2"/>
    <n v="1"/>
    <n v="3"/>
    <m/>
    <m/>
    <s v="李志远"/>
    <s v="Aaron"/>
    <x v="3"/>
    <m/>
    <m/>
    <d v="2019-07-15T00:00:00"/>
    <d v="2019-07-16T00:00:00"/>
    <m/>
    <m/>
    <m/>
    <m/>
    <m/>
    <m/>
    <m/>
    <m/>
    <m/>
    <m/>
    <m/>
    <m/>
  </r>
  <r>
    <x v="4"/>
    <n v="141"/>
    <s v="经销商客户逾期信用统计表"/>
    <x v="2"/>
    <s v="高"/>
    <x v="4"/>
    <x v="1"/>
    <s v="jack"/>
    <m/>
    <n v="1"/>
    <n v="1"/>
    <n v="1"/>
    <n v="2"/>
    <m/>
    <m/>
    <s v="巫剑雯、窦柳莹"/>
    <s v="Aaron"/>
    <x v="1"/>
    <m/>
    <m/>
    <m/>
    <m/>
    <m/>
    <m/>
    <m/>
    <m/>
    <m/>
    <m/>
    <m/>
    <m/>
    <m/>
    <m/>
    <m/>
    <m/>
  </r>
  <r>
    <x v="4"/>
    <n v="142"/>
    <s v="金融衍生贷款信用统计表"/>
    <x v="2"/>
    <s v="高"/>
    <x v="3"/>
    <x v="1"/>
    <s v="IVC"/>
    <m/>
    <n v="1"/>
    <n v="1"/>
    <n v="1"/>
    <n v="2"/>
    <m/>
    <m/>
    <s v="巫剑雯、窦柳莹"/>
    <s v="Aaron"/>
    <x v="3"/>
    <m/>
    <m/>
    <d v="2019-07-17T00:00:00"/>
    <d v="2019-07-17T00:00:00"/>
    <m/>
    <m/>
    <m/>
    <m/>
    <m/>
    <m/>
    <m/>
    <m/>
    <m/>
    <m/>
    <m/>
    <m/>
  </r>
  <r>
    <x v="4"/>
    <n v="143"/>
    <s v="直营客户逾期锁定发货"/>
    <x v="2"/>
    <s v="高"/>
    <x v="5"/>
    <x v="1"/>
    <s v="IVC"/>
    <m/>
    <n v="1"/>
    <n v="1"/>
    <n v="1"/>
    <n v="2"/>
    <m/>
    <m/>
    <s v="李志远"/>
    <s v="Aaron"/>
    <x v="5"/>
    <m/>
    <m/>
    <d v="2019-06-17T00:00:00"/>
    <d v="2019-06-18T00:00:00"/>
    <m/>
    <m/>
    <m/>
    <m/>
    <m/>
    <m/>
    <m/>
    <m/>
    <m/>
    <m/>
    <m/>
    <m/>
  </r>
  <r>
    <x v="4"/>
    <n v="144"/>
    <s v="四方交易自动结算"/>
    <x v="2"/>
    <s v="高"/>
    <x v="1"/>
    <x v="1"/>
    <s v="IVC"/>
    <m/>
    <n v="1"/>
    <n v="1"/>
    <m/>
    <n v="1"/>
    <m/>
    <m/>
    <s v="李志远"/>
    <s v="Aaron"/>
    <x v="3"/>
    <m/>
    <m/>
    <d v="2019-07-18T00:00:00"/>
    <d v="2019-07-18T00:00:00"/>
    <m/>
    <m/>
    <m/>
    <m/>
    <m/>
    <m/>
    <m/>
    <m/>
    <m/>
    <m/>
    <m/>
    <m/>
  </r>
  <r>
    <x v="4"/>
    <n v="145"/>
    <s v="销售发票明细表-基础表"/>
    <x v="2"/>
    <s v="高"/>
    <x v="3"/>
    <x v="1"/>
    <s v="IVC"/>
    <m/>
    <n v="1"/>
    <n v="2"/>
    <n v="1"/>
    <n v="3"/>
    <m/>
    <m/>
    <s v="李志远"/>
    <s v="Aaron"/>
    <x v="5"/>
    <m/>
    <m/>
    <d v="2019-06-19T00:00:00"/>
    <d v="2019-06-21T00:00:00"/>
    <m/>
    <m/>
    <m/>
    <m/>
    <m/>
    <m/>
    <m/>
    <m/>
    <m/>
    <m/>
    <m/>
    <m/>
  </r>
  <r>
    <x v="4"/>
    <n v="146"/>
    <s v="收款进度分析报表"/>
    <x v="2"/>
    <s v="高"/>
    <x v="3"/>
    <x v="1"/>
    <s v="IVC"/>
    <m/>
    <n v="1"/>
    <n v="3"/>
    <n v="1"/>
    <n v="4"/>
    <m/>
    <m/>
    <s v="李志远"/>
    <s v="Aaron"/>
    <x v="4"/>
    <m/>
    <m/>
    <d v="2019-07-13T00:00:00"/>
    <d v="2019-07-15T00:00:00"/>
    <m/>
    <m/>
    <m/>
    <m/>
    <m/>
    <m/>
    <m/>
    <m/>
    <m/>
    <m/>
    <m/>
    <m/>
  </r>
  <r>
    <x v="4"/>
    <n v="147"/>
    <s v="项目毛利分析报表"/>
    <x v="2"/>
    <s v="高"/>
    <x v="3"/>
    <x v="1"/>
    <s v="IVC"/>
    <m/>
    <n v="1"/>
    <n v="1"/>
    <n v="1"/>
    <n v="2"/>
    <m/>
    <m/>
    <s v="李志远"/>
    <s v="Aaron"/>
    <x v="2"/>
    <m/>
    <m/>
    <d v="2019-07-01T00:00:00"/>
    <d v="2019-07-01T00:00:00"/>
    <m/>
    <m/>
    <m/>
    <m/>
    <m/>
    <m/>
    <m/>
    <m/>
    <m/>
    <m/>
    <m/>
    <m/>
  </r>
  <r>
    <x v="4"/>
    <n v="148"/>
    <s v="各利润中心损益表-基础表"/>
    <x v="2"/>
    <s v="高"/>
    <x v="3"/>
    <x v="1"/>
    <s v="IVC"/>
    <m/>
    <n v="1"/>
    <n v="1"/>
    <n v="1"/>
    <n v="2"/>
    <m/>
    <m/>
    <s v="李志远"/>
    <s v="Aaron"/>
    <x v="2"/>
    <m/>
    <m/>
    <d v="2019-07-02T00:00:00"/>
    <d v="2019-07-02T00:00:00"/>
    <m/>
    <m/>
    <m/>
    <m/>
    <m/>
    <m/>
    <m/>
    <m/>
    <m/>
    <m/>
    <m/>
    <m/>
  </r>
  <r>
    <x v="4"/>
    <n v="149"/>
    <s v="销售收入量价分析报表"/>
    <x v="2"/>
    <s v="高"/>
    <x v="3"/>
    <x v="1"/>
    <s v="IVC"/>
    <m/>
    <n v="1"/>
    <n v="1"/>
    <n v="1"/>
    <n v="2"/>
    <m/>
    <m/>
    <s v="李志远"/>
    <s v="Aaron"/>
    <x v="3"/>
    <m/>
    <m/>
    <d v="2019-07-19T00:00:00"/>
    <d v="2019-07-19T00:00:00"/>
    <m/>
    <m/>
    <m/>
    <m/>
    <m/>
    <m/>
    <m/>
    <m/>
    <m/>
    <m/>
    <m/>
    <m/>
  </r>
  <r>
    <x v="4"/>
    <n v="150"/>
    <s v="销售成本量价分析报表"/>
    <x v="2"/>
    <s v="高"/>
    <x v="3"/>
    <x v="1"/>
    <s v="IVC"/>
    <m/>
    <n v="1"/>
    <n v="1"/>
    <n v="1"/>
    <n v="2"/>
    <m/>
    <m/>
    <s v="李志远"/>
    <s v="Aaron"/>
    <x v="3"/>
    <m/>
    <m/>
    <d v="2019-07-20T00:00:00"/>
    <d v="2019-07-20T00:00:00"/>
    <m/>
    <m/>
    <m/>
    <m/>
    <m/>
    <m/>
    <m/>
    <m/>
    <m/>
    <m/>
    <m/>
    <m/>
  </r>
  <r>
    <x v="4"/>
    <n v="151"/>
    <s v="客户对账单"/>
    <x v="2"/>
    <s v="高"/>
    <x v="3"/>
    <x v="1"/>
    <s v="jack"/>
    <m/>
    <n v="1"/>
    <n v="1"/>
    <n v="1"/>
    <n v="2"/>
    <m/>
    <m/>
    <s v="巫剑雯、窦柳莹"/>
    <s v="Aaron"/>
    <x v="3"/>
    <m/>
    <m/>
    <m/>
    <m/>
    <m/>
    <m/>
    <m/>
    <m/>
    <m/>
    <m/>
    <m/>
    <m/>
    <m/>
    <m/>
    <m/>
    <m/>
  </r>
  <r>
    <x v="4"/>
    <n v="152"/>
    <s v="应收明细报表"/>
    <x v="2"/>
    <s v="高"/>
    <x v="4"/>
    <x v="1"/>
    <s v="IVC"/>
    <m/>
    <n v="1"/>
    <n v="5"/>
    <n v="2"/>
    <n v="7"/>
    <m/>
    <m/>
    <s v="李志远"/>
    <s v="Aaron"/>
    <x v="4"/>
    <m/>
    <m/>
    <d v="2019-07-16T00:00:00"/>
    <d v="2019-07-20T00:00:00"/>
    <m/>
    <m/>
    <m/>
    <m/>
    <m/>
    <m/>
    <m/>
    <m/>
    <m/>
    <m/>
    <m/>
    <m/>
  </r>
  <r>
    <x v="4"/>
    <n v="153"/>
    <s v="特价台账"/>
    <x v="2"/>
    <s v="高"/>
    <x v="3"/>
    <x v="1"/>
    <s v="jack"/>
    <m/>
    <n v="1"/>
    <n v="1"/>
    <m/>
    <n v="1"/>
    <m/>
    <m/>
    <s v="巫剑雯、窦柳莹"/>
    <s v="Aaron"/>
    <x v="1"/>
    <m/>
    <m/>
    <m/>
    <m/>
    <m/>
    <m/>
    <m/>
    <m/>
    <m/>
    <m/>
    <m/>
    <m/>
    <m/>
    <m/>
    <m/>
    <m/>
  </r>
  <r>
    <x v="4"/>
    <n v="154"/>
    <s v="促销台账"/>
    <x v="2"/>
    <s v="高"/>
    <x v="3"/>
    <x v="1"/>
    <s v="jack"/>
    <m/>
    <n v="1"/>
    <n v="1"/>
    <m/>
    <n v="1"/>
    <m/>
    <m/>
    <s v="巫剑雯、窦柳莹"/>
    <s v="Aaron"/>
    <x v="5"/>
    <m/>
    <m/>
    <m/>
    <m/>
    <m/>
    <m/>
    <m/>
    <m/>
    <m/>
    <m/>
    <m/>
    <m/>
    <m/>
    <m/>
    <m/>
    <m/>
  </r>
  <r>
    <x v="4"/>
    <n v="155"/>
    <s v="购销通台账"/>
    <x v="2"/>
    <s v="高"/>
    <x v="3"/>
    <x v="1"/>
    <s v="IVC"/>
    <m/>
    <n v="1"/>
    <n v="2"/>
    <n v="1"/>
    <n v="3"/>
    <m/>
    <m/>
    <s v="巫剑雯、窦柳莹"/>
    <s v="Aaron"/>
    <x v="4"/>
    <m/>
    <m/>
    <d v="2019-07-21T00:00:00"/>
    <d v="2019-07-22T00:00:00"/>
    <m/>
    <m/>
    <m/>
    <m/>
    <m/>
    <m/>
    <m/>
    <m/>
    <m/>
    <m/>
    <m/>
    <m/>
  </r>
  <r>
    <x v="4"/>
    <n v="156"/>
    <s v="业绩分析表"/>
    <x v="2"/>
    <s v="高"/>
    <x v="3"/>
    <x v="1"/>
    <s v="IVC"/>
    <m/>
    <n v="1"/>
    <n v="2"/>
    <n v="1"/>
    <n v="3"/>
    <m/>
    <m/>
    <s v="巫剑雯、窦柳莹"/>
    <s v="Aaron"/>
    <x v="5"/>
    <m/>
    <m/>
    <d v="2019-06-22T00:00:00"/>
    <d v="2019-06-24T00:00:00"/>
    <m/>
    <m/>
    <m/>
    <m/>
    <m/>
    <m/>
    <m/>
    <m/>
    <m/>
    <m/>
    <m/>
    <m/>
  </r>
  <r>
    <x v="4"/>
    <n v="157"/>
    <s v="保证金台账"/>
    <x v="2"/>
    <s v="高"/>
    <x v="3"/>
    <x v="1"/>
    <s v="IVC"/>
    <m/>
    <n v="1"/>
    <n v="2"/>
    <n v="1"/>
    <n v="3"/>
    <m/>
    <m/>
    <s v="巫剑雯、窦柳莹"/>
    <s v="Aaron"/>
    <x v="5"/>
    <m/>
    <m/>
    <d v="2019-06-25T00:00:00"/>
    <d v="2019-06-27T00:00:00"/>
    <m/>
    <m/>
    <m/>
    <m/>
    <m/>
    <m/>
    <m/>
    <m/>
    <m/>
    <m/>
    <m/>
    <m/>
  </r>
  <r>
    <x v="4"/>
    <n v="158"/>
    <s v="费用明细表"/>
    <x v="2"/>
    <s v="高"/>
    <x v="3"/>
    <x v="1"/>
    <s v="IVC"/>
    <m/>
    <n v="1"/>
    <n v="3"/>
    <n v="1"/>
    <n v="4"/>
    <m/>
    <m/>
    <s v="李志远"/>
    <s v="Aaron"/>
    <x v="4"/>
    <m/>
    <m/>
    <d v="2019-07-23T00:00:00"/>
    <d v="2019-07-25T00:00:00"/>
    <m/>
    <m/>
    <m/>
    <m/>
    <m/>
    <m/>
    <m/>
    <m/>
    <m/>
    <m/>
    <m/>
    <m/>
  </r>
  <r>
    <x v="4"/>
    <n v="159"/>
    <s v="材料出库流水单-基础表"/>
    <x v="2"/>
    <s v="高"/>
    <x v="3"/>
    <x v="1"/>
    <s v="IVC"/>
    <m/>
    <n v="1"/>
    <n v="3"/>
    <n v="1"/>
    <n v="4"/>
    <m/>
    <m/>
    <s v="李志远"/>
    <s v="Aaron"/>
    <x v="4"/>
    <m/>
    <m/>
    <d v="2019-07-26T00:00:00"/>
    <d v="2019-07-28T00:00:00"/>
    <m/>
    <m/>
    <m/>
    <m/>
    <m/>
    <m/>
    <m/>
    <m/>
    <m/>
    <m/>
    <m/>
    <m/>
  </r>
  <r>
    <x v="4"/>
    <n v="160"/>
    <s v="产成品入库汇总表-基础表"/>
    <x v="2"/>
    <s v="高"/>
    <x v="3"/>
    <x v="1"/>
    <s v="IVC"/>
    <m/>
    <n v="1"/>
    <n v="3"/>
    <n v="1"/>
    <n v="4"/>
    <m/>
    <m/>
    <s v="李志远"/>
    <s v="Aaron"/>
    <x v="4"/>
    <m/>
    <m/>
    <d v="2019-07-29T00:00:00"/>
    <d v="2019-07-31T00:00:00"/>
    <m/>
    <m/>
    <m/>
    <m/>
    <m/>
    <m/>
    <m/>
    <m/>
    <m/>
    <m/>
    <m/>
    <m/>
  </r>
  <r>
    <x v="4"/>
    <n v="161"/>
    <s v="生产成本日报表"/>
    <x v="2"/>
    <s v="高"/>
    <x v="3"/>
    <x v="1"/>
    <s v="IVC"/>
    <m/>
    <n v="1"/>
    <n v="1"/>
    <n v="1"/>
    <n v="2"/>
    <m/>
    <m/>
    <s v="李志坚"/>
    <s v="Aaron"/>
    <x v="2"/>
    <m/>
    <m/>
    <d v="2019-07-03T00:00:00"/>
    <d v="2019-07-03T00:00:00"/>
    <m/>
    <m/>
    <m/>
    <m/>
    <m/>
    <m/>
    <m/>
    <m/>
    <m/>
    <m/>
    <m/>
    <m/>
  </r>
  <r>
    <x v="4"/>
    <n v="162"/>
    <s v="工厂产品毛利率报表"/>
    <x v="2"/>
    <s v="高"/>
    <x v="3"/>
    <x v="1"/>
    <s v="IVC"/>
    <m/>
    <n v="1"/>
    <n v="1"/>
    <n v="1"/>
    <n v="2"/>
    <m/>
    <m/>
    <s v="李志坚"/>
    <s v="Aaron"/>
    <x v="2"/>
    <m/>
    <m/>
    <d v="2019-07-04T00:00:00"/>
    <d v="2019-07-04T00:00:00"/>
    <m/>
    <m/>
    <m/>
    <m/>
    <m/>
    <m/>
    <m/>
    <m/>
    <m/>
    <m/>
    <m/>
    <m/>
  </r>
  <r>
    <x v="4"/>
    <n v="163"/>
    <s v="制造中心考核整体情况"/>
    <x v="2"/>
    <s v="高"/>
    <x v="3"/>
    <x v="1"/>
    <s v="IVC"/>
    <m/>
    <n v="1"/>
    <n v="1"/>
    <n v="1"/>
    <n v="2"/>
    <m/>
    <m/>
    <s v="李志坚"/>
    <s v="Aaron"/>
    <x v="2"/>
    <m/>
    <m/>
    <d v="2019-07-05T00:00:00"/>
    <d v="2019-07-05T00:00:00"/>
    <m/>
    <m/>
    <m/>
    <m/>
    <m/>
    <m/>
    <m/>
    <m/>
    <m/>
    <m/>
    <m/>
    <m/>
  </r>
  <r>
    <x v="4"/>
    <n v="164"/>
    <s v="考核分月数据"/>
    <x v="2"/>
    <s v="高"/>
    <x v="3"/>
    <x v="1"/>
    <s v="IVC"/>
    <m/>
    <n v="1"/>
    <n v="1"/>
    <n v="1"/>
    <n v="2"/>
    <m/>
    <m/>
    <s v="李志坚"/>
    <s v="Aaron"/>
    <x v="2"/>
    <m/>
    <m/>
    <d v="2019-07-06T00:00:00"/>
    <d v="2019-07-06T00:00:00"/>
    <m/>
    <m/>
    <m/>
    <m/>
    <m/>
    <m/>
    <m/>
    <m/>
    <m/>
    <m/>
    <m/>
    <m/>
  </r>
  <r>
    <x v="4"/>
    <n v="165"/>
    <s v="单位成本环比分析"/>
    <x v="2"/>
    <s v="高"/>
    <x v="3"/>
    <x v="1"/>
    <s v="IVC"/>
    <m/>
    <n v="1"/>
    <n v="1"/>
    <n v="1"/>
    <n v="2"/>
    <m/>
    <m/>
    <s v="李志坚"/>
    <s v="Aaron"/>
    <x v="4"/>
    <m/>
    <m/>
    <d v="2019-08-01T00:00:00"/>
    <d v="2019-08-01T00:00:00"/>
    <m/>
    <m/>
    <m/>
    <m/>
    <m/>
    <m/>
    <m/>
    <m/>
    <m/>
    <m/>
    <m/>
    <m/>
  </r>
  <r>
    <x v="4"/>
    <n v="166"/>
    <s v="集团工厂毛利横向对比（按产品分类）"/>
    <x v="2"/>
    <s v="高"/>
    <x v="3"/>
    <x v="1"/>
    <s v="IVC"/>
    <m/>
    <n v="1"/>
    <n v="1"/>
    <n v="1"/>
    <n v="2"/>
    <m/>
    <m/>
    <s v="李志坚"/>
    <s v="Aaron"/>
    <x v="3"/>
    <m/>
    <m/>
    <d v="2019-07-21T00:00:00"/>
    <d v="2019-07-21T00:00:00"/>
    <m/>
    <m/>
    <m/>
    <m/>
    <m/>
    <m/>
    <m/>
    <m/>
    <m/>
    <m/>
    <m/>
    <m/>
  </r>
  <r>
    <x v="4"/>
    <n v="167"/>
    <s v="集团工厂成本横向对比（标准成本）"/>
    <x v="2"/>
    <s v="高"/>
    <x v="3"/>
    <x v="1"/>
    <s v="IVC"/>
    <m/>
    <n v="1"/>
    <n v="1"/>
    <n v="1"/>
    <n v="2"/>
    <m/>
    <m/>
    <s v="李志坚"/>
    <s v="Aaron"/>
    <x v="3"/>
    <m/>
    <m/>
    <d v="2019-07-22T00:00:00"/>
    <d v="2019-07-22T00:00:00"/>
    <m/>
    <m/>
    <m/>
    <m/>
    <m/>
    <m/>
    <m/>
    <m/>
    <m/>
    <m/>
    <m/>
    <m/>
  </r>
  <r>
    <x v="4"/>
    <n v="168"/>
    <s v="标准成本分析体系（按生产订单、按产品）"/>
    <x v="2"/>
    <s v="高"/>
    <x v="3"/>
    <x v="1"/>
    <s v="IVC"/>
    <m/>
    <n v="1"/>
    <n v="1"/>
    <n v="1"/>
    <n v="2"/>
    <m/>
    <m/>
    <s v="李志坚"/>
    <s v="Aaron"/>
    <x v="4"/>
    <m/>
    <m/>
    <d v="2019-08-02T00:00:00"/>
    <d v="2019-08-02T00:00:00"/>
    <m/>
    <m/>
    <m/>
    <m/>
    <m/>
    <m/>
    <m/>
    <m/>
    <m/>
    <m/>
    <m/>
    <m/>
  </r>
  <r>
    <x v="4"/>
    <n v="169"/>
    <s v="工厂、采购中心、各销售组织内部损益表"/>
    <x v="2"/>
    <s v="高"/>
    <x v="3"/>
    <x v="1"/>
    <s v="IVC"/>
    <m/>
    <n v="1"/>
    <n v="1"/>
    <n v="1"/>
    <n v="2"/>
    <m/>
    <m/>
    <s v="李志远"/>
    <s v="Aaron"/>
    <x v="4"/>
    <m/>
    <m/>
    <d v="2019-08-03T00:00:00"/>
    <d v="2019-08-03T00:00:00"/>
    <m/>
    <m/>
    <m/>
    <m/>
    <m/>
    <m/>
    <m/>
    <m/>
    <m/>
    <m/>
    <m/>
    <m/>
  </r>
  <r>
    <x v="5"/>
    <m/>
    <m/>
    <x v="5"/>
    <m/>
    <x v="13"/>
    <x v="3"/>
    <m/>
    <m/>
    <m/>
    <m/>
    <m/>
    <m/>
    <m/>
    <m/>
    <m/>
    <m/>
    <x v="6"/>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2" cacheId="0" autoFormatId="1" applyNumberFormats="0" applyBorderFormats="0" applyFontFormats="0" applyPatternFormats="0" applyAlignmentFormats="0" applyWidthHeightFormats="1" dataCaption="值" useAutoFormatting="1" compact="0" compactData="0" gridDropZones="1" showDrill="1">
  <location ref="A4:H12" firstHeaderRow="1" firstDataRow="2" firstDataCol="1" rowPageCount="1" colPageCount="1"/>
  <pivotFields count="34">
    <pivotField axis="axisRow" dataField="1" compact="0" showAll="0">
      <items count="7">
        <item x="4"/>
        <item x="2"/>
        <item x="1"/>
        <item x="3"/>
        <item x="0"/>
        <item x="5"/>
        <item t="default"/>
      </items>
    </pivotField>
    <pivotField compact="0" showAll="0"/>
    <pivotField compact="0" showAll="0"/>
    <pivotField axis="axisCol" compact="0" showAll="0">
      <items count="7">
        <item x="1"/>
        <item x="2"/>
        <item x="0"/>
        <item x="3"/>
        <item x="4"/>
        <item x="5"/>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Page" compact="0" showAll="0">
      <items count="12">
        <item x="7"/>
        <item x="1"/>
        <item x="2"/>
        <item x="4"/>
        <item x="5"/>
        <item x="3"/>
        <item x="8"/>
        <item x="9"/>
        <item x="0"/>
        <item x="10"/>
        <item x="6"/>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0"/>
  </rowFields>
  <rowItems count="7">
    <i>
      <x/>
    </i>
    <i>
      <x v="1"/>
    </i>
    <i>
      <x v="2"/>
    </i>
    <i>
      <x v="3"/>
    </i>
    <i>
      <x v="4"/>
    </i>
    <i>
      <x v="5"/>
    </i>
    <i t="grand">
      <x/>
    </i>
  </rowItems>
  <colFields count="1">
    <field x="3"/>
  </colFields>
  <colItems count="7">
    <i>
      <x/>
    </i>
    <i>
      <x v="1"/>
    </i>
    <i>
      <x v="2"/>
    </i>
    <i>
      <x v="3"/>
    </i>
    <i>
      <x v="4"/>
    </i>
    <i>
      <x v="5"/>
    </i>
    <i t="grand">
      <x/>
    </i>
  </colItems>
  <pageFields count="1">
    <pageField fld="17"/>
  </pageFields>
  <dataFields count="1">
    <dataField name="计数项:模块小组" fld="0" subtotal="count" baseField="0" baseItem="0"/>
  </dataFields>
  <pivotTableStyleInfo showRowHeaders="1" showColHeaders="1" showLastColumn="1"/>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180"/>
  <sheetViews>
    <sheetView tabSelected="1" topLeftCell="A13" workbookViewId="0">
      <selection activeCell="F15" sqref="F15"/>
    </sheetView>
  </sheetViews>
  <sheetFormatPr defaultColWidth="9" defaultRowHeight="16.5"/>
  <cols>
    <col min="1" max="1" width="5.25" style="7" customWidth="1"/>
    <col min="2" max="2" width="4.375" style="7" customWidth="1"/>
    <col min="3" max="3" width="44.125" style="7" customWidth="1"/>
    <col min="4" max="4" width="7.125" style="7" customWidth="1"/>
    <col min="5" max="5" width="5.5" style="7" customWidth="1"/>
    <col min="6" max="6" width="9.125" style="7" customWidth="1"/>
    <col min="7" max="7" width="7" style="7" customWidth="1"/>
    <col min="8" max="8" width="3.875" style="7" customWidth="1"/>
    <col min="9" max="9" width="5.5" style="8" customWidth="1"/>
    <col min="10" max="10" width="7.125" style="6" customWidth="1"/>
    <col min="11" max="12" width="7.125" style="9" customWidth="1"/>
    <col min="13" max="13" width="6.25" style="9" customWidth="1"/>
    <col min="14" max="14" width="5.5" style="7" customWidth="1"/>
    <col min="15" max="15" width="13.5" style="7" customWidth="1"/>
    <col min="16" max="16" width="13.125" style="10" customWidth="1"/>
    <col min="17" max="17" width="9.125" style="10" customWidth="1"/>
    <col min="18" max="18" width="6.25" style="10" customWidth="1"/>
    <col min="19" max="19" width="7.125" style="7" customWidth="1"/>
    <col min="20" max="20" width="9.875" style="7" customWidth="1"/>
    <col min="21" max="21" width="8" style="7" customWidth="1"/>
    <col min="22" max="23" width="16.875" style="7" customWidth="1"/>
    <col min="24" max="24" width="17" style="7" customWidth="1"/>
    <col min="25" max="26" width="16.875" style="7" customWidth="1"/>
    <col min="27" max="27" width="13.625" style="7" customWidth="1"/>
    <col min="28" max="29" width="16.875" style="7" customWidth="1"/>
    <col min="30" max="30" width="8" style="7" customWidth="1"/>
    <col min="31" max="31" width="7.375" style="7" customWidth="1"/>
    <col min="32" max="32" width="10.375" style="7" customWidth="1"/>
    <col min="33" max="33" width="7.875" style="7" customWidth="1"/>
    <col min="34" max="35" width="10.375" style="7" customWidth="1"/>
    <col min="36" max="36" width="3.875" style="7" customWidth="1"/>
    <col min="37" max="16384" width="9" style="7"/>
  </cols>
  <sheetData>
    <row r="1" ht="33" spans="1:36">
      <c r="A1" s="11" t="s">
        <v>0</v>
      </c>
      <c r="B1" s="11" t="s">
        <v>1</v>
      </c>
      <c r="C1" s="11" t="s">
        <v>2</v>
      </c>
      <c r="D1" s="11" t="s">
        <v>3</v>
      </c>
      <c r="E1" s="11" t="s">
        <v>4</v>
      </c>
      <c r="F1" s="11" t="s">
        <v>5</v>
      </c>
      <c r="G1" s="11" t="s">
        <v>6</v>
      </c>
      <c r="H1" s="11" t="s">
        <v>7</v>
      </c>
      <c r="I1" s="11" t="s">
        <v>8</v>
      </c>
      <c r="J1" s="11" t="s">
        <v>9</v>
      </c>
      <c r="K1" s="11" t="s">
        <v>10</v>
      </c>
      <c r="L1" s="11" t="s">
        <v>11</v>
      </c>
      <c r="M1" s="11" t="s">
        <v>12</v>
      </c>
      <c r="N1" s="11" t="s">
        <v>13</v>
      </c>
      <c r="O1" s="11" t="s">
        <v>14</v>
      </c>
      <c r="P1" s="11" t="s">
        <v>15</v>
      </c>
      <c r="Q1" s="11" t="s">
        <v>16</v>
      </c>
      <c r="R1" s="11" t="s">
        <v>17</v>
      </c>
      <c r="S1" s="11" t="s">
        <v>18</v>
      </c>
      <c r="T1" s="11" t="s">
        <v>19</v>
      </c>
      <c r="U1" s="11" t="s">
        <v>20</v>
      </c>
      <c r="V1" s="11" t="s">
        <v>21</v>
      </c>
      <c r="W1" s="11" t="s">
        <v>22</v>
      </c>
      <c r="X1" s="11" t="s">
        <v>23</v>
      </c>
      <c r="Y1" s="11" t="s">
        <v>24</v>
      </c>
      <c r="Z1" s="11" t="s">
        <v>25</v>
      </c>
      <c r="AA1" s="11" t="s">
        <v>26</v>
      </c>
      <c r="AB1" s="11" t="s">
        <v>27</v>
      </c>
      <c r="AC1" s="11" t="s">
        <v>28</v>
      </c>
      <c r="AD1" s="11" t="s">
        <v>29</v>
      </c>
      <c r="AE1" s="11" t="s">
        <v>30</v>
      </c>
      <c r="AF1" s="11" t="s">
        <v>31</v>
      </c>
      <c r="AG1" s="11" t="s">
        <v>32</v>
      </c>
      <c r="AH1" s="11" t="s">
        <v>33</v>
      </c>
      <c r="AI1" s="11" t="s">
        <v>34</v>
      </c>
      <c r="AJ1" s="11" t="s">
        <v>35</v>
      </c>
    </row>
    <row r="2" ht="33" spans="1:36">
      <c r="A2" s="12" t="s">
        <v>36</v>
      </c>
      <c r="B2" s="12">
        <v>24</v>
      </c>
      <c r="C2" s="12" t="s">
        <v>37</v>
      </c>
      <c r="D2" s="13" t="s">
        <v>38</v>
      </c>
      <c r="E2" s="13" t="s">
        <v>39</v>
      </c>
      <c r="F2" s="13" t="s">
        <v>40</v>
      </c>
      <c r="G2" s="13" t="s">
        <v>41</v>
      </c>
      <c r="H2" s="13"/>
      <c r="I2" s="16" t="s">
        <v>42</v>
      </c>
      <c r="J2" s="13">
        <v>1</v>
      </c>
      <c r="K2" s="13">
        <v>2</v>
      </c>
      <c r="L2" s="13">
        <v>1</v>
      </c>
      <c r="M2" s="13">
        <f>K2+L2</f>
        <v>3</v>
      </c>
      <c r="N2" s="19"/>
      <c r="O2" s="19"/>
      <c r="P2" s="13" t="s">
        <v>43</v>
      </c>
      <c r="Q2" s="19" t="s">
        <v>44</v>
      </c>
      <c r="R2" s="19" t="s">
        <v>45</v>
      </c>
      <c r="S2" s="19"/>
      <c r="T2" s="19"/>
      <c r="U2" s="19"/>
      <c r="V2" s="28">
        <v>43621</v>
      </c>
      <c r="W2" s="28">
        <v>43622</v>
      </c>
      <c r="X2" s="28" t="s">
        <v>46</v>
      </c>
      <c r="Y2" s="19"/>
      <c r="Z2" s="19"/>
      <c r="AA2" s="19"/>
      <c r="AB2" s="19"/>
      <c r="AC2" s="19"/>
      <c r="AD2" s="19"/>
      <c r="AE2" s="19"/>
      <c r="AF2" s="19"/>
      <c r="AG2" s="19"/>
      <c r="AH2" s="19"/>
      <c r="AI2" s="19"/>
      <c r="AJ2" s="19"/>
    </row>
    <row r="3" ht="33" spans="1:36">
      <c r="A3" s="12" t="s">
        <v>36</v>
      </c>
      <c r="B3" s="12">
        <v>25</v>
      </c>
      <c r="C3" s="12" t="s">
        <v>47</v>
      </c>
      <c r="D3" s="13" t="s">
        <v>38</v>
      </c>
      <c r="E3" s="13" t="s">
        <v>39</v>
      </c>
      <c r="F3" s="13" t="s">
        <v>40</v>
      </c>
      <c r="G3" s="13" t="s">
        <v>41</v>
      </c>
      <c r="H3" s="13"/>
      <c r="I3" s="16" t="s">
        <v>42</v>
      </c>
      <c r="J3" s="13">
        <v>1</v>
      </c>
      <c r="K3" s="13">
        <v>1</v>
      </c>
      <c r="L3" s="13"/>
      <c r="M3" s="13">
        <f>K3+L3</f>
        <v>1</v>
      </c>
      <c r="N3" s="19"/>
      <c r="O3" s="19"/>
      <c r="P3" s="13" t="s">
        <v>48</v>
      </c>
      <c r="Q3" s="19" t="s">
        <v>44</v>
      </c>
      <c r="R3" s="19" t="s">
        <v>49</v>
      </c>
      <c r="S3" s="19"/>
      <c r="T3" s="19"/>
      <c r="U3" s="19"/>
      <c r="V3" s="28">
        <v>43621</v>
      </c>
      <c r="W3" s="28">
        <v>43622</v>
      </c>
      <c r="X3" s="29" t="s">
        <v>50</v>
      </c>
      <c r="Y3" s="19"/>
      <c r="Z3" s="19"/>
      <c r="AA3" s="19"/>
      <c r="AB3" s="19"/>
      <c r="AC3" s="19"/>
      <c r="AD3" s="19"/>
      <c r="AE3" s="19"/>
      <c r="AF3" s="19"/>
      <c r="AG3" s="19"/>
      <c r="AH3" s="19"/>
      <c r="AI3" s="19"/>
      <c r="AJ3" s="19"/>
    </row>
    <row r="4" spans="1:36">
      <c r="A4" s="12" t="s">
        <v>51</v>
      </c>
      <c r="B4" s="12">
        <v>54</v>
      </c>
      <c r="C4" s="12" t="s">
        <v>52</v>
      </c>
      <c r="D4" s="13" t="s">
        <v>38</v>
      </c>
      <c r="E4" s="13" t="s">
        <v>39</v>
      </c>
      <c r="F4" s="13" t="s">
        <v>40</v>
      </c>
      <c r="G4" s="13" t="s">
        <v>41</v>
      </c>
      <c r="H4" s="13">
        <v>1</v>
      </c>
      <c r="I4" s="16" t="s">
        <v>53</v>
      </c>
      <c r="J4" s="13">
        <v>1</v>
      </c>
      <c r="K4" s="16">
        <v>1</v>
      </c>
      <c r="L4" s="16"/>
      <c r="M4" s="13">
        <f>K4+L4</f>
        <v>1</v>
      </c>
      <c r="N4" s="19"/>
      <c r="O4" s="19"/>
      <c r="P4" s="13" t="s">
        <v>54</v>
      </c>
      <c r="Q4" s="19" t="s">
        <v>55</v>
      </c>
      <c r="R4" s="19"/>
      <c r="S4" s="19"/>
      <c r="T4" s="30">
        <v>43621</v>
      </c>
      <c r="U4" s="31" t="s">
        <v>53</v>
      </c>
      <c r="V4" s="32">
        <v>43621</v>
      </c>
      <c r="W4" s="32">
        <v>43622</v>
      </c>
      <c r="X4" s="28" t="s">
        <v>56</v>
      </c>
      <c r="Y4" s="28">
        <v>43622</v>
      </c>
      <c r="Z4" s="19"/>
      <c r="AA4" s="19"/>
      <c r="AB4" s="19"/>
      <c r="AC4" s="19"/>
      <c r="AD4" s="19"/>
      <c r="AE4" s="19"/>
      <c r="AF4" s="19"/>
      <c r="AG4" s="19"/>
      <c r="AH4" s="19"/>
      <c r="AI4" s="19"/>
      <c r="AJ4" s="19"/>
    </row>
    <row r="5" s="3" customFormat="1" ht="99" spans="1:36">
      <c r="A5" s="12" t="s">
        <v>51</v>
      </c>
      <c r="B5" s="12">
        <v>65</v>
      </c>
      <c r="C5" s="12" t="s">
        <v>57</v>
      </c>
      <c r="D5" s="13" t="s">
        <v>38</v>
      </c>
      <c r="E5" s="13" t="s">
        <v>39</v>
      </c>
      <c r="F5" s="13" t="s">
        <v>58</v>
      </c>
      <c r="G5" s="13" t="s">
        <v>41</v>
      </c>
      <c r="H5" s="13"/>
      <c r="I5" s="16" t="s">
        <v>42</v>
      </c>
      <c r="J5" s="13">
        <v>2</v>
      </c>
      <c r="K5" s="16">
        <v>6</v>
      </c>
      <c r="L5" s="16">
        <v>2</v>
      </c>
      <c r="M5" s="13">
        <f>K5+L5</f>
        <v>8</v>
      </c>
      <c r="N5" s="19"/>
      <c r="O5" s="19"/>
      <c r="P5" s="13" t="s">
        <v>59</v>
      </c>
      <c r="Q5" s="19" t="s">
        <v>55</v>
      </c>
      <c r="R5" s="19" t="s">
        <v>60</v>
      </c>
      <c r="S5" s="19"/>
      <c r="T5" s="28">
        <v>43636</v>
      </c>
      <c r="U5" s="28"/>
      <c r="V5" s="28">
        <v>43621</v>
      </c>
      <c r="W5" s="28">
        <v>43626</v>
      </c>
      <c r="X5" s="28" t="s">
        <v>46</v>
      </c>
      <c r="Y5" s="19"/>
      <c r="Z5" s="19"/>
      <c r="AA5" s="19"/>
      <c r="AB5" s="19"/>
      <c r="AC5" s="19"/>
      <c r="AD5" s="19"/>
      <c r="AE5" s="19"/>
      <c r="AF5" s="19"/>
      <c r="AG5" s="19"/>
      <c r="AH5" s="19"/>
      <c r="AI5" s="19"/>
      <c r="AJ5" s="19"/>
    </row>
    <row r="6" ht="66" spans="1:36">
      <c r="A6" s="12" t="s">
        <v>51</v>
      </c>
      <c r="B6" s="12">
        <v>60</v>
      </c>
      <c r="C6" s="14" t="s">
        <v>61</v>
      </c>
      <c r="D6" s="13" t="s">
        <v>38</v>
      </c>
      <c r="E6" s="13" t="s">
        <v>62</v>
      </c>
      <c r="F6" s="13" t="s">
        <v>63</v>
      </c>
      <c r="G6" s="13" t="s">
        <v>41</v>
      </c>
      <c r="H6" s="13"/>
      <c r="I6" s="16" t="s">
        <v>53</v>
      </c>
      <c r="J6" s="13">
        <v>1</v>
      </c>
      <c r="K6" s="16">
        <v>2</v>
      </c>
      <c r="L6" s="16">
        <v>1</v>
      </c>
      <c r="M6" s="13">
        <f>K6+L6</f>
        <v>3</v>
      </c>
      <c r="N6" s="19"/>
      <c r="O6" s="19"/>
      <c r="P6" s="13" t="s">
        <v>59</v>
      </c>
      <c r="Q6" s="19" t="s">
        <v>55</v>
      </c>
      <c r="R6" s="19" t="s">
        <v>64</v>
      </c>
      <c r="S6" s="19"/>
      <c r="T6" s="30">
        <v>43627</v>
      </c>
      <c r="U6" s="31" t="s">
        <v>53</v>
      </c>
      <c r="V6" s="32">
        <v>43622</v>
      </c>
      <c r="W6" s="32">
        <v>43622</v>
      </c>
      <c r="X6" s="19"/>
      <c r="Y6" s="19"/>
      <c r="Z6" s="19"/>
      <c r="AA6" s="19"/>
      <c r="AB6" s="19"/>
      <c r="AC6" s="19"/>
      <c r="AD6" s="19"/>
      <c r="AE6" s="19"/>
      <c r="AF6" s="19"/>
      <c r="AG6" s="19"/>
      <c r="AH6" s="19"/>
      <c r="AI6" s="19"/>
      <c r="AJ6" s="19"/>
    </row>
    <row r="7" ht="115.5" spans="1:36">
      <c r="A7" s="12" t="s">
        <v>36</v>
      </c>
      <c r="B7" s="12">
        <v>26</v>
      </c>
      <c r="C7" s="12" t="s">
        <v>65</v>
      </c>
      <c r="D7" s="13" t="s">
        <v>38</v>
      </c>
      <c r="E7" s="13" t="s">
        <v>39</v>
      </c>
      <c r="F7" s="13" t="s">
        <v>40</v>
      </c>
      <c r="G7" s="13" t="s">
        <v>41</v>
      </c>
      <c r="H7" s="13"/>
      <c r="I7" s="16" t="s">
        <v>42</v>
      </c>
      <c r="J7" s="13">
        <v>1</v>
      </c>
      <c r="K7" s="13">
        <v>4</v>
      </c>
      <c r="L7" s="13">
        <v>1</v>
      </c>
      <c r="M7" s="13">
        <f>K7+L7</f>
        <v>5</v>
      </c>
      <c r="N7" s="19"/>
      <c r="O7" s="19"/>
      <c r="P7" s="13" t="s">
        <v>48</v>
      </c>
      <c r="Q7" s="19" t="s">
        <v>44</v>
      </c>
      <c r="R7" s="19" t="s">
        <v>45</v>
      </c>
      <c r="S7" s="19"/>
      <c r="T7" s="19"/>
      <c r="U7" s="19"/>
      <c r="V7" s="28">
        <v>43623</v>
      </c>
      <c r="W7" s="28">
        <v>43626</v>
      </c>
      <c r="X7" s="29" t="s">
        <v>66</v>
      </c>
      <c r="Y7" s="19"/>
      <c r="Z7" s="19"/>
      <c r="AA7" s="19"/>
      <c r="AB7" s="19"/>
      <c r="AC7" s="19"/>
      <c r="AD7" s="19"/>
      <c r="AE7" s="19"/>
      <c r="AF7" s="19"/>
      <c r="AG7" s="19"/>
      <c r="AH7" s="19"/>
      <c r="AI7" s="19"/>
      <c r="AJ7" s="19"/>
    </row>
    <row r="8" spans="1:36">
      <c r="A8" s="12" t="s">
        <v>67</v>
      </c>
      <c r="B8" s="12">
        <v>81</v>
      </c>
      <c r="C8" s="15" t="s">
        <v>68</v>
      </c>
      <c r="D8" s="16" t="s">
        <v>38</v>
      </c>
      <c r="E8" s="16" t="s">
        <v>62</v>
      </c>
      <c r="F8" s="16" t="s">
        <v>40</v>
      </c>
      <c r="G8" s="16" t="s">
        <v>41</v>
      </c>
      <c r="H8" s="16"/>
      <c r="I8" s="16" t="s">
        <v>42</v>
      </c>
      <c r="J8" s="13">
        <v>1</v>
      </c>
      <c r="K8" s="13">
        <v>1</v>
      </c>
      <c r="L8" s="13">
        <v>1</v>
      </c>
      <c r="M8" s="13">
        <f>K8+L8</f>
        <v>2</v>
      </c>
      <c r="N8" s="24"/>
      <c r="O8" s="24"/>
      <c r="P8" s="16" t="s">
        <v>69</v>
      </c>
      <c r="Q8" s="19" t="s">
        <v>70</v>
      </c>
      <c r="R8" s="19" t="s">
        <v>49</v>
      </c>
      <c r="S8" s="19"/>
      <c r="T8" s="28"/>
      <c r="U8" s="28"/>
      <c r="V8" s="28">
        <v>43623</v>
      </c>
      <c r="W8" s="28">
        <v>43624</v>
      </c>
      <c r="X8" s="29" t="s">
        <v>71</v>
      </c>
      <c r="Y8" s="36">
        <v>20190611</v>
      </c>
      <c r="Z8" s="19"/>
      <c r="AA8" s="19"/>
      <c r="AB8" s="19"/>
      <c r="AC8" s="19"/>
      <c r="AD8" s="19"/>
      <c r="AE8" s="19"/>
      <c r="AF8" s="19"/>
      <c r="AG8" s="19"/>
      <c r="AH8" s="19"/>
      <c r="AI8" s="19"/>
      <c r="AJ8" s="19"/>
    </row>
    <row r="9" spans="1:36">
      <c r="A9" s="17" t="s">
        <v>72</v>
      </c>
      <c r="B9" s="12">
        <v>130</v>
      </c>
      <c r="C9" s="18" t="s">
        <v>73</v>
      </c>
      <c r="D9" s="13" t="s">
        <v>38</v>
      </c>
      <c r="E9" s="19" t="s">
        <v>39</v>
      </c>
      <c r="F9" s="19" t="s">
        <v>63</v>
      </c>
      <c r="G9" s="19" t="s">
        <v>41</v>
      </c>
      <c r="H9" s="19"/>
      <c r="I9" s="24" t="s">
        <v>42</v>
      </c>
      <c r="J9" s="19">
        <v>1</v>
      </c>
      <c r="K9" s="19">
        <v>1</v>
      </c>
      <c r="L9" s="19">
        <v>1</v>
      </c>
      <c r="M9" s="13">
        <f>K9+L9</f>
        <v>2</v>
      </c>
      <c r="N9" s="19"/>
      <c r="O9" s="19"/>
      <c r="P9" s="19" t="s">
        <v>48</v>
      </c>
      <c r="Q9" s="19" t="s">
        <v>74</v>
      </c>
      <c r="R9" s="19" t="s">
        <v>49</v>
      </c>
      <c r="S9" s="19"/>
      <c r="T9" s="19"/>
      <c r="U9" s="28"/>
      <c r="V9" s="28">
        <v>43625</v>
      </c>
      <c r="W9" s="28">
        <v>43626</v>
      </c>
      <c r="X9" s="28" t="s">
        <v>46</v>
      </c>
      <c r="Y9" s="19"/>
      <c r="Z9" s="19"/>
      <c r="AA9" s="19"/>
      <c r="AB9" s="19"/>
      <c r="AC9" s="19"/>
      <c r="AD9" s="19"/>
      <c r="AE9" s="19"/>
      <c r="AF9" s="19"/>
      <c r="AG9" s="19"/>
      <c r="AH9" s="19"/>
      <c r="AI9" s="19"/>
      <c r="AJ9" s="19"/>
    </row>
    <row r="10" ht="49.5" spans="1:36">
      <c r="A10" s="12" t="s">
        <v>51</v>
      </c>
      <c r="B10" s="12">
        <v>64</v>
      </c>
      <c r="C10" s="12" t="s">
        <v>75</v>
      </c>
      <c r="D10" s="13" t="s">
        <v>38</v>
      </c>
      <c r="E10" s="13" t="s">
        <v>39</v>
      </c>
      <c r="F10" s="13" t="s">
        <v>40</v>
      </c>
      <c r="G10" s="13" t="s">
        <v>41</v>
      </c>
      <c r="H10" s="13">
        <v>3</v>
      </c>
      <c r="I10" s="16" t="s">
        <v>53</v>
      </c>
      <c r="J10" s="13">
        <v>0</v>
      </c>
      <c r="K10" s="16">
        <v>2</v>
      </c>
      <c r="L10" s="16">
        <v>1</v>
      </c>
      <c r="M10" s="13">
        <f>K10+L10</f>
        <v>3</v>
      </c>
      <c r="N10" s="19"/>
      <c r="O10" s="19"/>
      <c r="P10" s="13" t="s">
        <v>59</v>
      </c>
      <c r="Q10" s="19" t="s">
        <v>55</v>
      </c>
      <c r="R10" s="19" t="str">
        <f>I10</f>
        <v>陈永坚</v>
      </c>
      <c r="S10" s="19"/>
      <c r="T10" s="30">
        <v>43626</v>
      </c>
      <c r="U10" s="31" t="s">
        <v>53</v>
      </c>
      <c r="V10" s="32">
        <v>43626</v>
      </c>
      <c r="W10" s="32">
        <v>43628</v>
      </c>
      <c r="X10" s="19" t="s">
        <v>76</v>
      </c>
      <c r="Y10" s="19"/>
      <c r="Z10" s="19"/>
      <c r="AA10" s="19"/>
      <c r="AB10" s="19"/>
      <c r="AC10" s="19"/>
      <c r="AD10" s="19"/>
      <c r="AE10" s="19"/>
      <c r="AF10" s="19"/>
      <c r="AG10" s="19"/>
      <c r="AH10" s="19"/>
      <c r="AI10" s="19"/>
      <c r="AJ10" s="19"/>
    </row>
    <row r="11" s="4" customFormat="1" ht="82.5" spans="1:36">
      <c r="A11" s="12" t="s">
        <v>67</v>
      </c>
      <c r="B11" s="12">
        <v>75</v>
      </c>
      <c r="C11" s="15" t="s">
        <v>77</v>
      </c>
      <c r="D11" s="16" t="s">
        <v>38</v>
      </c>
      <c r="E11" s="16" t="s">
        <v>39</v>
      </c>
      <c r="F11" s="16" t="s">
        <v>58</v>
      </c>
      <c r="G11" s="16" t="s">
        <v>41</v>
      </c>
      <c r="H11" s="16">
        <v>1</v>
      </c>
      <c r="I11" s="16" t="s">
        <v>78</v>
      </c>
      <c r="J11" s="13">
        <v>0</v>
      </c>
      <c r="K11" s="13">
        <v>1</v>
      </c>
      <c r="L11" s="13">
        <v>0</v>
      </c>
      <c r="M11" s="13">
        <f>K11+L11</f>
        <v>1</v>
      </c>
      <c r="N11" s="24"/>
      <c r="O11" s="24"/>
      <c r="P11" s="16" t="s">
        <v>79</v>
      </c>
      <c r="Q11" s="19" t="s">
        <v>70</v>
      </c>
      <c r="R11" s="19" t="s">
        <v>60</v>
      </c>
      <c r="S11" s="19"/>
      <c r="T11" s="30">
        <v>43623</v>
      </c>
      <c r="U11" s="31" t="s">
        <v>80</v>
      </c>
      <c r="V11" s="32">
        <v>43626</v>
      </c>
      <c r="W11" s="32">
        <v>43626</v>
      </c>
      <c r="X11" s="28" t="s">
        <v>71</v>
      </c>
      <c r="Y11" s="28">
        <v>43626</v>
      </c>
      <c r="Z11" s="19"/>
      <c r="AA11" s="19"/>
      <c r="AB11" s="19"/>
      <c r="AC11" s="19"/>
      <c r="AD11" s="19"/>
      <c r="AE11" s="19"/>
      <c r="AF11" s="19"/>
      <c r="AG11" s="19"/>
      <c r="AH11" s="19"/>
      <c r="AI11" s="19"/>
      <c r="AJ11" s="19"/>
    </row>
    <row r="12" spans="1:36">
      <c r="A12" s="12" t="s">
        <v>67</v>
      </c>
      <c r="B12" s="12">
        <v>110</v>
      </c>
      <c r="C12" s="20" t="s">
        <v>81</v>
      </c>
      <c r="D12" s="16" t="s">
        <v>38</v>
      </c>
      <c r="E12" s="16" t="s">
        <v>39</v>
      </c>
      <c r="F12" s="13" t="s">
        <v>58</v>
      </c>
      <c r="G12" s="19" t="s">
        <v>41</v>
      </c>
      <c r="H12" s="19">
        <v>1</v>
      </c>
      <c r="I12" s="16" t="s">
        <v>82</v>
      </c>
      <c r="J12" s="19">
        <v>1</v>
      </c>
      <c r="K12" s="19">
        <v>1</v>
      </c>
      <c r="L12" s="19">
        <v>1</v>
      </c>
      <c r="M12" s="13">
        <f>K12+L12</f>
        <v>2</v>
      </c>
      <c r="N12" s="24"/>
      <c r="O12" s="24"/>
      <c r="P12" s="16"/>
      <c r="Q12" s="19"/>
      <c r="R12" s="19" t="str">
        <f>I12</f>
        <v>jack</v>
      </c>
      <c r="S12" s="19"/>
      <c r="T12" s="30">
        <v>43623</v>
      </c>
      <c r="U12" s="31" t="s">
        <v>80</v>
      </c>
      <c r="V12" s="32">
        <v>43626</v>
      </c>
      <c r="W12" s="32">
        <v>43626</v>
      </c>
      <c r="X12" s="28" t="s">
        <v>83</v>
      </c>
      <c r="Y12" s="28">
        <v>43627</v>
      </c>
      <c r="Z12" s="19"/>
      <c r="AA12" s="19"/>
      <c r="AB12" s="19"/>
      <c r="AC12" s="19"/>
      <c r="AD12" s="19"/>
      <c r="AE12" s="19"/>
      <c r="AF12" s="19"/>
      <c r="AG12" s="19"/>
      <c r="AH12" s="19"/>
      <c r="AI12" s="19"/>
      <c r="AJ12" s="19"/>
    </row>
    <row r="13" ht="33" spans="1:36">
      <c r="A13" s="12" t="s">
        <v>36</v>
      </c>
      <c r="B13" s="12">
        <v>27</v>
      </c>
      <c r="C13" s="12" t="s">
        <v>84</v>
      </c>
      <c r="D13" s="13" t="s">
        <v>38</v>
      </c>
      <c r="E13" s="13" t="s">
        <v>39</v>
      </c>
      <c r="F13" s="13" t="s">
        <v>40</v>
      </c>
      <c r="G13" s="13" t="s">
        <v>41</v>
      </c>
      <c r="H13" s="13"/>
      <c r="I13" s="16" t="s">
        <v>42</v>
      </c>
      <c r="J13" s="13">
        <v>1</v>
      </c>
      <c r="K13" s="13">
        <v>2</v>
      </c>
      <c r="L13" s="13">
        <v>1</v>
      </c>
      <c r="M13" s="13">
        <f>K13+L13</f>
        <v>3</v>
      </c>
      <c r="N13" s="19"/>
      <c r="O13" s="19"/>
      <c r="P13" s="13" t="s">
        <v>85</v>
      </c>
      <c r="Q13" s="19" t="s">
        <v>44</v>
      </c>
      <c r="R13" s="19" t="s">
        <v>45</v>
      </c>
      <c r="S13" s="19"/>
      <c r="T13" s="19"/>
      <c r="U13" s="19"/>
      <c r="V13" s="28">
        <v>43627</v>
      </c>
      <c r="W13" s="28">
        <v>43628</v>
      </c>
      <c r="X13" s="28" t="s">
        <v>46</v>
      </c>
      <c r="Y13" s="19"/>
      <c r="Z13" s="19"/>
      <c r="AA13" s="19"/>
      <c r="AB13" s="19"/>
      <c r="AC13" s="19"/>
      <c r="AD13" s="19"/>
      <c r="AE13" s="19"/>
      <c r="AF13" s="19"/>
      <c r="AG13" s="19"/>
      <c r="AH13" s="19"/>
      <c r="AI13" s="19"/>
      <c r="AJ13" s="19"/>
    </row>
    <row r="14" s="4" customFormat="1" ht="33" spans="1:36">
      <c r="A14" s="12" t="s">
        <v>36</v>
      </c>
      <c r="B14" s="12">
        <v>42</v>
      </c>
      <c r="C14" s="15" t="s">
        <v>86</v>
      </c>
      <c r="D14" s="13" t="s">
        <v>38</v>
      </c>
      <c r="E14" s="13" t="s">
        <v>62</v>
      </c>
      <c r="F14" s="13" t="s">
        <v>40</v>
      </c>
      <c r="G14" s="13" t="s">
        <v>41</v>
      </c>
      <c r="H14" s="13"/>
      <c r="I14" s="16" t="s">
        <v>42</v>
      </c>
      <c r="J14" s="13">
        <v>1</v>
      </c>
      <c r="K14" s="13">
        <v>2</v>
      </c>
      <c r="L14" s="13">
        <v>1</v>
      </c>
      <c r="M14" s="13">
        <f>K14+L14</f>
        <v>3</v>
      </c>
      <c r="N14" s="19"/>
      <c r="O14" s="19"/>
      <c r="P14" s="13" t="s">
        <v>87</v>
      </c>
      <c r="Q14" s="19" t="s">
        <v>44</v>
      </c>
      <c r="R14" s="19" t="s">
        <v>45</v>
      </c>
      <c r="S14" s="19"/>
      <c r="T14" s="19"/>
      <c r="U14" s="28"/>
      <c r="V14" s="28">
        <v>43627</v>
      </c>
      <c r="W14" s="28">
        <v>43629</v>
      </c>
      <c r="X14" s="28" t="s">
        <v>46</v>
      </c>
      <c r="Y14" s="19"/>
      <c r="Z14" s="19"/>
      <c r="AA14" s="19"/>
      <c r="AB14" s="19"/>
      <c r="AC14" s="19"/>
      <c r="AD14" s="19"/>
      <c r="AE14" s="19"/>
      <c r="AF14" s="19"/>
      <c r="AG14" s="19"/>
      <c r="AH14" s="19"/>
      <c r="AI14" s="19"/>
      <c r="AJ14" s="19"/>
    </row>
    <row r="15" s="4" customFormat="1" ht="115.5" spans="1:36">
      <c r="A15" s="12" t="s">
        <v>51</v>
      </c>
      <c r="B15" s="12">
        <v>72</v>
      </c>
      <c r="C15" s="12" t="s">
        <v>88</v>
      </c>
      <c r="D15" s="13" t="s">
        <v>89</v>
      </c>
      <c r="E15" s="13" t="s">
        <v>39</v>
      </c>
      <c r="F15" s="13" t="s">
        <v>90</v>
      </c>
      <c r="G15" s="13" t="s">
        <v>41</v>
      </c>
      <c r="H15" s="13"/>
      <c r="I15" s="16" t="s">
        <v>42</v>
      </c>
      <c r="J15" s="13">
        <v>1</v>
      </c>
      <c r="K15" s="16">
        <v>3</v>
      </c>
      <c r="L15" s="16">
        <v>1</v>
      </c>
      <c r="M15" s="13">
        <f>K15+L15</f>
        <v>4</v>
      </c>
      <c r="N15" s="19"/>
      <c r="O15" s="19"/>
      <c r="P15" s="13" t="s">
        <v>91</v>
      </c>
      <c r="Q15" s="19" t="s">
        <v>55</v>
      </c>
      <c r="R15" s="19" t="s">
        <v>60</v>
      </c>
      <c r="S15" s="19"/>
      <c r="T15" s="28">
        <v>43627</v>
      </c>
      <c r="U15" s="28"/>
      <c r="V15" s="28">
        <v>43627</v>
      </c>
      <c r="W15" s="28">
        <v>43629</v>
      </c>
      <c r="X15" s="28" t="s">
        <v>46</v>
      </c>
      <c r="Y15" s="19"/>
      <c r="Z15" s="19"/>
      <c r="AA15" s="19"/>
      <c r="AB15" s="19"/>
      <c r="AC15" s="19"/>
      <c r="AD15" s="19"/>
      <c r="AE15" s="19"/>
      <c r="AF15" s="19"/>
      <c r="AG15" s="19"/>
      <c r="AH15" s="19"/>
      <c r="AI15" s="19"/>
      <c r="AJ15" s="19"/>
    </row>
    <row r="16" s="5" customFormat="1" ht="66" spans="1:36">
      <c r="A16" s="12" t="s">
        <v>67</v>
      </c>
      <c r="B16" s="12">
        <v>78</v>
      </c>
      <c r="C16" s="15" t="s">
        <v>92</v>
      </c>
      <c r="D16" s="13" t="s">
        <v>93</v>
      </c>
      <c r="E16" s="16" t="s">
        <v>39</v>
      </c>
      <c r="F16" s="16" t="s">
        <v>94</v>
      </c>
      <c r="G16" s="16" t="s">
        <v>41</v>
      </c>
      <c r="H16" s="16">
        <v>2</v>
      </c>
      <c r="I16" s="16" t="s">
        <v>82</v>
      </c>
      <c r="J16" s="13">
        <v>1</v>
      </c>
      <c r="K16" s="13">
        <v>4</v>
      </c>
      <c r="L16" s="13">
        <v>1</v>
      </c>
      <c r="M16" s="13">
        <f>K16+L16</f>
        <v>5</v>
      </c>
      <c r="N16" s="24"/>
      <c r="O16" s="24"/>
      <c r="P16" s="16" t="s">
        <v>69</v>
      </c>
      <c r="Q16" s="19" t="s">
        <v>70</v>
      </c>
      <c r="R16" s="19" t="str">
        <f>I16</f>
        <v>jack</v>
      </c>
      <c r="S16" s="19"/>
      <c r="T16" s="30">
        <v>43628</v>
      </c>
      <c r="U16" s="31" t="s">
        <v>80</v>
      </c>
      <c r="V16" s="32">
        <v>43627</v>
      </c>
      <c r="W16" s="32">
        <v>43629</v>
      </c>
      <c r="X16" s="28"/>
      <c r="Y16" s="19"/>
      <c r="Z16" s="19"/>
      <c r="AA16" s="19"/>
      <c r="AB16" s="19"/>
      <c r="AC16" s="19"/>
      <c r="AD16" s="19"/>
      <c r="AE16" s="19"/>
      <c r="AF16" s="19"/>
      <c r="AG16" s="19"/>
      <c r="AH16" s="19"/>
      <c r="AI16" s="19"/>
      <c r="AJ16" s="19"/>
    </row>
    <row r="17" s="5" customFormat="1" ht="82.5" spans="1:36">
      <c r="A17" s="12" t="s">
        <v>67</v>
      </c>
      <c r="B17" s="12">
        <v>90</v>
      </c>
      <c r="C17" s="15" t="s">
        <v>95</v>
      </c>
      <c r="D17" s="13" t="s">
        <v>93</v>
      </c>
      <c r="E17" s="16" t="s">
        <v>39</v>
      </c>
      <c r="F17" s="16" t="s">
        <v>90</v>
      </c>
      <c r="G17" s="16" t="s">
        <v>41</v>
      </c>
      <c r="H17" s="16">
        <v>6</v>
      </c>
      <c r="I17" s="16" t="s">
        <v>78</v>
      </c>
      <c r="J17" s="13">
        <v>1</v>
      </c>
      <c r="K17" s="13">
        <v>3</v>
      </c>
      <c r="L17" s="13">
        <v>1</v>
      </c>
      <c r="M17" s="13">
        <f>K17+L17</f>
        <v>4</v>
      </c>
      <c r="N17" s="24"/>
      <c r="O17" s="24"/>
      <c r="P17" s="16" t="s">
        <v>96</v>
      </c>
      <c r="Q17" s="19" t="s">
        <v>70</v>
      </c>
      <c r="R17" s="19" t="str">
        <f>I17</f>
        <v>罗林</v>
      </c>
      <c r="S17" s="19"/>
      <c r="T17" s="30">
        <v>43630</v>
      </c>
      <c r="U17" s="31" t="s">
        <v>80</v>
      </c>
      <c r="V17" s="32">
        <v>43627</v>
      </c>
      <c r="W17" s="32">
        <v>43629</v>
      </c>
      <c r="X17" s="28"/>
      <c r="Y17" s="19"/>
      <c r="Z17" s="19"/>
      <c r="AA17" s="19"/>
      <c r="AB17" s="19"/>
      <c r="AC17" s="19"/>
      <c r="AD17" s="19"/>
      <c r="AE17" s="19"/>
      <c r="AF17" s="19"/>
      <c r="AG17" s="19"/>
      <c r="AH17" s="19"/>
      <c r="AI17" s="19"/>
      <c r="AJ17" s="19"/>
    </row>
    <row r="18" ht="66" spans="1:36">
      <c r="A18" s="17" t="s">
        <v>97</v>
      </c>
      <c r="B18" s="12">
        <v>112</v>
      </c>
      <c r="C18" s="12" t="s">
        <v>98</v>
      </c>
      <c r="D18" s="16" t="s">
        <v>38</v>
      </c>
      <c r="E18" s="16" t="s">
        <v>39</v>
      </c>
      <c r="F18" s="16" t="s">
        <v>99</v>
      </c>
      <c r="G18" s="16" t="s">
        <v>41</v>
      </c>
      <c r="H18" s="16"/>
      <c r="I18" s="16" t="s">
        <v>100</v>
      </c>
      <c r="J18" s="16">
        <v>1</v>
      </c>
      <c r="K18" s="19">
        <v>5</v>
      </c>
      <c r="L18" s="19">
        <v>1</v>
      </c>
      <c r="M18" s="13">
        <f>K18+L18</f>
        <v>6</v>
      </c>
      <c r="N18" s="19"/>
      <c r="O18" s="19"/>
      <c r="P18" s="13" t="s">
        <v>101</v>
      </c>
      <c r="Q18" s="19" t="s">
        <v>102</v>
      </c>
      <c r="R18" s="19" t="str">
        <f>I18</f>
        <v>王鹏</v>
      </c>
      <c r="S18" s="19"/>
      <c r="T18" s="30">
        <v>43627</v>
      </c>
      <c r="U18" s="31" t="s">
        <v>100</v>
      </c>
      <c r="V18" s="32">
        <v>43628</v>
      </c>
      <c r="W18" s="32">
        <v>43634</v>
      </c>
      <c r="X18" s="19"/>
      <c r="Y18" s="19"/>
      <c r="Z18" s="19"/>
      <c r="AA18" s="19"/>
      <c r="AB18" s="19"/>
      <c r="AC18" s="19"/>
      <c r="AD18" s="19"/>
      <c r="AE18" s="19"/>
      <c r="AF18" s="19"/>
      <c r="AG18" s="19"/>
      <c r="AH18" s="19"/>
      <c r="AI18" s="19"/>
      <c r="AJ18" s="19"/>
    </row>
    <row r="19" ht="165" spans="1:36">
      <c r="A19" s="12" t="s">
        <v>36</v>
      </c>
      <c r="B19" s="12">
        <v>31</v>
      </c>
      <c r="C19" s="12" t="s">
        <v>103</v>
      </c>
      <c r="D19" s="13" t="s">
        <v>38</v>
      </c>
      <c r="E19" s="13" t="s">
        <v>39</v>
      </c>
      <c r="F19" s="13" t="s">
        <v>40</v>
      </c>
      <c r="G19" s="13" t="s">
        <v>41</v>
      </c>
      <c r="H19" s="13"/>
      <c r="I19" s="16" t="s">
        <v>42</v>
      </c>
      <c r="J19" s="13">
        <v>1</v>
      </c>
      <c r="K19" s="13">
        <v>3</v>
      </c>
      <c r="L19" s="13">
        <v>2</v>
      </c>
      <c r="M19" s="13">
        <f>K19+L19</f>
        <v>5</v>
      </c>
      <c r="N19" s="19"/>
      <c r="O19" s="19"/>
      <c r="P19" s="13" t="s">
        <v>104</v>
      </c>
      <c r="Q19" s="19" t="s">
        <v>44</v>
      </c>
      <c r="R19" s="19" t="s">
        <v>45</v>
      </c>
      <c r="S19" s="19"/>
      <c r="T19" s="28"/>
      <c r="U19" s="28"/>
      <c r="V19" s="28">
        <v>43629</v>
      </c>
      <c r="W19" s="28">
        <v>43631</v>
      </c>
      <c r="X19" s="28" t="s">
        <v>46</v>
      </c>
      <c r="Y19" s="19"/>
      <c r="Z19" s="19"/>
      <c r="AA19" s="19"/>
      <c r="AB19" s="19"/>
      <c r="AC19" s="19"/>
      <c r="AD19" s="19"/>
      <c r="AE19" s="19"/>
      <c r="AF19" s="19"/>
      <c r="AG19" s="19"/>
      <c r="AH19" s="19"/>
      <c r="AI19" s="19"/>
      <c r="AJ19" s="19"/>
    </row>
    <row r="20" ht="165" spans="1:36">
      <c r="A20" s="12" t="s">
        <v>67</v>
      </c>
      <c r="B20" s="12">
        <v>79</v>
      </c>
      <c r="C20" s="15" t="s">
        <v>105</v>
      </c>
      <c r="D20" s="13" t="s">
        <v>93</v>
      </c>
      <c r="E20" s="16" t="s">
        <v>39</v>
      </c>
      <c r="F20" s="16" t="s">
        <v>90</v>
      </c>
      <c r="G20" s="16" t="s">
        <v>41</v>
      </c>
      <c r="H20" s="16">
        <v>3</v>
      </c>
      <c r="I20" s="16" t="s">
        <v>82</v>
      </c>
      <c r="J20" s="13">
        <v>1</v>
      </c>
      <c r="K20" s="13">
        <v>5</v>
      </c>
      <c r="L20" s="13">
        <v>2</v>
      </c>
      <c r="M20" s="13">
        <f>K20+L20</f>
        <v>7</v>
      </c>
      <c r="N20" s="24"/>
      <c r="O20" s="24"/>
      <c r="P20" s="16" t="s">
        <v>69</v>
      </c>
      <c r="Q20" s="19" t="s">
        <v>70</v>
      </c>
      <c r="R20" s="19" t="str">
        <f>I20</f>
        <v>jack</v>
      </c>
      <c r="S20" s="19"/>
      <c r="T20" s="30">
        <v>43628</v>
      </c>
      <c r="U20" s="31" t="s">
        <v>80</v>
      </c>
      <c r="V20" s="32">
        <v>43630</v>
      </c>
      <c r="W20" s="32">
        <v>43633</v>
      </c>
      <c r="X20" s="28"/>
      <c r="Y20" s="19"/>
      <c r="Z20" s="19"/>
      <c r="AA20" s="19"/>
      <c r="AB20" s="19"/>
      <c r="AC20" s="19"/>
      <c r="AD20" s="19"/>
      <c r="AE20" s="19"/>
      <c r="AF20" s="19"/>
      <c r="AG20" s="19"/>
      <c r="AH20" s="19"/>
      <c r="AI20" s="19"/>
      <c r="AJ20" s="19"/>
    </row>
    <row r="21" ht="66" spans="1:36">
      <c r="A21" s="12" t="s">
        <v>67</v>
      </c>
      <c r="B21" s="12">
        <v>83</v>
      </c>
      <c r="C21" s="15" t="s">
        <v>106</v>
      </c>
      <c r="D21" s="16" t="s">
        <v>38</v>
      </c>
      <c r="E21" s="16" t="s">
        <v>39</v>
      </c>
      <c r="F21" s="16" t="s">
        <v>40</v>
      </c>
      <c r="G21" s="16" t="s">
        <v>41</v>
      </c>
      <c r="H21" s="16"/>
      <c r="I21" s="16" t="s">
        <v>42</v>
      </c>
      <c r="J21" s="13">
        <v>1</v>
      </c>
      <c r="K21" s="13">
        <v>4</v>
      </c>
      <c r="L21" s="13">
        <v>1</v>
      </c>
      <c r="M21" s="13">
        <f>K21+L21</f>
        <v>5</v>
      </c>
      <c r="N21" s="24"/>
      <c r="O21" s="24"/>
      <c r="P21" s="16" t="s">
        <v>69</v>
      </c>
      <c r="Q21" s="19" t="s">
        <v>70</v>
      </c>
      <c r="R21" s="19" t="s">
        <v>60</v>
      </c>
      <c r="S21" s="19"/>
      <c r="T21" s="28">
        <v>43621</v>
      </c>
      <c r="U21" s="28"/>
      <c r="V21" s="28">
        <v>43630</v>
      </c>
      <c r="W21" s="28">
        <v>43633</v>
      </c>
      <c r="X21" s="28" t="s">
        <v>107</v>
      </c>
      <c r="Y21" s="29"/>
      <c r="Z21" s="19"/>
      <c r="AA21" s="19"/>
      <c r="AB21" s="19"/>
      <c r="AC21" s="19"/>
      <c r="AD21" s="19"/>
      <c r="AE21" s="19"/>
      <c r="AF21" s="19"/>
      <c r="AG21" s="19"/>
      <c r="AH21" s="19"/>
      <c r="AI21" s="19"/>
      <c r="AJ21" s="19"/>
    </row>
    <row r="22" ht="115.5" spans="1:36">
      <c r="A22" s="21" t="s">
        <v>67</v>
      </c>
      <c r="B22" s="21">
        <v>85</v>
      </c>
      <c r="C22" s="22" t="s">
        <v>108</v>
      </c>
      <c r="D22" s="23" t="s">
        <v>38</v>
      </c>
      <c r="E22" s="23" t="s">
        <v>39</v>
      </c>
      <c r="F22" s="23" t="s">
        <v>58</v>
      </c>
      <c r="G22" s="23" t="s">
        <v>41</v>
      </c>
      <c r="H22" s="23">
        <v>8</v>
      </c>
      <c r="I22" s="23" t="s">
        <v>78</v>
      </c>
      <c r="J22" s="25">
        <v>0</v>
      </c>
      <c r="K22" s="25">
        <v>2</v>
      </c>
      <c r="L22" s="25">
        <v>0.5</v>
      </c>
      <c r="M22" s="25">
        <f>K22+L22</f>
        <v>2.5</v>
      </c>
      <c r="N22" s="26"/>
      <c r="O22" s="26"/>
      <c r="P22" s="23" t="s">
        <v>69</v>
      </c>
      <c r="Q22" s="33" t="s">
        <v>70</v>
      </c>
      <c r="R22" s="33" t="s">
        <v>60</v>
      </c>
      <c r="S22" s="33"/>
      <c r="T22" s="30">
        <v>43629</v>
      </c>
      <c r="U22" s="31" t="s">
        <v>109</v>
      </c>
      <c r="V22" s="34">
        <v>43630</v>
      </c>
      <c r="W22" s="34">
        <v>43631</v>
      </c>
      <c r="X22" s="35"/>
      <c r="Y22" s="33"/>
      <c r="Z22" s="33"/>
      <c r="AA22" s="33"/>
      <c r="AB22" s="33"/>
      <c r="AC22" s="33"/>
      <c r="AD22" s="33"/>
      <c r="AE22" s="33"/>
      <c r="AF22" s="33"/>
      <c r="AG22" s="33"/>
      <c r="AH22" s="33"/>
      <c r="AI22" s="33"/>
      <c r="AJ22" s="33"/>
    </row>
    <row r="23" spans="1:36">
      <c r="A23" s="17" t="s">
        <v>72</v>
      </c>
      <c r="B23" s="12">
        <v>135</v>
      </c>
      <c r="C23" s="18" t="s">
        <v>110</v>
      </c>
      <c r="D23" s="13" t="s">
        <v>38</v>
      </c>
      <c r="E23" s="19" t="s">
        <v>39</v>
      </c>
      <c r="F23" s="19" t="s">
        <v>63</v>
      </c>
      <c r="G23" s="19" t="s">
        <v>41</v>
      </c>
      <c r="H23" s="19"/>
      <c r="I23" s="24" t="s">
        <v>42</v>
      </c>
      <c r="J23" s="19">
        <v>1</v>
      </c>
      <c r="K23" s="19">
        <v>2</v>
      </c>
      <c r="L23" s="19">
        <v>1</v>
      </c>
      <c r="M23" s="13">
        <f>K23+L23</f>
        <v>3</v>
      </c>
      <c r="N23" s="19"/>
      <c r="O23" s="19"/>
      <c r="P23" s="19" t="s">
        <v>48</v>
      </c>
      <c r="Q23" s="19" t="s">
        <v>74</v>
      </c>
      <c r="R23" s="19" t="s">
        <v>49</v>
      </c>
      <c r="S23" s="19"/>
      <c r="T23" s="19"/>
      <c r="U23" s="19"/>
      <c r="V23" s="28">
        <v>43630</v>
      </c>
      <c r="W23" s="28">
        <v>43632</v>
      </c>
      <c r="X23" s="28" t="s">
        <v>46</v>
      </c>
      <c r="Y23" s="19"/>
      <c r="Z23" s="19"/>
      <c r="AA23" s="19"/>
      <c r="AB23" s="19"/>
      <c r="AC23" s="19"/>
      <c r="AD23" s="19"/>
      <c r="AE23" s="19"/>
      <c r="AF23" s="19"/>
      <c r="AG23" s="19"/>
      <c r="AH23" s="19"/>
      <c r="AI23" s="19"/>
      <c r="AJ23" s="19"/>
    </row>
    <row r="24" spans="1:36">
      <c r="A24" s="12" t="s">
        <v>36</v>
      </c>
      <c r="B24" s="12">
        <v>17</v>
      </c>
      <c r="C24" s="12" t="s">
        <v>111</v>
      </c>
      <c r="D24" s="13" t="s">
        <v>38</v>
      </c>
      <c r="E24" s="13" t="s">
        <v>39</v>
      </c>
      <c r="F24" s="13" t="s">
        <v>40</v>
      </c>
      <c r="G24" s="13" t="s">
        <v>41</v>
      </c>
      <c r="H24" s="13"/>
      <c r="I24" s="16" t="s">
        <v>42</v>
      </c>
      <c r="J24" s="13"/>
      <c r="K24" s="13">
        <v>4</v>
      </c>
      <c r="L24" s="13">
        <v>1</v>
      </c>
      <c r="M24" s="13">
        <f>K24+L24</f>
        <v>5</v>
      </c>
      <c r="N24" s="19"/>
      <c r="O24" s="19"/>
      <c r="P24" s="13"/>
      <c r="Q24" s="19"/>
      <c r="R24" s="19" t="s">
        <v>64</v>
      </c>
      <c r="S24" s="19"/>
      <c r="T24" s="28"/>
      <c r="U24" s="28"/>
      <c r="V24" s="28">
        <v>43631</v>
      </c>
      <c r="W24" s="28">
        <v>43634</v>
      </c>
      <c r="X24" s="28" t="s">
        <v>46</v>
      </c>
      <c r="Y24" s="19"/>
      <c r="Z24" s="19"/>
      <c r="AA24" s="19"/>
      <c r="AB24" s="19"/>
      <c r="AC24" s="19"/>
      <c r="AD24" s="19"/>
      <c r="AE24" s="19"/>
      <c r="AF24" s="19"/>
      <c r="AG24" s="19"/>
      <c r="AH24" s="19"/>
      <c r="AI24" s="19"/>
      <c r="AJ24" s="19"/>
    </row>
    <row r="25" s="4" customFormat="1" ht="49.5" spans="1:36">
      <c r="A25" s="12" t="s">
        <v>51</v>
      </c>
      <c r="B25" s="12">
        <v>59</v>
      </c>
      <c r="C25" s="12" t="s">
        <v>112</v>
      </c>
      <c r="D25" s="13" t="s">
        <v>38</v>
      </c>
      <c r="E25" s="13" t="s">
        <v>39</v>
      </c>
      <c r="F25" s="16" t="s">
        <v>113</v>
      </c>
      <c r="G25" s="13" t="s">
        <v>41</v>
      </c>
      <c r="H25" s="13"/>
      <c r="I25" s="16" t="s">
        <v>42</v>
      </c>
      <c r="J25" s="13">
        <v>1</v>
      </c>
      <c r="K25" s="16">
        <v>5</v>
      </c>
      <c r="L25" s="16">
        <v>2</v>
      </c>
      <c r="M25" s="13">
        <f>K25+L25</f>
        <v>7</v>
      </c>
      <c r="N25" s="19"/>
      <c r="O25" s="19"/>
      <c r="P25" s="13" t="s">
        <v>59</v>
      </c>
      <c r="Q25" s="19" t="s">
        <v>55</v>
      </c>
      <c r="R25" s="19" t="s">
        <v>45</v>
      </c>
      <c r="S25" s="19"/>
      <c r="T25" s="28">
        <v>43627</v>
      </c>
      <c r="U25" s="28"/>
      <c r="V25" s="28">
        <v>43632</v>
      </c>
      <c r="W25" s="28">
        <v>43636</v>
      </c>
      <c r="X25" s="28" t="s">
        <v>46</v>
      </c>
      <c r="Y25" s="19"/>
      <c r="Z25" s="19"/>
      <c r="AA25" s="19"/>
      <c r="AB25" s="19"/>
      <c r="AC25" s="19"/>
      <c r="AD25" s="19"/>
      <c r="AE25" s="19"/>
      <c r="AF25" s="19"/>
      <c r="AG25" s="19"/>
      <c r="AH25" s="19"/>
      <c r="AI25" s="19"/>
      <c r="AJ25" s="19"/>
    </row>
    <row r="26" s="4" customFormat="1" ht="49.5" spans="1:36">
      <c r="A26" s="12" t="s">
        <v>67</v>
      </c>
      <c r="B26" s="12">
        <v>88</v>
      </c>
      <c r="C26" s="15" t="s">
        <v>114</v>
      </c>
      <c r="D26" s="16" t="s">
        <v>38</v>
      </c>
      <c r="E26" s="16" t="s">
        <v>39</v>
      </c>
      <c r="F26" s="16" t="s">
        <v>63</v>
      </c>
      <c r="G26" s="16" t="s">
        <v>41</v>
      </c>
      <c r="H26" s="16">
        <v>9</v>
      </c>
      <c r="I26" s="16" t="s">
        <v>78</v>
      </c>
      <c r="J26" s="13">
        <v>1</v>
      </c>
      <c r="K26" s="13">
        <v>3</v>
      </c>
      <c r="L26" s="13">
        <v>1</v>
      </c>
      <c r="M26" s="13">
        <f>K26+L26</f>
        <v>4</v>
      </c>
      <c r="N26" s="24"/>
      <c r="O26" s="24"/>
      <c r="P26" s="16" t="s">
        <v>115</v>
      </c>
      <c r="Q26" s="19" t="s">
        <v>70</v>
      </c>
      <c r="R26" s="19" t="s">
        <v>60</v>
      </c>
      <c r="S26" s="19"/>
      <c r="T26" s="30">
        <v>43631</v>
      </c>
      <c r="U26" s="31" t="s">
        <v>109</v>
      </c>
      <c r="V26" s="32">
        <v>43633</v>
      </c>
      <c r="W26" s="32">
        <v>43636</v>
      </c>
      <c r="X26" s="28"/>
      <c r="Y26" s="19"/>
      <c r="Z26" s="19"/>
      <c r="AA26" s="19"/>
      <c r="AB26" s="19"/>
      <c r="AC26" s="19"/>
      <c r="AD26" s="19"/>
      <c r="AE26" s="19"/>
      <c r="AF26" s="19"/>
      <c r="AG26" s="19"/>
      <c r="AH26" s="19"/>
      <c r="AI26" s="19"/>
      <c r="AJ26" s="19"/>
    </row>
    <row r="27" s="4" customFormat="1" spans="1:36">
      <c r="A27" s="17" t="s">
        <v>72</v>
      </c>
      <c r="B27" s="12">
        <v>143</v>
      </c>
      <c r="C27" s="18" t="s">
        <v>116</v>
      </c>
      <c r="D27" s="13" t="s">
        <v>38</v>
      </c>
      <c r="E27" s="19" t="s">
        <v>39</v>
      </c>
      <c r="F27" s="19" t="s">
        <v>58</v>
      </c>
      <c r="G27" s="19" t="s">
        <v>41</v>
      </c>
      <c r="H27" s="19"/>
      <c r="I27" s="24" t="s">
        <v>42</v>
      </c>
      <c r="J27" s="19">
        <v>1</v>
      </c>
      <c r="K27" s="19">
        <v>1</v>
      </c>
      <c r="L27" s="19">
        <v>1</v>
      </c>
      <c r="M27" s="13">
        <f>K27+L27</f>
        <v>2</v>
      </c>
      <c r="N27" s="19"/>
      <c r="O27" s="19"/>
      <c r="P27" s="19" t="s">
        <v>48</v>
      </c>
      <c r="Q27" s="19" t="s">
        <v>74</v>
      </c>
      <c r="R27" s="19" t="s">
        <v>49</v>
      </c>
      <c r="S27" s="19"/>
      <c r="T27" s="19"/>
      <c r="U27" s="19"/>
      <c r="V27" s="28">
        <v>43633</v>
      </c>
      <c r="W27" s="28">
        <v>43634</v>
      </c>
      <c r="X27" s="28" t="s">
        <v>46</v>
      </c>
      <c r="Y27" s="19"/>
      <c r="Z27" s="19"/>
      <c r="AA27" s="19"/>
      <c r="AB27" s="19"/>
      <c r="AC27" s="19"/>
      <c r="AD27" s="19"/>
      <c r="AE27" s="19"/>
      <c r="AF27" s="19"/>
      <c r="AG27" s="19"/>
      <c r="AH27" s="19"/>
      <c r="AI27" s="19"/>
      <c r="AJ27" s="19"/>
    </row>
    <row r="28" ht="231" spans="1:36">
      <c r="A28" s="12" t="s">
        <v>67</v>
      </c>
      <c r="B28" s="12">
        <v>80</v>
      </c>
      <c r="C28" s="15" t="s">
        <v>117</v>
      </c>
      <c r="D28" s="13" t="s">
        <v>93</v>
      </c>
      <c r="E28" s="16" t="s">
        <v>39</v>
      </c>
      <c r="F28" s="16" t="s">
        <v>90</v>
      </c>
      <c r="G28" s="16" t="s">
        <v>41</v>
      </c>
      <c r="H28" s="16">
        <v>4</v>
      </c>
      <c r="I28" s="16" t="s">
        <v>82</v>
      </c>
      <c r="J28" s="13">
        <v>1</v>
      </c>
      <c r="K28" s="13">
        <v>5</v>
      </c>
      <c r="L28" s="13">
        <v>2</v>
      </c>
      <c r="M28" s="13">
        <f>K28+L28</f>
        <v>7</v>
      </c>
      <c r="N28" s="24"/>
      <c r="O28" s="24"/>
      <c r="P28" s="16" t="s">
        <v>96</v>
      </c>
      <c r="Q28" s="19" t="s">
        <v>70</v>
      </c>
      <c r="R28" s="19" t="str">
        <f>I28</f>
        <v>jack</v>
      </c>
      <c r="S28" s="19"/>
      <c r="T28" s="30">
        <v>43626</v>
      </c>
      <c r="U28" s="31" t="s">
        <v>80</v>
      </c>
      <c r="V28" s="32">
        <v>43634</v>
      </c>
      <c r="W28" s="32">
        <v>43638</v>
      </c>
      <c r="X28" s="28" t="s">
        <v>83</v>
      </c>
      <c r="Y28" s="28">
        <v>43627</v>
      </c>
      <c r="Z28" s="19"/>
      <c r="AA28" s="19"/>
      <c r="AB28" s="19"/>
      <c r="AC28" s="19"/>
      <c r="AD28" s="19"/>
      <c r="AE28" s="19"/>
      <c r="AF28" s="19"/>
      <c r="AG28" s="19"/>
      <c r="AH28" s="19"/>
      <c r="AI28" s="19"/>
      <c r="AJ28" s="19"/>
    </row>
    <row r="29" ht="148.5" spans="1:36">
      <c r="A29" s="12" t="s">
        <v>67</v>
      </c>
      <c r="B29" s="12">
        <v>84</v>
      </c>
      <c r="C29" s="15" t="s">
        <v>118</v>
      </c>
      <c r="D29" s="16" t="s">
        <v>38</v>
      </c>
      <c r="E29" s="16" t="s">
        <v>39</v>
      </c>
      <c r="F29" s="16" t="s">
        <v>40</v>
      </c>
      <c r="G29" s="16" t="s">
        <v>41</v>
      </c>
      <c r="H29" s="16"/>
      <c r="I29" s="16" t="s">
        <v>42</v>
      </c>
      <c r="J29" s="13">
        <v>1</v>
      </c>
      <c r="K29" s="13">
        <v>3</v>
      </c>
      <c r="L29" s="13">
        <v>1</v>
      </c>
      <c r="M29" s="13">
        <f>K29+L29</f>
        <v>4</v>
      </c>
      <c r="N29" s="24"/>
      <c r="O29" s="24"/>
      <c r="P29" s="16" t="s">
        <v>69</v>
      </c>
      <c r="Q29" s="19" t="s">
        <v>70</v>
      </c>
      <c r="R29" s="19" t="s">
        <v>60</v>
      </c>
      <c r="S29" s="19"/>
      <c r="T29" s="28"/>
      <c r="U29" s="28"/>
      <c r="V29" s="28">
        <v>43634</v>
      </c>
      <c r="W29" s="28">
        <v>43636</v>
      </c>
      <c r="X29" s="28" t="s">
        <v>46</v>
      </c>
      <c r="Y29" s="19"/>
      <c r="Z29" s="19"/>
      <c r="AA29" s="19"/>
      <c r="AB29" s="19"/>
      <c r="AC29" s="19"/>
      <c r="AD29" s="19"/>
      <c r="AE29" s="19"/>
      <c r="AF29" s="19"/>
      <c r="AG29" s="19"/>
      <c r="AH29" s="19"/>
      <c r="AI29" s="19"/>
      <c r="AJ29" s="19"/>
    </row>
    <row r="30" ht="49.5" spans="1:36">
      <c r="A30" s="12" t="s">
        <v>51</v>
      </c>
      <c r="B30" s="12">
        <v>53</v>
      </c>
      <c r="C30" s="12" t="s">
        <v>119</v>
      </c>
      <c r="D30" s="13" t="s">
        <v>38</v>
      </c>
      <c r="E30" s="13" t="s">
        <v>62</v>
      </c>
      <c r="F30" s="13" t="s">
        <v>63</v>
      </c>
      <c r="G30" s="13" t="s">
        <v>41</v>
      </c>
      <c r="H30" s="13"/>
      <c r="I30" s="16" t="s">
        <v>42</v>
      </c>
      <c r="J30" s="13">
        <v>1</v>
      </c>
      <c r="K30" s="16">
        <v>1</v>
      </c>
      <c r="L30" s="16">
        <v>1</v>
      </c>
      <c r="M30" s="13">
        <f>K30+L30</f>
        <v>2</v>
      </c>
      <c r="N30" s="19"/>
      <c r="O30" s="19"/>
      <c r="P30" s="13" t="s">
        <v>54</v>
      </c>
      <c r="Q30" s="19" t="s">
        <v>55</v>
      </c>
      <c r="R30" s="19" t="s">
        <v>64</v>
      </c>
      <c r="S30" s="19"/>
      <c r="T30" s="28">
        <v>43627</v>
      </c>
      <c r="U30" s="28"/>
      <c r="V30" s="28">
        <v>43635</v>
      </c>
      <c r="W30" s="28">
        <v>43635</v>
      </c>
      <c r="X30" s="28" t="s">
        <v>46</v>
      </c>
      <c r="Y30" s="19"/>
      <c r="Z30" s="19"/>
      <c r="AA30" s="19"/>
      <c r="AB30" s="19"/>
      <c r="AC30" s="19"/>
      <c r="AD30" s="19"/>
      <c r="AE30" s="19"/>
      <c r="AF30" s="19"/>
      <c r="AG30" s="19"/>
      <c r="AH30" s="19"/>
      <c r="AI30" s="19"/>
      <c r="AJ30" s="19"/>
    </row>
    <row r="31" spans="1:36">
      <c r="A31" s="17" t="s">
        <v>72</v>
      </c>
      <c r="B31" s="12">
        <v>145</v>
      </c>
      <c r="C31" s="18" t="s">
        <v>120</v>
      </c>
      <c r="D31" s="13" t="s">
        <v>38</v>
      </c>
      <c r="E31" s="19" t="s">
        <v>39</v>
      </c>
      <c r="F31" s="19" t="s">
        <v>63</v>
      </c>
      <c r="G31" s="19" t="s">
        <v>41</v>
      </c>
      <c r="H31" s="19"/>
      <c r="I31" s="24" t="s">
        <v>42</v>
      </c>
      <c r="J31" s="19">
        <v>1</v>
      </c>
      <c r="K31" s="19">
        <v>2</v>
      </c>
      <c r="L31" s="19">
        <v>1</v>
      </c>
      <c r="M31" s="13">
        <f>K31+L31</f>
        <v>3</v>
      </c>
      <c r="N31" s="19"/>
      <c r="O31" s="19"/>
      <c r="P31" s="19" t="s">
        <v>48</v>
      </c>
      <c r="Q31" s="19" t="s">
        <v>74</v>
      </c>
      <c r="R31" s="19" t="s">
        <v>49</v>
      </c>
      <c r="S31" s="19"/>
      <c r="T31" s="19"/>
      <c r="U31" s="19"/>
      <c r="V31" s="28">
        <v>43635</v>
      </c>
      <c r="W31" s="28">
        <v>43637</v>
      </c>
      <c r="X31" s="28" t="s">
        <v>46</v>
      </c>
      <c r="Y31" s="19"/>
      <c r="Z31" s="19"/>
      <c r="AA31" s="19"/>
      <c r="AB31" s="19"/>
      <c r="AC31" s="19"/>
      <c r="AD31" s="19"/>
      <c r="AE31" s="19"/>
      <c r="AF31" s="19"/>
      <c r="AG31" s="19"/>
      <c r="AH31" s="19"/>
      <c r="AI31" s="19"/>
      <c r="AJ31" s="19"/>
    </row>
    <row r="32" ht="49.5" spans="1:36">
      <c r="A32" s="12" t="s">
        <v>51</v>
      </c>
      <c r="B32" s="12">
        <v>61</v>
      </c>
      <c r="C32" s="15" t="s">
        <v>121</v>
      </c>
      <c r="D32" s="13" t="s">
        <v>38</v>
      </c>
      <c r="E32" s="13" t="s">
        <v>62</v>
      </c>
      <c r="F32" s="13" t="s">
        <v>63</v>
      </c>
      <c r="G32" s="13" t="s">
        <v>41</v>
      </c>
      <c r="H32" s="13"/>
      <c r="I32" s="16" t="s">
        <v>42</v>
      </c>
      <c r="J32" s="13">
        <v>1</v>
      </c>
      <c r="K32" s="16">
        <v>1</v>
      </c>
      <c r="L32" s="16">
        <v>1</v>
      </c>
      <c r="M32" s="13">
        <f>K32+L32</f>
        <v>2</v>
      </c>
      <c r="N32" s="19"/>
      <c r="O32" s="19"/>
      <c r="P32" s="13" t="s">
        <v>59</v>
      </c>
      <c r="Q32" s="19" t="s">
        <v>55</v>
      </c>
      <c r="R32" s="19" t="s">
        <v>64</v>
      </c>
      <c r="S32" s="19"/>
      <c r="T32" s="28">
        <v>43627</v>
      </c>
      <c r="U32" s="28"/>
      <c r="V32" s="28">
        <v>43636</v>
      </c>
      <c r="W32" s="28">
        <v>43636</v>
      </c>
      <c r="X32" s="28" t="s">
        <v>46</v>
      </c>
      <c r="Y32" s="19"/>
      <c r="Z32" s="19"/>
      <c r="AA32" s="19"/>
      <c r="AB32" s="19"/>
      <c r="AC32" s="19"/>
      <c r="AD32" s="19"/>
      <c r="AE32" s="19"/>
      <c r="AF32" s="19"/>
      <c r="AG32" s="19"/>
      <c r="AH32" s="19"/>
      <c r="AI32" s="19"/>
      <c r="AJ32" s="19"/>
    </row>
    <row r="33" ht="49.5" spans="1:36">
      <c r="A33" s="17" t="s">
        <v>97</v>
      </c>
      <c r="B33" s="12">
        <v>113</v>
      </c>
      <c r="C33" s="12" t="s">
        <v>122</v>
      </c>
      <c r="D33" s="16" t="s">
        <v>38</v>
      </c>
      <c r="E33" s="16" t="s">
        <v>39</v>
      </c>
      <c r="F33" s="16" t="s">
        <v>63</v>
      </c>
      <c r="G33" s="16" t="s">
        <v>41</v>
      </c>
      <c r="H33" s="16">
        <v>1</v>
      </c>
      <c r="I33" s="16" t="s">
        <v>100</v>
      </c>
      <c r="J33" s="16">
        <v>1</v>
      </c>
      <c r="K33" s="16">
        <v>4</v>
      </c>
      <c r="L33" s="16">
        <v>2</v>
      </c>
      <c r="M33" s="13">
        <f>K33+L33</f>
        <v>6</v>
      </c>
      <c r="N33" s="19"/>
      <c r="O33" s="19"/>
      <c r="P33" s="13" t="s">
        <v>101</v>
      </c>
      <c r="Q33" s="19" t="s">
        <v>102</v>
      </c>
      <c r="R33" s="19" t="str">
        <f>I33</f>
        <v>王鹏</v>
      </c>
      <c r="S33" s="19"/>
      <c r="T33" s="30">
        <v>43635</v>
      </c>
      <c r="U33" s="31" t="s">
        <v>100</v>
      </c>
      <c r="V33" s="32">
        <v>43636</v>
      </c>
      <c r="W33" s="32">
        <v>43641</v>
      </c>
      <c r="X33" s="19"/>
      <c r="Y33" s="19"/>
      <c r="Z33" s="19"/>
      <c r="AA33" s="19"/>
      <c r="AB33" s="19"/>
      <c r="AC33" s="19"/>
      <c r="AD33" s="19"/>
      <c r="AE33" s="19"/>
      <c r="AF33" s="19"/>
      <c r="AG33" s="19"/>
      <c r="AH33" s="19"/>
      <c r="AI33" s="19"/>
      <c r="AJ33" s="19"/>
    </row>
    <row r="34" ht="82.5" spans="1:36">
      <c r="A34" s="12" t="s">
        <v>36</v>
      </c>
      <c r="B34" s="12">
        <v>71</v>
      </c>
      <c r="C34" s="12" t="s">
        <v>123</v>
      </c>
      <c r="D34" s="13" t="s">
        <v>89</v>
      </c>
      <c r="E34" s="13" t="s">
        <v>39</v>
      </c>
      <c r="F34" s="13" t="s">
        <v>90</v>
      </c>
      <c r="G34" s="13" t="s">
        <v>41</v>
      </c>
      <c r="H34" s="13"/>
      <c r="I34" s="16" t="s">
        <v>42</v>
      </c>
      <c r="J34" s="13">
        <v>1</v>
      </c>
      <c r="K34" s="16">
        <v>3</v>
      </c>
      <c r="L34" s="16">
        <v>1</v>
      </c>
      <c r="M34" s="13">
        <f>K34+L34</f>
        <v>4</v>
      </c>
      <c r="N34" s="19"/>
      <c r="O34" s="19"/>
      <c r="P34" s="13" t="s">
        <v>91</v>
      </c>
      <c r="Q34" s="19" t="s">
        <v>55</v>
      </c>
      <c r="R34" s="19" t="s">
        <v>45</v>
      </c>
      <c r="S34" s="19"/>
      <c r="T34" s="28"/>
      <c r="U34" s="28"/>
      <c r="V34" s="28">
        <v>43637</v>
      </c>
      <c r="W34" s="28">
        <v>43639</v>
      </c>
      <c r="X34" s="28" t="s">
        <v>46</v>
      </c>
      <c r="Y34" s="19"/>
      <c r="Z34" s="19"/>
      <c r="AA34" s="19"/>
      <c r="AB34" s="19"/>
      <c r="AC34" s="19"/>
      <c r="AD34" s="19"/>
      <c r="AE34" s="19"/>
      <c r="AF34" s="19"/>
      <c r="AG34" s="19"/>
      <c r="AH34" s="19"/>
      <c r="AI34" s="19"/>
      <c r="AJ34" s="19"/>
    </row>
    <row r="35" s="4" customFormat="1" ht="49.5" spans="1:36">
      <c r="A35" s="12" t="s">
        <v>67</v>
      </c>
      <c r="B35" s="12">
        <v>89</v>
      </c>
      <c r="C35" s="15" t="s">
        <v>124</v>
      </c>
      <c r="D35" s="16" t="s">
        <v>38</v>
      </c>
      <c r="E35" s="16" t="s">
        <v>39</v>
      </c>
      <c r="F35" s="16" t="s">
        <v>58</v>
      </c>
      <c r="G35" s="16" t="s">
        <v>41</v>
      </c>
      <c r="H35" s="16"/>
      <c r="I35" s="16" t="s">
        <v>42</v>
      </c>
      <c r="J35" s="13">
        <v>1</v>
      </c>
      <c r="K35" s="13">
        <v>1</v>
      </c>
      <c r="L35" s="13">
        <v>1</v>
      </c>
      <c r="M35" s="13">
        <f>K35+L35</f>
        <v>2</v>
      </c>
      <c r="N35" s="24"/>
      <c r="O35" s="24"/>
      <c r="P35" s="16" t="s">
        <v>48</v>
      </c>
      <c r="Q35" s="19" t="s">
        <v>70</v>
      </c>
      <c r="R35" s="19" t="s">
        <v>60</v>
      </c>
      <c r="S35" s="19"/>
      <c r="T35" s="28"/>
      <c r="U35" s="28"/>
      <c r="V35" s="28">
        <v>43637</v>
      </c>
      <c r="W35" s="28">
        <v>43637</v>
      </c>
      <c r="X35" s="28" t="s">
        <v>46</v>
      </c>
      <c r="Y35" s="19"/>
      <c r="Z35" s="19"/>
      <c r="AA35" s="19"/>
      <c r="AB35" s="19"/>
      <c r="AC35" s="19"/>
      <c r="AD35" s="19"/>
      <c r="AE35" s="19"/>
      <c r="AF35" s="19"/>
      <c r="AG35" s="19"/>
      <c r="AH35" s="19"/>
      <c r="AI35" s="19"/>
      <c r="AJ35" s="19"/>
    </row>
    <row r="36" ht="66" spans="1:36">
      <c r="A36" s="12" t="s">
        <v>67</v>
      </c>
      <c r="B36" s="12">
        <v>91</v>
      </c>
      <c r="C36" s="15" t="s">
        <v>125</v>
      </c>
      <c r="D36" s="13" t="s">
        <v>93</v>
      </c>
      <c r="E36" s="16" t="s">
        <v>39</v>
      </c>
      <c r="F36" s="16" t="s">
        <v>90</v>
      </c>
      <c r="G36" s="16" t="s">
        <v>41</v>
      </c>
      <c r="H36" s="16">
        <v>15</v>
      </c>
      <c r="I36" s="16" t="s">
        <v>78</v>
      </c>
      <c r="J36" s="13">
        <v>1</v>
      </c>
      <c r="K36" s="13">
        <v>3</v>
      </c>
      <c r="L36" s="13">
        <v>1</v>
      </c>
      <c r="M36" s="13">
        <f>K36+L36</f>
        <v>4</v>
      </c>
      <c r="N36" s="24"/>
      <c r="O36" s="24"/>
      <c r="P36" s="16" t="s">
        <v>126</v>
      </c>
      <c r="Q36" s="19" t="s">
        <v>70</v>
      </c>
      <c r="R36" s="19" t="str">
        <f>I36</f>
        <v>罗林</v>
      </c>
      <c r="S36" s="19"/>
      <c r="T36" s="30">
        <v>43635</v>
      </c>
      <c r="U36" s="31" t="s">
        <v>109</v>
      </c>
      <c r="V36" s="32">
        <v>43637</v>
      </c>
      <c r="W36" s="32">
        <v>43640</v>
      </c>
      <c r="X36" s="28"/>
      <c r="Y36" s="19"/>
      <c r="Z36" s="19"/>
      <c r="AA36" s="19"/>
      <c r="AB36" s="19"/>
      <c r="AC36" s="19"/>
      <c r="AD36" s="19"/>
      <c r="AE36" s="19"/>
      <c r="AF36" s="19"/>
      <c r="AG36" s="19"/>
      <c r="AH36" s="19"/>
      <c r="AI36" s="19"/>
      <c r="AJ36" s="19"/>
    </row>
    <row r="37" spans="1:36">
      <c r="A37" s="17" t="s">
        <v>72</v>
      </c>
      <c r="B37" s="12">
        <v>119</v>
      </c>
      <c r="C37" s="17" t="s">
        <v>127</v>
      </c>
      <c r="D37" s="13" t="s">
        <v>38</v>
      </c>
      <c r="E37" s="19" t="s">
        <v>39</v>
      </c>
      <c r="F37" s="13" t="s">
        <v>128</v>
      </c>
      <c r="G37" s="19" t="s">
        <v>41</v>
      </c>
      <c r="H37" s="19"/>
      <c r="I37" s="24" t="s">
        <v>42</v>
      </c>
      <c r="J37" s="19">
        <v>1</v>
      </c>
      <c r="K37" s="19">
        <v>3</v>
      </c>
      <c r="L37" s="19">
        <v>2</v>
      </c>
      <c r="M37" s="13">
        <f>K37+L37</f>
        <v>5</v>
      </c>
      <c r="N37" s="19"/>
      <c r="O37" s="19"/>
      <c r="P37" s="19" t="s">
        <v>48</v>
      </c>
      <c r="Q37" s="19" t="s">
        <v>74</v>
      </c>
      <c r="R37" s="19" t="s">
        <v>64</v>
      </c>
      <c r="S37" s="19"/>
      <c r="T37" s="19"/>
      <c r="U37" s="28"/>
      <c r="V37" s="28">
        <v>43637</v>
      </c>
      <c r="W37" s="28">
        <v>43639</v>
      </c>
      <c r="X37" s="28" t="s">
        <v>46</v>
      </c>
      <c r="Y37" s="19"/>
      <c r="Z37" s="19"/>
      <c r="AA37" s="19"/>
      <c r="AB37" s="19"/>
      <c r="AC37" s="19"/>
      <c r="AD37" s="19"/>
      <c r="AE37" s="19"/>
      <c r="AF37" s="19"/>
      <c r="AG37" s="19"/>
      <c r="AH37" s="19"/>
      <c r="AI37" s="19"/>
      <c r="AJ37" s="19"/>
    </row>
    <row r="38" ht="115.5" spans="1:36">
      <c r="A38" s="12" t="s">
        <v>67</v>
      </c>
      <c r="B38" s="12">
        <v>95</v>
      </c>
      <c r="C38" s="15" t="s">
        <v>129</v>
      </c>
      <c r="D38" s="16" t="s">
        <v>38</v>
      </c>
      <c r="E38" s="16" t="s">
        <v>39</v>
      </c>
      <c r="F38" s="16" t="s">
        <v>63</v>
      </c>
      <c r="G38" s="16" t="s">
        <v>41</v>
      </c>
      <c r="H38" s="16"/>
      <c r="I38" s="16" t="s">
        <v>42</v>
      </c>
      <c r="J38" s="13">
        <v>1</v>
      </c>
      <c r="K38" s="13">
        <v>3</v>
      </c>
      <c r="L38" s="13">
        <v>1</v>
      </c>
      <c r="M38" s="13">
        <f>K38+L38</f>
        <v>4</v>
      </c>
      <c r="N38" s="24"/>
      <c r="O38" s="24"/>
      <c r="P38" s="16" t="s">
        <v>130</v>
      </c>
      <c r="Q38" s="19" t="s">
        <v>70</v>
      </c>
      <c r="R38" s="19" t="s">
        <v>60</v>
      </c>
      <c r="S38" s="19"/>
      <c r="T38" s="28"/>
      <c r="U38" s="28"/>
      <c r="V38" s="28">
        <v>43638</v>
      </c>
      <c r="W38" s="28">
        <v>43640</v>
      </c>
      <c r="X38" s="28" t="s">
        <v>46</v>
      </c>
      <c r="Y38" s="19"/>
      <c r="Z38" s="19"/>
      <c r="AA38" s="19"/>
      <c r="AB38" s="19"/>
      <c r="AC38" s="19"/>
      <c r="AD38" s="19"/>
      <c r="AE38" s="19"/>
      <c r="AF38" s="19"/>
      <c r="AG38" s="19"/>
      <c r="AH38" s="19"/>
      <c r="AI38" s="19"/>
      <c r="AJ38" s="19"/>
    </row>
    <row r="39" spans="1:36">
      <c r="A39" s="17" t="s">
        <v>72</v>
      </c>
      <c r="B39" s="12">
        <v>156</v>
      </c>
      <c r="C39" s="18" t="s">
        <v>131</v>
      </c>
      <c r="D39" s="13" t="s">
        <v>38</v>
      </c>
      <c r="E39" s="19" t="s">
        <v>39</v>
      </c>
      <c r="F39" s="19" t="s">
        <v>63</v>
      </c>
      <c r="G39" s="19" t="s">
        <v>41</v>
      </c>
      <c r="H39" s="19"/>
      <c r="I39" s="24" t="s">
        <v>42</v>
      </c>
      <c r="J39" s="19">
        <v>1</v>
      </c>
      <c r="K39" s="19">
        <v>2</v>
      </c>
      <c r="L39" s="19">
        <v>1</v>
      </c>
      <c r="M39" s="13">
        <f>K39+L39</f>
        <v>3</v>
      </c>
      <c r="N39" s="19"/>
      <c r="O39" s="19"/>
      <c r="P39" s="19" t="s">
        <v>132</v>
      </c>
      <c r="Q39" s="19" t="s">
        <v>74</v>
      </c>
      <c r="R39" s="19" t="s">
        <v>49</v>
      </c>
      <c r="S39" s="19"/>
      <c r="T39" s="19"/>
      <c r="U39" s="19"/>
      <c r="V39" s="28">
        <v>43638</v>
      </c>
      <c r="W39" s="28">
        <v>43640</v>
      </c>
      <c r="X39" s="28" t="s">
        <v>46</v>
      </c>
      <c r="Y39" s="19"/>
      <c r="Z39" s="19"/>
      <c r="AA39" s="19"/>
      <c r="AB39" s="19"/>
      <c r="AC39" s="19"/>
      <c r="AD39" s="19"/>
      <c r="AE39" s="19"/>
      <c r="AF39" s="19"/>
      <c r="AG39" s="19"/>
      <c r="AH39" s="19"/>
      <c r="AI39" s="19"/>
      <c r="AJ39" s="19"/>
    </row>
    <row r="40" ht="132" spans="1:36">
      <c r="A40" s="12" t="s">
        <v>67</v>
      </c>
      <c r="B40" s="12">
        <v>86</v>
      </c>
      <c r="C40" s="15" t="s">
        <v>133</v>
      </c>
      <c r="D40" s="16" t="s">
        <v>38</v>
      </c>
      <c r="E40" s="16" t="s">
        <v>39</v>
      </c>
      <c r="F40" s="16" t="s">
        <v>134</v>
      </c>
      <c r="G40" s="16" t="s">
        <v>41</v>
      </c>
      <c r="H40" s="16">
        <v>5</v>
      </c>
      <c r="I40" s="16" t="s">
        <v>135</v>
      </c>
      <c r="J40" s="13">
        <v>1</v>
      </c>
      <c r="K40" s="13">
        <v>4</v>
      </c>
      <c r="L40" s="13">
        <v>1</v>
      </c>
      <c r="M40" s="13">
        <f>K40+L40</f>
        <v>5</v>
      </c>
      <c r="N40" s="24"/>
      <c r="O40" s="24"/>
      <c r="P40" s="16" t="s">
        <v>69</v>
      </c>
      <c r="Q40" s="19" t="s">
        <v>70</v>
      </c>
      <c r="R40" s="19" t="str">
        <f>I40</f>
        <v>JACK</v>
      </c>
      <c r="S40" s="19"/>
      <c r="T40" s="30">
        <v>43637</v>
      </c>
      <c r="U40" s="31" t="s">
        <v>109</v>
      </c>
      <c r="V40" s="32">
        <v>43639</v>
      </c>
      <c r="W40" s="32">
        <v>43642</v>
      </c>
      <c r="X40" s="28"/>
      <c r="Y40" s="19"/>
      <c r="Z40" s="19"/>
      <c r="AA40" s="19"/>
      <c r="AB40" s="19"/>
      <c r="AC40" s="19"/>
      <c r="AD40" s="19"/>
      <c r="AE40" s="19"/>
      <c r="AF40" s="19"/>
      <c r="AG40" s="19"/>
      <c r="AH40" s="19"/>
      <c r="AI40" s="19"/>
      <c r="AJ40" s="19"/>
    </row>
    <row r="41" ht="33" spans="1:36">
      <c r="A41" s="17" t="s">
        <v>72</v>
      </c>
      <c r="B41" s="12">
        <v>120</v>
      </c>
      <c r="C41" s="17" t="s">
        <v>136</v>
      </c>
      <c r="D41" s="19" t="s">
        <v>137</v>
      </c>
      <c r="E41" s="19" t="s">
        <v>39</v>
      </c>
      <c r="F41" s="13" t="s">
        <v>138</v>
      </c>
      <c r="G41" s="19" t="s">
        <v>41</v>
      </c>
      <c r="H41" s="19"/>
      <c r="I41" s="24" t="s">
        <v>42</v>
      </c>
      <c r="J41" s="19">
        <v>1</v>
      </c>
      <c r="K41" s="19">
        <v>5</v>
      </c>
      <c r="L41" s="19">
        <v>1</v>
      </c>
      <c r="M41" s="13">
        <f>K41+L41</f>
        <v>6</v>
      </c>
      <c r="N41" s="19"/>
      <c r="O41" s="19"/>
      <c r="P41" s="19" t="s">
        <v>48</v>
      </c>
      <c r="Q41" s="19" t="s">
        <v>74</v>
      </c>
      <c r="R41" s="19" t="s">
        <v>45</v>
      </c>
      <c r="S41" s="19"/>
      <c r="T41" s="19"/>
      <c r="U41" s="28"/>
      <c r="V41" s="28">
        <v>43640</v>
      </c>
      <c r="W41" s="28">
        <v>43644</v>
      </c>
      <c r="X41" s="28" t="s">
        <v>46</v>
      </c>
      <c r="Y41" s="19"/>
      <c r="Z41" s="19"/>
      <c r="AA41" s="19"/>
      <c r="AB41" s="19"/>
      <c r="AC41" s="19"/>
      <c r="AD41" s="19"/>
      <c r="AE41" s="19"/>
      <c r="AF41" s="19"/>
      <c r="AG41" s="19"/>
      <c r="AH41" s="19"/>
      <c r="AI41" s="19"/>
      <c r="AJ41" s="19"/>
    </row>
    <row r="42" spans="1:36">
      <c r="A42" s="17" t="s">
        <v>72</v>
      </c>
      <c r="B42" s="12">
        <v>136</v>
      </c>
      <c r="C42" s="18" t="s">
        <v>139</v>
      </c>
      <c r="D42" s="13" t="s">
        <v>38</v>
      </c>
      <c r="E42" s="19" t="s">
        <v>39</v>
      </c>
      <c r="F42" s="19" t="s">
        <v>63</v>
      </c>
      <c r="G42" s="19" t="s">
        <v>41</v>
      </c>
      <c r="H42" s="19"/>
      <c r="I42" s="24" t="s">
        <v>42</v>
      </c>
      <c r="J42" s="19">
        <v>2</v>
      </c>
      <c r="K42" s="19">
        <v>7</v>
      </c>
      <c r="L42" s="19">
        <v>2</v>
      </c>
      <c r="M42" s="13">
        <f>K42+L42</f>
        <v>9</v>
      </c>
      <c r="N42" s="19"/>
      <c r="O42" s="19"/>
      <c r="P42" s="19" t="s">
        <v>48</v>
      </c>
      <c r="Q42" s="19" t="s">
        <v>74</v>
      </c>
      <c r="R42" s="19" t="s">
        <v>64</v>
      </c>
      <c r="S42" s="19"/>
      <c r="T42" s="19"/>
      <c r="U42" s="19"/>
      <c r="V42" s="28">
        <v>43640</v>
      </c>
      <c r="W42" s="28">
        <v>43646</v>
      </c>
      <c r="X42" s="28" t="s">
        <v>46</v>
      </c>
      <c r="Y42" s="19"/>
      <c r="Z42" s="19"/>
      <c r="AA42" s="19"/>
      <c r="AB42" s="19"/>
      <c r="AC42" s="19"/>
      <c r="AD42" s="19"/>
      <c r="AE42" s="19"/>
      <c r="AF42" s="19"/>
      <c r="AG42" s="19"/>
      <c r="AH42" s="19"/>
      <c r="AI42" s="19"/>
      <c r="AJ42" s="19"/>
    </row>
    <row r="43" spans="1:36">
      <c r="A43" s="12" t="s">
        <v>67</v>
      </c>
      <c r="B43" s="12">
        <v>101</v>
      </c>
      <c r="C43" s="20" t="s">
        <v>140</v>
      </c>
      <c r="D43" s="16" t="s">
        <v>38</v>
      </c>
      <c r="E43" s="16" t="s">
        <v>39</v>
      </c>
      <c r="F43" s="16" t="s">
        <v>63</v>
      </c>
      <c r="G43" s="16" t="s">
        <v>41</v>
      </c>
      <c r="H43" s="16"/>
      <c r="I43" s="16" t="s">
        <v>42</v>
      </c>
      <c r="J43" s="19">
        <v>1</v>
      </c>
      <c r="K43" s="19">
        <v>3</v>
      </c>
      <c r="L43" s="19">
        <v>1</v>
      </c>
      <c r="M43" s="13">
        <f>K43+L43</f>
        <v>4</v>
      </c>
      <c r="N43" s="24"/>
      <c r="O43" s="24"/>
      <c r="P43" s="16" t="s">
        <v>126</v>
      </c>
      <c r="Q43" s="19" t="s">
        <v>70</v>
      </c>
      <c r="R43" s="19" t="s">
        <v>60</v>
      </c>
      <c r="S43" s="19"/>
      <c r="T43" s="28"/>
      <c r="U43" s="28"/>
      <c r="V43" s="28">
        <v>43641</v>
      </c>
      <c r="W43" s="28">
        <v>43643</v>
      </c>
      <c r="X43" s="28" t="s">
        <v>46</v>
      </c>
      <c r="Y43" s="19"/>
      <c r="Z43" s="19"/>
      <c r="AA43" s="19"/>
      <c r="AB43" s="19"/>
      <c r="AC43" s="19"/>
      <c r="AD43" s="19"/>
      <c r="AE43" s="19"/>
      <c r="AF43" s="19"/>
      <c r="AG43" s="19"/>
      <c r="AH43" s="19"/>
      <c r="AI43" s="19"/>
      <c r="AJ43" s="19"/>
    </row>
    <row r="44" spans="1:36">
      <c r="A44" s="12" t="s">
        <v>67</v>
      </c>
      <c r="B44" s="12">
        <v>107</v>
      </c>
      <c r="C44" s="20" t="s">
        <v>141</v>
      </c>
      <c r="D44" s="16" t="s">
        <v>38</v>
      </c>
      <c r="E44" s="16" t="s">
        <v>39</v>
      </c>
      <c r="F44" s="16" t="s">
        <v>63</v>
      </c>
      <c r="G44" s="16" t="s">
        <v>41</v>
      </c>
      <c r="H44" s="16">
        <v>16</v>
      </c>
      <c r="I44" s="16" t="s">
        <v>78</v>
      </c>
      <c r="J44" s="19">
        <v>1</v>
      </c>
      <c r="K44" s="19">
        <v>2</v>
      </c>
      <c r="L44" s="19">
        <v>1</v>
      </c>
      <c r="M44" s="13">
        <f>K44+L44</f>
        <v>3</v>
      </c>
      <c r="N44" s="24"/>
      <c r="O44" s="24"/>
      <c r="P44" s="16"/>
      <c r="Q44" s="19"/>
      <c r="R44" s="19" t="str">
        <f>I44</f>
        <v>罗林</v>
      </c>
      <c r="S44" s="19"/>
      <c r="T44" s="30">
        <v>43634</v>
      </c>
      <c r="U44" s="31" t="s">
        <v>109</v>
      </c>
      <c r="V44" s="32">
        <v>43641</v>
      </c>
      <c r="W44" s="32">
        <v>43642</v>
      </c>
      <c r="X44" s="28"/>
      <c r="Y44" s="19"/>
      <c r="Z44" s="19"/>
      <c r="AA44" s="19"/>
      <c r="AB44" s="19"/>
      <c r="AC44" s="19"/>
      <c r="AD44" s="19"/>
      <c r="AE44" s="19"/>
      <c r="AF44" s="19"/>
      <c r="AG44" s="19"/>
      <c r="AH44" s="19"/>
      <c r="AI44" s="19"/>
      <c r="AJ44" s="19"/>
    </row>
    <row r="45" spans="1:36">
      <c r="A45" s="17" t="s">
        <v>72</v>
      </c>
      <c r="B45" s="12">
        <v>157</v>
      </c>
      <c r="C45" s="18" t="s">
        <v>142</v>
      </c>
      <c r="D45" s="13" t="s">
        <v>38</v>
      </c>
      <c r="E45" s="19" t="s">
        <v>39</v>
      </c>
      <c r="F45" s="19" t="s">
        <v>63</v>
      </c>
      <c r="G45" s="19" t="s">
        <v>41</v>
      </c>
      <c r="H45" s="19"/>
      <c r="I45" s="24" t="s">
        <v>42</v>
      </c>
      <c r="J45" s="19">
        <v>1</v>
      </c>
      <c r="K45" s="19">
        <v>2</v>
      </c>
      <c r="L45" s="19">
        <v>1</v>
      </c>
      <c r="M45" s="13">
        <f>K45+L45</f>
        <v>3</v>
      </c>
      <c r="N45" s="19"/>
      <c r="O45" s="19"/>
      <c r="P45" s="19" t="s">
        <v>132</v>
      </c>
      <c r="Q45" s="19" t="s">
        <v>74</v>
      </c>
      <c r="R45" s="19" t="s">
        <v>49</v>
      </c>
      <c r="S45" s="19"/>
      <c r="T45" s="19"/>
      <c r="U45" s="19"/>
      <c r="V45" s="28">
        <v>43641</v>
      </c>
      <c r="W45" s="28">
        <v>43643</v>
      </c>
      <c r="X45" s="28" t="s">
        <v>46</v>
      </c>
      <c r="Y45" s="19"/>
      <c r="Z45" s="19"/>
      <c r="AA45" s="19"/>
      <c r="AB45" s="19"/>
      <c r="AC45" s="19"/>
      <c r="AD45" s="19"/>
      <c r="AE45" s="19"/>
      <c r="AF45" s="19"/>
      <c r="AG45" s="19"/>
      <c r="AH45" s="19"/>
      <c r="AI45" s="19"/>
      <c r="AJ45" s="19"/>
    </row>
    <row r="46" ht="49.5" spans="1:36">
      <c r="A46" s="12" t="s">
        <v>36</v>
      </c>
      <c r="B46" s="12">
        <v>55</v>
      </c>
      <c r="C46" s="12" t="s">
        <v>143</v>
      </c>
      <c r="D46" s="13" t="s">
        <v>38</v>
      </c>
      <c r="E46" s="13" t="s">
        <v>39</v>
      </c>
      <c r="F46" s="13" t="s">
        <v>40</v>
      </c>
      <c r="G46" s="13" t="s">
        <v>41</v>
      </c>
      <c r="H46" s="13">
        <v>5</v>
      </c>
      <c r="I46" s="16" t="s">
        <v>53</v>
      </c>
      <c r="J46" s="13">
        <v>2</v>
      </c>
      <c r="K46" s="16">
        <v>3</v>
      </c>
      <c r="L46" s="16">
        <v>1</v>
      </c>
      <c r="M46" s="13">
        <f>K46+L46</f>
        <v>4</v>
      </c>
      <c r="N46" s="19"/>
      <c r="O46" s="19"/>
      <c r="P46" s="13" t="s">
        <v>59</v>
      </c>
      <c r="Q46" s="19" t="s">
        <v>55</v>
      </c>
      <c r="R46" s="19" t="str">
        <f>I46</f>
        <v>陈永坚</v>
      </c>
      <c r="S46" s="19"/>
      <c r="T46" s="30">
        <v>43636</v>
      </c>
      <c r="U46" s="30" t="s">
        <v>144</v>
      </c>
      <c r="V46" s="32">
        <v>43642</v>
      </c>
      <c r="W46" s="32">
        <v>43644</v>
      </c>
      <c r="X46" s="19"/>
      <c r="Y46" s="19"/>
      <c r="Z46" s="19"/>
      <c r="AA46" s="19"/>
      <c r="AB46" s="19"/>
      <c r="AC46" s="19"/>
      <c r="AD46" s="19"/>
      <c r="AE46" s="19"/>
      <c r="AF46" s="19"/>
      <c r="AG46" s="19"/>
      <c r="AH46" s="19"/>
      <c r="AI46" s="19"/>
      <c r="AJ46" s="19"/>
    </row>
    <row r="47" spans="1:36">
      <c r="A47" s="12" t="s">
        <v>67</v>
      </c>
      <c r="B47" s="12">
        <v>93</v>
      </c>
      <c r="C47" s="15" t="s">
        <v>145</v>
      </c>
      <c r="D47" s="16" t="s">
        <v>38</v>
      </c>
      <c r="E47" s="16" t="s">
        <v>39</v>
      </c>
      <c r="F47" s="16" t="s">
        <v>58</v>
      </c>
      <c r="G47" s="16" t="s">
        <v>41</v>
      </c>
      <c r="H47" s="16">
        <v>7</v>
      </c>
      <c r="I47" s="16" t="s">
        <v>82</v>
      </c>
      <c r="J47" s="13">
        <v>0</v>
      </c>
      <c r="K47" s="13">
        <v>1</v>
      </c>
      <c r="L47" s="13">
        <v>1</v>
      </c>
      <c r="M47" s="13">
        <f>K47+L47</f>
        <v>2</v>
      </c>
      <c r="N47" s="24"/>
      <c r="O47" s="24"/>
      <c r="P47" s="16" t="s">
        <v>146</v>
      </c>
      <c r="Q47" s="19" t="s">
        <v>70</v>
      </c>
      <c r="R47" s="19" t="str">
        <f>I47</f>
        <v>jack</v>
      </c>
      <c r="S47" s="19"/>
      <c r="T47" s="30">
        <v>43641</v>
      </c>
      <c r="U47" s="30" t="s">
        <v>109</v>
      </c>
      <c r="V47" s="32">
        <v>43643</v>
      </c>
      <c r="W47" s="32">
        <v>43643</v>
      </c>
      <c r="X47" s="28"/>
      <c r="Y47" s="19"/>
      <c r="Z47" s="19"/>
      <c r="AA47" s="19"/>
      <c r="AB47" s="19"/>
      <c r="AC47" s="19"/>
      <c r="AD47" s="19"/>
      <c r="AE47" s="19"/>
      <c r="AF47" s="19"/>
      <c r="AG47" s="19"/>
      <c r="AH47" s="19"/>
      <c r="AI47" s="19"/>
      <c r="AJ47" s="19"/>
    </row>
    <row r="48" ht="33" spans="1:36">
      <c r="A48" s="12" t="s">
        <v>67</v>
      </c>
      <c r="B48" s="12">
        <v>96</v>
      </c>
      <c r="C48" s="15" t="s">
        <v>147</v>
      </c>
      <c r="D48" s="16" t="s">
        <v>38</v>
      </c>
      <c r="E48" s="16" t="s">
        <v>62</v>
      </c>
      <c r="F48" s="16" t="s">
        <v>63</v>
      </c>
      <c r="G48" s="16" t="s">
        <v>41</v>
      </c>
      <c r="H48" s="16">
        <v>17</v>
      </c>
      <c r="I48" s="16" t="s">
        <v>78</v>
      </c>
      <c r="J48" s="13">
        <v>1</v>
      </c>
      <c r="K48" s="13">
        <v>3</v>
      </c>
      <c r="L48" s="13">
        <v>1</v>
      </c>
      <c r="M48" s="13">
        <f>K48+L48</f>
        <v>4</v>
      </c>
      <c r="N48" s="24"/>
      <c r="O48" s="27"/>
      <c r="P48" s="16" t="s">
        <v>69</v>
      </c>
      <c r="Q48" s="19" t="s">
        <v>70</v>
      </c>
      <c r="R48" s="19" t="str">
        <f>I48</f>
        <v>罗林</v>
      </c>
      <c r="S48" s="19"/>
      <c r="T48" s="30">
        <v>43648</v>
      </c>
      <c r="U48" s="31" t="s">
        <v>80</v>
      </c>
      <c r="V48" s="32">
        <v>43643</v>
      </c>
      <c r="W48" s="32">
        <v>43645</v>
      </c>
      <c r="X48" s="28"/>
      <c r="Y48" s="19"/>
      <c r="Z48" s="19"/>
      <c r="AA48" s="19"/>
      <c r="AB48" s="19"/>
      <c r="AC48" s="19"/>
      <c r="AD48" s="19"/>
      <c r="AE48" s="19"/>
      <c r="AF48" s="19"/>
      <c r="AG48" s="19"/>
      <c r="AH48" s="19"/>
      <c r="AI48" s="19"/>
      <c r="AJ48" s="19"/>
    </row>
    <row r="49" spans="1:36">
      <c r="A49" s="12" t="s">
        <v>67</v>
      </c>
      <c r="B49" s="12">
        <v>94</v>
      </c>
      <c r="C49" s="15" t="s">
        <v>148</v>
      </c>
      <c r="D49" s="16" t="s">
        <v>38</v>
      </c>
      <c r="E49" s="16" t="s">
        <v>39</v>
      </c>
      <c r="F49" s="16" t="s">
        <v>58</v>
      </c>
      <c r="G49" s="16" t="s">
        <v>41</v>
      </c>
      <c r="H49" s="16">
        <v>12</v>
      </c>
      <c r="I49" s="16" t="s">
        <v>82</v>
      </c>
      <c r="J49" s="13">
        <v>0</v>
      </c>
      <c r="K49" s="13">
        <v>1</v>
      </c>
      <c r="L49" s="13">
        <v>1</v>
      </c>
      <c r="M49" s="13">
        <f>K49+L49</f>
        <v>2</v>
      </c>
      <c r="N49" s="24"/>
      <c r="O49" s="24"/>
      <c r="P49" s="16" t="s">
        <v>146</v>
      </c>
      <c r="Q49" s="19" t="s">
        <v>70</v>
      </c>
      <c r="R49" s="19" t="str">
        <f>I49</f>
        <v>jack</v>
      </c>
      <c r="S49" s="19"/>
      <c r="T49" s="30">
        <v>43633</v>
      </c>
      <c r="U49" s="31" t="s">
        <v>80</v>
      </c>
      <c r="V49" s="32">
        <v>43644</v>
      </c>
      <c r="W49" s="32">
        <v>43645</v>
      </c>
      <c r="X49" s="28"/>
      <c r="Y49" s="19"/>
      <c r="Z49" s="19"/>
      <c r="AA49" s="19"/>
      <c r="AB49" s="19"/>
      <c r="AC49" s="19"/>
      <c r="AD49" s="19"/>
      <c r="AE49" s="19"/>
      <c r="AF49" s="19"/>
      <c r="AG49" s="19"/>
      <c r="AH49" s="19"/>
      <c r="AI49" s="19"/>
      <c r="AJ49" s="19"/>
    </row>
    <row r="50" ht="49.5" spans="1:36">
      <c r="A50" s="17" t="s">
        <v>97</v>
      </c>
      <c r="B50" s="12">
        <v>116</v>
      </c>
      <c r="C50" s="12" t="s">
        <v>149</v>
      </c>
      <c r="D50" s="16" t="s">
        <v>38</v>
      </c>
      <c r="E50" s="16" t="s">
        <v>39</v>
      </c>
      <c r="F50" s="24" t="s">
        <v>58</v>
      </c>
      <c r="G50" s="24" t="s">
        <v>41</v>
      </c>
      <c r="H50" s="24">
        <v>3</v>
      </c>
      <c r="I50" s="16" t="s">
        <v>100</v>
      </c>
      <c r="J50" s="16">
        <v>1</v>
      </c>
      <c r="K50" s="16">
        <v>3</v>
      </c>
      <c r="L50" s="16">
        <v>1</v>
      </c>
      <c r="M50" s="13">
        <f>K50+L50</f>
        <v>4</v>
      </c>
      <c r="N50" s="19"/>
      <c r="O50" s="19"/>
      <c r="P50" s="19" t="s">
        <v>101</v>
      </c>
      <c r="Q50" s="19" t="s">
        <v>102</v>
      </c>
      <c r="R50" s="19" t="str">
        <f>I50</f>
        <v>王鹏</v>
      </c>
      <c r="S50" s="19"/>
      <c r="T50" s="30">
        <v>43643</v>
      </c>
      <c r="U50" s="31" t="s">
        <v>100</v>
      </c>
      <c r="V50" s="32">
        <v>43644</v>
      </c>
      <c r="W50" s="32">
        <v>43649</v>
      </c>
      <c r="X50" s="19"/>
      <c r="Y50" s="19"/>
      <c r="Z50" s="19"/>
      <c r="AA50" s="19"/>
      <c r="AB50" s="19"/>
      <c r="AC50" s="19"/>
      <c r="AD50" s="19"/>
      <c r="AE50" s="19"/>
      <c r="AF50" s="19"/>
      <c r="AG50" s="19"/>
      <c r="AH50" s="19"/>
      <c r="AI50" s="19"/>
      <c r="AJ50" s="19"/>
    </row>
    <row r="51" ht="33" spans="1:36">
      <c r="A51" s="17" t="s">
        <v>72</v>
      </c>
      <c r="B51" s="12">
        <v>123</v>
      </c>
      <c r="C51" s="18" t="s">
        <v>150</v>
      </c>
      <c r="D51" s="13" t="s">
        <v>93</v>
      </c>
      <c r="E51" s="19" t="s">
        <v>39</v>
      </c>
      <c r="F51" s="13" t="s">
        <v>138</v>
      </c>
      <c r="G51" s="19" t="s">
        <v>41</v>
      </c>
      <c r="H51" s="19"/>
      <c r="I51" s="24" t="s">
        <v>42</v>
      </c>
      <c r="J51" s="19">
        <v>2</v>
      </c>
      <c r="K51" s="19">
        <v>10</v>
      </c>
      <c r="L51" s="19">
        <v>3</v>
      </c>
      <c r="M51" s="13">
        <f>K51+L51</f>
        <v>13</v>
      </c>
      <c r="N51" s="19"/>
      <c r="O51" s="19"/>
      <c r="P51" s="19" t="s">
        <v>151</v>
      </c>
      <c r="Q51" s="19" t="s">
        <v>74</v>
      </c>
      <c r="R51" s="19" t="s">
        <v>60</v>
      </c>
      <c r="S51" s="19"/>
      <c r="T51" s="19"/>
      <c r="U51" s="28"/>
      <c r="V51" s="28">
        <v>43644</v>
      </c>
      <c r="W51" s="28">
        <v>43653</v>
      </c>
      <c r="X51" s="28" t="s">
        <v>46</v>
      </c>
      <c r="Y51" s="19"/>
      <c r="Z51" s="19"/>
      <c r="AA51" s="19"/>
      <c r="AB51" s="19"/>
      <c r="AC51" s="19"/>
      <c r="AD51" s="19"/>
      <c r="AE51" s="19"/>
      <c r="AF51" s="19"/>
      <c r="AG51" s="19"/>
      <c r="AH51" s="19"/>
      <c r="AI51" s="19"/>
      <c r="AJ51" s="19"/>
    </row>
    <row r="52" spans="1:36">
      <c r="A52" s="17" t="s">
        <v>72</v>
      </c>
      <c r="B52" s="12">
        <v>121</v>
      </c>
      <c r="C52" s="18" t="s">
        <v>152</v>
      </c>
      <c r="D52" s="13" t="s">
        <v>38</v>
      </c>
      <c r="E52" s="19" t="s">
        <v>39</v>
      </c>
      <c r="F52" s="13" t="s">
        <v>128</v>
      </c>
      <c r="G52" s="19" t="s">
        <v>41</v>
      </c>
      <c r="H52" s="19"/>
      <c r="I52" s="24" t="s">
        <v>42</v>
      </c>
      <c r="J52" s="19">
        <v>1</v>
      </c>
      <c r="K52" s="19">
        <v>3</v>
      </c>
      <c r="L52" s="19">
        <v>2</v>
      </c>
      <c r="M52" s="13">
        <f>K52+L52</f>
        <v>5</v>
      </c>
      <c r="N52" s="19"/>
      <c r="O52" s="19"/>
      <c r="P52" s="19" t="s">
        <v>48</v>
      </c>
      <c r="Q52" s="19" t="s">
        <v>74</v>
      </c>
      <c r="R52" s="19" t="s">
        <v>45</v>
      </c>
      <c r="S52" s="19"/>
      <c r="T52" s="19"/>
      <c r="U52" s="28"/>
      <c r="V52" s="28">
        <v>43645</v>
      </c>
      <c r="W52" s="28">
        <v>43647</v>
      </c>
      <c r="X52" s="28" t="s">
        <v>46</v>
      </c>
      <c r="Y52" s="19"/>
      <c r="Z52" s="19"/>
      <c r="AA52" s="19"/>
      <c r="AB52" s="19"/>
      <c r="AC52" s="19"/>
      <c r="AD52" s="19"/>
      <c r="AE52" s="19"/>
      <c r="AF52" s="19"/>
      <c r="AG52" s="19"/>
      <c r="AH52" s="19"/>
      <c r="AI52" s="19"/>
      <c r="AJ52" s="19"/>
    </row>
    <row r="53" ht="66" spans="1:36">
      <c r="A53" s="12" t="s">
        <v>36</v>
      </c>
      <c r="B53" s="12">
        <v>57</v>
      </c>
      <c r="C53" s="12" t="s">
        <v>153</v>
      </c>
      <c r="D53" s="13" t="s">
        <v>38</v>
      </c>
      <c r="E53" s="13" t="s">
        <v>39</v>
      </c>
      <c r="F53" s="13" t="s">
        <v>63</v>
      </c>
      <c r="G53" s="13" t="s">
        <v>41</v>
      </c>
      <c r="H53" s="13">
        <v>6</v>
      </c>
      <c r="I53" s="16" t="s">
        <v>53</v>
      </c>
      <c r="J53" s="13">
        <v>2</v>
      </c>
      <c r="K53" s="16">
        <v>1</v>
      </c>
      <c r="L53" s="16">
        <v>1</v>
      </c>
      <c r="M53" s="13">
        <f>K53+L53</f>
        <v>2</v>
      </c>
      <c r="N53" s="19"/>
      <c r="O53" s="19"/>
      <c r="P53" s="13" t="s">
        <v>59</v>
      </c>
      <c r="Q53" s="19" t="s">
        <v>55</v>
      </c>
      <c r="R53" s="19" t="s">
        <v>45</v>
      </c>
      <c r="S53" s="19"/>
      <c r="T53" s="30">
        <v>43641</v>
      </c>
      <c r="U53" s="30" t="s">
        <v>154</v>
      </c>
      <c r="V53" s="32">
        <v>43647</v>
      </c>
      <c r="W53" s="32">
        <v>43648</v>
      </c>
      <c r="X53" s="19"/>
      <c r="Y53" s="19"/>
      <c r="Z53" s="19"/>
      <c r="AA53" s="19"/>
      <c r="AB53" s="19"/>
      <c r="AC53" s="19"/>
      <c r="AD53" s="19"/>
      <c r="AE53" s="19"/>
      <c r="AF53" s="19"/>
      <c r="AG53" s="19"/>
      <c r="AH53" s="19"/>
      <c r="AI53" s="19"/>
      <c r="AJ53" s="19"/>
    </row>
    <row r="54" ht="99" spans="1:36">
      <c r="A54" s="12" t="s">
        <v>67</v>
      </c>
      <c r="B54" s="12">
        <v>87</v>
      </c>
      <c r="C54" s="15" t="s">
        <v>155</v>
      </c>
      <c r="D54" s="13" t="s">
        <v>93</v>
      </c>
      <c r="E54" s="16" t="s">
        <v>62</v>
      </c>
      <c r="F54" s="16" t="s">
        <v>156</v>
      </c>
      <c r="G54" s="16" t="s">
        <v>41</v>
      </c>
      <c r="H54" s="16">
        <v>13</v>
      </c>
      <c r="I54" s="16" t="s">
        <v>135</v>
      </c>
      <c r="J54" s="13">
        <v>1</v>
      </c>
      <c r="K54" s="13">
        <v>4</v>
      </c>
      <c r="L54" s="13">
        <v>1</v>
      </c>
      <c r="M54" s="13">
        <f>K54+L54</f>
        <v>5</v>
      </c>
      <c r="N54" s="24"/>
      <c r="O54" s="24"/>
      <c r="P54" s="16" t="s">
        <v>69</v>
      </c>
      <c r="Q54" s="19" t="s">
        <v>70</v>
      </c>
      <c r="R54" s="19" t="str">
        <f>I54</f>
        <v>JACK</v>
      </c>
      <c r="S54" s="19"/>
      <c r="T54" s="30">
        <v>43646</v>
      </c>
      <c r="U54" s="31" t="s">
        <v>109</v>
      </c>
      <c r="V54" s="32">
        <v>43647</v>
      </c>
      <c r="W54" s="32">
        <v>43649</v>
      </c>
      <c r="X54" s="28"/>
      <c r="Y54" s="19"/>
      <c r="Z54" s="19"/>
      <c r="AA54" s="19"/>
      <c r="AB54" s="19"/>
      <c r="AC54" s="19"/>
      <c r="AD54" s="19"/>
      <c r="AE54" s="19"/>
      <c r="AF54" s="19"/>
      <c r="AG54" s="19"/>
      <c r="AH54" s="19"/>
      <c r="AI54" s="19"/>
      <c r="AJ54" s="19"/>
    </row>
    <row r="55" ht="66" spans="1:36">
      <c r="A55" s="12" t="s">
        <v>67</v>
      </c>
      <c r="B55" s="12">
        <v>97</v>
      </c>
      <c r="C55" s="15" t="s">
        <v>157</v>
      </c>
      <c r="D55" s="16" t="s">
        <v>38</v>
      </c>
      <c r="E55" s="16" t="s">
        <v>62</v>
      </c>
      <c r="F55" s="16" t="s">
        <v>63</v>
      </c>
      <c r="G55" s="16" t="s">
        <v>41</v>
      </c>
      <c r="H55" s="16">
        <v>18</v>
      </c>
      <c r="I55" s="16" t="s">
        <v>78</v>
      </c>
      <c r="J55" s="13">
        <v>1</v>
      </c>
      <c r="K55" s="13">
        <v>1</v>
      </c>
      <c r="L55" s="13">
        <v>1</v>
      </c>
      <c r="M55" s="13">
        <f>K55+L55</f>
        <v>2</v>
      </c>
      <c r="N55" s="24"/>
      <c r="O55" s="24"/>
      <c r="P55" s="16" t="s">
        <v>69</v>
      </c>
      <c r="Q55" s="19" t="s">
        <v>70</v>
      </c>
      <c r="R55" s="19" t="s">
        <v>60</v>
      </c>
      <c r="S55" s="19"/>
      <c r="T55" s="30">
        <v>43640</v>
      </c>
      <c r="U55" s="31" t="s">
        <v>109</v>
      </c>
      <c r="V55" s="32">
        <v>43647</v>
      </c>
      <c r="W55" s="32">
        <v>43647</v>
      </c>
      <c r="X55" s="28"/>
      <c r="Y55" s="19"/>
      <c r="Z55" s="19"/>
      <c r="AA55" s="19"/>
      <c r="AB55" s="19"/>
      <c r="AC55" s="19"/>
      <c r="AD55" s="19"/>
      <c r="AE55" s="19"/>
      <c r="AF55" s="19"/>
      <c r="AG55" s="19"/>
      <c r="AH55" s="19"/>
      <c r="AI55" s="19"/>
      <c r="AJ55" s="19"/>
    </row>
    <row r="56" spans="1:36">
      <c r="A56" s="17" t="s">
        <v>72</v>
      </c>
      <c r="B56" s="12">
        <v>147</v>
      </c>
      <c r="C56" s="18" t="s">
        <v>158</v>
      </c>
      <c r="D56" s="13" t="s">
        <v>38</v>
      </c>
      <c r="E56" s="19" t="s">
        <v>39</v>
      </c>
      <c r="F56" s="19" t="s">
        <v>63</v>
      </c>
      <c r="G56" s="19" t="s">
        <v>41</v>
      </c>
      <c r="H56" s="19"/>
      <c r="I56" s="24" t="s">
        <v>42</v>
      </c>
      <c r="J56" s="19">
        <v>1</v>
      </c>
      <c r="K56" s="19">
        <v>1</v>
      </c>
      <c r="L56" s="19">
        <v>1</v>
      </c>
      <c r="M56" s="13">
        <f>K56+L56</f>
        <v>2</v>
      </c>
      <c r="N56" s="19"/>
      <c r="O56" s="19"/>
      <c r="P56" s="19" t="s">
        <v>48</v>
      </c>
      <c r="Q56" s="19" t="s">
        <v>74</v>
      </c>
      <c r="R56" s="19" t="s">
        <v>64</v>
      </c>
      <c r="S56" s="19"/>
      <c r="T56" s="19"/>
      <c r="U56" s="19"/>
      <c r="V56" s="28">
        <v>43647</v>
      </c>
      <c r="W56" s="28">
        <v>43647</v>
      </c>
      <c r="X56" s="28" t="s">
        <v>46</v>
      </c>
      <c r="Y56" s="19"/>
      <c r="Z56" s="19"/>
      <c r="AA56" s="19"/>
      <c r="AB56" s="19"/>
      <c r="AC56" s="19"/>
      <c r="AD56" s="19"/>
      <c r="AE56" s="19"/>
      <c r="AF56" s="19"/>
      <c r="AG56" s="19"/>
      <c r="AH56" s="19"/>
      <c r="AI56" s="19"/>
      <c r="AJ56" s="19"/>
    </row>
    <row r="57" spans="1:36">
      <c r="A57" s="12" t="s">
        <v>67</v>
      </c>
      <c r="B57" s="12">
        <v>102</v>
      </c>
      <c r="C57" s="20" t="s">
        <v>159</v>
      </c>
      <c r="D57" s="16" t="s">
        <v>38</v>
      </c>
      <c r="E57" s="16" t="s">
        <v>62</v>
      </c>
      <c r="F57" s="16" t="s">
        <v>63</v>
      </c>
      <c r="G57" s="16" t="s">
        <v>41</v>
      </c>
      <c r="H57" s="16">
        <v>19</v>
      </c>
      <c r="I57" s="16" t="s">
        <v>78</v>
      </c>
      <c r="J57" s="19">
        <v>1</v>
      </c>
      <c r="K57" s="19">
        <v>2</v>
      </c>
      <c r="L57" s="19">
        <v>1</v>
      </c>
      <c r="M57" s="13">
        <f>K57+L57</f>
        <v>3</v>
      </c>
      <c r="N57" s="24"/>
      <c r="O57" s="24"/>
      <c r="P57" s="16" t="s">
        <v>126</v>
      </c>
      <c r="Q57" s="19" t="s">
        <v>70</v>
      </c>
      <c r="R57" s="19" t="str">
        <f>I57</f>
        <v>罗林</v>
      </c>
      <c r="S57" s="19"/>
      <c r="T57" s="30">
        <v>43642</v>
      </c>
      <c r="U57" s="31" t="s">
        <v>80</v>
      </c>
      <c r="V57" s="32">
        <v>43648</v>
      </c>
      <c r="W57" s="32">
        <v>43649</v>
      </c>
      <c r="X57" s="28"/>
      <c r="Y57" s="19"/>
      <c r="Z57" s="19"/>
      <c r="AA57" s="19"/>
      <c r="AB57" s="19"/>
      <c r="AC57" s="19"/>
      <c r="AD57" s="19"/>
      <c r="AE57" s="19"/>
      <c r="AF57" s="19"/>
      <c r="AG57" s="19"/>
      <c r="AH57" s="19"/>
      <c r="AI57" s="19"/>
      <c r="AJ57" s="19"/>
    </row>
    <row r="58" spans="1:36">
      <c r="A58" s="17" t="s">
        <v>72</v>
      </c>
      <c r="B58" s="12">
        <v>122</v>
      </c>
      <c r="C58" s="18" t="s">
        <v>160</v>
      </c>
      <c r="D58" s="13" t="s">
        <v>93</v>
      </c>
      <c r="E58" s="19" t="s">
        <v>39</v>
      </c>
      <c r="F58" s="13" t="s">
        <v>161</v>
      </c>
      <c r="G58" s="19" t="s">
        <v>41</v>
      </c>
      <c r="H58" s="19"/>
      <c r="I58" s="24" t="s">
        <v>42</v>
      </c>
      <c r="J58" s="19">
        <v>2</v>
      </c>
      <c r="K58" s="19">
        <v>6</v>
      </c>
      <c r="L58" s="19">
        <v>3</v>
      </c>
      <c r="M58" s="13">
        <f>K58+L58</f>
        <v>9</v>
      </c>
      <c r="N58" s="19"/>
      <c r="O58" s="19"/>
      <c r="P58" s="19" t="s">
        <v>48</v>
      </c>
      <c r="Q58" s="19" t="s">
        <v>74</v>
      </c>
      <c r="R58" s="19" t="s">
        <v>45</v>
      </c>
      <c r="S58" s="19"/>
      <c r="T58" s="19"/>
      <c r="U58" s="28"/>
      <c r="V58" s="28">
        <v>43648</v>
      </c>
      <c r="W58" s="28">
        <v>43653</v>
      </c>
      <c r="X58" s="28" t="s">
        <v>46</v>
      </c>
      <c r="Y58" s="19"/>
      <c r="Z58" s="19"/>
      <c r="AA58" s="19"/>
      <c r="AB58" s="19"/>
      <c r="AC58" s="19"/>
      <c r="AD58" s="19"/>
      <c r="AE58" s="19"/>
      <c r="AF58" s="19"/>
      <c r="AG58" s="19"/>
      <c r="AH58" s="19"/>
      <c r="AI58" s="19"/>
      <c r="AJ58" s="19"/>
    </row>
    <row r="59" spans="1:36">
      <c r="A59" s="17" t="s">
        <v>72</v>
      </c>
      <c r="B59" s="12">
        <v>148</v>
      </c>
      <c r="C59" s="18" t="s">
        <v>162</v>
      </c>
      <c r="D59" s="13" t="s">
        <v>38</v>
      </c>
      <c r="E59" s="19" t="s">
        <v>39</v>
      </c>
      <c r="F59" s="19" t="s">
        <v>63</v>
      </c>
      <c r="G59" s="19" t="s">
        <v>41</v>
      </c>
      <c r="H59" s="19"/>
      <c r="I59" s="24" t="s">
        <v>42</v>
      </c>
      <c r="J59" s="19">
        <v>1</v>
      </c>
      <c r="K59" s="19">
        <v>1</v>
      </c>
      <c r="L59" s="19">
        <v>1</v>
      </c>
      <c r="M59" s="13">
        <f>K59+L59</f>
        <v>2</v>
      </c>
      <c r="N59" s="19"/>
      <c r="O59" s="19"/>
      <c r="P59" s="19" t="s">
        <v>48</v>
      </c>
      <c r="Q59" s="19" t="s">
        <v>74</v>
      </c>
      <c r="R59" s="19" t="s">
        <v>64</v>
      </c>
      <c r="S59" s="19"/>
      <c r="T59" s="19"/>
      <c r="U59" s="19"/>
      <c r="V59" s="28">
        <v>43648</v>
      </c>
      <c r="W59" s="28">
        <v>43648</v>
      </c>
      <c r="X59" s="28" t="s">
        <v>46</v>
      </c>
      <c r="Y59" s="19"/>
      <c r="Z59" s="19"/>
      <c r="AA59" s="19"/>
      <c r="AB59" s="19"/>
      <c r="AC59" s="19"/>
      <c r="AD59" s="19"/>
      <c r="AE59" s="19"/>
      <c r="AF59" s="19"/>
      <c r="AG59" s="19"/>
      <c r="AH59" s="19"/>
      <c r="AI59" s="19"/>
      <c r="AJ59" s="19"/>
    </row>
    <row r="60" ht="49.5" spans="1:36">
      <c r="A60" s="12" t="s">
        <v>51</v>
      </c>
      <c r="B60" s="12">
        <v>58</v>
      </c>
      <c r="C60" s="12" t="s">
        <v>163</v>
      </c>
      <c r="D60" s="13" t="s">
        <v>38</v>
      </c>
      <c r="E60" s="13" t="s">
        <v>39</v>
      </c>
      <c r="F60" s="13" t="s">
        <v>63</v>
      </c>
      <c r="G60" s="13" t="s">
        <v>41</v>
      </c>
      <c r="H60" s="13">
        <v>7</v>
      </c>
      <c r="I60" s="16" t="s">
        <v>53</v>
      </c>
      <c r="J60" s="13">
        <v>2</v>
      </c>
      <c r="K60" s="16">
        <v>1</v>
      </c>
      <c r="L60" s="16">
        <v>1</v>
      </c>
      <c r="M60" s="13">
        <f>K60+L60</f>
        <v>2</v>
      </c>
      <c r="N60" s="19"/>
      <c r="O60" s="19"/>
      <c r="P60" s="13"/>
      <c r="Q60" s="19"/>
      <c r="R60" s="19" t="s">
        <v>64</v>
      </c>
      <c r="S60" s="19"/>
      <c r="T60" s="30">
        <v>43627</v>
      </c>
      <c r="U60" s="31" t="s">
        <v>53</v>
      </c>
      <c r="V60" s="32">
        <v>43649</v>
      </c>
      <c r="W60" s="32">
        <v>43650</v>
      </c>
      <c r="X60" s="19"/>
      <c r="Y60" s="19"/>
      <c r="Z60" s="19"/>
      <c r="AA60" s="19"/>
      <c r="AB60" s="19"/>
      <c r="AC60" s="19"/>
      <c r="AD60" s="19"/>
      <c r="AE60" s="19"/>
      <c r="AF60" s="19"/>
      <c r="AG60" s="19"/>
      <c r="AH60" s="19"/>
      <c r="AI60" s="19"/>
      <c r="AJ60" s="19"/>
    </row>
    <row r="61" ht="66" spans="1:36">
      <c r="A61" s="12" t="s">
        <v>67</v>
      </c>
      <c r="B61" s="12">
        <v>108</v>
      </c>
      <c r="C61" s="15" t="s">
        <v>164</v>
      </c>
      <c r="D61" s="16" t="s">
        <v>38</v>
      </c>
      <c r="E61" s="16" t="s">
        <v>62</v>
      </c>
      <c r="F61" s="13" t="s">
        <v>94</v>
      </c>
      <c r="G61" s="13" t="s">
        <v>165</v>
      </c>
      <c r="H61" s="13">
        <v>14</v>
      </c>
      <c r="I61" s="16" t="s">
        <v>82</v>
      </c>
      <c r="J61" s="19">
        <v>1</v>
      </c>
      <c r="K61" s="19">
        <v>4</v>
      </c>
      <c r="L61" s="19">
        <v>1</v>
      </c>
      <c r="M61" s="13">
        <f>K61+L61</f>
        <v>5</v>
      </c>
      <c r="N61" s="24"/>
      <c r="O61" s="24"/>
      <c r="P61" s="16"/>
      <c r="Q61" s="19"/>
      <c r="R61" s="19" t="str">
        <f>I61</f>
        <v>jack</v>
      </c>
      <c r="S61" s="19"/>
      <c r="T61" s="30">
        <v>43647</v>
      </c>
      <c r="U61" s="31" t="s">
        <v>109</v>
      </c>
      <c r="V61" s="32">
        <v>43649</v>
      </c>
      <c r="W61" s="32">
        <v>43653</v>
      </c>
      <c r="X61" s="28"/>
      <c r="Y61" s="19"/>
      <c r="Z61" s="19"/>
      <c r="AA61" s="19"/>
      <c r="AB61" s="19"/>
      <c r="AC61" s="19"/>
      <c r="AD61" s="19"/>
      <c r="AE61" s="19"/>
      <c r="AF61" s="19"/>
      <c r="AG61" s="19"/>
      <c r="AH61" s="19"/>
      <c r="AI61" s="19"/>
      <c r="AJ61" s="19"/>
    </row>
    <row r="62" spans="1:36">
      <c r="A62" s="17" t="s">
        <v>72</v>
      </c>
      <c r="B62" s="12">
        <v>161</v>
      </c>
      <c r="C62" s="18" t="s">
        <v>166</v>
      </c>
      <c r="D62" s="13" t="s">
        <v>38</v>
      </c>
      <c r="E62" s="19" t="s">
        <v>39</v>
      </c>
      <c r="F62" s="19" t="s">
        <v>63</v>
      </c>
      <c r="G62" s="19" t="s">
        <v>41</v>
      </c>
      <c r="H62" s="19"/>
      <c r="I62" s="24" t="s">
        <v>42</v>
      </c>
      <c r="J62" s="19">
        <v>1</v>
      </c>
      <c r="K62" s="19">
        <v>1</v>
      </c>
      <c r="L62" s="19">
        <v>1</v>
      </c>
      <c r="M62" s="13">
        <f>K62+L62</f>
        <v>2</v>
      </c>
      <c r="N62" s="19"/>
      <c r="O62" s="19"/>
      <c r="P62" s="19" t="s">
        <v>167</v>
      </c>
      <c r="Q62" s="19" t="s">
        <v>74</v>
      </c>
      <c r="R62" s="19" t="s">
        <v>64</v>
      </c>
      <c r="S62" s="19"/>
      <c r="T62" s="19"/>
      <c r="U62" s="19"/>
      <c r="V62" s="28">
        <v>43649</v>
      </c>
      <c r="W62" s="28">
        <v>43649</v>
      </c>
      <c r="X62" s="28" t="s">
        <v>46</v>
      </c>
      <c r="Y62" s="19"/>
      <c r="Z62" s="19"/>
      <c r="AA62" s="19"/>
      <c r="AB62" s="19"/>
      <c r="AC62" s="19"/>
      <c r="AD62" s="19"/>
      <c r="AE62" s="19"/>
      <c r="AF62" s="19"/>
      <c r="AG62" s="19"/>
      <c r="AH62" s="19"/>
      <c r="AI62" s="19"/>
      <c r="AJ62" s="19"/>
    </row>
    <row r="63" spans="1:36">
      <c r="A63" s="12" t="s">
        <v>67</v>
      </c>
      <c r="B63" s="12">
        <v>98</v>
      </c>
      <c r="C63" s="15" t="s">
        <v>168</v>
      </c>
      <c r="D63" s="16" t="s">
        <v>38</v>
      </c>
      <c r="E63" s="16" t="s">
        <v>169</v>
      </c>
      <c r="F63" s="16" t="s">
        <v>63</v>
      </c>
      <c r="G63" s="16" t="s">
        <v>41</v>
      </c>
      <c r="H63" s="16">
        <v>20</v>
      </c>
      <c r="I63" s="16" t="s">
        <v>78</v>
      </c>
      <c r="J63" s="13">
        <v>1</v>
      </c>
      <c r="K63" s="13">
        <v>2</v>
      </c>
      <c r="L63" s="13">
        <v>1</v>
      </c>
      <c r="M63" s="13">
        <f>K63+L63</f>
        <v>3</v>
      </c>
      <c r="N63" s="24"/>
      <c r="O63" s="24"/>
      <c r="P63" s="16" t="s">
        <v>69</v>
      </c>
      <c r="Q63" s="19" t="s">
        <v>70</v>
      </c>
      <c r="R63" s="19" t="str">
        <f>I63</f>
        <v>罗林</v>
      </c>
      <c r="S63" s="19"/>
      <c r="T63" s="30">
        <v>43654</v>
      </c>
      <c r="U63" s="31" t="s">
        <v>80</v>
      </c>
      <c r="V63" s="32">
        <v>43650</v>
      </c>
      <c r="W63" s="32">
        <v>43651</v>
      </c>
      <c r="X63" s="28"/>
      <c r="Y63" s="19"/>
      <c r="Z63" s="19"/>
      <c r="AA63" s="19"/>
      <c r="AB63" s="19"/>
      <c r="AC63" s="19"/>
      <c r="AD63" s="19"/>
      <c r="AE63" s="19"/>
      <c r="AF63" s="19"/>
      <c r="AG63" s="19"/>
      <c r="AH63" s="19"/>
      <c r="AI63" s="19"/>
      <c r="AJ63" s="19"/>
    </row>
    <row r="64" spans="1:36">
      <c r="A64" s="17" t="s">
        <v>72</v>
      </c>
      <c r="B64" s="12">
        <v>162</v>
      </c>
      <c r="C64" s="18" t="s">
        <v>170</v>
      </c>
      <c r="D64" s="13" t="s">
        <v>38</v>
      </c>
      <c r="E64" s="19" t="s">
        <v>39</v>
      </c>
      <c r="F64" s="19" t="s">
        <v>63</v>
      </c>
      <c r="G64" s="19" t="s">
        <v>41</v>
      </c>
      <c r="H64" s="19"/>
      <c r="I64" s="24" t="s">
        <v>42</v>
      </c>
      <c r="J64" s="19">
        <v>1</v>
      </c>
      <c r="K64" s="19">
        <v>1</v>
      </c>
      <c r="L64" s="19">
        <v>1</v>
      </c>
      <c r="M64" s="13">
        <f>K64+L64</f>
        <v>2</v>
      </c>
      <c r="N64" s="19"/>
      <c r="O64" s="19"/>
      <c r="P64" s="19" t="s">
        <v>167</v>
      </c>
      <c r="Q64" s="19" t="s">
        <v>74</v>
      </c>
      <c r="R64" s="19" t="s">
        <v>64</v>
      </c>
      <c r="S64" s="19"/>
      <c r="T64" s="19"/>
      <c r="U64" s="19"/>
      <c r="V64" s="28">
        <v>43650</v>
      </c>
      <c r="W64" s="28">
        <v>43650</v>
      </c>
      <c r="X64" s="28" t="s">
        <v>46</v>
      </c>
      <c r="Y64" s="19"/>
      <c r="Z64" s="19"/>
      <c r="AA64" s="19"/>
      <c r="AB64" s="19"/>
      <c r="AC64" s="19"/>
      <c r="AD64" s="19"/>
      <c r="AE64" s="19"/>
      <c r="AF64" s="19"/>
      <c r="AG64" s="19"/>
      <c r="AH64" s="19"/>
      <c r="AI64" s="19"/>
      <c r="AJ64" s="19"/>
    </row>
    <row r="65" ht="82.5" spans="1:36">
      <c r="A65" s="12" t="s">
        <v>51</v>
      </c>
      <c r="B65" s="12">
        <v>66</v>
      </c>
      <c r="C65" s="12" t="s">
        <v>171</v>
      </c>
      <c r="D65" s="13" t="s">
        <v>38</v>
      </c>
      <c r="E65" s="13" t="s">
        <v>39</v>
      </c>
      <c r="F65" s="13" t="s">
        <v>40</v>
      </c>
      <c r="G65" s="13" t="s">
        <v>41</v>
      </c>
      <c r="H65" s="13">
        <v>8</v>
      </c>
      <c r="I65" s="16" t="s">
        <v>53</v>
      </c>
      <c r="J65" s="13">
        <v>3</v>
      </c>
      <c r="K65" s="16">
        <v>4</v>
      </c>
      <c r="L65" s="16">
        <v>1</v>
      </c>
      <c r="M65" s="13">
        <f>K65+L65</f>
        <v>5</v>
      </c>
      <c r="N65" s="19"/>
      <c r="O65" s="19"/>
      <c r="P65" s="13" t="s">
        <v>59</v>
      </c>
      <c r="Q65" s="19" t="s">
        <v>55</v>
      </c>
      <c r="R65" s="19" t="s">
        <v>64</v>
      </c>
      <c r="S65" s="19"/>
      <c r="T65" s="30">
        <v>43627</v>
      </c>
      <c r="U65" s="31" t="s">
        <v>53</v>
      </c>
      <c r="V65" s="32">
        <v>43651</v>
      </c>
      <c r="W65" s="32">
        <v>43656</v>
      </c>
      <c r="X65" s="19"/>
      <c r="Y65" s="19"/>
      <c r="Z65" s="19"/>
      <c r="AA65" s="19"/>
      <c r="AB65" s="19"/>
      <c r="AC65" s="19"/>
      <c r="AD65" s="19"/>
      <c r="AE65" s="19"/>
      <c r="AF65" s="19"/>
      <c r="AG65" s="19"/>
      <c r="AH65" s="19"/>
      <c r="AI65" s="19"/>
      <c r="AJ65" s="19"/>
    </row>
    <row r="66" spans="1:36">
      <c r="A66" s="17" t="s">
        <v>97</v>
      </c>
      <c r="B66" s="12">
        <v>115</v>
      </c>
      <c r="C66" s="12" t="s">
        <v>172</v>
      </c>
      <c r="D66" s="16" t="s">
        <v>38</v>
      </c>
      <c r="E66" s="16" t="s">
        <v>62</v>
      </c>
      <c r="F66" s="16" t="s">
        <v>40</v>
      </c>
      <c r="G66" s="16" t="s">
        <v>165</v>
      </c>
      <c r="H66" s="16">
        <v>2</v>
      </c>
      <c r="I66" s="16" t="s">
        <v>100</v>
      </c>
      <c r="J66" s="16">
        <v>1</v>
      </c>
      <c r="K66" s="16">
        <v>3</v>
      </c>
      <c r="L66" s="16">
        <v>1</v>
      </c>
      <c r="M66" s="13">
        <f>K66+L66</f>
        <v>4</v>
      </c>
      <c r="N66" s="19"/>
      <c r="O66" s="19"/>
      <c r="P66" s="13" t="s">
        <v>173</v>
      </c>
      <c r="Q66" s="19" t="s">
        <v>102</v>
      </c>
      <c r="R66" s="19" t="str">
        <f>I66</f>
        <v>王鹏</v>
      </c>
      <c r="S66" s="19"/>
      <c r="T66" s="30">
        <v>43650</v>
      </c>
      <c r="U66" s="31" t="s">
        <v>100</v>
      </c>
      <c r="V66" s="32">
        <v>43651</v>
      </c>
      <c r="W66" s="32">
        <v>43656</v>
      </c>
      <c r="X66" s="19"/>
      <c r="Y66" s="19"/>
      <c r="Z66" s="19"/>
      <c r="AA66" s="19"/>
      <c r="AB66" s="19"/>
      <c r="AC66" s="19"/>
      <c r="AD66" s="19"/>
      <c r="AE66" s="19"/>
      <c r="AF66" s="19"/>
      <c r="AG66" s="19"/>
      <c r="AH66" s="19"/>
      <c r="AI66" s="19"/>
      <c r="AJ66" s="19"/>
    </row>
    <row r="67" spans="1:36">
      <c r="A67" s="17" t="s">
        <v>72</v>
      </c>
      <c r="B67" s="12">
        <v>163</v>
      </c>
      <c r="C67" s="18" t="s">
        <v>174</v>
      </c>
      <c r="D67" s="13" t="s">
        <v>38</v>
      </c>
      <c r="E67" s="19" t="s">
        <v>39</v>
      </c>
      <c r="F67" s="19" t="s">
        <v>63</v>
      </c>
      <c r="G67" s="19" t="s">
        <v>41</v>
      </c>
      <c r="H67" s="19"/>
      <c r="I67" s="24" t="s">
        <v>42</v>
      </c>
      <c r="J67" s="19">
        <v>1</v>
      </c>
      <c r="K67" s="19">
        <v>1</v>
      </c>
      <c r="L67" s="19">
        <v>1</v>
      </c>
      <c r="M67" s="13">
        <f>K67+L67</f>
        <v>2</v>
      </c>
      <c r="N67" s="19"/>
      <c r="O67" s="19"/>
      <c r="P67" s="19" t="s">
        <v>167</v>
      </c>
      <c r="Q67" s="19" t="s">
        <v>74</v>
      </c>
      <c r="R67" s="19" t="s">
        <v>64</v>
      </c>
      <c r="S67" s="19"/>
      <c r="T67" s="19"/>
      <c r="U67" s="19"/>
      <c r="V67" s="28">
        <v>43651</v>
      </c>
      <c r="W67" s="28">
        <v>43651</v>
      </c>
      <c r="X67" s="28" t="s">
        <v>46</v>
      </c>
      <c r="Y67" s="19"/>
      <c r="Z67" s="19"/>
      <c r="AA67" s="19"/>
      <c r="AB67" s="19"/>
      <c r="AC67" s="19"/>
      <c r="AD67" s="19"/>
      <c r="AE67" s="19"/>
      <c r="AF67" s="19"/>
      <c r="AG67" s="19"/>
      <c r="AH67" s="19"/>
      <c r="AI67" s="19"/>
      <c r="AJ67" s="19"/>
    </row>
    <row r="68" ht="49.5" spans="1:36">
      <c r="A68" s="12" t="s">
        <v>67</v>
      </c>
      <c r="B68" s="12">
        <v>100</v>
      </c>
      <c r="C68" s="15" t="s">
        <v>175</v>
      </c>
      <c r="D68" s="16" t="s">
        <v>38</v>
      </c>
      <c r="E68" s="16" t="s">
        <v>39</v>
      </c>
      <c r="F68" s="16" t="s">
        <v>63</v>
      </c>
      <c r="G68" s="16" t="s">
        <v>41</v>
      </c>
      <c r="H68" s="16">
        <v>25</v>
      </c>
      <c r="I68" s="16" t="s">
        <v>78</v>
      </c>
      <c r="J68" s="13">
        <v>1</v>
      </c>
      <c r="K68" s="13">
        <v>4</v>
      </c>
      <c r="L68" s="13">
        <v>1</v>
      </c>
      <c r="M68" s="13">
        <f>K68+L68</f>
        <v>5</v>
      </c>
      <c r="N68" s="24"/>
      <c r="O68" s="24"/>
      <c r="P68" s="16" t="s">
        <v>126</v>
      </c>
      <c r="Q68" s="19" t="s">
        <v>70</v>
      </c>
      <c r="R68" s="19" t="s">
        <v>60</v>
      </c>
      <c r="S68" s="19"/>
      <c r="T68" s="30">
        <v>43649</v>
      </c>
      <c r="U68" s="31" t="s">
        <v>109</v>
      </c>
      <c r="V68" s="32">
        <v>43652</v>
      </c>
      <c r="W68" s="32">
        <v>43656</v>
      </c>
      <c r="X68" s="28"/>
      <c r="Y68" s="19"/>
      <c r="Z68" s="19"/>
      <c r="AA68" s="19"/>
      <c r="AB68" s="19"/>
      <c r="AC68" s="19"/>
      <c r="AD68" s="19"/>
      <c r="AE68" s="19"/>
      <c r="AF68" s="19"/>
      <c r="AG68" s="19"/>
      <c r="AH68" s="19"/>
      <c r="AI68" s="19"/>
      <c r="AJ68" s="19"/>
    </row>
    <row r="69" spans="1:36">
      <c r="A69" s="17" t="s">
        <v>72</v>
      </c>
      <c r="B69" s="12">
        <v>164</v>
      </c>
      <c r="C69" s="18" t="s">
        <v>176</v>
      </c>
      <c r="D69" s="13" t="s">
        <v>38</v>
      </c>
      <c r="E69" s="19" t="s">
        <v>39</v>
      </c>
      <c r="F69" s="19" t="s">
        <v>63</v>
      </c>
      <c r="G69" s="19" t="s">
        <v>41</v>
      </c>
      <c r="H69" s="19"/>
      <c r="I69" s="24" t="s">
        <v>42</v>
      </c>
      <c r="J69" s="19">
        <v>1</v>
      </c>
      <c r="K69" s="19">
        <v>1</v>
      </c>
      <c r="L69" s="19">
        <v>1</v>
      </c>
      <c r="M69" s="13">
        <f>K69+L69</f>
        <v>2</v>
      </c>
      <c r="N69" s="19"/>
      <c r="O69" s="19"/>
      <c r="P69" s="19" t="s">
        <v>167</v>
      </c>
      <c r="Q69" s="19" t="s">
        <v>74</v>
      </c>
      <c r="R69" s="19" t="s">
        <v>64</v>
      </c>
      <c r="S69" s="19"/>
      <c r="T69" s="19"/>
      <c r="U69" s="19"/>
      <c r="V69" s="28">
        <v>43652</v>
      </c>
      <c r="W69" s="28">
        <v>43652</v>
      </c>
      <c r="X69" s="28" t="s">
        <v>46</v>
      </c>
      <c r="Y69" s="19"/>
      <c r="Z69" s="19"/>
      <c r="AA69" s="19"/>
      <c r="AB69" s="19"/>
      <c r="AC69" s="19"/>
      <c r="AD69" s="19"/>
      <c r="AE69" s="19"/>
      <c r="AF69" s="19"/>
      <c r="AG69" s="19"/>
      <c r="AH69" s="19"/>
      <c r="AI69" s="19"/>
      <c r="AJ69" s="19"/>
    </row>
    <row r="70" ht="33" spans="1:36">
      <c r="A70" s="12" t="s">
        <v>67</v>
      </c>
      <c r="B70" s="12">
        <v>99</v>
      </c>
      <c r="C70" s="15" t="s">
        <v>177</v>
      </c>
      <c r="D70" s="16" t="s">
        <v>38</v>
      </c>
      <c r="E70" s="16" t="s">
        <v>169</v>
      </c>
      <c r="F70" s="16" t="s">
        <v>63</v>
      </c>
      <c r="G70" s="16" t="s">
        <v>165</v>
      </c>
      <c r="H70" s="16">
        <v>21</v>
      </c>
      <c r="I70" s="16" t="s">
        <v>82</v>
      </c>
      <c r="J70" s="13"/>
      <c r="K70" s="13">
        <v>1</v>
      </c>
      <c r="L70" s="13"/>
      <c r="M70" s="13">
        <f>K70+L70</f>
        <v>1</v>
      </c>
      <c r="N70" s="24"/>
      <c r="O70" s="24"/>
      <c r="P70" s="16" t="s">
        <v>69</v>
      </c>
      <c r="Q70" s="19" t="s">
        <v>70</v>
      </c>
      <c r="R70" s="19" t="str">
        <f>I70</f>
        <v>jack</v>
      </c>
      <c r="S70" s="19"/>
      <c r="T70" s="30">
        <v>43651</v>
      </c>
      <c r="U70" s="31" t="s">
        <v>109</v>
      </c>
      <c r="V70" s="32">
        <v>43653</v>
      </c>
      <c r="W70" s="32">
        <v>43653</v>
      </c>
      <c r="X70" s="28"/>
      <c r="Y70" s="19"/>
      <c r="Z70" s="19"/>
      <c r="AA70" s="19"/>
      <c r="AB70" s="19"/>
      <c r="AC70" s="19"/>
      <c r="AD70" s="19"/>
      <c r="AE70" s="19"/>
      <c r="AF70" s="19"/>
      <c r="AG70" s="19"/>
      <c r="AH70" s="19"/>
      <c r="AI70" s="19"/>
      <c r="AJ70" s="19"/>
    </row>
    <row r="71" spans="1:36">
      <c r="A71" s="12" t="s">
        <v>67</v>
      </c>
      <c r="B71" s="12">
        <v>103</v>
      </c>
      <c r="C71" s="20" t="s">
        <v>178</v>
      </c>
      <c r="D71" s="16" t="s">
        <v>38</v>
      </c>
      <c r="E71" s="16" t="s">
        <v>62</v>
      </c>
      <c r="F71" s="16" t="s">
        <v>63</v>
      </c>
      <c r="G71" s="16" t="s">
        <v>41</v>
      </c>
      <c r="H71" s="16">
        <v>25</v>
      </c>
      <c r="I71" s="16" t="s">
        <v>82</v>
      </c>
      <c r="J71" s="19"/>
      <c r="K71" s="19"/>
      <c r="L71" s="19"/>
      <c r="M71" s="13">
        <f>K71+L71</f>
        <v>0</v>
      </c>
      <c r="N71" s="24"/>
      <c r="O71" s="24"/>
      <c r="P71" s="16" t="s">
        <v>126</v>
      </c>
      <c r="Q71" s="19" t="s">
        <v>70</v>
      </c>
      <c r="R71" s="19" t="s">
        <v>60</v>
      </c>
      <c r="S71" s="19"/>
      <c r="T71" s="30">
        <v>43650</v>
      </c>
      <c r="U71" s="31" t="s">
        <v>109</v>
      </c>
      <c r="V71" s="32">
        <v>43654</v>
      </c>
      <c r="W71" s="32">
        <v>43655</v>
      </c>
      <c r="X71" s="28"/>
      <c r="Y71" s="19"/>
      <c r="Z71" s="19"/>
      <c r="AA71" s="19"/>
      <c r="AB71" s="19"/>
      <c r="AC71" s="19"/>
      <c r="AD71" s="19"/>
      <c r="AE71" s="19"/>
      <c r="AF71" s="19"/>
      <c r="AG71" s="19"/>
      <c r="AH71" s="19"/>
      <c r="AI71" s="19"/>
      <c r="AJ71" s="19"/>
    </row>
    <row r="72" spans="1:36">
      <c r="A72" s="17" t="s">
        <v>72</v>
      </c>
      <c r="B72" s="12">
        <v>124</v>
      </c>
      <c r="C72" s="12" t="s">
        <v>179</v>
      </c>
      <c r="D72" s="13" t="s">
        <v>93</v>
      </c>
      <c r="E72" s="19" t="s">
        <v>39</v>
      </c>
      <c r="F72" s="13" t="s">
        <v>161</v>
      </c>
      <c r="G72" s="19" t="s">
        <v>41</v>
      </c>
      <c r="H72" s="19"/>
      <c r="I72" s="24" t="s">
        <v>42</v>
      </c>
      <c r="J72" s="19">
        <v>1</v>
      </c>
      <c r="K72" s="19">
        <v>1</v>
      </c>
      <c r="L72" s="19">
        <v>1</v>
      </c>
      <c r="M72" s="13">
        <f>K72+L72</f>
        <v>2</v>
      </c>
      <c r="N72" s="19"/>
      <c r="O72" s="19"/>
      <c r="P72" s="19" t="s">
        <v>151</v>
      </c>
      <c r="Q72" s="19" t="s">
        <v>74</v>
      </c>
      <c r="R72" s="19" t="s">
        <v>45</v>
      </c>
      <c r="S72" s="19"/>
      <c r="T72" s="19"/>
      <c r="U72" s="28"/>
      <c r="V72" s="28">
        <v>43654</v>
      </c>
      <c r="W72" s="28">
        <v>43654</v>
      </c>
      <c r="X72" s="28" t="s">
        <v>46</v>
      </c>
      <c r="Y72" s="19"/>
      <c r="Z72" s="19"/>
      <c r="AA72" s="19"/>
      <c r="AB72" s="19"/>
      <c r="AC72" s="19"/>
      <c r="AD72" s="19"/>
      <c r="AE72" s="19"/>
      <c r="AF72" s="19"/>
      <c r="AG72" s="19"/>
      <c r="AH72" s="19"/>
      <c r="AI72" s="19"/>
      <c r="AJ72" s="19"/>
    </row>
    <row r="73" spans="1:36">
      <c r="A73" s="17" t="s">
        <v>72</v>
      </c>
      <c r="B73" s="12">
        <v>125</v>
      </c>
      <c r="C73" s="18" t="s">
        <v>180</v>
      </c>
      <c r="D73" s="13" t="s">
        <v>38</v>
      </c>
      <c r="E73" s="19" t="s">
        <v>39</v>
      </c>
      <c r="F73" s="19" t="s">
        <v>63</v>
      </c>
      <c r="G73" s="19" t="s">
        <v>41</v>
      </c>
      <c r="H73" s="19"/>
      <c r="I73" s="24" t="s">
        <v>42</v>
      </c>
      <c r="J73" s="19">
        <v>1</v>
      </c>
      <c r="K73" s="19">
        <v>3</v>
      </c>
      <c r="L73" s="19">
        <v>2</v>
      </c>
      <c r="M73" s="13">
        <f>K73+L73</f>
        <v>5</v>
      </c>
      <c r="N73" s="19"/>
      <c r="O73" s="19"/>
      <c r="P73" s="19" t="s">
        <v>48</v>
      </c>
      <c r="Q73" s="19" t="s">
        <v>74</v>
      </c>
      <c r="R73" s="19" t="s">
        <v>60</v>
      </c>
      <c r="S73" s="19"/>
      <c r="T73" s="19"/>
      <c r="U73" s="28"/>
      <c r="V73" s="28">
        <v>43654</v>
      </c>
      <c r="W73" s="28">
        <v>43656</v>
      </c>
      <c r="X73" s="28" t="s">
        <v>46</v>
      </c>
      <c r="Y73" s="19"/>
      <c r="Z73" s="19"/>
      <c r="AA73" s="19"/>
      <c r="AB73" s="19"/>
      <c r="AC73" s="19"/>
      <c r="AD73" s="19"/>
      <c r="AE73" s="19"/>
      <c r="AF73" s="19"/>
      <c r="AG73" s="19"/>
      <c r="AH73" s="19"/>
      <c r="AI73" s="19"/>
      <c r="AJ73" s="19"/>
    </row>
    <row r="74" spans="1:36">
      <c r="A74" s="12" t="s">
        <v>67</v>
      </c>
      <c r="B74" s="12">
        <v>82</v>
      </c>
      <c r="C74" s="15" t="s">
        <v>181</v>
      </c>
      <c r="D74" s="16" t="s">
        <v>38</v>
      </c>
      <c r="E74" s="16" t="s">
        <v>62</v>
      </c>
      <c r="F74" s="16" t="s">
        <v>63</v>
      </c>
      <c r="G74" s="16" t="s">
        <v>41</v>
      </c>
      <c r="H74" s="16">
        <v>19</v>
      </c>
      <c r="I74" s="16" t="s">
        <v>82</v>
      </c>
      <c r="J74" s="19">
        <v>1</v>
      </c>
      <c r="K74" s="19">
        <v>1</v>
      </c>
      <c r="L74" s="19">
        <v>1</v>
      </c>
      <c r="M74" s="13">
        <f>K74+L74</f>
        <v>2</v>
      </c>
      <c r="N74" s="24"/>
      <c r="O74" s="24"/>
      <c r="P74" s="16" t="s">
        <v>69</v>
      </c>
      <c r="Q74" s="19" t="s">
        <v>70</v>
      </c>
      <c r="R74" s="19" t="s">
        <v>49</v>
      </c>
      <c r="S74" s="19"/>
      <c r="T74" s="30">
        <v>43644</v>
      </c>
      <c r="U74" s="31" t="s">
        <v>80</v>
      </c>
      <c r="V74" s="32">
        <v>43655</v>
      </c>
      <c r="W74" s="32">
        <v>43656</v>
      </c>
      <c r="X74" s="29" t="s">
        <v>71</v>
      </c>
      <c r="Y74" s="36">
        <v>20190611</v>
      </c>
      <c r="Z74" s="19"/>
      <c r="AA74" s="19"/>
      <c r="AB74" s="19"/>
      <c r="AC74" s="19"/>
      <c r="AD74" s="19"/>
      <c r="AE74" s="19"/>
      <c r="AF74" s="19"/>
      <c r="AG74" s="19"/>
      <c r="AH74" s="19"/>
      <c r="AI74" s="19"/>
      <c r="AJ74" s="19"/>
    </row>
    <row r="75" spans="1:36">
      <c r="A75" s="17" t="s">
        <v>72</v>
      </c>
      <c r="B75" s="12">
        <v>127</v>
      </c>
      <c r="C75" s="18" t="s">
        <v>182</v>
      </c>
      <c r="D75" s="13" t="s">
        <v>38</v>
      </c>
      <c r="E75" s="19" t="s">
        <v>39</v>
      </c>
      <c r="F75" s="19" t="s">
        <v>63</v>
      </c>
      <c r="G75" s="19" t="s">
        <v>41</v>
      </c>
      <c r="H75" s="19"/>
      <c r="I75" s="24" t="s">
        <v>42</v>
      </c>
      <c r="J75" s="19">
        <v>1</v>
      </c>
      <c r="K75" s="19">
        <v>3</v>
      </c>
      <c r="L75" s="19">
        <v>1</v>
      </c>
      <c r="M75" s="13">
        <f>K75+L75</f>
        <v>4</v>
      </c>
      <c r="N75" s="19"/>
      <c r="O75" s="19"/>
      <c r="P75" s="19" t="s">
        <v>48</v>
      </c>
      <c r="Q75" s="19" t="s">
        <v>74</v>
      </c>
      <c r="R75" s="19" t="s">
        <v>45</v>
      </c>
      <c r="S75" s="19"/>
      <c r="T75" s="19"/>
      <c r="U75" s="28"/>
      <c r="V75" s="28">
        <v>43655</v>
      </c>
      <c r="W75" s="28">
        <v>43657</v>
      </c>
      <c r="X75" s="28" t="s">
        <v>46</v>
      </c>
      <c r="Y75" s="19"/>
      <c r="Z75" s="19"/>
      <c r="AA75" s="19"/>
      <c r="AB75" s="19"/>
      <c r="AC75" s="19"/>
      <c r="AD75" s="19"/>
      <c r="AE75" s="19"/>
      <c r="AF75" s="19"/>
      <c r="AG75" s="19"/>
      <c r="AH75" s="19"/>
      <c r="AI75" s="19"/>
      <c r="AJ75" s="19"/>
    </row>
    <row r="76" spans="1:36">
      <c r="A76" s="12" t="s">
        <v>67</v>
      </c>
      <c r="B76" s="12">
        <v>104</v>
      </c>
      <c r="C76" s="20" t="s">
        <v>183</v>
      </c>
      <c r="D76" s="16" t="s">
        <v>38</v>
      </c>
      <c r="E76" s="16" t="s">
        <v>39</v>
      </c>
      <c r="F76" s="16" t="s">
        <v>63</v>
      </c>
      <c r="G76" s="16" t="s">
        <v>41</v>
      </c>
      <c r="H76" s="16">
        <v>25</v>
      </c>
      <c r="I76" s="16" t="s">
        <v>82</v>
      </c>
      <c r="J76" s="19">
        <v>1</v>
      </c>
      <c r="K76" s="19">
        <v>1</v>
      </c>
      <c r="L76" s="19">
        <v>1</v>
      </c>
      <c r="M76" s="13">
        <f>K76+L76</f>
        <v>2</v>
      </c>
      <c r="N76" s="24"/>
      <c r="O76" s="24"/>
      <c r="P76" s="16" t="s">
        <v>126</v>
      </c>
      <c r="Q76" s="19" t="s">
        <v>70</v>
      </c>
      <c r="R76" s="19" t="str">
        <f>I76</f>
        <v>jack</v>
      </c>
      <c r="S76" s="19"/>
      <c r="T76" s="30">
        <v>43651</v>
      </c>
      <c r="U76" s="31" t="s">
        <v>109</v>
      </c>
      <c r="V76" s="32">
        <v>43656</v>
      </c>
      <c r="W76" s="32">
        <v>43657</v>
      </c>
      <c r="X76" s="28"/>
      <c r="Y76" s="19"/>
      <c r="Z76" s="19"/>
      <c r="AA76" s="19"/>
      <c r="AB76" s="19"/>
      <c r="AC76" s="19"/>
      <c r="AD76" s="19"/>
      <c r="AE76" s="19"/>
      <c r="AF76" s="19"/>
      <c r="AG76" s="19"/>
      <c r="AH76" s="19"/>
      <c r="AI76" s="19"/>
      <c r="AJ76" s="19"/>
    </row>
    <row r="77" ht="99" spans="1:36">
      <c r="A77" s="12" t="s">
        <v>51</v>
      </c>
      <c r="B77" s="12">
        <v>67</v>
      </c>
      <c r="C77" s="12" t="s">
        <v>184</v>
      </c>
      <c r="D77" s="13" t="s">
        <v>38</v>
      </c>
      <c r="E77" s="13" t="s">
        <v>39</v>
      </c>
      <c r="F77" s="13" t="s">
        <v>63</v>
      </c>
      <c r="G77" s="13" t="s">
        <v>41</v>
      </c>
      <c r="H77" s="13">
        <v>9</v>
      </c>
      <c r="I77" s="16" t="s">
        <v>53</v>
      </c>
      <c r="J77" s="13">
        <v>2</v>
      </c>
      <c r="K77" s="16">
        <v>3</v>
      </c>
      <c r="L77" s="16">
        <v>1</v>
      </c>
      <c r="M77" s="13">
        <f>K77+L77</f>
        <v>4</v>
      </c>
      <c r="N77" s="19"/>
      <c r="O77" s="19"/>
      <c r="P77" s="13" t="s">
        <v>59</v>
      </c>
      <c r="Q77" s="19" t="s">
        <v>55</v>
      </c>
      <c r="R77" s="19" t="s">
        <v>64</v>
      </c>
      <c r="S77" s="19"/>
      <c r="T77" s="30">
        <v>43656</v>
      </c>
      <c r="U77" s="31" t="s">
        <v>53</v>
      </c>
      <c r="V77" s="32">
        <v>43657</v>
      </c>
      <c r="W77" s="32">
        <v>43661</v>
      </c>
      <c r="X77" s="19"/>
      <c r="Y77" s="19"/>
      <c r="Z77" s="19"/>
      <c r="AA77" s="19"/>
      <c r="AB77" s="19"/>
      <c r="AC77" s="19"/>
      <c r="AD77" s="19"/>
      <c r="AE77" s="19"/>
      <c r="AF77" s="19"/>
      <c r="AG77" s="19"/>
      <c r="AH77" s="19"/>
      <c r="AI77" s="19"/>
      <c r="AJ77" s="19"/>
    </row>
    <row r="78" ht="82.5" spans="1:36">
      <c r="A78" s="12" t="s">
        <v>67</v>
      </c>
      <c r="B78" s="12">
        <v>74</v>
      </c>
      <c r="C78" s="15" t="s">
        <v>185</v>
      </c>
      <c r="D78" s="16" t="s">
        <v>38</v>
      </c>
      <c r="E78" s="16" t="s">
        <v>39</v>
      </c>
      <c r="F78" s="16" t="s">
        <v>40</v>
      </c>
      <c r="G78" s="16" t="s">
        <v>41</v>
      </c>
      <c r="H78" s="16">
        <v>26</v>
      </c>
      <c r="I78" s="16" t="s">
        <v>78</v>
      </c>
      <c r="J78" s="38">
        <v>1</v>
      </c>
      <c r="K78" s="38">
        <v>5</v>
      </c>
      <c r="L78" s="38">
        <v>2</v>
      </c>
      <c r="M78" s="13">
        <f>K78+L78</f>
        <v>7</v>
      </c>
      <c r="N78" s="24"/>
      <c r="O78" s="24"/>
      <c r="P78" s="16" t="s">
        <v>54</v>
      </c>
      <c r="Q78" s="19" t="s">
        <v>70</v>
      </c>
      <c r="R78" s="19" t="str">
        <f>I78</f>
        <v>罗林</v>
      </c>
      <c r="S78" s="19"/>
      <c r="T78" s="30">
        <v>43658</v>
      </c>
      <c r="U78" s="31" t="s">
        <v>80</v>
      </c>
      <c r="V78" s="32">
        <v>43657</v>
      </c>
      <c r="W78" s="32">
        <v>43660</v>
      </c>
      <c r="X78" s="28"/>
      <c r="Y78" s="19"/>
      <c r="Z78" s="19"/>
      <c r="AA78" s="19"/>
      <c r="AB78" s="19"/>
      <c r="AC78" s="19"/>
      <c r="AD78" s="19"/>
      <c r="AE78" s="19"/>
      <c r="AF78" s="19"/>
      <c r="AG78" s="19"/>
      <c r="AH78" s="19"/>
      <c r="AI78" s="19"/>
      <c r="AJ78" s="19"/>
    </row>
    <row r="79" spans="1:36">
      <c r="A79" s="17" t="s">
        <v>72</v>
      </c>
      <c r="B79" s="12">
        <v>129</v>
      </c>
      <c r="C79" s="18" t="s">
        <v>186</v>
      </c>
      <c r="D79" s="13" t="s">
        <v>38</v>
      </c>
      <c r="E79" s="19" t="s">
        <v>39</v>
      </c>
      <c r="F79" s="19" t="s">
        <v>40</v>
      </c>
      <c r="G79" s="19" t="s">
        <v>41</v>
      </c>
      <c r="H79" s="19"/>
      <c r="I79" s="24" t="s">
        <v>42</v>
      </c>
      <c r="J79" s="19">
        <v>1</v>
      </c>
      <c r="K79" s="19">
        <v>2</v>
      </c>
      <c r="L79" s="19">
        <v>1</v>
      </c>
      <c r="M79" s="13">
        <f>K79+L79</f>
        <v>3</v>
      </c>
      <c r="N79" s="19"/>
      <c r="O79" s="19"/>
      <c r="P79" s="19" t="s">
        <v>48</v>
      </c>
      <c r="Q79" s="19" t="s">
        <v>74</v>
      </c>
      <c r="R79" s="19" t="s">
        <v>60</v>
      </c>
      <c r="S79" s="19"/>
      <c r="T79" s="19"/>
      <c r="U79" s="28"/>
      <c r="V79" s="28">
        <v>43657</v>
      </c>
      <c r="W79" s="28">
        <v>43658</v>
      </c>
      <c r="X79" s="28" t="s">
        <v>46</v>
      </c>
      <c r="Y79" s="19"/>
      <c r="Z79" s="19"/>
      <c r="AA79" s="19"/>
      <c r="AB79" s="19"/>
      <c r="AC79" s="19"/>
      <c r="AD79" s="19"/>
      <c r="AE79" s="19"/>
      <c r="AF79" s="19"/>
      <c r="AG79" s="19"/>
      <c r="AH79" s="19"/>
      <c r="AI79" s="19"/>
      <c r="AJ79" s="19"/>
    </row>
    <row r="80" ht="33" spans="1:36">
      <c r="A80" s="12" t="s">
        <v>36</v>
      </c>
      <c r="B80" s="12">
        <v>7</v>
      </c>
      <c r="C80" s="12" t="s">
        <v>187</v>
      </c>
      <c r="D80" s="13" t="s">
        <v>93</v>
      </c>
      <c r="E80" s="13" t="s">
        <v>39</v>
      </c>
      <c r="F80" s="13" t="s">
        <v>90</v>
      </c>
      <c r="G80" s="13" t="s">
        <v>41</v>
      </c>
      <c r="H80" s="13"/>
      <c r="I80" s="16" t="s">
        <v>82</v>
      </c>
      <c r="J80" s="13">
        <v>1</v>
      </c>
      <c r="K80" s="13">
        <v>2</v>
      </c>
      <c r="L80" s="13">
        <v>1</v>
      </c>
      <c r="M80" s="13">
        <f>K80+L80</f>
        <v>3</v>
      </c>
      <c r="N80" s="19"/>
      <c r="O80" s="19"/>
      <c r="P80" s="19" t="s">
        <v>104</v>
      </c>
      <c r="Q80" s="19" t="s">
        <v>44</v>
      </c>
      <c r="R80" s="19" t="str">
        <f>I80</f>
        <v>jack</v>
      </c>
      <c r="S80" s="19"/>
      <c r="T80" s="30">
        <v>43656</v>
      </c>
      <c r="U80" s="30" t="s">
        <v>154</v>
      </c>
      <c r="V80" s="32">
        <v>43658</v>
      </c>
      <c r="W80" s="32">
        <v>43659</v>
      </c>
      <c r="X80" s="28"/>
      <c r="Y80" s="19"/>
      <c r="Z80" s="19"/>
      <c r="AA80" s="19"/>
      <c r="AB80" s="19"/>
      <c r="AC80" s="19"/>
      <c r="AD80" s="19"/>
      <c r="AE80" s="19"/>
      <c r="AF80" s="19"/>
      <c r="AG80" s="19"/>
      <c r="AH80" s="19"/>
      <c r="AI80" s="19"/>
      <c r="AJ80" s="19"/>
    </row>
    <row r="81" spans="1:36">
      <c r="A81" s="17" t="s">
        <v>72</v>
      </c>
      <c r="B81" s="12">
        <v>128</v>
      </c>
      <c r="C81" s="18" t="s">
        <v>188</v>
      </c>
      <c r="D81" s="13" t="s">
        <v>38</v>
      </c>
      <c r="E81" s="19" t="s">
        <v>39</v>
      </c>
      <c r="F81" s="19" t="s">
        <v>63</v>
      </c>
      <c r="G81" s="19" t="s">
        <v>41</v>
      </c>
      <c r="H81" s="19"/>
      <c r="I81" s="24" t="s">
        <v>42</v>
      </c>
      <c r="J81" s="19">
        <v>1</v>
      </c>
      <c r="K81" s="19">
        <v>3</v>
      </c>
      <c r="L81" s="19">
        <v>1</v>
      </c>
      <c r="M81" s="13">
        <f>K81+L81</f>
        <v>4</v>
      </c>
      <c r="N81" s="19"/>
      <c r="O81" s="19"/>
      <c r="P81" s="19" t="s">
        <v>48</v>
      </c>
      <c r="Q81" s="19" t="s">
        <v>74</v>
      </c>
      <c r="R81" s="19" t="s">
        <v>45</v>
      </c>
      <c r="S81" s="19"/>
      <c r="T81" s="19"/>
      <c r="U81" s="28"/>
      <c r="V81" s="28">
        <v>43658</v>
      </c>
      <c r="W81" s="28">
        <v>43660</v>
      </c>
      <c r="X81" s="28" t="s">
        <v>46</v>
      </c>
      <c r="Y81" s="19"/>
      <c r="Z81" s="19"/>
      <c r="AA81" s="19"/>
      <c r="AB81" s="19"/>
      <c r="AC81" s="19"/>
      <c r="AD81" s="19"/>
      <c r="AE81" s="19"/>
      <c r="AF81" s="19"/>
      <c r="AG81" s="19"/>
      <c r="AH81" s="19"/>
      <c r="AI81" s="19"/>
      <c r="AJ81" s="19"/>
    </row>
    <row r="82" spans="1:36">
      <c r="A82" s="17" t="s">
        <v>72</v>
      </c>
      <c r="B82" s="12">
        <v>146</v>
      </c>
      <c r="C82" s="18" t="s">
        <v>189</v>
      </c>
      <c r="D82" s="13" t="s">
        <v>38</v>
      </c>
      <c r="E82" s="19" t="s">
        <v>39</v>
      </c>
      <c r="F82" s="19" t="s">
        <v>63</v>
      </c>
      <c r="G82" s="19" t="s">
        <v>41</v>
      </c>
      <c r="H82" s="19"/>
      <c r="I82" s="24" t="s">
        <v>42</v>
      </c>
      <c r="J82" s="19">
        <v>1</v>
      </c>
      <c r="K82" s="19">
        <v>3</v>
      </c>
      <c r="L82" s="19">
        <v>1</v>
      </c>
      <c r="M82" s="13">
        <f>K82+L82</f>
        <v>4</v>
      </c>
      <c r="N82" s="19"/>
      <c r="O82" s="19"/>
      <c r="P82" s="19" t="s">
        <v>48</v>
      </c>
      <c r="Q82" s="19" t="s">
        <v>74</v>
      </c>
      <c r="R82" s="19" t="s">
        <v>60</v>
      </c>
      <c r="S82" s="19"/>
      <c r="T82" s="19"/>
      <c r="U82" s="19"/>
      <c r="V82" s="28">
        <v>43659</v>
      </c>
      <c r="W82" s="28">
        <v>43661</v>
      </c>
      <c r="X82" s="28" t="s">
        <v>46</v>
      </c>
      <c r="Y82" s="19"/>
      <c r="Z82" s="19"/>
      <c r="AA82" s="19"/>
      <c r="AB82" s="19"/>
      <c r="AC82" s="19"/>
      <c r="AD82" s="19"/>
      <c r="AE82" s="19"/>
      <c r="AF82" s="19"/>
      <c r="AG82" s="19"/>
      <c r="AH82" s="19"/>
      <c r="AI82" s="19"/>
      <c r="AJ82" s="19"/>
    </row>
    <row r="83" ht="66" spans="1:36">
      <c r="A83" s="12" t="s">
        <v>51</v>
      </c>
      <c r="B83" s="12">
        <v>56</v>
      </c>
      <c r="C83" s="12" t="s">
        <v>190</v>
      </c>
      <c r="D83" s="13" t="s">
        <v>38</v>
      </c>
      <c r="E83" s="13" t="s">
        <v>39</v>
      </c>
      <c r="F83" s="13" t="s">
        <v>40</v>
      </c>
      <c r="G83" s="13" t="s">
        <v>41</v>
      </c>
      <c r="H83" s="13"/>
      <c r="I83" s="16" t="s">
        <v>135</v>
      </c>
      <c r="J83" s="13">
        <v>2</v>
      </c>
      <c r="K83" s="16">
        <v>2</v>
      </c>
      <c r="L83" s="16">
        <v>1</v>
      </c>
      <c r="M83" s="13">
        <f>K83+L83</f>
        <v>3</v>
      </c>
      <c r="N83" s="19"/>
      <c r="O83" s="19"/>
      <c r="P83" s="13"/>
      <c r="Q83" s="19"/>
      <c r="R83" s="19" t="str">
        <f>I83</f>
        <v>JACK</v>
      </c>
      <c r="S83" s="19"/>
      <c r="T83" s="30">
        <v>43627</v>
      </c>
      <c r="U83" s="31" t="s">
        <v>53</v>
      </c>
      <c r="V83" s="32">
        <v>43660</v>
      </c>
      <c r="W83" s="32">
        <v>43661</v>
      </c>
      <c r="X83" s="28"/>
      <c r="Y83" s="19"/>
      <c r="Z83" s="19"/>
      <c r="AA83" s="19"/>
      <c r="AB83" s="19"/>
      <c r="AC83" s="19"/>
      <c r="AD83" s="19"/>
      <c r="AE83" s="19"/>
      <c r="AF83" s="19"/>
      <c r="AG83" s="19"/>
      <c r="AH83" s="19"/>
      <c r="AI83" s="19"/>
      <c r="AJ83" s="19"/>
    </row>
    <row r="84" ht="33" spans="1:36">
      <c r="A84" s="12" t="s">
        <v>36</v>
      </c>
      <c r="B84" s="12">
        <v>4</v>
      </c>
      <c r="C84" s="12" t="s">
        <v>191</v>
      </c>
      <c r="D84" s="13" t="s">
        <v>93</v>
      </c>
      <c r="E84" s="13" t="s">
        <v>39</v>
      </c>
      <c r="F84" s="13" t="s">
        <v>90</v>
      </c>
      <c r="G84" s="13" t="s">
        <v>41</v>
      </c>
      <c r="H84" s="13"/>
      <c r="I84" s="16" t="s">
        <v>78</v>
      </c>
      <c r="J84" s="13">
        <v>1</v>
      </c>
      <c r="K84" s="13">
        <v>3</v>
      </c>
      <c r="L84" s="13">
        <v>1</v>
      </c>
      <c r="M84" s="13">
        <f>K84+L84</f>
        <v>4</v>
      </c>
      <c r="N84" s="19"/>
      <c r="O84" s="19"/>
      <c r="P84" s="19" t="s">
        <v>192</v>
      </c>
      <c r="Q84" s="19" t="s">
        <v>44</v>
      </c>
      <c r="R84" s="19" t="str">
        <f>I84</f>
        <v>罗林</v>
      </c>
      <c r="S84" s="19"/>
      <c r="T84" s="30">
        <v>43658</v>
      </c>
      <c r="U84" s="30" t="s">
        <v>154</v>
      </c>
      <c r="V84" s="32">
        <v>43661</v>
      </c>
      <c r="W84" s="32">
        <v>43663</v>
      </c>
      <c r="X84" s="28"/>
      <c r="Y84" s="19"/>
      <c r="Z84" s="19"/>
      <c r="AA84" s="19"/>
      <c r="AB84" s="19"/>
      <c r="AC84" s="19"/>
      <c r="AD84" s="19"/>
      <c r="AE84" s="19"/>
      <c r="AF84" s="19"/>
      <c r="AG84" s="19"/>
      <c r="AH84" s="19"/>
      <c r="AI84" s="19"/>
      <c r="AJ84" s="19"/>
    </row>
    <row r="85" spans="1:36">
      <c r="A85" s="17" t="s">
        <v>72</v>
      </c>
      <c r="B85" s="12">
        <v>140</v>
      </c>
      <c r="C85" s="18" t="s">
        <v>193</v>
      </c>
      <c r="D85" s="13" t="s">
        <v>38</v>
      </c>
      <c r="E85" s="19" t="s">
        <v>39</v>
      </c>
      <c r="F85" s="19" t="s">
        <v>58</v>
      </c>
      <c r="G85" s="19" t="s">
        <v>41</v>
      </c>
      <c r="H85" s="19"/>
      <c r="I85" s="24" t="s">
        <v>42</v>
      </c>
      <c r="J85" s="19">
        <v>1</v>
      </c>
      <c r="K85" s="19">
        <v>2</v>
      </c>
      <c r="L85" s="19">
        <v>1</v>
      </c>
      <c r="M85" s="13">
        <f>K85+L85</f>
        <v>3</v>
      </c>
      <c r="N85" s="19"/>
      <c r="O85" s="19"/>
      <c r="P85" s="19" t="s">
        <v>48</v>
      </c>
      <c r="Q85" s="19" t="s">
        <v>74</v>
      </c>
      <c r="R85" s="19" t="s">
        <v>45</v>
      </c>
      <c r="S85" s="19"/>
      <c r="T85" s="19"/>
      <c r="U85" s="19"/>
      <c r="V85" s="28">
        <v>43661</v>
      </c>
      <c r="W85" s="28">
        <v>43662</v>
      </c>
      <c r="X85" s="28" t="s">
        <v>46</v>
      </c>
      <c r="Y85" s="19"/>
      <c r="Z85" s="19"/>
      <c r="AA85" s="19"/>
      <c r="AB85" s="19"/>
      <c r="AC85" s="19"/>
      <c r="AD85" s="19"/>
      <c r="AE85" s="19"/>
      <c r="AF85" s="19"/>
      <c r="AG85" s="19"/>
      <c r="AH85" s="19"/>
      <c r="AI85" s="19"/>
      <c r="AJ85" s="19"/>
    </row>
    <row r="86" ht="148.5" spans="1:36">
      <c r="A86" s="12" t="s">
        <v>51</v>
      </c>
      <c r="B86" s="12">
        <v>68</v>
      </c>
      <c r="C86" s="12" t="s">
        <v>194</v>
      </c>
      <c r="D86" s="13" t="s">
        <v>89</v>
      </c>
      <c r="E86" s="13" t="s">
        <v>39</v>
      </c>
      <c r="F86" s="13" t="s">
        <v>90</v>
      </c>
      <c r="G86" s="13" t="s">
        <v>41</v>
      </c>
      <c r="H86" s="13">
        <v>10</v>
      </c>
      <c r="I86" s="16" t="s">
        <v>53</v>
      </c>
      <c r="J86" s="13">
        <v>1</v>
      </c>
      <c r="K86" s="16">
        <v>4</v>
      </c>
      <c r="L86" s="16">
        <v>1</v>
      </c>
      <c r="M86" s="13">
        <f>K86+L86</f>
        <v>5</v>
      </c>
      <c r="N86" s="19"/>
      <c r="O86" s="19"/>
      <c r="P86" s="13" t="s">
        <v>91</v>
      </c>
      <c r="Q86" s="19" t="s">
        <v>55</v>
      </c>
      <c r="R86" s="19" t="str">
        <f>I86</f>
        <v>陈永坚</v>
      </c>
      <c r="S86" s="19"/>
      <c r="T86" s="30">
        <v>43661</v>
      </c>
      <c r="U86" s="31" t="s">
        <v>53</v>
      </c>
      <c r="V86" s="32">
        <v>43662</v>
      </c>
      <c r="W86" s="32">
        <v>43665</v>
      </c>
      <c r="X86" s="19"/>
      <c r="Y86" s="19"/>
      <c r="Z86" s="19"/>
      <c r="AA86" s="19"/>
      <c r="AB86" s="19"/>
      <c r="AC86" s="19"/>
      <c r="AD86" s="19"/>
      <c r="AE86" s="19"/>
      <c r="AF86" s="19"/>
      <c r="AG86" s="19"/>
      <c r="AH86" s="19"/>
      <c r="AI86" s="19"/>
      <c r="AJ86" s="19"/>
    </row>
    <row r="87" spans="1:36">
      <c r="A87" s="17" t="s">
        <v>72</v>
      </c>
      <c r="B87" s="12">
        <v>152</v>
      </c>
      <c r="C87" s="18" t="s">
        <v>195</v>
      </c>
      <c r="D87" s="13" t="s">
        <v>38</v>
      </c>
      <c r="E87" s="19" t="s">
        <v>39</v>
      </c>
      <c r="F87" s="19" t="s">
        <v>113</v>
      </c>
      <c r="G87" s="19" t="s">
        <v>41</v>
      </c>
      <c r="H87" s="19"/>
      <c r="I87" s="24" t="s">
        <v>42</v>
      </c>
      <c r="J87" s="19">
        <v>1</v>
      </c>
      <c r="K87" s="19">
        <v>5</v>
      </c>
      <c r="L87" s="19">
        <v>2</v>
      </c>
      <c r="M87" s="13">
        <f>K87+L87</f>
        <v>7</v>
      </c>
      <c r="N87" s="19"/>
      <c r="O87" s="19"/>
      <c r="P87" s="19" t="s">
        <v>48</v>
      </c>
      <c r="Q87" s="19" t="s">
        <v>74</v>
      </c>
      <c r="R87" s="19" t="s">
        <v>60</v>
      </c>
      <c r="S87" s="19"/>
      <c r="T87" s="19"/>
      <c r="U87" s="19"/>
      <c r="V87" s="28">
        <v>43662</v>
      </c>
      <c r="W87" s="28">
        <v>43666</v>
      </c>
      <c r="X87" s="28" t="s">
        <v>46</v>
      </c>
      <c r="Y87" s="19"/>
      <c r="Z87" s="19"/>
      <c r="AA87" s="19"/>
      <c r="AB87" s="19"/>
      <c r="AC87" s="19"/>
      <c r="AD87" s="19"/>
      <c r="AE87" s="19"/>
      <c r="AF87" s="19"/>
      <c r="AG87" s="19"/>
      <c r="AH87" s="19"/>
      <c r="AI87" s="19"/>
      <c r="AJ87" s="19"/>
    </row>
    <row r="88" spans="1:36">
      <c r="A88" s="37" t="s">
        <v>67</v>
      </c>
      <c r="B88" s="12">
        <v>174</v>
      </c>
      <c r="C88" s="37" t="s">
        <v>196</v>
      </c>
      <c r="D88" s="19" t="s">
        <v>93</v>
      </c>
      <c r="E88" s="19" t="s">
        <v>39</v>
      </c>
      <c r="F88" s="19" t="s">
        <v>90</v>
      </c>
      <c r="G88" s="19" t="s">
        <v>41</v>
      </c>
      <c r="H88" s="19"/>
      <c r="I88" s="24" t="s">
        <v>82</v>
      </c>
      <c r="J88" s="19"/>
      <c r="K88" s="19"/>
      <c r="L88" s="19"/>
      <c r="M88" s="19"/>
      <c r="N88" s="39"/>
      <c r="O88" s="39"/>
      <c r="P88" s="39"/>
      <c r="Q88" s="39"/>
      <c r="R88" s="39"/>
      <c r="S88" s="39"/>
      <c r="T88" s="30">
        <v>43631</v>
      </c>
      <c r="U88" s="31" t="s">
        <v>80</v>
      </c>
      <c r="V88" s="32">
        <v>43662</v>
      </c>
      <c r="W88" s="32">
        <v>43663</v>
      </c>
      <c r="X88" s="28"/>
      <c r="Y88" s="19"/>
      <c r="Z88" s="19"/>
      <c r="AA88" s="19"/>
      <c r="AB88" s="19"/>
      <c r="AC88" s="19"/>
      <c r="AD88" s="19"/>
      <c r="AE88" s="19"/>
      <c r="AF88" s="19"/>
      <c r="AG88" s="19"/>
      <c r="AH88" s="19"/>
      <c r="AI88" s="19"/>
      <c r="AJ88" s="19"/>
    </row>
    <row r="89" spans="1:36">
      <c r="A89" s="17" t="s">
        <v>72</v>
      </c>
      <c r="B89" s="12">
        <v>142</v>
      </c>
      <c r="C89" s="18" t="s">
        <v>197</v>
      </c>
      <c r="D89" s="13" t="s">
        <v>38</v>
      </c>
      <c r="E89" s="19" t="s">
        <v>39</v>
      </c>
      <c r="F89" s="19" t="s">
        <v>63</v>
      </c>
      <c r="G89" s="19" t="s">
        <v>41</v>
      </c>
      <c r="H89" s="19"/>
      <c r="I89" s="24" t="s">
        <v>42</v>
      </c>
      <c r="J89" s="19">
        <v>1</v>
      </c>
      <c r="K89" s="19">
        <v>1</v>
      </c>
      <c r="L89" s="19">
        <v>1</v>
      </c>
      <c r="M89" s="13">
        <f>K89+L89</f>
        <v>2</v>
      </c>
      <c r="N89" s="19"/>
      <c r="O89" s="19"/>
      <c r="P89" s="19" t="s">
        <v>132</v>
      </c>
      <c r="Q89" s="19" t="s">
        <v>74</v>
      </c>
      <c r="R89" s="19" t="s">
        <v>45</v>
      </c>
      <c r="S89" s="19"/>
      <c r="T89" s="19"/>
      <c r="U89" s="19"/>
      <c r="V89" s="28">
        <v>43663</v>
      </c>
      <c r="W89" s="28">
        <v>43663</v>
      </c>
      <c r="X89" s="28" t="s">
        <v>46</v>
      </c>
      <c r="Y89" s="19"/>
      <c r="Z89" s="19"/>
      <c r="AA89" s="19"/>
      <c r="AB89" s="19"/>
      <c r="AC89" s="19"/>
      <c r="AD89" s="19"/>
      <c r="AE89" s="19"/>
      <c r="AF89" s="19"/>
      <c r="AG89" s="19"/>
      <c r="AH89" s="19"/>
      <c r="AI89" s="19"/>
      <c r="AJ89" s="19"/>
    </row>
    <row r="90" ht="33" spans="1:36">
      <c r="A90" s="12" t="s">
        <v>36</v>
      </c>
      <c r="B90" s="12">
        <v>5</v>
      </c>
      <c r="C90" s="12" t="s">
        <v>198</v>
      </c>
      <c r="D90" s="13" t="s">
        <v>93</v>
      </c>
      <c r="E90" s="13" t="s">
        <v>39</v>
      </c>
      <c r="F90" s="13" t="s">
        <v>90</v>
      </c>
      <c r="G90" s="13" t="s">
        <v>41</v>
      </c>
      <c r="H90" s="13"/>
      <c r="I90" s="16" t="s">
        <v>78</v>
      </c>
      <c r="J90" s="13">
        <v>0</v>
      </c>
      <c r="K90" s="13">
        <v>1</v>
      </c>
      <c r="L90" s="13">
        <v>0.5</v>
      </c>
      <c r="M90" s="13">
        <f>K90+L90</f>
        <v>1.5</v>
      </c>
      <c r="N90" s="19"/>
      <c r="O90" s="19"/>
      <c r="P90" s="19" t="s">
        <v>192</v>
      </c>
      <c r="Q90" s="19" t="s">
        <v>44</v>
      </c>
      <c r="R90" s="19" t="str">
        <f>I90</f>
        <v>罗林</v>
      </c>
      <c r="S90" s="19"/>
      <c r="T90" s="30">
        <v>43660</v>
      </c>
      <c r="U90" s="30" t="s">
        <v>154</v>
      </c>
      <c r="V90" s="32">
        <v>43664</v>
      </c>
      <c r="W90" s="32">
        <v>43664</v>
      </c>
      <c r="X90" s="28"/>
      <c r="Y90" s="19"/>
      <c r="Z90" s="19"/>
      <c r="AA90" s="19"/>
      <c r="AB90" s="19"/>
      <c r="AC90" s="19"/>
      <c r="AD90" s="19"/>
      <c r="AE90" s="19"/>
      <c r="AF90" s="19"/>
      <c r="AG90" s="19"/>
      <c r="AH90" s="19"/>
      <c r="AI90" s="19"/>
      <c r="AJ90" s="19"/>
    </row>
    <row r="91" spans="1:36">
      <c r="A91" s="17" t="s">
        <v>72</v>
      </c>
      <c r="B91" s="12">
        <v>139</v>
      </c>
      <c r="C91" s="18" t="s">
        <v>199</v>
      </c>
      <c r="D91" s="13" t="s">
        <v>93</v>
      </c>
      <c r="E91" s="19" t="s">
        <v>39</v>
      </c>
      <c r="F91" s="19" t="s">
        <v>200</v>
      </c>
      <c r="G91" s="19" t="s">
        <v>41</v>
      </c>
      <c r="H91" s="19"/>
      <c r="I91" s="16" t="s">
        <v>82</v>
      </c>
      <c r="J91" s="19">
        <v>1</v>
      </c>
      <c r="K91" s="19">
        <v>2</v>
      </c>
      <c r="L91" s="19">
        <v>1</v>
      </c>
      <c r="M91" s="13">
        <f>K91+L91</f>
        <v>3</v>
      </c>
      <c r="N91" s="19"/>
      <c r="O91" s="19"/>
      <c r="P91" s="19" t="s">
        <v>48</v>
      </c>
      <c r="Q91" s="19" t="s">
        <v>74</v>
      </c>
      <c r="R91" s="19" t="str">
        <f>I91</f>
        <v>jack</v>
      </c>
      <c r="S91" s="19"/>
      <c r="T91" s="30">
        <v>43633</v>
      </c>
      <c r="U91" s="30" t="s">
        <v>201</v>
      </c>
      <c r="V91" s="32">
        <v>43664</v>
      </c>
      <c r="W91" s="32">
        <v>43665</v>
      </c>
      <c r="X91" s="28"/>
      <c r="Y91" s="19"/>
      <c r="Z91" s="19"/>
      <c r="AA91" s="19"/>
      <c r="AB91" s="19"/>
      <c r="AC91" s="19"/>
      <c r="AD91" s="19"/>
      <c r="AE91" s="19"/>
      <c r="AF91" s="19"/>
      <c r="AG91" s="19"/>
      <c r="AH91" s="19"/>
      <c r="AI91" s="19"/>
      <c r="AJ91" s="19"/>
    </row>
    <row r="92" spans="1:36">
      <c r="A92" s="17" t="s">
        <v>72</v>
      </c>
      <c r="B92" s="12">
        <v>144</v>
      </c>
      <c r="C92" s="18" t="s">
        <v>202</v>
      </c>
      <c r="D92" s="13" t="s">
        <v>38</v>
      </c>
      <c r="E92" s="19" t="s">
        <v>39</v>
      </c>
      <c r="F92" s="19" t="s">
        <v>40</v>
      </c>
      <c r="G92" s="19" t="s">
        <v>41</v>
      </c>
      <c r="H92" s="19"/>
      <c r="I92" s="24" t="s">
        <v>42</v>
      </c>
      <c r="J92" s="19">
        <v>1</v>
      </c>
      <c r="K92" s="19">
        <v>1</v>
      </c>
      <c r="L92" s="19"/>
      <c r="M92" s="13">
        <f>K92+L92</f>
        <v>1</v>
      </c>
      <c r="N92" s="19"/>
      <c r="O92" s="19"/>
      <c r="P92" s="19" t="s">
        <v>48</v>
      </c>
      <c r="Q92" s="19" t="s">
        <v>74</v>
      </c>
      <c r="R92" s="19" t="s">
        <v>45</v>
      </c>
      <c r="S92" s="19"/>
      <c r="T92" s="19"/>
      <c r="U92" s="19"/>
      <c r="V92" s="28">
        <v>43664</v>
      </c>
      <c r="W92" s="28">
        <v>43664</v>
      </c>
      <c r="X92" s="28" t="s">
        <v>46</v>
      </c>
      <c r="Y92" s="19"/>
      <c r="Z92" s="19"/>
      <c r="AA92" s="19"/>
      <c r="AB92" s="19"/>
      <c r="AC92" s="19"/>
      <c r="AD92" s="19"/>
      <c r="AE92" s="19"/>
      <c r="AF92" s="19"/>
      <c r="AG92" s="19"/>
      <c r="AH92" s="19"/>
      <c r="AI92" s="19"/>
      <c r="AJ92" s="19"/>
    </row>
    <row r="93" spans="1:36">
      <c r="A93" s="12" t="s">
        <v>36</v>
      </c>
      <c r="B93" s="12">
        <v>6</v>
      </c>
      <c r="C93" s="12" t="s">
        <v>203</v>
      </c>
      <c r="D93" s="13" t="s">
        <v>204</v>
      </c>
      <c r="E93" s="13" t="s">
        <v>39</v>
      </c>
      <c r="F93" s="13" t="s">
        <v>90</v>
      </c>
      <c r="G93" s="13" t="s">
        <v>41</v>
      </c>
      <c r="H93" s="13"/>
      <c r="I93" s="16" t="s">
        <v>78</v>
      </c>
      <c r="J93" s="13">
        <v>0</v>
      </c>
      <c r="K93" s="13">
        <v>1</v>
      </c>
      <c r="L93" s="13">
        <v>1</v>
      </c>
      <c r="M93" s="13">
        <f>K93+L93</f>
        <v>2</v>
      </c>
      <c r="N93" s="19"/>
      <c r="O93" s="19"/>
      <c r="P93" s="19" t="s">
        <v>104</v>
      </c>
      <c r="Q93" s="19" t="s">
        <v>44</v>
      </c>
      <c r="R93" s="19" t="str">
        <f>I93</f>
        <v>罗林</v>
      </c>
      <c r="S93" s="19"/>
      <c r="T93" s="30">
        <v>43626</v>
      </c>
      <c r="U93" s="30" t="s">
        <v>154</v>
      </c>
      <c r="V93" s="32">
        <v>43665</v>
      </c>
      <c r="W93" s="32">
        <v>43666</v>
      </c>
      <c r="X93" s="28" t="s">
        <v>71</v>
      </c>
      <c r="Y93" s="28">
        <v>43628</v>
      </c>
      <c r="Z93" s="19"/>
      <c r="AA93" s="19"/>
      <c r="AB93" s="19"/>
      <c r="AC93" s="19"/>
      <c r="AD93" s="19"/>
      <c r="AE93" s="19"/>
      <c r="AF93" s="19"/>
      <c r="AG93" s="19"/>
      <c r="AH93" s="19"/>
      <c r="AI93" s="19"/>
      <c r="AJ93" s="19"/>
    </row>
    <row r="94" ht="66" spans="1:36">
      <c r="A94" s="12" t="s">
        <v>51</v>
      </c>
      <c r="B94" s="12">
        <v>69</v>
      </c>
      <c r="C94" s="12" t="s">
        <v>205</v>
      </c>
      <c r="D94" s="13" t="s">
        <v>89</v>
      </c>
      <c r="E94" s="13" t="s">
        <v>39</v>
      </c>
      <c r="F94" s="13" t="s">
        <v>90</v>
      </c>
      <c r="G94" s="13" t="s">
        <v>41</v>
      </c>
      <c r="H94" s="13">
        <v>11</v>
      </c>
      <c r="I94" s="16" t="s">
        <v>53</v>
      </c>
      <c r="J94" s="13">
        <v>1</v>
      </c>
      <c r="K94" s="16">
        <v>3</v>
      </c>
      <c r="L94" s="16">
        <v>1</v>
      </c>
      <c r="M94" s="13">
        <f>K94+L94</f>
        <v>4</v>
      </c>
      <c r="N94" s="19"/>
      <c r="O94" s="19"/>
      <c r="P94" s="13" t="s">
        <v>91</v>
      </c>
      <c r="Q94" s="19" t="s">
        <v>55</v>
      </c>
      <c r="R94" s="19" t="str">
        <f>I94</f>
        <v>陈永坚</v>
      </c>
      <c r="S94" s="19"/>
      <c r="T94" s="30">
        <v>43664</v>
      </c>
      <c r="U94" s="31" t="s">
        <v>53</v>
      </c>
      <c r="V94" s="32">
        <v>43665</v>
      </c>
      <c r="W94" s="32">
        <v>43669</v>
      </c>
      <c r="X94" s="19"/>
      <c r="Y94" s="19"/>
      <c r="Z94" s="19"/>
      <c r="AA94" s="19"/>
      <c r="AB94" s="19"/>
      <c r="AC94" s="19"/>
      <c r="AD94" s="19"/>
      <c r="AE94" s="19"/>
      <c r="AF94" s="19"/>
      <c r="AG94" s="19"/>
      <c r="AH94" s="19"/>
      <c r="AI94" s="19"/>
      <c r="AJ94" s="19"/>
    </row>
    <row r="95" spans="1:36">
      <c r="A95" s="17" t="s">
        <v>72</v>
      </c>
      <c r="B95" s="12">
        <v>149</v>
      </c>
      <c r="C95" s="18" t="s">
        <v>206</v>
      </c>
      <c r="D95" s="13" t="s">
        <v>38</v>
      </c>
      <c r="E95" s="19" t="s">
        <v>39</v>
      </c>
      <c r="F95" s="19" t="s">
        <v>63</v>
      </c>
      <c r="G95" s="19" t="s">
        <v>41</v>
      </c>
      <c r="H95" s="19"/>
      <c r="I95" s="24" t="s">
        <v>42</v>
      </c>
      <c r="J95" s="19">
        <v>1</v>
      </c>
      <c r="K95" s="19">
        <v>1</v>
      </c>
      <c r="L95" s="19">
        <v>1</v>
      </c>
      <c r="M95" s="13">
        <f>K95+L95</f>
        <v>2</v>
      </c>
      <c r="N95" s="19"/>
      <c r="O95" s="19"/>
      <c r="P95" s="19" t="s">
        <v>48</v>
      </c>
      <c r="Q95" s="19" t="s">
        <v>74</v>
      </c>
      <c r="R95" s="19" t="s">
        <v>45</v>
      </c>
      <c r="S95" s="19"/>
      <c r="T95" s="19"/>
      <c r="U95" s="19"/>
      <c r="V95" s="28">
        <v>43665</v>
      </c>
      <c r="W95" s="28">
        <v>43665</v>
      </c>
      <c r="X95" s="28" t="s">
        <v>46</v>
      </c>
      <c r="Y95" s="19"/>
      <c r="Z95" s="19"/>
      <c r="AA95" s="19"/>
      <c r="AB95" s="19"/>
      <c r="AC95" s="19"/>
      <c r="AD95" s="19"/>
      <c r="AE95" s="19"/>
      <c r="AF95" s="19"/>
      <c r="AG95" s="19"/>
      <c r="AH95" s="19"/>
      <c r="AI95" s="19"/>
      <c r="AJ95" s="19"/>
    </row>
    <row r="96" spans="1:36">
      <c r="A96" s="17" t="s">
        <v>72</v>
      </c>
      <c r="B96" s="12">
        <v>141</v>
      </c>
      <c r="C96" s="18" t="s">
        <v>207</v>
      </c>
      <c r="D96" s="13" t="s">
        <v>38</v>
      </c>
      <c r="E96" s="19" t="s">
        <v>39</v>
      </c>
      <c r="F96" s="19" t="s">
        <v>113</v>
      </c>
      <c r="G96" s="19" t="s">
        <v>41</v>
      </c>
      <c r="H96" s="19"/>
      <c r="I96" s="24" t="s">
        <v>82</v>
      </c>
      <c r="J96" s="19">
        <v>1</v>
      </c>
      <c r="K96" s="19">
        <v>1</v>
      </c>
      <c r="L96" s="19">
        <v>1</v>
      </c>
      <c r="M96" s="13">
        <f>K96+L96</f>
        <v>2</v>
      </c>
      <c r="N96" s="19"/>
      <c r="O96" s="19"/>
      <c r="P96" s="19" t="s">
        <v>132</v>
      </c>
      <c r="Q96" s="19" t="s">
        <v>74</v>
      </c>
      <c r="R96" s="19" t="str">
        <f>I96</f>
        <v>jack</v>
      </c>
      <c r="S96" s="19"/>
      <c r="T96" s="30">
        <v>43658</v>
      </c>
      <c r="U96" s="30" t="s">
        <v>201</v>
      </c>
      <c r="V96" s="32">
        <v>43666</v>
      </c>
      <c r="W96" s="32">
        <v>43666</v>
      </c>
      <c r="X96" s="28"/>
      <c r="Y96" s="19"/>
      <c r="Z96" s="19"/>
      <c r="AA96" s="19"/>
      <c r="AB96" s="19"/>
      <c r="AC96" s="19"/>
      <c r="AD96" s="19"/>
      <c r="AE96" s="19"/>
      <c r="AF96" s="19"/>
      <c r="AG96" s="19"/>
      <c r="AH96" s="19"/>
      <c r="AI96" s="19"/>
      <c r="AJ96" s="19"/>
    </row>
    <row r="97" spans="1:36">
      <c r="A97" s="17" t="s">
        <v>72</v>
      </c>
      <c r="B97" s="12">
        <v>150</v>
      </c>
      <c r="C97" s="18" t="s">
        <v>208</v>
      </c>
      <c r="D97" s="13" t="s">
        <v>38</v>
      </c>
      <c r="E97" s="19" t="s">
        <v>39</v>
      </c>
      <c r="F97" s="19" t="s">
        <v>63</v>
      </c>
      <c r="G97" s="19" t="s">
        <v>41</v>
      </c>
      <c r="H97" s="19"/>
      <c r="I97" s="24" t="s">
        <v>42</v>
      </c>
      <c r="J97" s="19">
        <v>1</v>
      </c>
      <c r="K97" s="19">
        <v>1</v>
      </c>
      <c r="L97" s="19">
        <v>1</v>
      </c>
      <c r="M97" s="13">
        <f>K97+L97</f>
        <v>2</v>
      </c>
      <c r="N97" s="19"/>
      <c r="O97" s="19"/>
      <c r="P97" s="19" t="s">
        <v>48</v>
      </c>
      <c r="Q97" s="19" t="s">
        <v>74</v>
      </c>
      <c r="R97" s="19" t="s">
        <v>45</v>
      </c>
      <c r="S97" s="19"/>
      <c r="T97" s="19"/>
      <c r="U97" s="19"/>
      <c r="V97" s="28">
        <v>43666</v>
      </c>
      <c r="W97" s="28">
        <v>43666</v>
      </c>
      <c r="X97" s="28" t="s">
        <v>46</v>
      </c>
      <c r="Y97" s="19"/>
      <c r="Z97" s="19"/>
      <c r="AA97" s="19"/>
      <c r="AB97" s="19"/>
      <c r="AC97" s="19"/>
      <c r="AD97" s="19"/>
      <c r="AE97" s="19"/>
      <c r="AF97" s="19"/>
      <c r="AG97" s="19"/>
      <c r="AH97" s="19"/>
      <c r="AI97" s="19"/>
      <c r="AJ97" s="19"/>
    </row>
    <row r="98" spans="1:36">
      <c r="A98" s="17" t="s">
        <v>72</v>
      </c>
      <c r="B98" s="12">
        <v>151</v>
      </c>
      <c r="C98" s="18" t="s">
        <v>209</v>
      </c>
      <c r="D98" s="13" t="s">
        <v>38</v>
      </c>
      <c r="E98" s="19" t="s">
        <v>39</v>
      </c>
      <c r="F98" s="19" t="s">
        <v>63</v>
      </c>
      <c r="G98" s="19" t="s">
        <v>41</v>
      </c>
      <c r="H98" s="19"/>
      <c r="I98" s="24" t="s">
        <v>82</v>
      </c>
      <c r="J98" s="19">
        <v>1</v>
      </c>
      <c r="K98" s="19">
        <v>1</v>
      </c>
      <c r="L98" s="19">
        <v>1</v>
      </c>
      <c r="M98" s="13">
        <f>K98+L98</f>
        <v>2</v>
      </c>
      <c r="N98" s="19"/>
      <c r="O98" s="19"/>
      <c r="P98" s="19" t="s">
        <v>132</v>
      </c>
      <c r="Q98" s="19" t="s">
        <v>74</v>
      </c>
      <c r="R98" s="19" t="s">
        <v>45</v>
      </c>
      <c r="S98" s="19"/>
      <c r="T98" s="30">
        <v>43662</v>
      </c>
      <c r="U98" s="30" t="s">
        <v>201</v>
      </c>
      <c r="V98" s="32">
        <v>43667</v>
      </c>
      <c r="W98" s="32">
        <v>43668</v>
      </c>
      <c r="X98" s="28"/>
      <c r="Y98" s="19"/>
      <c r="Z98" s="19"/>
      <c r="AA98" s="19"/>
      <c r="AB98" s="19"/>
      <c r="AC98" s="19"/>
      <c r="AD98" s="19"/>
      <c r="AE98" s="19"/>
      <c r="AF98" s="19"/>
      <c r="AG98" s="19"/>
      <c r="AH98" s="19"/>
      <c r="AI98" s="19"/>
      <c r="AJ98" s="19"/>
    </row>
    <row r="99" spans="1:36">
      <c r="A99" s="17" t="s">
        <v>72</v>
      </c>
      <c r="B99" s="12">
        <v>155</v>
      </c>
      <c r="C99" s="18" t="s">
        <v>210</v>
      </c>
      <c r="D99" s="13" t="s">
        <v>38</v>
      </c>
      <c r="E99" s="19" t="s">
        <v>39</v>
      </c>
      <c r="F99" s="19" t="s">
        <v>63</v>
      </c>
      <c r="G99" s="19" t="s">
        <v>41</v>
      </c>
      <c r="H99" s="19"/>
      <c r="I99" s="24" t="s">
        <v>42</v>
      </c>
      <c r="J99" s="19">
        <v>1</v>
      </c>
      <c r="K99" s="19">
        <v>2</v>
      </c>
      <c r="L99" s="19">
        <v>1</v>
      </c>
      <c r="M99" s="13">
        <f>K99+L99</f>
        <v>3</v>
      </c>
      <c r="N99" s="19"/>
      <c r="O99" s="19"/>
      <c r="P99" s="19" t="s">
        <v>132</v>
      </c>
      <c r="Q99" s="19" t="s">
        <v>74</v>
      </c>
      <c r="R99" s="19" t="s">
        <v>60</v>
      </c>
      <c r="S99" s="19"/>
      <c r="T99" s="19"/>
      <c r="U99" s="19"/>
      <c r="V99" s="28">
        <v>43667</v>
      </c>
      <c r="W99" s="28">
        <v>43668</v>
      </c>
      <c r="X99" s="28" t="s">
        <v>46</v>
      </c>
      <c r="Y99" s="19"/>
      <c r="Z99" s="19"/>
      <c r="AA99" s="19"/>
      <c r="AB99" s="19"/>
      <c r="AC99" s="19"/>
      <c r="AD99" s="19"/>
      <c r="AE99" s="19"/>
      <c r="AF99" s="19"/>
      <c r="AG99" s="19"/>
      <c r="AH99" s="19"/>
      <c r="AI99" s="19"/>
      <c r="AJ99" s="19"/>
    </row>
    <row r="100" spans="1:36">
      <c r="A100" s="17" t="s">
        <v>72</v>
      </c>
      <c r="B100" s="12">
        <v>166</v>
      </c>
      <c r="C100" s="18" t="s">
        <v>211</v>
      </c>
      <c r="D100" s="13" t="s">
        <v>38</v>
      </c>
      <c r="E100" s="19" t="s">
        <v>39</v>
      </c>
      <c r="F100" s="19" t="s">
        <v>63</v>
      </c>
      <c r="G100" s="19" t="s">
        <v>41</v>
      </c>
      <c r="H100" s="19"/>
      <c r="I100" s="24" t="s">
        <v>42</v>
      </c>
      <c r="J100" s="19">
        <v>1</v>
      </c>
      <c r="K100" s="19">
        <v>1</v>
      </c>
      <c r="L100" s="19">
        <v>1</v>
      </c>
      <c r="M100" s="13">
        <f>K100+L100</f>
        <v>2</v>
      </c>
      <c r="N100" s="19"/>
      <c r="O100" s="19"/>
      <c r="P100" s="19" t="s">
        <v>167</v>
      </c>
      <c r="Q100" s="19" t="s">
        <v>74</v>
      </c>
      <c r="R100" s="19" t="s">
        <v>45</v>
      </c>
      <c r="S100" s="19"/>
      <c r="T100" s="19"/>
      <c r="U100" s="19"/>
      <c r="V100" s="28">
        <v>43667</v>
      </c>
      <c r="W100" s="28">
        <v>43667</v>
      </c>
      <c r="X100" s="28" t="s">
        <v>46</v>
      </c>
      <c r="Y100" s="19"/>
      <c r="Z100" s="19"/>
      <c r="AA100" s="19"/>
      <c r="AB100" s="19"/>
      <c r="AC100" s="19"/>
      <c r="AD100" s="19"/>
      <c r="AE100" s="19"/>
      <c r="AF100" s="19"/>
      <c r="AG100" s="19"/>
      <c r="AH100" s="19"/>
      <c r="AI100" s="19"/>
      <c r="AJ100" s="19"/>
    </row>
    <row r="101" ht="49.5" spans="1:36">
      <c r="A101" s="12" t="s">
        <v>36</v>
      </c>
      <c r="B101" s="12">
        <v>10</v>
      </c>
      <c r="C101" s="12" t="s">
        <v>212</v>
      </c>
      <c r="D101" s="13" t="s">
        <v>93</v>
      </c>
      <c r="E101" s="13" t="s">
        <v>39</v>
      </c>
      <c r="F101" s="13" t="s">
        <v>90</v>
      </c>
      <c r="G101" s="13" t="s">
        <v>41</v>
      </c>
      <c r="H101" s="13"/>
      <c r="I101" s="16" t="s">
        <v>78</v>
      </c>
      <c r="J101" s="13">
        <v>1</v>
      </c>
      <c r="K101" s="13">
        <v>2</v>
      </c>
      <c r="L101" s="13">
        <v>1</v>
      </c>
      <c r="M101" s="13">
        <f>K101+L101</f>
        <v>3</v>
      </c>
      <c r="N101" s="19"/>
      <c r="O101" s="19"/>
      <c r="P101" s="19" t="s">
        <v>104</v>
      </c>
      <c r="Q101" s="19" t="s">
        <v>44</v>
      </c>
      <c r="R101" s="19" t="str">
        <f>I101</f>
        <v>罗林</v>
      </c>
      <c r="S101" s="19"/>
      <c r="T101" s="30">
        <v>43665</v>
      </c>
      <c r="U101" s="30" t="s">
        <v>154</v>
      </c>
      <c r="V101" s="32">
        <v>43668</v>
      </c>
      <c r="W101" s="32">
        <v>43669</v>
      </c>
      <c r="X101" s="28"/>
      <c r="Y101" s="19"/>
      <c r="Z101" s="19"/>
      <c r="AA101" s="19"/>
      <c r="AB101" s="19"/>
      <c r="AC101" s="19"/>
      <c r="AD101" s="19"/>
      <c r="AE101" s="19"/>
      <c r="AF101" s="19"/>
      <c r="AG101" s="19"/>
      <c r="AH101" s="19"/>
      <c r="AI101" s="19"/>
      <c r="AJ101" s="19"/>
    </row>
    <row r="102" spans="1:36">
      <c r="A102" s="17" t="s">
        <v>72</v>
      </c>
      <c r="B102" s="12">
        <v>167</v>
      </c>
      <c r="C102" s="18" t="s">
        <v>213</v>
      </c>
      <c r="D102" s="13" t="s">
        <v>38</v>
      </c>
      <c r="E102" s="19" t="s">
        <v>39</v>
      </c>
      <c r="F102" s="19" t="s">
        <v>63</v>
      </c>
      <c r="G102" s="19" t="s">
        <v>41</v>
      </c>
      <c r="H102" s="19"/>
      <c r="I102" s="24" t="s">
        <v>42</v>
      </c>
      <c r="J102" s="19">
        <v>1</v>
      </c>
      <c r="K102" s="19">
        <v>1</v>
      </c>
      <c r="L102" s="19">
        <v>1</v>
      </c>
      <c r="M102" s="13">
        <f>K102+L102</f>
        <v>2</v>
      </c>
      <c r="N102" s="19"/>
      <c r="O102" s="19"/>
      <c r="P102" s="19" t="s">
        <v>167</v>
      </c>
      <c r="Q102" s="19" t="s">
        <v>74</v>
      </c>
      <c r="R102" s="19" t="s">
        <v>45</v>
      </c>
      <c r="S102" s="19"/>
      <c r="T102" s="19"/>
      <c r="U102" s="19"/>
      <c r="V102" s="28">
        <v>43668</v>
      </c>
      <c r="W102" s="28">
        <v>43668</v>
      </c>
      <c r="X102" s="28" t="s">
        <v>46</v>
      </c>
      <c r="Y102" s="19"/>
      <c r="Z102" s="19"/>
      <c r="AA102" s="19"/>
      <c r="AB102" s="19"/>
      <c r="AC102" s="19"/>
      <c r="AD102" s="19"/>
      <c r="AE102" s="19"/>
      <c r="AF102" s="19"/>
      <c r="AG102" s="19"/>
      <c r="AH102" s="19"/>
      <c r="AI102" s="19"/>
      <c r="AJ102" s="19"/>
    </row>
    <row r="103" ht="33" spans="1:36">
      <c r="A103" s="12" t="s">
        <v>36</v>
      </c>
      <c r="B103" s="12">
        <v>34</v>
      </c>
      <c r="C103" s="12" t="s">
        <v>214</v>
      </c>
      <c r="D103" s="13" t="s">
        <v>38</v>
      </c>
      <c r="E103" s="13" t="s">
        <v>62</v>
      </c>
      <c r="F103" s="13" t="s">
        <v>40</v>
      </c>
      <c r="G103" s="13" t="s">
        <v>41</v>
      </c>
      <c r="H103" s="13"/>
      <c r="I103" s="16" t="s">
        <v>42</v>
      </c>
      <c r="J103" s="13">
        <v>1</v>
      </c>
      <c r="K103" s="13">
        <v>1</v>
      </c>
      <c r="L103" s="13">
        <v>1</v>
      </c>
      <c r="M103" s="13">
        <f>K103+L103</f>
        <v>2</v>
      </c>
      <c r="N103" s="19"/>
      <c r="O103" s="19"/>
      <c r="P103" s="13" t="s">
        <v>215</v>
      </c>
      <c r="Q103" s="19" t="s">
        <v>44</v>
      </c>
      <c r="R103" s="19" t="s">
        <v>45</v>
      </c>
      <c r="S103" s="19"/>
      <c r="T103" s="28"/>
      <c r="U103" s="28"/>
      <c r="V103" s="28">
        <v>43669</v>
      </c>
      <c r="W103" s="28">
        <v>43669</v>
      </c>
      <c r="X103" s="28" t="s">
        <v>46</v>
      </c>
      <c r="Y103" s="19"/>
      <c r="Z103" s="19"/>
      <c r="AA103" s="19"/>
      <c r="AB103" s="19"/>
      <c r="AC103" s="19"/>
      <c r="AD103" s="19"/>
      <c r="AE103" s="19"/>
      <c r="AF103" s="19"/>
      <c r="AG103" s="19"/>
      <c r="AH103" s="19"/>
      <c r="AI103" s="19"/>
      <c r="AJ103" s="19"/>
    </row>
    <row r="104" spans="1:36">
      <c r="A104" s="17" t="s">
        <v>72</v>
      </c>
      <c r="B104" s="12">
        <v>134</v>
      </c>
      <c r="C104" s="18" t="s">
        <v>216</v>
      </c>
      <c r="D104" s="13" t="s">
        <v>38</v>
      </c>
      <c r="E104" s="19" t="s">
        <v>39</v>
      </c>
      <c r="F104" s="19" t="s">
        <v>128</v>
      </c>
      <c r="G104" s="19" t="s">
        <v>41</v>
      </c>
      <c r="H104" s="19"/>
      <c r="I104" s="24" t="s">
        <v>82</v>
      </c>
      <c r="J104" s="19">
        <v>1</v>
      </c>
      <c r="K104" s="19">
        <v>5</v>
      </c>
      <c r="L104" s="19">
        <v>2</v>
      </c>
      <c r="M104" s="13">
        <f>K104+L104</f>
        <v>7</v>
      </c>
      <c r="N104" s="19"/>
      <c r="O104" s="19"/>
      <c r="P104" s="19" t="s">
        <v>48</v>
      </c>
      <c r="Q104" s="19" t="s">
        <v>74</v>
      </c>
      <c r="R104" s="19" t="s">
        <v>60</v>
      </c>
      <c r="S104" s="19"/>
      <c r="T104" s="30">
        <v>43644</v>
      </c>
      <c r="U104" s="30" t="s">
        <v>201</v>
      </c>
      <c r="V104" s="32">
        <v>43669</v>
      </c>
      <c r="W104" s="32">
        <v>43672</v>
      </c>
      <c r="X104" s="28"/>
      <c r="Y104" s="19"/>
      <c r="Z104" s="19"/>
      <c r="AA104" s="19"/>
      <c r="AB104" s="19"/>
      <c r="AC104" s="19"/>
      <c r="AD104" s="19"/>
      <c r="AE104" s="19"/>
      <c r="AF104" s="19"/>
      <c r="AG104" s="19"/>
      <c r="AH104" s="19"/>
      <c r="AI104" s="19"/>
      <c r="AJ104" s="19"/>
    </row>
    <row r="105" spans="1:36">
      <c r="A105" s="17" t="s">
        <v>72</v>
      </c>
      <c r="B105" s="12">
        <v>158</v>
      </c>
      <c r="C105" s="18" t="s">
        <v>217</v>
      </c>
      <c r="D105" s="13" t="s">
        <v>38</v>
      </c>
      <c r="E105" s="19" t="s">
        <v>39</v>
      </c>
      <c r="F105" s="19" t="s">
        <v>63</v>
      </c>
      <c r="G105" s="19" t="s">
        <v>41</v>
      </c>
      <c r="H105" s="19"/>
      <c r="I105" s="24" t="s">
        <v>42</v>
      </c>
      <c r="J105" s="19">
        <v>1</v>
      </c>
      <c r="K105" s="19">
        <v>3</v>
      </c>
      <c r="L105" s="19">
        <v>1</v>
      </c>
      <c r="M105" s="13">
        <f>K105+L105</f>
        <v>4</v>
      </c>
      <c r="N105" s="19"/>
      <c r="O105" s="19"/>
      <c r="P105" s="19" t="s">
        <v>48</v>
      </c>
      <c r="Q105" s="19" t="s">
        <v>74</v>
      </c>
      <c r="R105" s="19" t="s">
        <v>60</v>
      </c>
      <c r="S105" s="19"/>
      <c r="T105" s="19"/>
      <c r="U105" s="19"/>
      <c r="V105" s="28">
        <v>43669</v>
      </c>
      <c r="W105" s="28">
        <v>43671</v>
      </c>
      <c r="X105" s="28" t="s">
        <v>46</v>
      </c>
      <c r="Y105" s="19"/>
      <c r="Z105" s="19"/>
      <c r="AA105" s="19"/>
      <c r="AB105" s="19"/>
      <c r="AC105" s="19"/>
      <c r="AD105" s="19"/>
      <c r="AE105" s="19"/>
      <c r="AF105" s="19"/>
      <c r="AG105" s="19"/>
      <c r="AH105" s="19"/>
      <c r="AI105" s="19"/>
      <c r="AJ105" s="19"/>
    </row>
    <row r="106" ht="33" spans="1:36">
      <c r="A106" s="12" t="s">
        <v>36</v>
      </c>
      <c r="B106" s="12">
        <v>1</v>
      </c>
      <c r="C106" s="12" t="s">
        <v>218</v>
      </c>
      <c r="D106" s="13" t="s">
        <v>93</v>
      </c>
      <c r="E106" s="13" t="s">
        <v>62</v>
      </c>
      <c r="F106" s="13" t="s">
        <v>90</v>
      </c>
      <c r="G106" s="13" t="s">
        <v>165</v>
      </c>
      <c r="H106" s="13"/>
      <c r="I106" s="16" t="s">
        <v>78</v>
      </c>
      <c r="J106" s="13">
        <v>1</v>
      </c>
      <c r="K106" s="13">
        <v>2</v>
      </c>
      <c r="L106" s="13">
        <v>1</v>
      </c>
      <c r="M106" s="13">
        <f>K106+L106</f>
        <v>3</v>
      </c>
      <c r="N106" s="19"/>
      <c r="O106" s="19"/>
      <c r="P106" s="13" t="s">
        <v>87</v>
      </c>
      <c r="Q106" s="19" t="s">
        <v>44</v>
      </c>
      <c r="R106" s="19" t="str">
        <f>I106</f>
        <v>罗林</v>
      </c>
      <c r="S106" s="19"/>
      <c r="T106" s="30">
        <v>43651</v>
      </c>
      <c r="U106" s="30" t="s">
        <v>144</v>
      </c>
      <c r="V106" s="32">
        <v>43670</v>
      </c>
      <c r="W106" s="32">
        <v>43671</v>
      </c>
      <c r="X106" s="28"/>
      <c r="Y106" s="19"/>
      <c r="Z106" s="19"/>
      <c r="AA106" s="19"/>
      <c r="AB106" s="19"/>
      <c r="AC106" s="19"/>
      <c r="AD106" s="19"/>
      <c r="AE106" s="19"/>
      <c r="AF106" s="19"/>
      <c r="AG106" s="19"/>
      <c r="AH106" s="19"/>
      <c r="AI106" s="19"/>
      <c r="AJ106" s="19"/>
    </row>
    <row r="107" ht="66" spans="1:36">
      <c r="A107" s="12" t="s">
        <v>36</v>
      </c>
      <c r="B107" s="12">
        <v>12</v>
      </c>
      <c r="C107" s="15" t="s">
        <v>219</v>
      </c>
      <c r="D107" s="13" t="s">
        <v>93</v>
      </c>
      <c r="E107" s="13" t="s">
        <v>39</v>
      </c>
      <c r="F107" s="13" t="s">
        <v>90</v>
      </c>
      <c r="G107" s="13" t="s">
        <v>41</v>
      </c>
      <c r="H107" s="13"/>
      <c r="I107" s="16" t="s">
        <v>78</v>
      </c>
      <c r="J107" s="13">
        <v>1</v>
      </c>
      <c r="K107" s="13">
        <v>2</v>
      </c>
      <c r="L107" s="13">
        <v>1</v>
      </c>
      <c r="M107" s="13">
        <f>K107+L107</f>
        <v>3</v>
      </c>
      <c r="N107" s="19"/>
      <c r="O107" s="19"/>
      <c r="P107" s="13" t="s">
        <v>220</v>
      </c>
      <c r="Q107" s="19" t="s">
        <v>44</v>
      </c>
      <c r="R107" s="19" t="str">
        <f>I107</f>
        <v>罗林</v>
      </c>
      <c r="S107" s="19"/>
      <c r="T107" s="30">
        <v>43668</v>
      </c>
      <c r="U107" s="30" t="s">
        <v>154</v>
      </c>
      <c r="V107" s="32">
        <v>43670</v>
      </c>
      <c r="W107" s="32">
        <v>43671</v>
      </c>
      <c r="X107" s="28"/>
      <c r="Y107" s="19"/>
      <c r="Z107" s="19"/>
      <c r="AA107" s="19"/>
      <c r="AB107" s="19"/>
      <c r="AC107" s="19"/>
      <c r="AD107" s="19"/>
      <c r="AE107" s="19"/>
      <c r="AF107" s="19"/>
      <c r="AG107" s="19"/>
      <c r="AH107" s="19"/>
      <c r="AI107" s="19"/>
      <c r="AJ107" s="19"/>
    </row>
    <row r="108" ht="115.5" spans="1:36">
      <c r="A108" s="12" t="s">
        <v>36</v>
      </c>
      <c r="B108" s="12">
        <v>38</v>
      </c>
      <c r="C108" s="15" t="s">
        <v>221</v>
      </c>
      <c r="D108" s="13" t="s">
        <v>38</v>
      </c>
      <c r="E108" s="13" t="s">
        <v>62</v>
      </c>
      <c r="F108" s="13" t="s">
        <v>40</v>
      </c>
      <c r="G108" s="13" t="s">
        <v>41</v>
      </c>
      <c r="H108" s="13"/>
      <c r="I108" s="16" t="s">
        <v>42</v>
      </c>
      <c r="J108" s="13">
        <v>1</v>
      </c>
      <c r="K108" s="13">
        <v>5</v>
      </c>
      <c r="L108" s="13">
        <v>2</v>
      </c>
      <c r="M108" s="13">
        <f>K108+L108</f>
        <v>7</v>
      </c>
      <c r="N108" s="19"/>
      <c r="O108" s="19"/>
      <c r="P108" s="13" t="s">
        <v>222</v>
      </c>
      <c r="Q108" s="19" t="s">
        <v>44</v>
      </c>
      <c r="R108" s="19" t="s">
        <v>45</v>
      </c>
      <c r="S108" s="19"/>
      <c r="T108" s="28"/>
      <c r="U108" s="28"/>
      <c r="V108" s="28">
        <v>43670</v>
      </c>
      <c r="W108" s="28">
        <v>43674</v>
      </c>
      <c r="X108" s="28" t="s">
        <v>46</v>
      </c>
      <c r="Y108" s="19"/>
      <c r="Z108" s="19"/>
      <c r="AA108" s="19"/>
      <c r="AB108" s="19"/>
      <c r="AC108" s="19"/>
      <c r="AD108" s="19"/>
      <c r="AE108" s="19"/>
      <c r="AF108" s="19"/>
      <c r="AG108" s="19"/>
      <c r="AH108" s="19"/>
      <c r="AI108" s="19"/>
      <c r="AJ108" s="19"/>
    </row>
    <row r="109" ht="99" spans="1:36">
      <c r="A109" s="12" t="s">
        <v>51</v>
      </c>
      <c r="B109" s="12">
        <v>70</v>
      </c>
      <c r="C109" s="12" t="s">
        <v>223</v>
      </c>
      <c r="D109" s="13" t="s">
        <v>89</v>
      </c>
      <c r="E109" s="13" t="s">
        <v>39</v>
      </c>
      <c r="F109" s="13" t="s">
        <v>90</v>
      </c>
      <c r="G109" s="13" t="s">
        <v>41</v>
      </c>
      <c r="H109" s="13">
        <v>12</v>
      </c>
      <c r="I109" s="16" t="s">
        <v>53</v>
      </c>
      <c r="J109" s="13">
        <v>1</v>
      </c>
      <c r="K109" s="16">
        <v>3</v>
      </c>
      <c r="L109" s="16">
        <v>1</v>
      </c>
      <c r="M109" s="13">
        <f>K109+L109</f>
        <v>4</v>
      </c>
      <c r="N109" s="19"/>
      <c r="O109" s="19"/>
      <c r="P109" s="13" t="s">
        <v>91</v>
      </c>
      <c r="Q109" s="19" t="s">
        <v>55</v>
      </c>
      <c r="R109" s="19" t="str">
        <f>I109</f>
        <v>陈永坚</v>
      </c>
      <c r="S109" s="19"/>
      <c r="T109" s="30">
        <v>43669</v>
      </c>
      <c r="U109" s="31" t="s">
        <v>53</v>
      </c>
      <c r="V109" s="32">
        <v>43670</v>
      </c>
      <c r="W109" s="32">
        <v>43675</v>
      </c>
      <c r="X109" s="19"/>
      <c r="Y109" s="19"/>
      <c r="Z109" s="19"/>
      <c r="AA109" s="19"/>
      <c r="AB109" s="19"/>
      <c r="AC109" s="19"/>
      <c r="AD109" s="19"/>
      <c r="AE109" s="19"/>
      <c r="AF109" s="19"/>
      <c r="AG109" s="19"/>
      <c r="AH109" s="19"/>
      <c r="AI109" s="19"/>
      <c r="AJ109" s="19"/>
    </row>
    <row r="110" spans="1:36">
      <c r="A110" s="12" t="s">
        <v>36</v>
      </c>
      <c r="B110" s="12">
        <v>18</v>
      </c>
      <c r="C110" s="12" t="s">
        <v>224</v>
      </c>
      <c r="D110" s="13" t="s">
        <v>93</v>
      </c>
      <c r="E110" s="13" t="s">
        <v>39</v>
      </c>
      <c r="F110" s="13" t="s">
        <v>90</v>
      </c>
      <c r="G110" s="13" t="s">
        <v>41</v>
      </c>
      <c r="H110" s="13"/>
      <c r="I110" s="16" t="s">
        <v>78</v>
      </c>
      <c r="J110" s="13">
        <v>1</v>
      </c>
      <c r="K110" s="13">
        <v>6</v>
      </c>
      <c r="L110" s="13">
        <v>1</v>
      </c>
      <c r="M110" s="13">
        <f>K110+L110</f>
        <v>7</v>
      </c>
      <c r="N110" s="19"/>
      <c r="O110" s="19"/>
      <c r="P110" s="13" t="s">
        <v>87</v>
      </c>
      <c r="Q110" s="19" t="s">
        <v>44</v>
      </c>
      <c r="R110" s="19" t="str">
        <f>I110</f>
        <v>罗林</v>
      </c>
      <c r="S110" s="19"/>
      <c r="T110" s="30">
        <v>43627</v>
      </c>
      <c r="U110" s="30" t="s">
        <v>154</v>
      </c>
      <c r="V110" s="32">
        <v>43672</v>
      </c>
      <c r="W110" s="32">
        <v>43676</v>
      </c>
      <c r="X110" s="28" t="s">
        <v>71</v>
      </c>
      <c r="Y110" s="28">
        <v>43627</v>
      </c>
      <c r="Z110" s="19"/>
      <c r="AA110" s="19"/>
      <c r="AB110" s="19"/>
      <c r="AC110" s="19"/>
      <c r="AD110" s="19"/>
      <c r="AE110" s="19"/>
      <c r="AF110" s="19"/>
      <c r="AG110" s="19"/>
      <c r="AH110" s="19"/>
      <c r="AI110" s="19"/>
      <c r="AJ110" s="19"/>
    </row>
    <row r="111" spans="1:36">
      <c r="A111" s="17" t="s">
        <v>72</v>
      </c>
      <c r="B111" s="12">
        <v>159</v>
      </c>
      <c r="C111" s="18" t="s">
        <v>225</v>
      </c>
      <c r="D111" s="13" t="s">
        <v>38</v>
      </c>
      <c r="E111" s="19" t="s">
        <v>39</v>
      </c>
      <c r="F111" s="19" t="s">
        <v>63</v>
      </c>
      <c r="G111" s="19" t="s">
        <v>41</v>
      </c>
      <c r="H111" s="19"/>
      <c r="I111" s="24" t="s">
        <v>42</v>
      </c>
      <c r="J111" s="19">
        <v>1</v>
      </c>
      <c r="K111" s="19">
        <v>3</v>
      </c>
      <c r="L111" s="19">
        <v>1</v>
      </c>
      <c r="M111" s="13">
        <f>K111+L111</f>
        <v>4</v>
      </c>
      <c r="N111" s="19"/>
      <c r="O111" s="19"/>
      <c r="P111" s="19" t="s">
        <v>48</v>
      </c>
      <c r="Q111" s="19" t="s">
        <v>74</v>
      </c>
      <c r="R111" s="19" t="s">
        <v>60</v>
      </c>
      <c r="S111" s="19"/>
      <c r="T111" s="19"/>
      <c r="U111" s="19"/>
      <c r="V111" s="28">
        <v>43672</v>
      </c>
      <c r="W111" s="28">
        <v>43674</v>
      </c>
      <c r="X111" s="28" t="s">
        <v>46</v>
      </c>
      <c r="Y111" s="19"/>
      <c r="Z111" s="19"/>
      <c r="AA111" s="19"/>
      <c r="AB111" s="19"/>
      <c r="AC111" s="19"/>
      <c r="AD111" s="19"/>
      <c r="AE111" s="19"/>
      <c r="AF111" s="19"/>
      <c r="AG111" s="19"/>
      <c r="AH111" s="19"/>
      <c r="AI111" s="19"/>
      <c r="AJ111" s="19"/>
    </row>
    <row r="112" spans="1:36">
      <c r="A112" s="17" t="s">
        <v>72</v>
      </c>
      <c r="B112" s="12">
        <v>137</v>
      </c>
      <c r="C112" s="18" t="s">
        <v>226</v>
      </c>
      <c r="D112" s="13" t="s">
        <v>38</v>
      </c>
      <c r="E112" s="19" t="s">
        <v>39</v>
      </c>
      <c r="F112" s="19" t="s">
        <v>128</v>
      </c>
      <c r="G112" s="19" t="s">
        <v>41</v>
      </c>
      <c r="H112" s="19"/>
      <c r="I112" s="24" t="s">
        <v>82</v>
      </c>
      <c r="J112" s="19">
        <v>1</v>
      </c>
      <c r="K112" s="19">
        <v>1</v>
      </c>
      <c r="L112" s="19">
        <v>1</v>
      </c>
      <c r="M112" s="13">
        <f>K112+L112</f>
        <v>2</v>
      </c>
      <c r="N112" s="19"/>
      <c r="O112" s="19"/>
      <c r="P112" s="19" t="s">
        <v>48</v>
      </c>
      <c r="Q112" s="19" t="s">
        <v>74</v>
      </c>
      <c r="R112" s="19" t="str">
        <f>I112</f>
        <v>jack</v>
      </c>
      <c r="S112" s="19"/>
      <c r="T112" s="30">
        <v>43637</v>
      </c>
      <c r="U112" s="30" t="s">
        <v>201</v>
      </c>
      <c r="V112" s="32">
        <v>43673</v>
      </c>
      <c r="W112" s="32">
        <v>43675</v>
      </c>
      <c r="X112" s="28"/>
      <c r="Y112" s="19"/>
      <c r="Z112" s="19"/>
      <c r="AA112" s="19"/>
      <c r="AB112" s="19"/>
      <c r="AC112" s="19"/>
      <c r="AD112" s="19"/>
      <c r="AE112" s="19"/>
      <c r="AF112" s="19"/>
      <c r="AG112" s="19"/>
      <c r="AH112" s="19"/>
      <c r="AI112" s="19"/>
      <c r="AJ112" s="19"/>
    </row>
    <row r="113" ht="49.5" spans="1:36">
      <c r="A113" s="12" t="s">
        <v>36</v>
      </c>
      <c r="B113" s="12">
        <v>43</v>
      </c>
      <c r="C113" s="12" t="s">
        <v>227</v>
      </c>
      <c r="D113" s="13" t="s">
        <v>38</v>
      </c>
      <c r="E113" s="13" t="s">
        <v>62</v>
      </c>
      <c r="F113" s="13" t="s">
        <v>40</v>
      </c>
      <c r="G113" s="13" t="s">
        <v>41</v>
      </c>
      <c r="H113" s="13"/>
      <c r="I113" s="16" t="s">
        <v>42</v>
      </c>
      <c r="J113" s="13">
        <v>1</v>
      </c>
      <c r="K113" s="13">
        <v>2</v>
      </c>
      <c r="L113" s="13">
        <v>1</v>
      </c>
      <c r="M113" s="13">
        <f>K113+L113</f>
        <v>3</v>
      </c>
      <c r="N113" s="19"/>
      <c r="O113" s="19"/>
      <c r="P113" s="13" t="s">
        <v>192</v>
      </c>
      <c r="Q113" s="19" t="s">
        <v>44</v>
      </c>
      <c r="R113" s="19" t="s">
        <v>45</v>
      </c>
      <c r="S113" s="19"/>
      <c r="T113" s="28"/>
      <c r="U113" s="28"/>
      <c r="V113" s="28">
        <v>43675</v>
      </c>
      <c r="W113" s="28">
        <v>43676</v>
      </c>
      <c r="X113" s="28" t="s">
        <v>46</v>
      </c>
      <c r="Y113" s="19"/>
      <c r="Z113" s="19"/>
      <c r="AA113" s="19"/>
      <c r="AB113" s="19"/>
      <c r="AC113" s="19"/>
      <c r="AD113" s="19"/>
      <c r="AE113" s="19"/>
      <c r="AF113" s="19"/>
      <c r="AG113" s="19"/>
      <c r="AH113" s="19"/>
      <c r="AI113" s="19"/>
      <c r="AJ113" s="19"/>
    </row>
    <row r="114" spans="1:36">
      <c r="A114" s="17" t="s">
        <v>72</v>
      </c>
      <c r="B114" s="12">
        <v>138</v>
      </c>
      <c r="C114" s="18" t="s">
        <v>228</v>
      </c>
      <c r="D114" s="13" t="s">
        <v>38</v>
      </c>
      <c r="E114" s="19" t="s">
        <v>39</v>
      </c>
      <c r="F114" s="19" t="s">
        <v>63</v>
      </c>
      <c r="G114" s="19" t="s">
        <v>41</v>
      </c>
      <c r="H114" s="19"/>
      <c r="I114" s="24" t="s">
        <v>82</v>
      </c>
      <c r="J114" s="19">
        <v>1</v>
      </c>
      <c r="K114" s="19">
        <v>1</v>
      </c>
      <c r="L114" s="19">
        <v>1</v>
      </c>
      <c r="M114" s="13">
        <f>K114+L114</f>
        <v>2</v>
      </c>
      <c r="N114" s="19"/>
      <c r="O114" s="19"/>
      <c r="P114" s="19" t="s">
        <v>48</v>
      </c>
      <c r="Q114" s="19" t="s">
        <v>74</v>
      </c>
      <c r="R114" s="19" t="str">
        <f>I114</f>
        <v>jack</v>
      </c>
      <c r="S114" s="19"/>
      <c r="T114" s="30">
        <v>43649</v>
      </c>
      <c r="U114" s="30" t="s">
        <v>201</v>
      </c>
      <c r="V114" s="32">
        <v>43675</v>
      </c>
      <c r="W114" s="32">
        <v>43676</v>
      </c>
      <c r="X114" s="28"/>
      <c r="Y114" s="19"/>
      <c r="Z114" s="19"/>
      <c r="AA114" s="19"/>
      <c r="AB114" s="19"/>
      <c r="AC114" s="19"/>
      <c r="AD114" s="19"/>
      <c r="AE114" s="19"/>
      <c r="AF114" s="19"/>
      <c r="AG114" s="19"/>
      <c r="AH114" s="19"/>
      <c r="AI114" s="19"/>
      <c r="AJ114" s="19"/>
    </row>
    <row r="115" spans="1:36">
      <c r="A115" s="17" t="s">
        <v>72</v>
      </c>
      <c r="B115" s="12">
        <v>160</v>
      </c>
      <c r="C115" s="18" t="s">
        <v>229</v>
      </c>
      <c r="D115" s="13" t="s">
        <v>38</v>
      </c>
      <c r="E115" s="19" t="s">
        <v>39</v>
      </c>
      <c r="F115" s="19" t="s">
        <v>63</v>
      </c>
      <c r="G115" s="19" t="s">
        <v>41</v>
      </c>
      <c r="H115" s="19"/>
      <c r="I115" s="24" t="s">
        <v>42</v>
      </c>
      <c r="J115" s="19">
        <v>1</v>
      </c>
      <c r="K115" s="19">
        <v>3</v>
      </c>
      <c r="L115" s="19">
        <v>1</v>
      </c>
      <c r="M115" s="13">
        <f>K115+L115</f>
        <v>4</v>
      </c>
      <c r="N115" s="19"/>
      <c r="O115" s="19"/>
      <c r="P115" s="19" t="s">
        <v>48</v>
      </c>
      <c r="Q115" s="19" t="s">
        <v>74</v>
      </c>
      <c r="R115" s="19" t="s">
        <v>60</v>
      </c>
      <c r="S115" s="19"/>
      <c r="T115" s="19"/>
      <c r="U115" s="19"/>
      <c r="V115" s="28">
        <v>43675</v>
      </c>
      <c r="W115" s="28">
        <v>43677</v>
      </c>
      <c r="X115" s="28" t="s">
        <v>46</v>
      </c>
      <c r="Y115" s="19"/>
      <c r="Z115" s="19"/>
      <c r="AA115" s="19"/>
      <c r="AB115" s="19"/>
      <c r="AC115" s="19"/>
      <c r="AD115" s="19"/>
      <c r="AE115" s="19"/>
      <c r="AF115" s="19"/>
      <c r="AG115" s="19"/>
      <c r="AH115" s="19"/>
      <c r="AI115" s="19"/>
      <c r="AJ115" s="19"/>
    </row>
    <row r="116" spans="1:36">
      <c r="A116" s="17" t="s">
        <v>72</v>
      </c>
      <c r="B116" s="12">
        <v>117</v>
      </c>
      <c r="C116" s="17" t="s">
        <v>230</v>
      </c>
      <c r="D116" s="13" t="s">
        <v>93</v>
      </c>
      <c r="E116" s="19" t="s">
        <v>39</v>
      </c>
      <c r="F116" s="13" t="s">
        <v>161</v>
      </c>
      <c r="G116" s="19" t="s">
        <v>41</v>
      </c>
      <c r="H116" s="19"/>
      <c r="I116" s="24" t="s">
        <v>78</v>
      </c>
      <c r="J116" s="19">
        <v>1</v>
      </c>
      <c r="K116" s="19">
        <v>3</v>
      </c>
      <c r="L116" s="19">
        <v>1</v>
      </c>
      <c r="M116" s="13">
        <f>K116+L116</f>
        <v>4</v>
      </c>
      <c r="N116" s="19"/>
      <c r="O116" s="19"/>
      <c r="P116" s="19" t="s">
        <v>48</v>
      </c>
      <c r="Q116" s="19" t="s">
        <v>74</v>
      </c>
      <c r="R116" s="19" t="str">
        <f>I116</f>
        <v>罗林</v>
      </c>
      <c r="S116" s="19"/>
      <c r="T116" s="40"/>
      <c r="U116" s="30" t="s">
        <v>201</v>
      </c>
      <c r="V116" s="32">
        <v>43677</v>
      </c>
      <c r="W116" s="32">
        <v>43680</v>
      </c>
      <c r="X116" s="28"/>
      <c r="Y116" s="19"/>
      <c r="Z116" s="19"/>
      <c r="AA116" s="19"/>
      <c r="AB116" s="19"/>
      <c r="AC116" s="19"/>
      <c r="AD116" s="19"/>
      <c r="AE116" s="19"/>
      <c r="AF116" s="19"/>
      <c r="AG116" s="19"/>
      <c r="AH116" s="19"/>
      <c r="AI116" s="19"/>
      <c r="AJ116" s="19"/>
    </row>
    <row r="117" spans="1:36">
      <c r="A117" s="12" t="s">
        <v>36</v>
      </c>
      <c r="B117" s="12">
        <v>46</v>
      </c>
      <c r="C117" s="12" t="s">
        <v>231</v>
      </c>
      <c r="D117" s="13" t="s">
        <v>38</v>
      </c>
      <c r="E117" s="13" t="s">
        <v>169</v>
      </c>
      <c r="F117" s="13" t="s">
        <v>63</v>
      </c>
      <c r="G117" s="13" t="s">
        <v>41</v>
      </c>
      <c r="H117" s="13">
        <v>1</v>
      </c>
      <c r="I117" s="16" t="s">
        <v>154</v>
      </c>
      <c r="J117" s="13">
        <v>1</v>
      </c>
      <c r="K117" s="13">
        <v>1</v>
      </c>
      <c r="L117" s="13">
        <v>1</v>
      </c>
      <c r="M117" s="13">
        <f>K117+L117</f>
        <v>2</v>
      </c>
      <c r="N117" s="19"/>
      <c r="O117" s="19"/>
      <c r="P117" s="13" t="s">
        <v>85</v>
      </c>
      <c r="Q117" s="19" t="s">
        <v>44</v>
      </c>
      <c r="R117" s="19" t="str">
        <f>I117</f>
        <v>曾丽梅</v>
      </c>
      <c r="S117" s="19"/>
      <c r="T117" s="30">
        <v>43676</v>
      </c>
      <c r="U117" s="30" t="s">
        <v>154</v>
      </c>
      <c r="V117" s="32">
        <v>43678</v>
      </c>
      <c r="W117" s="32">
        <v>43679</v>
      </c>
      <c r="X117" s="19"/>
      <c r="Y117" s="19"/>
      <c r="Z117" s="19"/>
      <c r="AA117" s="19"/>
      <c r="AB117" s="19"/>
      <c r="AC117" s="19"/>
      <c r="AD117" s="19"/>
      <c r="AE117" s="19"/>
      <c r="AF117" s="19"/>
      <c r="AG117" s="19"/>
      <c r="AH117" s="19"/>
      <c r="AI117" s="19"/>
      <c r="AJ117" s="19"/>
    </row>
    <row r="118" ht="49.5" spans="1:36">
      <c r="A118" s="12" t="s">
        <v>51</v>
      </c>
      <c r="B118" s="12">
        <v>62</v>
      </c>
      <c r="C118" s="15" t="s">
        <v>232</v>
      </c>
      <c r="D118" s="13" t="s">
        <v>38</v>
      </c>
      <c r="E118" s="13" t="s">
        <v>39</v>
      </c>
      <c r="F118" s="13" t="s">
        <v>63</v>
      </c>
      <c r="G118" s="13" t="s">
        <v>41</v>
      </c>
      <c r="H118" s="13"/>
      <c r="I118" s="16" t="s">
        <v>82</v>
      </c>
      <c r="J118" s="13">
        <v>2</v>
      </c>
      <c r="K118" s="16">
        <v>2</v>
      </c>
      <c r="L118" s="16">
        <v>1</v>
      </c>
      <c r="M118" s="13">
        <f>K118+L118</f>
        <v>3</v>
      </c>
      <c r="N118" s="19"/>
      <c r="O118" s="19"/>
      <c r="P118" s="13" t="s">
        <v>59</v>
      </c>
      <c r="Q118" s="19" t="s">
        <v>55</v>
      </c>
      <c r="R118" s="19" t="s">
        <v>64</v>
      </c>
      <c r="S118" s="19"/>
      <c r="T118" s="30">
        <v>43637</v>
      </c>
      <c r="U118" s="31" t="s">
        <v>53</v>
      </c>
      <c r="V118" s="32">
        <v>43678</v>
      </c>
      <c r="W118" s="32">
        <v>43679</v>
      </c>
      <c r="X118" s="28"/>
      <c r="Y118" s="19"/>
      <c r="Z118" s="19"/>
      <c r="AA118" s="19"/>
      <c r="AB118" s="19"/>
      <c r="AC118" s="19"/>
      <c r="AD118" s="19"/>
      <c r="AE118" s="19"/>
      <c r="AF118" s="19"/>
      <c r="AG118" s="19"/>
      <c r="AH118" s="19"/>
      <c r="AI118" s="19"/>
      <c r="AJ118" s="19"/>
    </row>
    <row r="119" spans="1:36">
      <c r="A119" s="17" t="s">
        <v>72</v>
      </c>
      <c r="B119" s="12">
        <v>165</v>
      </c>
      <c r="C119" s="18" t="s">
        <v>233</v>
      </c>
      <c r="D119" s="13" t="s">
        <v>38</v>
      </c>
      <c r="E119" s="19" t="s">
        <v>39</v>
      </c>
      <c r="F119" s="19" t="s">
        <v>63</v>
      </c>
      <c r="G119" s="19" t="s">
        <v>41</v>
      </c>
      <c r="H119" s="19"/>
      <c r="I119" s="24" t="s">
        <v>42</v>
      </c>
      <c r="J119" s="19">
        <v>1</v>
      </c>
      <c r="K119" s="19">
        <v>1</v>
      </c>
      <c r="L119" s="19">
        <v>1</v>
      </c>
      <c r="M119" s="13">
        <f>K119+L119</f>
        <v>2</v>
      </c>
      <c r="N119" s="19"/>
      <c r="O119" s="19"/>
      <c r="P119" s="19" t="s">
        <v>167</v>
      </c>
      <c r="Q119" s="19" t="s">
        <v>74</v>
      </c>
      <c r="R119" s="19" t="s">
        <v>60</v>
      </c>
      <c r="S119" s="19"/>
      <c r="T119" s="19"/>
      <c r="U119" s="19"/>
      <c r="V119" s="28">
        <v>43678</v>
      </c>
      <c r="W119" s="28">
        <v>43678</v>
      </c>
      <c r="X119" s="28" t="s">
        <v>46</v>
      </c>
      <c r="Y119" s="19"/>
      <c r="Z119" s="19"/>
      <c r="AA119" s="19"/>
      <c r="AB119" s="19"/>
      <c r="AC119" s="19"/>
      <c r="AD119" s="19"/>
      <c r="AE119" s="19"/>
      <c r="AF119" s="19"/>
      <c r="AG119" s="19"/>
      <c r="AH119" s="19"/>
      <c r="AI119" s="19"/>
      <c r="AJ119" s="19"/>
    </row>
    <row r="120" spans="1:36">
      <c r="A120" s="17" t="s">
        <v>72</v>
      </c>
      <c r="B120" s="12">
        <v>168</v>
      </c>
      <c r="C120" s="18" t="s">
        <v>234</v>
      </c>
      <c r="D120" s="13" t="s">
        <v>38</v>
      </c>
      <c r="E120" s="19" t="s">
        <v>39</v>
      </c>
      <c r="F120" s="19" t="s">
        <v>63</v>
      </c>
      <c r="G120" s="19" t="s">
        <v>41</v>
      </c>
      <c r="H120" s="19"/>
      <c r="I120" s="24" t="s">
        <v>42</v>
      </c>
      <c r="J120" s="19">
        <v>1</v>
      </c>
      <c r="K120" s="19">
        <v>1</v>
      </c>
      <c r="L120" s="19">
        <v>1</v>
      </c>
      <c r="M120" s="13">
        <f>K120+L120</f>
        <v>2</v>
      </c>
      <c r="N120" s="19"/>
      <c r="O120" s="19"/>
      <c r="P120" s="19" t="s">
        <v>167</v>
      </c>
      <c r="Q120" s="19" t="s">
        <v>74</v>
      </c>
      <c r="R120" s="19" t="s">
        <v>60</v>
      </c>
      <c r="S120" s="19"/>
      <c r="T120" s="19"/>
      <c r="U120" s="19"/>
      <c r="V120" s="28">
        <v>43679</v>
      </c>
      <c r="W120" s="28">
        <v>43679</v>
      </c>
      <c r="X120" s="28" t="s">
        <v>46</v>
      </c>
      <c r="Y120" s="19"/>
      <c r="Z120" s="19"/>
      <c r="AA120" s="19"/>
      <c r="AB120" s="19"/>
      <c r="AC120" s="19"/>
      <c r="AD120" s="19"/>
      <c r="AE120" s="19"/>
      <c r="AF120" s="19"/>
      <c r="AG120" s="19"/>
      <c r="AH120" s="19"/>
      <c r="AI120" s="19"/>
      <c r="AJ120" s="19"/>
    </row>
    <row r="121" spans="1:36">
      <c r="A121" s="17" t="s">
        <v>72</v>
      </c>
      <c r="B121" s="12">
        <v>126</v>
      </c>
      <c r="C121" s="18" t="s">
        <v>235</v>
      </c>
      <c r="D121" s="13" t="s">
        <v>38</v>
      </c>
      <c r="E121" s="19" t="s">
        <v>39</v>
      </c>
      <c r="F121" s="19" t="s">
        <v>63</v>
      </c>
      <c r="G121" s="19" t="s">
        <v>41</v>
      </c>
      <c r="H121" s="19"/>
      <c r="I121" s="16" t="s">
        <v>82</v>
      </c>
      <c r="J121" s="19">
        <v>1</v>
      </c>
      <c r="K121" s="19">
        <v>1</v>
      </c>
      <c r="L121" s="19">
        <v>1</v>
      </c>
      <c r="M121" s="13">
        <f>K121+L121</f>
        <v>2</v>
      </c>
      <c r="N121" s="19"/>
      <c r="O121" s="19"/>
      <c r="P121" s="19" t="s">
        <v>48</v>
      </c>
      <c r="Q121" s="19" t="s">
        <v>74</v>
      </c>
      <c r="R121" s="19" t="str">
        <f>I121</f>
        <v>jack</v>
      </c>
      <c r="S121" s="19"/>
      <c r="T121" s="30">
        <v>43649</v>
      </c>
      <c r="U121" s="30" t="s">
        <v>201</v>
      </c>
      <c r="V121" s="32">
        <v>43680</v>
      </c>
      <c r="W121" s="32">
        <v>43681</v>
      </c>
      <c r="X121" s="28"/>
      <c r="Y121" s="19"/>
      <c r="Z121" s="19"/>
      <c r="AA121" s="19"/>
      <c r="AB121" s="19"/>
      <c r="AC121" s="19"/>
      <c r="AD121" s="19"/>
      <c r="AE121" s="19"/>
      <c r="AF121" s="19"/>
      <c r="AG121" s="19"/>
      <c r="AH121" s="19"/>
      <c r="AI121" s="19"/>
      <c r="AJ121" s="19"/>
    </row>
    <row r="122" spans="1:36">
      <c r="A122" s="17" t="s">
        <v>72</v>
      </c>
      <c r="B122" s="12">
        <v>169</v>
      </c>
      <c r="C122" s="18" t="s">
        <v>236</v>
      </c>
      <c r="D122" s="13" t="s">
        <v>38</v>
      </c>
      <c r="E122" s="19" t="s">
        <v>39</v>
      </c>
      <c r="F122" s="19" t="s">
        <v>63</v>
      </c>
      <c r="G122" s="19" t="s">
        <v>41</v>
      </c>
      <c r="H122" s="19"/>
      <c r="I122" s="24" t="s">
        <v>42</v>
      </c>
      <c r="J122" s="19">
        <v>1</v>
      </c>
      <c r="K122" s="19">
        <v>1</v>
      </c>
      <c r="L122" s="19">
        <v>1</v>
      </c>
      <c r="M122" s="13">
        <f>K122+L122</f>
        <v>2</v>
      </c>
      <c r="N122" s="19"/>
      <c r="O122" s="19"/>
      <c r="P122" s="19" t="s">
        <v>48</v>
      </c>
      <c r="Q122" s="19" t="s">
        <v>74</v>
      </c>
      <c r="R122" s="19" t="s">
        <v>60</v>
      </c>
      <c r="S122" s="19"/>
      <c r="T122" s="19"/>
      <c r="U122" s="19"/>
      <c r="V122" s="28">
        <v>43680</v>
      </c>
      <c r="W122" s="28">
        <v>43680</v>
      </c>
      <c r="X122" s="28" t="s">
        <v>46</v>
      </c>
      <c r="Y122" s="19"/>
      <c r="Z122" s="19"/>
      <c r="AA122" s="19"/>
      <c r="AB122" s="19"/>
      <c r="AC122" s="19"/>
      <c r="AD122" s="19"/>
      <c r="AE122" s="19"/>
      <c r="AF122" s="19"/>
      <c r="AG122" s="19"/>
      <c r="AH122" s="19"/>
      <c r="AI122" s="19"/>
      <c r="AJ122" s="19"/>
    </row>
    <row r="123" ht="33" spans="1:36">
      <c r="A123" s="12" t="s">
        <v>67</v>
      </c>
      <c r="B123" s="12">
        <v>106</v>
      </c>
      <c r="C123" s="15" t="s">
        <v>237</v>
      </c>
      <c r="D123" s="16" t="s">
        <v>38</v>
      </c>
      <c r="E123" s="16" t="s">
        <v>62</v>
      </c>
      <c r="F123" s="16" t="s">
        <v>63</v>
      </c>
      <c r="G123" s="16" t="s">
        <v>41</v>
      </c>
      <c r="H123" s="16"/>
      <c r="I123" s="16" t="s">
        <v>42</v>
      </c>
      <c r="J123" s="19">
        <v>2</v>
      </c>
      <c r="K123" s="19">
        <v>5</v>
      </c>
      <c r="L123" s="19">
        <v>2</v>
      </c>
      <c r="M123" s="13">
        <f>K123+L123</f>
        <v>7</v>
      </c>
      <c r="N123" s="24"/>
      <c r="O123" s="24"/>
      <c r="P123" s="16" t="s">
        <v>126</v>
      </c>
      <c r="Q123" s="19" t="s">
        <v>70</v>
      </c>
      <c r="R123" s="19" t="s">
        <v>60</v>
      </c>
      <c r="S123" s="19"/>
      <c r="T123" s="28"/>
      <c r="U123" s="28"/>
      <c r="V123" s="28">
        <v>43681</v>
      </c>
      <c r="W123" s="28">
        <v>43685</v>
      </c>
      <c r="X123" s="28" t="s">
        <v>46</v>
      </c>
      <c r="Y123" s="19"/>
      <c r="Z123" s="19"/>
      <c r="AA123" s="19"/>
      <c r="AB123" s="19"/>
      <c r="AC123" s="19"/>
      <c r="AD123" s="19"/>
      <c r="AE123" s="19"/>
      <c r="AF123" s="19"/>
      <c r="AG123" s="19"/>
      <c r="AH123" s="19"/>
      <c r="AI123" s="19"/>
      <c r="AJ123" s="19"/>
    </row>
    <row r="124" ht="165" spans="1:36">
      <c r="A124" s="12" t="s">
        <v>36</v>
      </c>
      <c r="B124" s="12">
        <v>20</v>
      </c>
      <c r="C124" s="12" t="s">
        <v>238</v>
      </c>
      <c r="D124" s="13" t="s">
        <v>38</v>
      </c>
      <c r="E124" s="13" t="s">
        <v>62</v>
      </c>
      <c r="F124" s="13" t="s">
        <v>40</v>
      </c>
      <c r="G124" s="13" t="s">
        <v>41</v>
      </c>
      <c r="H124" s="13"/>
      <c r="I124" s="16" t="s">
        <v>78</v>
      </c>
      <c r="J124" s="13">
        <v>0.5</v>
      </c>
      <c r="K124" s="13">
        <v>2</v>
      </c>
      <c r="L124" s="13">
        <v>1</v>
      </c>
      <c r="M124" s="13">
        <f>K124+L124</f>
        <v>3</v>
      </c>
      <c r="N124" s="19"/>
      <c r="O124" s="19"/>
      <c r="P124" s="13"/>
      <c r="Q124" s="19" t="s">
        <v>44</v>
      </c>
      <c r="R124" s="19" t="s">
        <v>45</v>
      </c>
      <c r="S124" s="19"/>
      <c r="T124" s="30">
        <v>43628</v>
      </c>
      <c r="U124" s="30" t="s">
        <v>239</v>
      </c>
      <c r="V124" s="32">
        <v>43682</v>
      </c>
      <c r="W124" s="32">
        <v>43684</v>
      </c>
      <c r="X124" s="28"/>
      <c r="Y124" s="19"/>
      <c r="Z124" s="19"/>
      <c r="AA124" s="19"/>
      <c r="AB124" s="19"/>
      <c r="AC124" s="19"/>
      <c r="AD124" s="19"/>
      <c r="AE124" s="19"/>
      <c r="AF124" s="19"/>
      <c r="AG124" s="19"/>
      <c r="AH124" s="19"/>
      <c r="AI124" s="19"/>
      <c r="AJ124" s="19"/>
    </row>
    <row r="125" spans="1:36">
      <c r="A125" s="12" t="s">
        <v>36</v>
      </c>
      <c r="B125" s="12">
        <v>47</v>
      </c>
      <c r="C125" s="12" t="s">
        <v>240</v>
      </c>
      <c r="D125" s="13" t="s">
        <v>38</v>
      </c>
      <c r="E125" s="13" t="s">
        <v>169</v>
      </c>
      <c r="F125" s="13" t="s">
        <v>63</v>
      </c>
      <c r="G125" s="13" t="s">
        <v>41</v>
      </c>
      <c r="H125" s="13">
        <v>2</v>
      </c>
      <c r="I125" s="16" t="s">
        <v>154</v>
      </c>
      <c r="J125" s="13">
        <v>1</v>
      </c>
      <c r="K125" s="13">
        <v>1</v>
      </c>
      <c r="L125" s="13">
        <v>1</v>
      </c>
      <c r="M125" s="13">
        <f>K125+L125</f>
        <v>2</v>
      </c>
      <c r="N125" s="19"/>
      <c r="O125" s="19"/>
      <c r="P125" s="13" t="s">
        <v>215</v>
      </c>
      <c r="Q125" s="19" t="s">
        <v>44</v>
      </c>
      <c r="R125" s="19" t="str">
        <f>I125</f>
        <v>曾丽梅</v>
      </c>
      <c r="S125" s="19"/>
      <c r="T125" s="30">
        <v>43676</v>
      </c>
      <c r="U125" s="30" t="s">
        <v>154</v>
      </c>
      <c r="V125" s="32">
        <v>43682</v>
      </c>
      <c r="W125" s="32">
        <v>43682</v>
      </c>
      <c r="X125" s="19"/>
      <c r="Y125" s="19"/>
      <c r="Z125" s="19"/>
      <c r="AA125" s="19"/>
      <c r="AB125" s="19"/>
      <c r="AC125" s="19"/>
      <c r="AD125" s="19"/>
      <c r="AE125" s="19"/>
      <c r="AF125" s="19"/>
      <c r="AG125" s="19"/>
      <c r="AH125" s="19"/>
      <c r="AI125" s="19"/>
      <c r="AJ125" s="19"/>
    </row>
    <row r="126" spans="1:36">
      <c r="A126" s="17" t="s">
        <v>72</v>
      </c>
      <c r="B126" s="12">
        <v>131</v>
      </c>
      <c r="C126" s="18" t="s">
        <v>241</v>
      </c>
      <c r="D126" s="13" t="s">
        <v>38</v>
      </c>
      <c r="E126" s="19" t="s">
        <v>39</v>
      </c>
      <c r="F126" s="19" t="s">
        <v>63</v>
      </c>
      <c r="G126" s="19" t="s">
        <v>41</v>
      </c>
      <c r="H126" s="19"/>
      <c r="I126" s="16" t="s">
        <v>82</v>
      </c>
      <c r="J126" s="19">
        <v>1</v>
      </c>
      <c r="K126" s="19">
        <v>1</v>
      </c>
      <c r="L126" s="19">
        <v>1</v>
      </c>
      <c r="M126" s="13">
        <f>K126+L126</f>
        <v>2</v>
      </c>
      <c r="N126" s="19"/>
      <c r="O126" s="19"/>
      <c r="P126" s="19" t="s">
        <v>48</v>
      </c>
      <c r="Q126" s="19" t="s">
        <v>74</v>
      </c>
      <c r="R126" s="19" t="s">
        <v>60</v>
      </c>
      <c r="S126" s="19"/>
      <c r="T126" s="30">
        <v>43634</v>
      </c>
      <c r="U126" s="30" t="s">
        <v>201</v>
      </c>
      <c r="V126" s="32">
        <v>43682</v>
      </c>
      <c r="W126" s="32">
        <v>43683</v>
      </c>
      <c r="X126" s="28"/>
      <c r="Y126" s="19"/>
      <c r="Z126" s="19"/>
      <c r="AA126" s="19"/>
      <c r="AB126" s="19"/>
      <c r="AC126" s="19"/>
      <c r="AD126" s="19"/>
      <c r="AE126" s="19"/>
      <c r="AF126" s="19"/>
      <c r="AG126" s="19"/>
      <c r="AH126" s="19"/>
      <c r="AI126" s="19"/>
      <c r="AJ126" s="19"/>
    </row>
    <row r="127" spans="1:36">
      <c r="A127" s="12" t="s">
        <v>36</v>
      </c>
      <c r="B127" s="12">
        <v>49</v>
      </c>
      <c r="C127" s="12" t="s">
        <v>242</v>
      </c>
      <c r="D127" s="13" t="s">
        <v>38</v>
      </c>
      <c r="E127" s="13" t="s">
        <v>169</v>
      </c>
      <c r="F127" s="13" t="s">
        <v>63</v>
      </c>
      <c r="G127" s="13" t="s">
        <v>165</v>
      </c>
      <c r="H127" s="13"/>
      <c r="I127" s="16" t="s">
        <v>78</v>
      </c>
      <c r="J127" s="13">
        <v>1</v>
      </c>
      <c r="K127" s="13">
        <v>1</v>
      </c>
      <c r="L127" s="13">
        <v>1</v>
      </c>
      <c r="M127" s="13">
        <f>K127+L127</f>
        <v>2</v>
      </c>
      <c r="N127" s="19"/>
      <c r="O127" s="19"/>
      <c r="P127" s="13" t="s">
        <v>104</v>
      </c>
      <c r="Q127" s="19" t="s">
        <v>44</v>
      </c>
      <c r="R127" s="19" t="str">
        <f>I127</f>
        <v>罗林</v>
      </c>
      <c r="S127" s="19"/>
      <c r="T127" s="30">
        <v>43686</v>
      </c>
      <c r="U127" s="30" t="s">
        <v>144</v>
      </c>
      <c r="V127" s="32">
        <v>43683</v>
      </c>
      <c r="W127" s="32">
        <v>43683</v>
      </c>
      <c r="X127" s="19"/>
      <c r="Y127" s="19"/>
      <c r="Z127" s="19"/>
      <c r="AA127" s="19"/>
      <c r="AB127" s="19"/>
      <c r="AC127" s="19"/>
      <c r="AD127" s="19"/>
      <c r="AE127" s="19"/>
      <c r="AF127" s="19"/>
      <c r="AG127" s="19"/>
      <c r="AH127" s="19"/>
      <c r="AI127" s="19"/>
      <c r="AJ127" s="19"/>
    </row>
    <row r="128" spans="1:36">
      <c r="A128" s="12" t="s">
        <v>36</v>
      </c>
      <c r="B128" s="12">
        <v>50</v>
      </c>
      <c r="C128" s="12" t="s">
        <v>243</v>
      </c>
      <c r="D128" s="13" t="s">
        <v>38</v>
      </c>
      <c r="E128" s="13" t="s">
        <v>169</v>
      </c>
      <c r="F128" s="13" t="s">
        <v>63</v>
      </c>
      <c r="G128" s="13" t="s">
        <v>165</v>
      </c>
      <c r="H128" s="13">
        <v>3</v>
      </c>
      <c r="I128" s="16" t="s">
        <v>154</v>
      </c>
      <c r="J128" s="13">
        <v>1</v>
      </c>
      <c r="K128" s="13">
        <v>1</v>
      </c>
      <c r="L128" s="13">
        <v>1</v>
      </c>
      <c r="M128" s="13">
        <f>K128+L128</f>
        <v>2</v>
      </c>
      <c r="N128" s="19"/>
      <c r="O128" s="19"/>
      <c r="P128" s="13" t="s">
        <v>244</v>
      </c>
      <c r="Q128" s="19" t="s">
        <v>44</v>
      </c>
      <c r="R128" s="19" t="str">
        <f>I128</f>
        <v>曾丽梅</v>
      </c>
      <c r="S128" s="19"/>
      <c r="T128" s="30">
        <v>43676</v>
      </c>
      <c r="U128" s="30" t="s">
        <v>154</v>
      </c>
      <c r="V128" s="32">
        <v>43683</v>
      </c>
      <c r="W128" s="32">
        <v>43683</v>
      </c>
      <c r="X128" s="19"/>
      <c r="Y128" s="19"/>
      <c r="Z128" s="19"/>
      <c r="AA128" s="19"/>
      <c r="AB128" s="19"/>
      <c r="AC128" s="19"/>
      <c r="AD128" s="19"/>
      <c r="AE128" s="19"/>
      <c r="AF128" s="19"/>
      <c r="AG128" s="19"/>
      <c r="AH128" s="19"/>
      <c r="AI128" s="19"/>
      <c r="AJ128" s="19"/>
    </row>
    <row r="129" spans="1:36">
      <c r="A129" s="17" t="s">
        <v>72</v>
      </c>
      <c r="B129" s="12">
        <v>133</v>
      </c>
      <c r="C129" s="18" t="s">
        <v>245</v>
      </c>
      <c r="D129" s="13" t="s">
        <v>38</v>
      </c>
      <c r="E129" s="19" t="s">
        <v>39</v>
      </c>
      <c r="F129" s="19" t="s">
        <v>63</v>
      </c>
      <c r="G129" s="19" t="s">
        <v>41</v>
      </c>
      <c r="H129" s="19"/>
      <c r="I129" s="16" t="s">
        <v>82</v>
      </c>
      <c r="J129" s="19">
        <v>1</v>
      </c>
      <c r="K129" s="19">
        <v>1</v>
      </c>
      <c r="L129" s="19">
        <v>1</v>
      </c>
      <c r="M129" s="13">
        <f>K129+L129</f>
        <v>2</v>
      </c>
      <c r="N129" s="19"/>
      <c r="O129" s="19"/>
      <c r="P129" s="19" t="s">
        <v>48</v>
      </c>
      <c r="Q129" s="19" t="s">
        <v>74</v>
      </c>
      <c r="R129" s="19" t="s">
        <v>60</v>
      </c>
      <c r="S129" s="19"/>
      <c r="T129" s="30">
        <v>43629</v>
      </c>
      <c r="U129" s="30" t="s">
        <v>201</v>
      </c>
      <c r="V129" s="32">
        <v>43684</v>
      </c>
      <c r="W129" s="32">
        <v>43685</v>
      </c>
      <c r="X129" s="28"/>
      <c r="Y129" s="19"/>
      <c r="Z129" s="19"/>
      <c r="AA129" s="19"/>
      <c r="AB129" s="19"/>
      <c r="AC129" s="19"/>
      <c r="AD129" s="19"/>
      <c r="AE129" s="19"/>
      <c r="AF129" s="19"/>
      <c r="AG129" s="19"/>
      <c r="AH129" s="19"/>
      <c r="AI129" s="19"/>
      <c r="AJ129" s="19"/>
    </row>
    <row r="130" spans="1:36">
      <c r="A130" s="17" t="s">
        <v>72</v>
      </c>
      <c r="B130" s="12">
        <v>132</v>
      </c>
      <c r="C130" s="18" t="s">
        <v>246</v>
      </c>
      <c r="D130" s="13" t="s">
        <v>38</v>
      </c>
      <c r="E130" s="19" t="s">
        <v>39</v>
      </c>
      <c r="F130" s="19" t="s">
        <v>63</v>
      </c>
      <c r="G130" s="19" t="s">
        <v>41</v>
      </c>
      <c r="H130" s="19"/>
      <c r="I130" s="24" t="s">
        <v>78</v>
      </c>
      <c r="J130" s="19">
        <v>1</v>
      </c>
      <c r="K130" s="19">
        <v>2</v>
      </c>
      <c r="L130" s="19">
        <v>1</v>
      </c>
      <c r="M130" s="13">
        <f>K130+L130</f>
        <v>3</v>
      </c>
      <c r="N130" s="19"/>
      <c r="O130" s="19"/>
      <c r="P130" s="19" t="s">
        <v>48</v>
      </c>
      <c r="Q130" s="19" t="s">
        <v>74</v>
      </c>
      <c r="R130" s="19" t="s">
        <v>49</v>
      </c>
      <c r="S130" s="19"/>
      <c r="T130" s="30">
        <v>43630</v>
      </c>
      <c r="U130" s="30" t="s">
        <v>239</v>
      </c>
      <c r="V130" s="32">
        <v>43685</v>
      </c>
      <c r="W130" s="32">
        <v>43686</v>
      </c>
      <c r="X130" s="28"/>
      <c r="Y130" s="19"/>
      <c r="Z130" s="19"/>
      <c r="AA130" s="19"/>
      <c r="AB130" s="19"/>
      <c r="AC130" s="19"/>
      <c r="AD130" s="19"/>
      <c r="AE130" s="19"/>
      <c r="AF130" s="19"/>
      <c r="AG130" s="19"/>
      <c r="AH130" s="19"/>
      <c r="AI130" s="19"/>
      <c r="AJ130" s="19"/>
    </row>
    <row r="131" spans="1:36">
      <c r="A131" s="17" t="s">
        <v>72</v>
      </c>
      <c r="B131" s="12">
        <v>153</v>
      </c>
      <c r="C131" s="18" t="s">
        <v>247</v>
      </c>
      <c r="D131" s="13" t="s">
        <v>38</v>
      </c>
      <c r="E131" s="19" t="s">
        <v>39</v>
      </c>
      <c r="F131" s="19" t="s">
        <v>63</v>
      </c>
      <c r="G131" s="19" t="s">
        <v>41</v>
      </c>
      <c r="H131" s="19"/>
      <c r="I131" s="24" t="s">
        <v>82</v>
      </c>
      <c r="J131" s="19">
        <v>1</v>
      </c>
      <c r="K131" s="19">
        <v>1</v>
      </c>
      <c r="L131" s="19"/>
      <c r="M131" s="13">
        <f>K131+L131</f>
        <v>1</v>
      </c>
      <c r="N131" s="19"/>
      <c r="O131" s="19"/>
      <c r="P131" s="19" t="s">
        <v>132</v>
      </c>
      <c r="Q131" s="19" t="s">
        <v>74</v>
      </c>
      <c r="R131" s="19" t="str">
        <f>I131</f>
        <v>jack</v>
      </c>
      <c r="S131" s="19"/>
      <c r="T131" s="30">
        <v>43640</v>
      </c>
      <c r="U131" s="30" t="s">
        <v>201</v>
      </c>
      <c r="V131" s="32">
        <v>43686</v>
      </c>
      <c r="W131" s="32">
        <v>43687</v>
      </c>
      <c r="X131" s="28"/>
      <c r="Y131" s="19"/>
      <c r="Z131" s="19"/>
      <c r="AA131" s="19"/>
      <c r="AB131" s="19"/>
      <c r="AC131" s="19"/>
      <c r="AD131" s="19"/>
      <c r="AE131" s="19"/>
      <c r="AF131" s="19"/>
      <c r="AG131" s="19"/>
      <c r="AH131" s="19"/>
      <c r="AI131" s="19"/>
      <c r="AJ131" s="19"/>
    </row>
    <row r="132" ht="33" spans="1:36">
      <c r="A132" s="12" t="s">
        <v>36</v>
      </c>
      <c r="B132" s="12">
        <v>13</v>
      </c>
      <c r="C132" s="12" t="s">
        <v>248</v>
      </c>
      <c r="D132" s="13" t="s">
        <v>93</v>
      </c>
      <c r="E132" s="13" t="s">
        <v>169</v>
      </c>
      <c r="F132" s="13" t="s">
        <v>90</v>
      </c>
      <c r="G132" s="13" t="s">
        <v>41</v>
      </c>
      <c r="H132" s="13"/>
      <c r="I132" s="16" t="s">
        <v>78</v>
      </c>
      <c r="J132" s="13">
        <v>1</v>
      </c>
      <c r="K132" s="13">
        <v>2</v>
      </c>
      <c r="L132" s="13">
        <v>1</v>
      </c>
      <c r="M132" s="13">
        <f>K132+L132</f>
        <v>3</v>
      </c>
      <c r="N132" s="19"/>
      <c r="O132" s="19"/>
      <c r="P132" s="13" t="s">
        <v>69</v>
      </c>
      <c r="Q132" s="19" t="s">
        <v>44</v>
      </c>
      <c r="R132" s="19" t="str">
        <f>I132</f>
        <v>罗林</v>
      </c>
      <c r="S132" s="19"/>
      <c r="T132" s="30">
        <v>43685</v>
      </c>
      <c r="U132" s="30" t="s">
        <v>154</v>
      </c>
      <c r="V132" s="32">
        <v>43687</v>
      </c>
      <c r="W132" s="32">
        <v>43689</v>
      </c>
      <c r="X132" s="28"/>
      <c r="Y132" s="19"/>
      <c r="Z132" s="19"/>
      <c r="AA132" s="19"/>
      <c r="AB132" s="19"/>
      <c r="AC132" s="19"/>
      <c r="AD132" s="19"/>
      <c r="AE132" s="19"/>
      <c r="AF132" s="19"/>
      <c r="AG132" s="19"/>
      <c r="AH132" s="19"/>
      <c r="AI132" s="19"/>
      <c r="AJ132" s="19"/>
    </row>
    <row r="133" spans="1:36">
      <c r="A133" s="17" t="s">
        <v>72</v>
      </c>
      <c r="B133" s="12">
        <v>154</v>
      </c>
      <c r="C133" s="18" t="s">
        <v>249</v>
      </c>
      <c r="D133" s="13" t="s">
        <v>38</v>
      </c>
      <c r="E133" s="19" t="s">
        <v>39</v>
      </c>
      <c r="F133" s="19" t="s">
        <v>63</v>
      </c>
      <c r="G133" s="19" t="s">
        <v>41</v>
      </c>
      <c r="H133" s="19"/>
      <c r="I133" s="24" t="s">
        <v>82</v>
      </c>
      <c r="J133" s="19">
        <v>1</v>
      </c>
      <c r="K133" s="19">
        <v>1</v>
      </c>
      <c r="L133" s="19"/>
      <c r="M133" s="13">
        <f>K133+L133</f>
        <v>1</v>
      </c>
      <c r="N133" s="19"/>
      <c r="O133" s="19"/>
      <c r="P133" s="19" t="s">
        <v>132</v>
      </c>
      <c r="Q133" s="19" t="s">
        <v>74</v>
      </c>
      <c r="R133" s="19" t="s">
        <v>49</v>
      </c>
      <c r="S133" s="19"/>
      <c r="T133" s="30">
        <v>43640</v>
      </c>
      <c r="U133" s="30" t="s">
        <v>201</v>
      </c>
      <c r="V133" s="32">
        <v>43688</v>
      </c>
      <c r="W133" s="32">
        <v>43689</v>
      </c>
      <c r="X133" s="28"/>
      <c r="Y133" s="19"/>
      <c r="Z133" s="19"/>
      <c r="AA133" s="19"/>
      <c r="AB133" s="19"/>
      <c r="AC133" s="19"/>
      <c r="AD133" s="19"/>
      <c r="AE133" s="19"/>
      <c r="AF133" s="19"/>
      <c r="AG133" s="19"/>
      <c r="AH133" s="19"/>
      <c r="AI133" s="19"/>
      <c r="AJ133" s="19"/>
    </row>
    <row r="134" spans="1:36">
      <c r="A134" s="12" t="s">
        <v>36</v>
      </c>
      <c r="B134" s="12">
        <v>21</v>
      </c>
      <c r="C134" s="12" t="s">
        <v>250</v>
      </c>
      <c r="D134" s="13" t="s">
        <v>38</v>
      </c>
      <c r="E134" s="13" t="s">
        <v>169</v>
      </c>
      <c r="F134" s="13" t="s">
        <v>40</v>
      </c>
      <c r="G134" s="13" t="s">
        <v>41</v>
      </c>
      <c r="H134" s="13"/>
      <c r="I134" s="16" t="s">
        <v>78</v>
      </c>
      <c r="J134" s="13">
        <v>0.5</v>
      </c>
      <c r="K134" s="13">
        <v>1</v>
      </c>
      <c r="L134" s="13">
        <v>1</v>
      </c>
      <c r="M134" s="13">
        <f>K134+L134</f>
        <v>2</v>
      </c>
      <c r="N134" s="19"/>
      <c r="O134" s="19"/>
      <c r="P134" s="13"/>
      <c r="Q134" s="19" t="s">
        <v>44</v>
      </c>
      <c r="R134" s="19" t="str">
        <f>I134</f>
        <v>罗林</v>
      </c>
      <c r="S134" s="19"/>
      <c r="T134" s="30">
        <v>43686</v>
      </c>
      <c r="U134" s="30" t="s">
        <v>154</v>
      </c>
      <c r="V134" s="32">
        <v>43690</v>
      </c>
      <c r="W134" s="32">
        <v>43691</v>
      </c>
      <c r="X134" s="28"/>
      <c r="Y134" s="19"/>
      <c r="Z134" s="19"/>
      <c r="AA134" s="19"/>
      <c r="AB134" s="19"/>
      <c r="AC134" s="19"/>
      <c r="AD134" s="19"/>
      <c r="AE134" s="19"/>
      <c r="AF134" s="19"/>
      <c r="AG134" s="19"/>
      <c r="AH134" s="19"/>
      <c r="AI134" s="19"/>
      <c r="AJ134" s="19"/>
    </row>
    <row r="135" ht="33" spans="1:36">
      <c r="A135" s="12" t="s">
        <v>36</v>
      </c>
      <c r="B135" s="12">
        <v>33</v>
      </c>
      <c r="C135" s="12" t="s">
        <v>251</v>
      </c>
      <c r="D135" s="13" t="s">
        <v>38</v>
      </c>
      <c r="E135" s="13" t="s">
        <v>62</v>
      </c>
      <c r="F135" s="13" t="s">
        <v>40</v>
      </c>
      <c r="G135" s="13" t="s">
        <v>41</v>
      </c>
      <c r="H135" s="13"/>
      <c r="I135" s="16" t="s">
        <v>82</v>
      </c>
      <c r="J135" s="13">
        <v>1</v>
      </c>
      <c r="K135" s="13">
        <v>2</v>
      </c>
      <c r="L135" s="13">
        <v>1</v>
      </c>
      <c r="M135" s="13">
        <f>K135+L135</f>
        <v>3</v>
      </c>
      <c r="N135" s="19"/>
      <c r="O135" s="19"/>
      <c r="P135" s="13" t="s">
        <v>69</v>
      </c>
      <c r="Q135" s="19" t="s">
        <v>44</v>
      </c>
      <c r="R135" s="19" t="s">
        <v>45</v>
      </c>
      <c r="S135" s="19"/>
      <c r="T135" s="30">
        <v>43686</v>
      </c>
      <c r="U135" s="30" t="s">
        <v>154</v>
      </c>
      <c r="V135" s="32">
        <v>43690</v>
      </c>
      <c r="W135" s="32">
        <v>43691</v>
      </c>
      <c r="X135" s="28"/>
      <c r="Y135" s="19"/>
      <c r="Z135" s="19"/>
      <c r="AA135" s="19"/>
      <c r="AB135" s="19"/>
      <c r="AC135" s="19"/>
      <c r="AD135" s="19"/>
      <c r="AE135" s="19"/>
      <c r="AF135" s="19"/>
      <c r="AG135" s="19"/>
      <c r="AH135" s="19"/>
      <c r="AI135" s="19"/>
      <c r="AJ135" s="19"/>
    </row>
    <row r="136" ht="33" spans="1:36">
      <c r="A136" s="12" t="s">
        <v>36</v>
      </c>
      <c r="B136" s="12">
        <v>19</v>
      </c>
      <c r="C136" s="12" t="s">
        <v>252</v>
      </c>
      <c r="D136" s="13" t="s">
        <v>93</v>
      </c>
      <c r="E136" s="13" t="s">
        <v>62</v>
      </c>
      <c r="F136" s="13" t="s">
        <v>90</v>
      </c>
      <c r="G136" s="13" t="s">
        <v>41</v>
      </c>
      <c r="H136" s="13"/>
      <c r="I136" s="16" t="s">
        <v>82</v>
      </c>
      <c r="J136" s="13">
        <v>1</v>
      </c>
      <c r="K136" s="13">
        <v>4</v>
      </c>
      <c r="L136" s="13">
        <v>1</v>
      </c>
      <c r="M136" s="13">
        <f>K136+L136</f>
        <v>5</v>
      </c>
      <c r="N136" s="19"/>
      <c r="O136" s="19"/>
      <c r="P136" s="13" t="s">
        <v>87</v>
      </c>
      <c r="Q136" s="19" t="s">
        <v>44</v>
      </c>
      <c r="R136" s="19" t="str">
        <f>I136</f>
        <v>jack</v>
      </c>
      <c r="S136" s="19"/>
      <c r="T136" s="30">
        <v>43636</v>
      </c>
      <c r="U136" s="30" t="s">
        <v>239</v>
      </c>
      <c r="V136" s="32">
        <v>43692</v>
      </c>
      <c r="W136" s="32">
        <v>43695</v>
      </c>
      <c r="X136" s="28"/>
      <c r="Y136" s="19"/>
      <c r="Z136" s="19"/>
      <c r="AA136" s="19"/>
      <c r="AB136" s="19"/>
      <c r="AC136" s="19"/>
      <c r="AD136" s="19"/>
      <c r="AE136" s="19"/>
      <c r="AF136" s="19"/>
      <c r="AG136" s="19"/>
      <c r="AH136" s="19"/>
      <c r="AI136" s="19"/>
      <c r="AJ136" s="19"/>
    </row>
    <row r="137" ht="33" spans="1:36">
      <c r="A137" s="12" t="s">
        <v>36</v>
      </c>
      <c r="B137" s="12">
        <v>28</v>
      </c>
      <c r="C137" s="12" t="s">
        <v>253</v>
      </c>
      <c r="D137" s="13" t="s">
        <v>38</v>
      </c>
      <c r="E137" s="13" t="s">
        <v>169</v>
      </c>
      <c r="F137" s="13" t="s">
        <v>40</v>
      </c>
      <c r="G137" s="13" t="s">
        <v>41</v>
      </c>
      <c r="H137" s="13"/>
      <c r="I137" s="16" t="s">
        <v>78</v>
      </c>
      <c r="J137" s="13">
        <v>1</v>
      </c>
      <c r="K137" s="13">
        <v>1</v>
      </c>
      <c r="L137" s="13">
        <v>1</v>
      </c>
      <c r="M137" s="13">
        <f>K137+L137</f>
        <v>2</v>
      </c>
      <c r="N137" s="19"/>
      <c r="O137" s="19"/>
      <c r="P137" s="13" t="s">
        <v>87</v>
      </c>
      <c r="Q137" s="19" t="s">
        <v>44</v>
      </c>
      <c r="R137" s="19" t="str">
        <f>I137</f>
        <v>罗林</v>
      </c>
      <c r="S137" s="19"/>
      <c r="T137" s="30">
        <v>43689</v>
      </c>
      <c r="U137" s="30" t="s">
        <v>154</v>
      </c>
      <c r="V137" s="32">
        <v>43692</v>
      </c>
      <c r="W137" s="32">
        <v>43692</v>
      </c>
      <c r="X137" s="28"/>
      <c r="Y137" s="19"/>
      <c r="Z137" s="19"/>
      <c r="AA137" s="19"/>
      <c r="AB137" s="19"/>
      <c r="AC137" s="19"/>
      <c r="AD137" s="19"/>
      <c r="AE137" s="19"/>
      <c r="AF137" s="19"/>
      <c r="AG137" s="19"/>
      <c r="AH137" s="19"/>
      <c r="AI137" s="19"/>
      <c r="AJ137" s="19"/>
    </row>
    <row r="138" ht="49.5" spans="1:36">
      <c r="A138" s="12" t="s">
        <v>36</v>
      </c>
      <c r="B138" s="12">
        <v>29</v>
      </c>
      <c r="C138" s="12" t="s">
        <v>254</v>
      </c>
      <c r="D138" s="13" t="s">
        <v>38</v>
      </c>
      <c r="E138" s="13" t="s">
        <v>169</v>
      </c>
      <c r="F138" s="13" t="s">
        <v>134</v>
      </c>
      <c r="G138" s="13" t="s">
        <v>41</v>
      </c>
      <c r="H138" s="13"/>
      <c r="I138" s="16" t="s">
        <v>78</v>
      </c>
      <c r="J138" s="13">
        <v>1</v>
      </c>
      <c r="K138" s="13">
        <v>3</v>
      </c>
      <c r="L138" s="13">
        <v>1</v>
      </c>
      <c r="M138" s="13">
        <f>K138+L138</f>
        <v>4</v>
      </c>
      <c r="N138" s="19"/>
      <c r="O138" s="19"/>
      <c r="P138" s="13" t="s">
        <v>126</v>
      </c>
      <c r="Q138" s="19" t="s">
        <v>44</v>
      </c>
      <c r="R138" s="19" t="str">
        <f>I138</f>
        <v>罗林</v>
      </c>
      <c r="S138" s="19"/>
      <c r="T138" s="30">
        <v>43690</v>
      </c>
      <c r="U138" s="30" t="s">
        <v>154</v>
      </c>
      <c r="V138" s="32">
        <v>43693</v>
      </c>
      <c r="W138" s="32">
        <v>43694</v>
      </c>
      <c r="X138" s="28"/>
      <c r="Y138" s="19"/>
      <c r="Z138" s="19"/>
      <c r="AA138" s="19"/>
      <c r="AB138" s="19"/>
      <c r="AC138" s="19"/>
      <c r="AD138" s="19"/>
      <c r="AE138" s="19"/>
      <c r="AF138" s="19"/>
      <c r="AG138" s="19"/>
      <c r="AH138" s="19"/>
      <c r="AI138" s="19"/>
      <c r="AJ138" s="19"/>
    </row>
    <row r="139" ht="33" spans="1:36">
      <c r="A139" s="12" t="s">
        <v>36</v>
      </c>
      <c r="B139" s="12">
        <v>40</v>
      </c>
      <c r="C139" s="12" t="s">
        <v>255</v>
      </c>
      <c r="D139" s="13" t="s">
        <v>38</v>
      </c>
      <c r="E139" s="13" t="s">
        <v>169</v>
      </c>
      <c r="F139" s="13" t="s">
        <v>40</v>
      </c>
      <c r="G139" s="13" t="s">
        <v>41</v>
      </c>
      <c r="H139" s="13"/>
      <c r="I139" s="16" t="s">
        <v>78</v>
      </c>
      <c r="J139" s="13">
        <v>1</v>
      </c>
      <c r="K139" s="13">
        <v>1</v>
      </c>
      <c r="L139" s="13"/>
      <c r="M139" s="13">
        <f>K139+L139</f>
        <v>1</v>
      </c>
      <c r="N139" s="19"/>
      <c r="O139" s="19"/>
      <c r="P139" s="13" t="s">
        <v>59</v>
      </c>
      <c r="Q139" s="19" t="s">
        <v>44</v>
      </c>
      <c r="R139" s="19" t="str">
        <f>I139</f>
        <v>罗林</v>
      </c>
      <c r="S139" s="19"/>
      <c r="T139" s="30">
        <v>43633</v>
      </c>
      <c r="U139" s="30" t="s">
        <v>144</v>
      </c>
      <c r="V139" s="32">
        <v>43696</v>
      </c>
      <c r="W139" s="32">
        <v>43696</v>
      </c>
      <c r="X139" s="28"/>
      <c r="Y139" s="19"/>
      <c r="Z139" s="19"/>
      <c r="AA139" s="19"/>
      <c r="AB139" s="19"/>
      <c r="AC139" s="19"/>
      <c r="AD139" s="19"/>
      <c r="AE139" s="19"/>
      <c r="AF139" s="19"/>
      <c r="AG139" s="19"/>
      <c r="AH139" s="19"/>
      <c r="AI139" s="19"/>
      <c r="AJ139" s="19"/>
    </row>
    <row r="140" ht="49.5" spans="1:36">
      <c r="A140" s="12" t="s">
        <v>51</v>
      </c>
      <c r="B140" s="12">
        <v>52</v>
      </c>
      <c r="C140" s="12" t="s">
        <v>256</v>
      </c>
      <c r="D140" s="13" t="s">
        <v>38</v>
      </c>
      <c r="E140" s="13" t="s">
        <v>62</v>
      </c>
      <c r="F140" s="13" t="s">
        <v>63</v>
      </c>
      <c r="G140" s="13" t="s">
        <v>41</v>
      </c>
      <c r="H140" s="13"/>
      <c r="I140" s="16" t="s">
        <v>82</v>
      </c>
      <c r="J140" s="13">
        <v>1</v>
      </c>
      <c r="K140" s="16">
        <v>2</v>
      </c>
      <c r="L140" s="16">
        <v>1</v>
      </c>
      <c r="M140" s="13">
        <f>K140+L140</f>
        <v>3</v>
      </c>
      <c r="N140" s="19"/>
      <c r="O140" s="19"/>
      <c r="P140" s="13" t="s">
        <v>54</v>
      </c>
      <c r="Q140" s="19" t="s">
        <v>55</v>
      </c>
      <c r="R140" s="19" t="s">
        <v>64</v>
      </c>
      <c r="S140" s="19"/>
      <c r="T140" s="30">
        <v>43627</v>
      </c>
      <c r="U140" s="31" t="s">
        <v>53</v>
      </c>
      <c r="V140" s="32">
        <v>43696</v>
      </c>
      <c r="W140" s="32">
        <v>43698</v>
      </c>
      <c r="X140" s="28"/>
      <c r="Y140" s="19"/>
      <c r="Z140" s="19"/>
      <c r="AA140" s="19"/>
      <c r="AB140" s="19"/>
      <c r="AC140" s="19"/>
      <c r="AD140" s="19"/>
      <c r="AE140" s="19"/>
      <c r="AF140" s="19"/>
      <c r="AG140" s="19"/>
      <c r="AH140" s="19"/>
      <c r="AI140" s="19"/>
      <c r="AJ140" s="19"/>
    </row>
    <row r="141" spans="1:36">
      <c r="A141" s="12" t="s">
        <v>36</v>
      </c>
      <c r="B141" s="12">
        <v>44</v>
      </c>
      <c r="C141" s="12" t="s">
        <v>257</v>
      </c>
      <c r="D141" s="13" t="s">
        <v>38</v>
      </c>
      <c r="E141" s="13" t="s">
        <v>169</v>
      </c>
      <c r="F141" s="13" t="s">
        <v>63</v>
      </c>
      <c r="G141" s="13" t="s">
        <v>41</v>
      </c>
      <c r="H141" s="13"/>
      <c r="I141" s="16" t="s">
        <v>78</v>
      </c>
      <c r="J141" s="13">
        <v>1</v>
      </c>
      <c r="K141" s="13">
        <v>1</v>
      </c>
      <c r="L141" s="13">
        <v>1</v>
      </c>
      <c r="M141" s="13">
        <f>K141+L141</f>
        <v>2</v>
      </c>
      <c r="N141" s="19"/>
      <c r="O141" s="19"/>
      <c r="P141" s="13" t="s">
        <v>258</v>
      </c>
      <c r="Q141" s="19" t="s">
        <v>44</v>
      </c>
      <c r="R141" s="19" t="str">
        <f>I141</f>
        <v>罗林</v>
      </c>
      <c r="S141" s="19"/>
      <c r="T141" s="30">
        <v>43651</v>
      </c>
      <c r="U141" s="30" t="s">
        <v>239</v>
      </c>
      <c r="V141" s="32">
        <v>43697</v>
      </c>
      <c r="W141" s="32">
        <v>43697</v>
      </c>
      <c r="X141" s="28"/>
      <c r="Y141" s="19"/>
      <c r="Z141" s="19"/>
      <c r="AA141" s="19"/>
      <c r="AB141" s="19"/>
      <c r="AC141" s="19"/>
      <c r="AD141" s="19"/>
      <c r="AE141" s="19"/>
      <c r="AF141" s="19"/>
      <c r="AG141" s="19"/>
      <c r="AH141" s="19"/>
      <c r="AI141" s="19"/>
      <c r="AJ141" s="19"/>
    </row>
    <row r="142" spans="1:36">
      <c r="A142" s="12" t="s">
        <v>36</v>
      </c>
      <c r="B142" s="12">
        <v>45</v>
      </c>
      <c r="C142" s="12" t="s">
        <v>259</v>
      </c>
      <c r="D142" s="13" t="s">
        <v>38</v>
      </c>
      <c r="E142" s="13" t="s">
        <v>169</v>
      </c>
      <c r="F142" s="13" t="s">
        <v>63</v>
      </c>
      <c r="G142" s="13" t="s">
        <v>41</v>
      </c>
      <c r="H142" s="13"/>
      <c r="I142" s="16" t="s">
        <v>78</v>
      </c>
      <c r="J142" s="13">
        <v>1</v>
      </c>
      <c r="K142" s="13">
        <v>1</v>
      </c>
      <c r="L142" s="13">
        <v>1</v>
      </c>
      <c r="M142" s="13">
        <f>K142+L142</f>
        <v>2</v>
      </c>
      <c r="N142" s="19"/>
      <c r="O142" s="19"/>
      <c r="P142" s="13" t="s">
        <v>258</v>
      </c>
      <c r="Q142" s="19" t="s">
        <v>44</v>
      </c>
      <c r="R142" s="19" t="str">
        <f>I142</f>
        <v>罗林</v>
      </c>
      <c r="S142" s="19"/>
      <c r="T142" s="30">
        <v>43658</v>
      </c>
      <c r="U142" s="30" t="s">
        <v>239</v>
      </c>
      <c r="V142" s="32">
        <v>43698</v>
      </c>
      <c r="W142" s="32">
        <v>43698</v>
      </c>
      <c r="X142" s="28"/>
      <c r="Y142" s="19"/>
      <c r="Z142" s="19"/>
      <c r="AA142" s="19"/>
      <c r="AB142" s="19"/>
      <c r="AC142" s="19"/>
      <c r="AD142" s="19"/>
      <c r="AE142" s="19"/>
      <c r="AF142" s="19"/>
      <c r="AG142" s="19"/>
      <c r="AH142" s="19"/>
      <c r="AI142" s="19"/>
      <c r="AJ142" s="19"/>
    </row>
    <row r="143" ht="66" spans="1:36">
      <c r="A143" s="12" t="s">
        <v>51</v>
      </c>
      <c r="B143" s="12">
        <v>63</v>
      </c>
      <c r="C143" s="15" t="s">
        <v>260</v>
      </c>
      <c r="D143" s="13" t="s">
        <v>38</v>
      </c>
      <c r="E143" s="13" t="s">
        <v>169</v>
      </c>
      <c r="F143" s="13" t="s">
        <v>63</v>
      </c>
      <c r="G143" s="13" t="s">
        <v>41</v>
      </c>
      <c r="H143" s="13"/>
      <c r="I143" s="16" t="s">
        <v>82</v>
      </c>
      <c r="J143" s="13">
        <v>1</v>
      </c>
      <c r="K143" s="16">
        <v>2</v>
      </c>
      <c r="L143" s="16">
        <v>1</v>
      </c>
      <c r="M143" s="13">
        <f>K143+L143</f>
        <v>3</v>
      </c>
      <c r="N143" s="19"/>
      <c r="O143" s="19"/>
      <c r="P143" s="13" t="s">
        <v>59</v>
      </c>
      <c r="Q143" s="19" t="s">
        <v>55</v>
      </c>
      <c r="R143" s="19" t="s">
        <v>45</v>
      </c>
      <c r="S143" s="19"/>
      <c r="T143" s="30">
        <v>43661</v>
      </c>
      <c r="U143" s="31" t="s">
        <v>53</v>
      </c>
      <c r="V143" s="32">
        <v>43698</v>
      </c>
      <c r="W143" s="32">
        <v>43700</v>
      </c>
      <c r="X143" s="28"/>
      <c r="Y143" s="19"/>
      <c r="Z143" s="19"/>
      <c r="AA143" s="19"/>
      <c r="AB143" s="19"/>
      <c r="AC143" s="19"/>
      <c r="AD143" s="19"/>
      <c r="AE143" s="19"/>
      <c r="AF143" s="19"/>
      <c r="AG143" s="19"/>
      <c r="AH143" s="19"/>
      <c r="AI143" s="19"/>
      <c r="AJ143" s="19"/>
    </row>
    <row r="144" ht="33" spans="1:36">
      <c r="A144" s="12" t="s">
        <v>36</v>
      </c>
      <c r="B144" s="12">
        <v>11</v>
      </c>
      <c r="C144" s="15" t="s">
        <v>261</v>
      </c>
      <c r="D144" s="13" t="s">
        <v>93</v>
      </c>
      <c r="E144" s="13" t="s">
        <v>39</v>
      </c>
      <c r="F144" s="13" t="s">
        <v>90</v>
      </c>
      <c r="G144" s="13" t="s">
        <v>165</v>
      </c>
      <c r="H144" s="13"/>
      <c r="I144" s="16" t="s">
        <v>78</v>
      </c>
      <c r="J144" s="13">
        <v>1</v>
      </c>
      <c r="K144" s="13">
        <v>2</v>
      </c>
      <c r="L144" s="13">
        <v>1</v>
      </c>
      <c r="M144" s="13">
        <f>K144+L144</f>
        <v>3</v>
      </c>
      <c r="N144" s="19"/>
      <c r="O144" s="19"/>
      <c r="P144" s="19" t="s">
        <v>104</v>
      </c>
      <c r="Q144" s="19" t="s">
        <v>44</v>
      </c>
      <c r="R144" s="19" t="str">
        <f>I144</f>
        <v>罗林</v>
      </c>
      <c r="S144" s="19"/>
      <c r="T144" s="30">
        <v>43697</v>
      </c>
      <c r="U144" s="30" t="s">
        <v>154</v>
      </c>
      <c r="V144" s="32">
        <v>43700</v>
      </c>
      <c r="W144" s="32">
        <v>43701</v>
      </c>
      <c r="X144" s="19"/>
      <c r="Y144" s="19"/>
      <c r="Z144" s="19"/>
      <c r="AA144" s="19"/>
      <c r="AB144" s="19"/>
      <c r="AC144" s="19"/>
      <c r="AD144" s="19"/>
      <c r="AE144" s="19"/>
      <c r="AF144" s="19"/>
      <c r="AG144" s="19"/>
      <c r="AH144" s="19"/>
      <c r="AI144" s="19"/>
      <c r="AJ144" s="19"/>
    </row>
    <row r="145" spans="1:36">
      <c r="A145" s="37" t="s">
        <v>36</v>
      </c>
      <c r="B145" s="12">
        <v>170</v>
      </c>
      <c r="C145" s="37" t="s">
        <v>262</v>
      </c>
      <c r="D145" s="13" t="s">
        <v>204</v>
      </c>
      <c r="E145" s="19" t="s">
        <v>169</v>
      </c>
      <c r="F145" s="13" t="s">
        <v>90</v>
      </c>
      <c r="G145" s="19" t="s">
        <v>41</v>
      </c>
      <c r="H145" s="19"/>
      <c r="I145" s="16" t="s">
        <v>82</v>
      </c>
      <c r="J145" s="19"/>
      <c r="K145" s="19"/>
      <c r="L145" s="19"/>
      <c r="M145" s="19"/>
      <c r="N145" s="39"/>
      <c r="O145" s="39"/>
      <c r="P145" s="39"/>
      <c r="Q145" s="39"/>
      <c r="R145" s="39"/>
      <c r="S145" s="39"/>
      <c r="T145" s="30">
        <v>43698</v>
      </c>
      <c r="U145" s="30" t="s">
        <v>154</v>
      </c>
      <c r="V145" s="32">
        <v>43701</v>
      </c>
      <c r="W145" s="32">
        <v>43701</v>
      </c>
      <c r="X145" s="28"/>
      <c r="Y145" s="19"/>
      <c r="Z145" s="19"/>
      <c r="AA145" s="19"/>
      <c r="AB145" s="19"/>
      <c r="AC145" s="19"/>
      <c r="AD145" s="19"/>
      <c r="AE145" s="19"/>
      <c r="AF145" s="19"/>
      <c r="AG145" s="19"/>
      <c r="AH145" s="19"/>
      <c r="AI145" s="19"/>
      <c r="AJ145" s="19"/>
    </row>
    <row r="146" spans="1:36">
      <c r="A146" s="37" t="s">
        <v>36</v>
      </c>
      <c r="B146" s="12">
        <v>171</v>
      </c>
      <c r="C146" s="37" t="s">
        <v>263</v>
      </c>
      <c r="D146" s="13" t="s">
        <v>204</v>
      </c>
      <c r="E146" s="19" t="s">
        <v>169</v>
      </c>
      <c r="F146" s="13" t="s">
        <v>90</v>
      </c>
      <c r="G146" s="19" t="s">
        <v>41</v>
      </c>
      <c r="H146" s="19"/>
      <c r="I146" s="16" t="s">
        <v>82</v>
      </c>
      <c r="J146" s="19"/>
      <c r="K146" s="19"/>
      <c r="L146" s="19"/>
      <c r="M146" s="19"/>
      <c r="N146" s="39"/>
      <c r="O146" s="39"/>
      <c r="P146" s="39"/>
      <c r="Q146" s="39"/>
      <c r="R146" s="39"/>
      <c r="S146" s="39"/>
      <c r="T146" s="30">
        <v>43698</v>
      </c>
      <c r="U146" s="30" t="s">
        <v>154</v>
      </c>
      <c r="V146" s="32">
        <v>43702</v>
      </c>
      <c r="W146" s="32">
        <v>43702</v>
      </c>
      <c r="X146" s="28"/>
      <c r="Y146" s="19"/>
      <c r="Z146" s="19"/>
      <c r="AA146" s="19"/>
      <c r="AB146" s="19"/>
      <c r="AC146" s="19"/>
      <c r="AD146" s="19"/>
      <c r="AE146" s="19"/>
      <c r="AF146" s="19"/>
      <c r="AG146" s="19"/>
      <c r="AH146" s="19"/>
      <c r="AI146" s="19"/>
      <c r="AJ146" s="19"/>
    </row>
    <row r="147" spans="1:36">
      <c r="A147" s="37" t="s">
        <v>36</v>
      </c>
      <c r="B147" s="12">
        <v>172</v>
      </c>
      <c r="C147" s="37" t="s">
        <v>264</v>
      </c>
      <c r="D147" s="13" t="s">
        <v>204</v>
      </c>
      <c r="E147" s="19" t="s">
        <v>169</v>
      </c>
      <c r="F147" s="13" t="s">
        <v>90</v>
      </c>
      <c r="G147" s="19" t="s">
        <v>41</v>
      </c>
      <c r="H147" s="19"/>
      <c r="I147" s="16" t="s">
        <v>82</v>
      </c>
      <c r="J147" s="19"/>
      <c r="K147" s="19"/>
      <c r="L147" s="19"/>
      <c r="M147" s="19"/>
      <c r="N147" s="39"/>
      <c r="O147" s="39"/>
      <c r="P147" s="39"/>
      <c r="Q147" s="39"/>
      <c r="R147" s="39"/>
      <c r="S147" s="39"/>
      <c r="T147" s="30">
        <v>43698</v>
      </c>
      <c r="U147" s="30" t="s">
        <v>154</v>
      </c>
      <c r="V147" s="32">
        <v>43703</v>
      </c>
      <c r="W147" s="32">
        <v>43703</v>
      </c>
      <c r="X147" s="28"/>
      <c r="Y147" s="19"/>
      <c r="Z147" s="19"/>
      <c r="AA147" s="19"/>
      <c r="AB147" s="19"/>
      <c r="AC147" s="19"/>
      <c r="AD147" s="19"/>
      <c r="AE147" s="19"/>
      <c r="AF147" s="19"/>
      <c r="AG147" s="19"/>
      <c r="AH147" s="19"/>
      <c r="AI147" s="19"/>
      <c r="AJ147" s="19"/>
    </row>
    <row r="148" spans="1:36">
      <c r="A148" s="12" t="s">
        <v>36</v>
      </c>
      <c r="B148" s="12">
        <v>2</v>
      </c>
      <c r="C148" s="12" t="s">
        <v>265</v>
      </c>
      <c r="D148" s="13" t="s">
        <v>204</v>
      </c>
      <c r="E148" s="13" t="s">
        <v>62</v>
      </c>
      <c r="F148" s="13" t="s">
        <v>90</v>
      </c>
      <c r="G148" s="13" t="s">
        <v>165</v>
      </c>
      <c r="H148" s="13"/>
      <c r="I148" s="16" t="s">
        <v>82</v>
      </c>
      <c r="J148" s="13">
        <v>1</v>
      </c>
      <c r="K148" s="13">
        <v>2</v>
      </c>
      <c r="L148" s="13">
        <v>1</v>
      </c>
      <c r="M148" s="13">
        <f>K148+L148</f>
        <v>3</v>
      </c>
      <c r="N148" s="19"/>
      <c r="O148" s="19"/>
      <c r="P148" s="13" t="s">
        <v>87</v>
      </c>
      <c r="Q148" s="19" t="s">
        <v>44</v>
      </c>
      <c r="R148" s="19" t="str">
        <f>I148</f>
        <v>jack</v>
      </c>
      <c r="S148" s="19"/>
      <c r="T148" s="30">
        <v>43647</v>
      </c>
      <c r="U148" s="30" t="s">
        <v>144</v>
      </c>
      <c r="V148" s="32">
        <v>43704</v>
      </c>
      <c r="W148" s="32">
        <v>43704</v>
      </c>
      <c r="X148" s="28"/>
      <c r="Y148" s="19"/>
      <c r="Z148" s="19"/>
      <c r="AA148" s="19"/>
      <c r="AB148" s="19"/>
      <c r="AC148" s="19"/>
      <c r="AD148" s="19"/>
      <c r="AE148" s="19"/>
      <c r="AF148" s="19"/>
      <c r="AG148" s="19"/>
      <c r="AH148" s="19"/>
      <c r="AI148" s="19"/>
      <c r="AJ148" s="19"/>
    </row>
    <row r="149" ht="33" spans="1:36">
      <c r="A149" s="12" t="s">
        <v>36</v>
      </c>
      <c r="B149" s="12">
        <v>14</v>
      </c>
      <c r="C149" s="12" t="s">
        <v>266</v>
      </c>
      <c r="D149" s="13" t="s">
        <v>93</v>
      </c>
      <c r="E149" s="13" t="s">
        <v>62</v>
      </c>
      <c r="F149" s="13" t="s">
        <v>90</v>
      </c>
      <c r="G149" s="13" t="s">
        <v>165</v>
      </c>
      <c r="H149" s="13"/>
      <c r="I149" s="16" t="s">
        <v>78</v>
      </c>
      <c r="J149" s="13">
        <v>1</v>
      </c>
      <c r="K149" s="13">
        <v>2</v>
      </c>
      <c r="L149" s="13">
        <v>1</v>
      </c>
      <c r="M149" s="13">
        <f>K149+L149</f>
        <v>3</v>
      </c>
      <c r="N149" s="19"/>
      <c r="O149" s="19"/>
      <c r="P149" s="13" t="s">
        <v>59</v>
      </c>
      <c r="Q149" s="19" t="s">
        <v>44</v>
      </c>
      <c r="R149" s="19" t="str">
        <f>I149</f>
        <v>罗林</v>
      </c>
      <c r="S149" s="19"/>
      <c r="T149" s="30">
        <v>43642</v>
      </c>
      <c r="U149" s="30" t="s">
        <v>239</v>
      </c>
      <c r="V149" s="32">
        <v>43704</v>
      </c>
      <c r="W149" s="32">
        <v>43706</v>
      </c>
      <c r="X149" s="19"/>
      <c r="Y149" s="19"/>
      <c r="Z149" s="19"/>
      <c r="AA149" s="19"/>
      <c r="AB149" s="19"/>
      <c r="AC149" s="19"/>
      <c r="AD149" s="19"/>
      <c r="AE149" s="19"/>
      <c r="AF149" s="19"/>
      <c r="AG149" s="19"/>
      <c r="AH149" s="19"/>
      <c r="AI149" s="19"/>
      <c r="AJ149" s="19"/>
    </row>
    <row r="150" spans="1:36">
      <c r="A150" s="37" t="s">
        <v>36</v>
      </c>
      <c r="B150" s="12">
        <v>173</v>
      </c>
      <c r="C150" s="37" t="s">
        <v>267</v>
      </c>
      <c r="D150" s="13" t="s">
        <v>204</v>
      </c>
      <c r="E150" s="19" t="s">
        <v>169</v>
      </c>
      <c r="F150" s="13" t="s">
        <v>90</v>
      </c>
      <c r="G150" s="19" t="s">
        <v>41</v>
      </c>
      <c r="H150" s="19"/>
      <c r="I150" s="16" t="s">
        <v>82</v>
      </c>
      <c r="J150" s="19"/>
      <c r="K150" s="19"/>
      <c r="L150" s="19"/>
      <c r="M150" s="19"/>
      <c r="N150" s="39"/>
      <c r="O150" s="39"/>
      <c r="P150" s="39"/>
      <c r="Q150" s="39"/>
      <c r="R150" s="39"/>
      <c r="S150" s="39"/>
      <c r="T150" s="30">
        <v>43698</v>
      </c>
      <c r="U150" s="30" t="s">
        <v>154</v>
      </c>
      <c r="V150" s="32">
        <v>43704</v>
      </c>
      <c r="W150" s="32">
        <v>43704</v>
      </c>
      <c r="X150" s="28"/>
      <c r="Y150" s="19"/>
      <c r="Z150" s="19"/>
      <c r="AA150" s="19"/>
      <c r="AB150" s="19"/>
      <c r="AC150" s="19"/>
      <c r="AD150" s="19"/>
      <c r="AE150" s="19"/>
      <c r="AF150" s="19"/>
      <c r="AG150" s="19"/>
      <c r="AH150" s="19"/>
      <c r="AI150" s="19"/>
      <c r="AJ150" s="19"/>
    </row>
    <row r="151" ht="33" spans="1:36">
      <c r="A151" s="12" t="s">
        <v>36</v>
      </c>
      <c r="B151" s="12">
        <v>3</v>
      </c>
      <c r="C151" s="41" t="s">
        <v>268</v>
      </c>
      <c r="D151" s="13" t="s">
        <v>93</v>
      </c>
      <c r="E151" s="13" t="s">
        <v>169</v>
      </c>
      <c r="F151" s="13" t="s">
        <v>90</v>
      </c>
      <c r="G151" s="13" t="s">
        <v>165</v>
      </c>
      <c r="H151" s="13"/>
      <c r="I151" s="16" t="s">
        <v>78</v>
      </c>
      <c r="J151" s="13">
        <v>1</v>
      </c>
      <c r="K151" s="13">
        <v>2</v>
      </c>
      <c r="L151" s="13">
        <v>1</v>
      </c>
      <c r="M151" s="13">
        <f>K151+L151</f>
        <v>3</v>
      </c>
      <c r="N151" s="19"/>
      <c r="O151" s="19"/>
      <c r="P151" s="19" t="s">
        <v>258</v>
      </c>
      <c r="Q151" s="19" t="s">
        <v>44</v>
      </c>
      <c r="R151" s="19" t="str">
        <f>I151</f>
        <v>罗林</v>
      </c>
      <c r="S151" s="19"/>
      <c r="T151" s="30">
        <v>43665</v>
      </c>
      <c r="U151" s="30" t="s">
        <v>144</v>
      </c>
      <c r="V151" s="32">
        <v>43707</v>
      </c>
      <c r="W151" s="32">
        <v>43708</v>
      </c>
      <c r="X151" s="19"/>
      <c r="Y151" s="19"/>
      <c r="Z151" s="19"/>
      <c r="AA151" s="19"/>
      <c r="AB151" s="19"/>
      <c r="AC151" s="19"/>
      <c r="AD151" s="19"/>
      <c r="AE151" s="19"/>
      <c r="AF151" s="19"/>
      <c r="AG151" s="19"/>
      <c r="AH151" s="19"/>
      <c r="AI151" s="19"/>
      <c r="AJ151" s="19"/>
    </row>
    <row r="152" ht="66" spans="1:36">
      <c r="A152" s="12" t="s">
        <v>36</v>
      </c>
      <c r="B152" s="12">
        <v>8</v>
      </c>
      <c r="C152" s="12" t="s">
        <v>269</v>
      </c>
      <c r="D152" s="13" t="s">
        <v>93</v>
      </c>
      <c r="E152" s="13" t="s">
        <v>169</v>
      </c>
      <c r="F152" s="13" t="s">
        <v>90</v>
      </c>
      <c r="G152" s="13" t="s">
        <v>270</v>
      </c>
      <c r="H152" s="13"/>
      <c r="I152" s="16" t="s">
        <v>78</v>
      </c>
      <c r="J152" s="13">
        <v>1</v>
      </c>
      <c r="K152" s="13">
        <v>2</v>
      </c>
      <c r="L152" s="13">
        <v>1</v>
      </c>
      <c r="M152" s="13">
        <f>K152+L152</f>
        <v>3</v>
      </c>
      <c r="N152" s="19"/>
      <c r="O152" s="19"/>
      <c r="P152" s="19" t="s">
        <v>104</v>
      </c>
      <c r="Q152" s="19" t="s">
        <v>44</v>
      </c>
      <c r="R152" s="19" t="str">
        <f>I152</f>
        <v>罗林</v>
      </c>
      <c r="S152" s="19"/>
      <c r="T152" s="30">
        <v>43707</v>
      </c>
      <c r="U152" s="30" t="s">
        <v>154</v>
      </c>
      <c r="V152" s="32">
        <v>43707</v>
      </c>
      <c r="W152" s="32">
        <v>43708</v>
      </c>
      <c r="X152" s="19"/>
      <c r="Y152" s="19"/>
      <c r="Z152" s="19"/>
      <c r="AA152" s="19"/>
      <c r="AB152" s="19"/>
      <c r="AC152" s="19"/>
      <c r="AD152" s="19"/>
      <c r="AE152" s="19"/>
      <c r="AF152" s="19"/>
      <c r="AG152" s="19"/>
      <c r="AH152" s="19"/>
      <c r="AI152" s="19"/>
      <c r="AJ152" s="19"/>
    </row>
    <row r="153" ht="49.5" spans="1:36">
      <c r="A153" s="12" t="s">
        <v>36</v>
      </c>
      <c r="B153" s="12">
        <v>9</v>
      </c>
      <c r="C153" s="12" t="s">
        <v>271</v>
      </c>
      <c r="D153" s="13" t="s">
        <v>93</v>
      </c>
      <c r="E153" s="13" t="s">
        <v>169</v>
      </c>
      <c r="F153" s="13" t="s">
        <v>90</v>
      </c>
      <c r="G153" s="13" t="s">
        <v>270</v>
      </c>
      <c r="H153" s="13"/>
      <c r="I153" s="16" t="s">
        <v>78</v>
      </c>
      <c r="J153" s="13">
        <v>0</v>
      </c>
      <c r="K153" s="13">
        <v>0.5</v>
      </c>
      <c r="L153" s="13">
        <v>0.5</v>
      </c>
      <c r="M153" s="13">
        <f>K153+L153</f>
        <v>1</v>
      </c>
      <c r="N153" s="19"/>
      <c r="O153" s="19"/>
      <c r="P153" s="19" t="s">
        <v>104</v>
      </c>
      <c r="Q153" s="19" t="s">
        <v>44</v>
      </c>
      <c r="R153" s="19" t="str">
        <f>I153</f>
        <v>罗林</v>
      </c>
      <c r="S153" s="19"/>
      <c r="T153" s="30">
        <v>43707</v>
      </c>
      <c r="U153" s="30" t="s">
        <v>154</v>
      </c>
      <c r="V153" s="32">
        <v>43712</v>
      </c>
      <c r="W153" s="32">
        <v>43712</v>
      </c>
      <c r="X153" s="19"/>
      <c r="Y153" s="19"/>
      <c r="Z153" s="19"/>
      <c r="AA153" s="19"/>
      <c r="AB153" s="19"/>
      <c r="AC153" s="19"/>
      <c r="AD153" s="19"/>
      <c r="AE153" s="19"/>
      <c r="AF153" s="19"/>
      <c r="AG153" s="19"/>
      <c r="AH153" s="19"/>
      <c r="AI153" s="19"/>
      <c r="AJ153" s="19"/>
    </row>
    <row r="154" spans="1:36">
      <c r="A154" s="15" t="s">
        <v>36</v>
      </c>
      <c r="B154" s="15">
        <v>16</v>
      </c>
      <c r="C154" s="15" t="s">
        <v>272</v>
      </c>
      <c r="D154" s="16" t="s">
        <v>93</v>
      </c>
      <c r="E154" s="16" t="s">
        <v>169</v>
      </c>
      <c r="F154" s="16" t="s">
        <v>90</v>
      </c>
      <c r="G154" s="16" t="s">
        <v>165</v>
      </c>
      <c r="H154" s="16"/>
      <c r="I154" s="16" t="s">
        <v>78</v>
      </c>
      <c r="J154" s="23"/>
      <c r="K154" s="16"/>
      <c r="L154" s="16"/>
      <c r="M154" s="16"/>
      <c r="N154" s="26"/>
      <c r="O154" s="26"/>
      <c r="P154" s="24" t="s">
        <v>215</v>
      </c>
      <c r="Q154" s="24" t="s">
        <v>44</v>
      </c>
      <c r="R154" s="24" t="str">
        <f>I154</f>
        <v>罗林</v>
      </c>
      <c r="S154" s="24"/>
      <c r="T154" s="52">
        <v>43710</v>
      </c>
      <c r="U154" s="30" t="s">
        <v>154</v>
      </c>
      <c r="V154" s="53">
        <v>43714</v>
      </c>
      <c r="W154" s="53">
        <v>43715</v>
      </c>
      <c r="X154" s="27"/>
      <c r="Y154" s="54"/>
      <c r="Z154" s="54"/>
      <c r="AA154" s="54"/>
      <c r="AB154" s="54"/>
      <c r="AC154" s="54"/>
      <c r="AD154" s="54"/>
      <c r="AE154" s="54"/>
      <c r="AF154" s="54"/>
      <c r="AG154" s="54"/>
      <c r="AH154" s="54"/>
      <c r="AI154" s="54"/>
      <c r="AJ154" s="54"/>
    </row>
    <row r="155" spans="1:36">
      <c r="A155" s="12" t="s">
        <v>36</v>
      </c>
      <c r="B155" s="12">
        <v>22</v>
      </c>
      <c r="C155" s="12" t="s">
        <v>273</v>
      </c>
      <c r="D155" s="13" t="s">
        <v>38</v>
      </c>
      <c r="E155" s="13" t="s">
        <v>169</v>
      </c>
      <c r="F155" s="13" t="s">
        <v>40</v>
      </c>
      <c r="G155" s="13" t="s">
        <v>165</v>
      </c>
      <c r="H155" s="13"/>
      <c r="I155" s="16" t="s">
        <v>78</v>
      </c>
      <c r="J155" s="13">
        <v>0.5</v>
      </c>
      <c r="K155" s="13">
        <v>1</v>
      </c>
      <c r="L155" s="13">
        <v>1</v>
      </c>
      <c r="M155" s="13">
        <f>K155+L155</f>
        <v>2</v>
      </c>
      <c r="N155" s="19"/>
      <c r="O155" s="19"/>
      <c r="P155" s="13"/>
      <c r="Q155" s="19" t="s">
        <v>44</v>
      </c>
      <c r="R155" s="19" t="str">
        <f>I155</f>
        <v>罗林</v>
      </c>
      <c r="S155" s="19"/>
      <c r="T155" s="30">
        <v>43713</v>
      </c>
      <c r="U155" s="30" t="s">
        <v>154</v>
      </c>
      <c r="V155" s="32">
        <v>43717</v>
      </c>
      <c r="W155" s="32">
        <v>43717</v>
      </c>
      <c r="X155" s="19"/>
      <c r="Y155" s="19"/>
      <c r="Z155" s="19"/>
      <c r="AA155" s="19"/>
      <c r="AB155" s="19"/>
      <c r="AC155" s="19"/>
      <c r="AD155" s="19"/>
      <c r="AE155" s="19"/>
      <c r="AF155" s="19"/>
      <c r="AG155" s="19"/>
      <c r="AH155" s="19"/>
      <c r="AI155" s="19"/>
      <c r="AJ155" s="19"/>
    </row>
    <row r="156" spans="1:36">
      <c r="A156" s="12" t="s">
        <v>36</v>
      </c>
      <c r="B156" s="12">
        <v>30</v>
      </c>
      <c r="C156" s="12" t="s">
        <v>274</v>
      </c>
      <c r="D156" s="13" t="s">
        <v>38</v>
      </c>
      <c r="E156" s="13" t="s">
        <v>169</v>
      </c>
      <c r="F156" s="13" t="s">
        <v>134</v>
      </c>
      <c r="G156" s="13" t="s">
        <v>165</v>
      </c>
      <c r="H156" s="13"/>
      <c r="I156" s="16" t="s">
        <v>78</v>
      </c>
      <c r="J156" s="13">
        <v>1</v>
      </c>
      <c r="K156" s="13">
        <v>2</v>
      </c>
      <c r="L156" s="13">
        <v>1</v>
      </c>
      <c r="M156" s="13">
        <f>K156+L156</f>
        <v>3</v>
      </c>
      <c r="N156" s="19"/>
      <c r="O156" s="19"/>
      <c r="P156" s="13" t="s">
        <v>126</v>
      </c>
      <c r="Q156" s="19" t="s">
        <v>44</v>
      </c>
      <c r="R156" s="19" t="str">
        <f>I156</f>
        <v>罗林</v>
      </c>
      <c r="S156" s="19"/>
      <c r="T156" s="30">
        <v>43714</v>
      </c>
      <c r="U156" s="30" t="s">
        <v>154</v>
      </c>
      <c r="V156" s="32">
        <v>43718</v>
      </c>
      <c r="W156" s="32">
        <v>43719</v>
      </c>
      <c r="X156" s="19"/>
      <c r="Y156" s="19"/>
      <c r="Z156" s="19"/>
      <c r="AA156" s="19"/>
      <c r="AB156" s="19"/>
      <c r="AC156" s="19"/>
      <c r="AD156" s="19"/>
      <c r="AE156" s="19"/>
      <c r="AF156" s="19"/>
      <c r="AG156" s="19"/>
      <c r="AH156" s="19"/>
      <c r="AI156" s="19"/>
      <c r="AJ156" s="19"/>
    </row>
    <row r="157" spans="1:36">
      <c r="A157" s="12" t="s">
        <v>36</v>
      </c>
      <c r="B157" s="12">
        <v>51</v>
      </c>
      <c r="C157" s="12" t="s">
        <v>275</v>
      </c>
      <c r="D157" s="13" t="s">
        <v>38</v>
      </c>
      <c r="E157" s="13" t="s">
        <v>169</v>
      </c>
      <c r="F157" s="13" t="s">
        <v>63</v>
      </c>
      <c r="G157" s="13" t="s">
        <v>165</v>
      </c>
      <c r="H157" s="13"/>
      <c r="I157" s="16" t="s">
        <v>78</v>
      </c>
      <c r="J157" s="13">
        <v>1</v>
      </c>
      <c r="K157" s="13">
        <v>1</v>
      </c>
      <c r="L157" s="13">
        <v>1</v>
      </c>
      <c r="M157" s="13">
        <f>K157+L157</f>
        <v>2</v>
      </c>
      <c r="N157" s="19"/>
      <c r="O157" s="19"/>
      <c r="P157" s="13" t="s">
        <v>244</v>
      </c>
      <c r="Q157" s="19" t="s">
        <v>44</v>
      </c>
      <c r="R157" s="19" t="str">
        <f>I157</f>
        <v>罗林</v>
      </c>
      <c r="S157" s="19"/>
      <c r="T157" s="30">
        <v>43700</v>
      </c>
      <c r="U157" s="30" t="s">
        <v>144</v>
      </c>
      <c r="V157" s="32">
        <v>43721</v>
      </c>
      <c r="W157" s="32">
        <v>43721</v>
      </c>
      <c r="X157" s="19"/>
      <c r="Y157" s="19"/>
      <c r="Z157" s="19"/>
      <c r="AA157" s="19"/>
      <c r="AB157" s="19"/>
      <c r="AC157" s="19"/>
      <c r="AD157" s="19"/>
      <c r="AE157" s="19"/>
      <c r="AF157" s="19"/>
      <c r="AG157" s="19"/>
      <c r="AH157" s="19"/>
      <c r="AI157" s="19"/>
      <c r="AJ157" s="19"/>
    </row>
    <row r="158" ht="132" spans="1:36">
      <c r="A158" s="14" t="s">
        <v>36</v>
      </c>
      <c r="B158" s="12">
        <v>15</v>
      </c>
      <c r="C158" s="14" t="s">
        <v>276</v>
      </c>
      <c r="D158" s="38" t="s">
        <v>38</v>
      </c>
      <c r="E158" s="38" t="s">
        <v>169</v>
      </c>
      <c r="F158" s="38" t="s">
        <v>40</v>
      </c>
      <c r="G158" s="38" t="s">
        <v>165</v>
      </c>
      <c r="H158" s="38"/>
      <c r="I158" s="38" t="s">
        <v>78</v>
      </c>
      <c r="J158" s="49">
        <v>0.5</v>
      </c>
      <c r="K158" s="38"/>
      <c r="L158" s="38"/>
      <c r="M158" s="38"/>
      <c r="N158" s="50"/>
      <c r="O158" s="50"/>
      <c r="P158" s="49" t="s">
        <v>87</v>
      </c>
      <c r="Q158" s="50" t="s">
        <v>44</v>
      </c>
      <c r="R158" s="19" t="str">
        <f>I158</f>
        <v>罗林</v>
      </c>
      <c r="S158" s="54"/>
      <c r="T158" s="55" t="s">
        <v>277</v>
      </c>
      <c r="U158" s="30"/>
      <c r="V158" s="56"/>
      <c r="W158" s="56"/>
      <c r="X158" s="54"/>
      <c r="Y158" s="54"/>
      <c r="Z158" s="54"/>
      <c r="AA158" s="54"/>
      <c r="AB158" s="54"/>
      <c r="AC158" s="54"/>
      <c r="AD158" s="54"/>
      <c r="AE158" s="54"/>
      <c r="AF158" s="54"/>
      <c r="AG158" s="54"/>
      <c r="AH158" s="54"/>
      <c r="AI158" s="54"/>
      <c r="AJ158" s="54"/>
    </row>
    <row r="159" spans="1:36">
      <c r="A159" s="12" t="s">
        <v>36</v>
      </c>
      <c r="B159" s="12">
        <v>23</v>
      </c>
      <c r="C159" s="12" t="s">
        <v>278</v>
      </c>
      <c r="D159" s="13" t="s">
        <v>38</v>
      </c>
      <c r="E159" s="13" t="s">
        <v>169</v>
      </c>
      <c r="F159" s="13" t="s">
        <v>40</v>
      </c>
      <c r="G159" s="13" t="s">
        <v>41</v>
      </c>
      <c r="H159" s="13"/>
      <c r="I159" s="16" t="s">
        <v>42</v>
      </c>
      <c r="J159" s="13"/>
      <c r="K159" s="13"/>
      <c r="L159" s="13"/>
      <c r="M159" s="13">
        <f>K159+L159</f>
        <v>0</v>
      </c>
      <c r="N159" s="19"/>
      <c r="O159" s="19"/>
      <c r="P159" s="13"/>
      <c r="Q159" s="19" t="s">
        <v>44</v>
      </c>
      <c r="R159" s="19" t="s">
        <v>60</v>
      </c>
      <c r="S159" s="19"/>
      <c r="T159" s="28"/>
      <c r="U159" s="28"/>
      <c r="V159" s="19"/>
      <c r="W159" s="19"/>
      <c r="X159" s="19"/>
      <c r="Y159" s="19"/>
      <c r="Z159" s="19"/>
      <c r="AA159" s="19"/>
      <c r="AB159" s="19"/>
      <c r="AC159" s="19"/>
      <c r="AD159" s="19"/>
      <c r="AE159" s="19"/>
      <c r="AF159" s="19"/>
      <c r="AG159" s="19"/>
      <c r="AH159" s="19"/>
      <c r="AI159" s="19"/>
      <c r="AJ159" s="19"/>
    </row>
    <row r="160" ht="99" spans="1:36">
      <c r="A160" s="12" t="s">
        <v>36</v>
      </c>
      <c r="B160" s="12">
        <v>32</v>
      </c>
      <c r="C160" s="12" t="s">
        <v>279</v>
      </c>
      <c r="D160" s="13" t="s">
        <v>38</v>
      </c>
      <c r="E160" s="13" t="s">
        <v>39</v>
      </c>
      <c r="F160" s="13" t="s">
        <v>40</v>
      </c>
      <c r="G160" s="13" t="s">
        <v>41</v>
      </c>
      <c r="H160" s="13"/>
      <c r="I160" s="16" t="s">
        <v>42</v>
      </c>
      <c r="J160" s="13">
        <v>1</v>
      </c>
      <c r="K160" s="13">
        <v>1</v>
      </c>
      <c r="L160" s="13">
        <v>1</v>
      </c>
      <c r="M160" s="13">
        <f>K160+L160</f>
        <v>2</v>
      </c>
      <c r="N160" s="19"/>
      <c r="O160" s="19"/>
      <c r="P160" s="13"/>
      <c r="Q160" s="19"/>
      <c r="R160" s="19"/>
      <c r="S160" s="19"/>
      <c r="T160" s="28"/>
      <c r="U160" s="28"/>
      <c r="V160" s="19"/>
      <c r="W160" s="19"/>
      <c r="X160" s="19"/>
      <c r="Y160" s="19"/>
      <c r="Z160" s="19"/>
      <c r="AA160" s="19"/>
      <c r="AB160" s="19"/>
      <c r="AC160" s="19"/>
      <c r="AD160" s="19"/>
      <c r="AE160" s="19"/>
      <c r="AF160" s="19"/>
      <c r="AG160" s="19"/>
      <c r="AH160" s="19"/>
      <c r="AI160" s="19"/>
      <c r="AJ160" s="19"/>
    </row>
    <row r="161" ht="115.5" spans="1:36">
      <c r="A161" s="12" t="s">
        <v>36</v>
      </c>
      <c r="B161" s="12">
        <v>35</v>
      </c>
      <c r="C161" s="12" t="s">
        <v>280</v>
      </c>
      <c r="D161" s="13" t="s">
        <v>38</v>
      </c>
      <c r="E161" s="13" t="s">
        <v>39</v>
      </c>
      <c r="F161" s="13" t="s">
        <v>40</v>
      </c>
      <c r="G161" s="13" t="s">
        <v>165</v>
      </c>
      <c r="H161" s="13"/>
      <c r="I161" s="16" t="s">
        <v>42</v>
      </c>
      <c r="J161" s="13">
        <v>1</v>
      </c>
      <c r="K161" s="13">
        <v>10</v>
      </c>
      <c r="L161" s="13">
        <v>2</v>
      </c>
      <c r="M161" s="13">
        <f>K161+L161</f>
        <v>12</v>
      </c>
      <c r="N161" s="19"/>
      <c r="O161" s="19"/>
      <c r="P161" s="13" t="s">
        <v>281</v>
      </c>
      <c r="Q161" s="19" t="s">
        <v>44</v>
      </c>
      <c r="R161" s="19" t="str">
        <f>I161</f>
        <v>IVC</v>
      </c>
      <c r="S161" s="19"/>
      <c r="T161" s="28"/>
      <c r="U161" s="28"/>
      <c r="V161" s="19"/>
      <c r="W161" s="19"/>
      <c r="X161" s="19"/>
      <c r="Y161" s="19"/>
      <c r="Z161" s="19"/>
      <c r="AA161" s="19"/>
      <c r="AB161" s="19"/>
      <c r="AC161" s="19"/>
      <c r="AD161" s="19"/>
      <c r="AE161" s="19"/>
      <c r="AF161" s="19"/>
      <c r="AG161" s="19"/>
      <c r="AH161" s="19"/>
      <c r="AI161" s="19"/>
      <c r="AJ161" s="19"/>
    </row>
    <row r="162" ht="181.5" spans="1:36">
      <c r="A162" s="12" t="s">
        <v>36</v>
      </c>
      <c r="B162" s="12">
        <v>36</v>
      </c>
      <c r="C162" s="12" t="s">
        <v>282</v>
      </c>
      <c r="D162" s="13" t="s">
        <v>38</v>
      </c>
      <c r="E162" s="13" t="s">
        <v>62</v>
      </c>
      <c r="F162" s="13" t="s">
        <v>40</v>
      </c>
      <c r="G162" s="13" t="s">
        <v>165</v>
      </c>
      <c r="H162" s="13"/>
      <c r="I162" s="16" t="s">
        <v>42</v>
      </c>
      <c r="J162" s="13">
        <v>1</v>
      </c>
      <c r="K162" s="13">
        <v>10</v>
      </c>
      <c r="L162" s="13">
        <v>2</v>
      </c>
      <c r="M162" s="13">
        <f>K162+L162</f>
        <v>12</v>
      </c>
      <c r="N162" s="19"/>
      <c r="O162" s="19"/>
      <c r="P162" s="13" t="s">
        <v>281</v>
      </c>
      <c r="Q162" s="19" t="s">
        <v>44</v>
      </c>
      <c r="R162" s="19" t="str">
        <f>I162</f>
        <v>IVC</v>
      </c>
      <c r="S162" s="19"/>
      <c r="T162" s="28"/>
      <c r="U162" s="28"/>
      <c r="V162" s="19"/>
      <c r="W162" s="19"/>
      <c r="X162" s="19"/>
      <c r="Y162" s="19"/>
      <c r="Z162" s="19"/>
      <c r="AA162" s="19"/>
      <c r="AB162" s="19"/>
      <c r="AC162" s="19"/>
      <c r="AD162" s="19"/>
      <c r="AE162" s="19"/>
      <c r="AF162" s="19"/>
      <c r="AG162" s="19"/>
      <c r="AH162" s="19"/>
      <c r="AI162" s="19"/>
      <c r="AJ162" s="19"/>
    </row>
    <row r="163" spans="1:36">
      <c r="A163" s="12" t="s">
        <v>36</v>
      </c>
      <c r="B163" s="12">
        <v>37</v>
      </c>
      <c r="C163" s="12" t="s">
        <v>283</v>
      </c>
      <c r="D163" s="13" t="s">
        <v>38</v>
      </c>
      <c r="E163" s="13" t="s">
        <v>62</v>
      </c>
      <c r="F163" s="13" t="s">
        <v>40</v>
      </c>
      <c r="G163" s="13" t="s">
        <v>165</v>
      </c>
      <c r="H163" s="13"/>
      <c r="I163" s="16" t="s">
        <v>42</v>
      </c>
      <c r="J163" s="13">
        <v>1</v>
      </c>
      <c r="K163" s="13">
        <v>3</v>
      </c>
      <c r="L163" s="13">
        <v>1</v>
      </c>
      <c r="M163" s="13">
        <f>K163+L163</f>
        <v>4</v>
      </c>
      <c r="N163" s="19"/>
      <c r="O163" s="19"/>
      <c r="P163" s="13" t="s">
        <v>284</v>
      </c>
      <c r="Q163" s="19" t="s">
        <v>44</v>
      </c>
      <c r="R163" s="19" t="str">
        <f>I163</f>
        <v>IVC</v>
      </c>
      <c r="S163" s="19"/>
      <c r="T163" s="28"/>
      <c r="U163" s="28"/>
      <c r="V163" s="19"/>
      <c r="W163" s="19"/>
      <c r="X163" s="19"/>
      <c r="Y163" s="19"/>
      <c r="Z163" s="19"/>
      <c r="AA163" s="19"/>
      <c r="AB163" s="19"/>
      <c r="AC163" s="19"/>
      <c r="AD163" s="19"/>
      <c r="AE163" s="19"/>
      <c r="AF163" s="19"/>
      <c r="AG163" s="19"/>
      <c r="AH163" s="19"/>
      <c r="AI163" s="19"/>
      <c r="AJ163" s="19"/>
    </row>
    <row r="164" ht="33" spans="1:36">
      <c r="A164" s="12" t="s">
        <v>36</v>
      </c>
      <c r="B164" s="12">
        <v>39</v>
      </c>
      <c r="C164" s="12" t="s">
        <v>285</v>
      </c>
      <c r="D164" s="13" t="s">
        <v>38</v>
      </c>
      <c r="E164" s="13" t="s">
        <v>169</v>
      </c>
      <c r="F164" s="13" t="s">
        <v>40</v>
      </c>
      <c r="G164" s="13" t="s">
        <v>165</v>
      </c>
      <c r="H164" s="13"/>
      <c r="I164" s="16" t="s">
        <v>82</v>
      </c>
      <c r="J164" s="13">
        <v>1</v>
      </c>
      <c r="K164" s="13">
        <v>2</v>
      </c>
      <c r="L164" s="13">
        <v>1</v>
      </c>
      <c r="M164" s="13">
        <f>K164+L164</f>
        <v>3</v>
      </c>
      <c r="N164" s="19"/>
      <c r="O164" s="19"/>
      <c r="P164" s="13" t="s">
        <v>239</v>
      </c>
      <c r="Q164" s="19" t="s">
        <v>44</v>
      </c>
      <c r="R164" s="19" t="str">
        <f>I164</f>
        <v>jack</v>
      </c>
      <c r="S164" s="19"/>
      <c r="T164" s="30">
        <v>43672</v>
      </c>
      <c r="U164" s="30" t="s">
        <v>144</v>
      </c>
      <c r="V164" s="57"/>
      <c r="W164" s="57"/>
      <c r="X164" s="19"/>
      <c r="Y164" s="19"/>
      <c r="Z164" s="19"/>
      <c r="AA164" s="19"/>
      <c r="AB164" s="19"/>
      <c r="AC164" s="19"/>
      <c r="AD164" s="19"/>
      <c r="AE164" s="19"/>
      <c r="AF164" s="19"/>
      <c r="AG164" s="19"/>
      <c r="AH164" s="19"/>
      <c r="AI164" s="19"/>
      <c r="AJ164" s="19"/>
    </row>
    <row r="165" ht="33" spans="1:36">
      <c r="A165" s="12" t="s">
        <v>36</v>
      </c>
      <c r="B165" s="12">
        <v>41</v>
      </c>
      <c r="C165" s="12" t="s">
        <v>286</v>
      </c>
      <c r="D165" s="13" t="s">
        <v>38</v>
      </c>
      <c r="E165" s="13" t="s">
        <v>62</v>
      </c>
      <c r="F165" s="13" t="s">
        <v>40</v>
      </c>
      <c r="G165" s="13" t="s">
        <v>165</v>
      </c>
      <c r="H165" s="13"/>
      <c r="I165" s="16" t="s">
        <v>42</v>
      </c>
      <c r="J165" s="13">
        <v>1</v>
      </c>
      <c r="K165" s="13">
        <v>3</v>
      </c>
      <c r="L165" s="13">
        <v>1</v>
      </c>
      <c r="M165" s="13">
        <f>K165+L165</f>
        <v>4</v>
      </c>
      <c r="N165" s="19"/>
      <c r="O165" s="19"/>
      <c r="P165" s="13"/>
      <c r="Q165" s="19" t="s">
        <v>44</v>
      </c>
      <c r="R165" s="19" t="str">
        <f>I165</f>
        <v>IVC</v>
      </c>
      <c r="S165" s="19"/>
      <c r="T165" s="28"/>
      <c r="U165" s="28"/>
      <c r="V165" s="19"/>
      <c r="W165" s="19"/>
      <c r="X165" s="19"/>
      <c r="Y165" s="19"/>
      <c r="Z165" s="19"/>
      <c r="AA165" s="19"/>
      <c r="AB165" s="19"/>
      <c r="AC165" s="19"/>
      <c r="AD165" s="19"/>
      <c r="AE165" s="19"/>
      <c r="AF165" s="19"/>
      <c r="AG165" s="19"/>
      <c r="AH165" s="19"/>
      <c r="AI165" s="19"/>
      <c r="AJ165" s="19"/>
    </row>
    <row r="166" spans="1:36">
      <c r="A166" s="12" t="s">
        <v>36</v>
      </c>
      <c r="B166" s="12">
        <v>48</v>
      </c>
      <c r="C166" s="12" t="s">
        <v>287</v>
      </c>
      <c r="D166" s="13" t="s">
        <v>38</v>
      </c>
      <c r="E166" s="13" t="s">
        <v>169</v>
      </c>
      <c r="F166" s="13" t="s">
        <v>63</v>
      </c>
      <c r="G166" s="13" t="s">
        <v>165</v>
      </c>
      <c r="H166" s="13"/>
      <c r="I166" s="16" t="s">
        <v>42</v>
      </c>
      <c r="J166" s="13"/>
      <c r="K166" s="13"/>
      <c r="L166" s="13"/>
      <c r="M166" s="13">
        <f>K166+L166</f>
        <v>0</v>
      </c>
      <c r="N166" s="19"/>
      <c r="O166" s="19"/>
      <c r="P166" s="13" t="s">
        <v>87</v>
      </c>
      <c r="Q166" s="19" t="s">
        <v>44</v>
      </c>
      <c r="R166" s="19" t="str">
        <f>I166</f>
        <v>IVC</v>
      </c>
      <c r="S166" s="19"/>
      <c r="T166" s="28"/>
      <c r="U166" s="28"/>
      <c r="V166" s="19"/>
      <c r="W166" s="19"/>
      <c r="X166" s="19"/>
      <c r="Y166" s="19"/>
      <c r="Z166" s="19"/>
      <c r="AA166" s="19"/>
      <c r="AB166" s="19"/>
      <c r="AC166" s="19"/>
      <c r="AD166" s="19"/>
      <c r="AE166" s="19"/>
      <c r="AF166" s="19"/>
      <c r="AG166" s="19"/>
      <c r="AH166" s="19"/>
      <c r="AI166" s="19"/>
      <c r="AJ166" s="19"/>
    </row>
    <row r="167" ht="66" spans="1:36">
      <c r="A167" s="12" t="s">
        <v>51</v>
      </c>
      <c r="B167" s="12">
        <v>73</v>
      </c>
      <c r="C167" s="12" t="s">
        <v>288</v>
      </c>
      <c r="D167" s="13" t="s">
        <v>38</v>
      </c>
      <c r="E167" s="13" t="s">
        <v>169</v>
      </c>
      <c r="F167" s="13" t="s">
        <v>113</v>
      </c>
      <c r="G167" s="13" t="s">
        <v>165</v>
      </c>
      <c r="H167" s="13"/>
      <c r="I167" s="16" t="s">
        <v>42</v>
      </c>
      <c r="J167" s="13">
        <v>1</v>
      </c>
      <c r="K167" s="16">
        <v>1</v>
      </c>
      <c r="L167" s="16">
        <v>1</v>
      </c>
      <c r="M167" s="13">
        <f>K167+L167</f>
        <v>2</v>
      </c>
      <c r="N167" s="19"/>
      <c r="O167" s="19"/>
      <c r="P167" s="13" t="s">
        <v>53</v>
      </c>
      <c r="Q167" s="19" t="s">
        <v>55</v>
      </c>
      <c r="R167" s="19" t="str">
        <f>I167</f>
        <v>IVC</v>
      </c>
      <c r="S167" s="19"/>
      <c r="T167" s="28">
        <v>43626</v>
      </c>
      <c r="U167" s="28"/>
      <c r="V167" s="19"/>
      <c r="W167" s="19"/>
      <c r="X167" s="19"/>
      <c r="Y167" s="19"/>
      <c r="Z167" s="19"/>
      <c r="AA167" s="19"/>
      <c r="AB167" s="19"/>
      <c r="AC167" s="19"/>
      <c r="AD167" s="19"/>
      <c r="AE167" s="19"/>
      <c r="AF167" s="19"/>
      <c r="AG167" s="19"/>
      <c r="AH167" s="19"/>
      <c r="AI167" s="19"/>
      <c r="AJ167" s="19"/>
    </row>
    <row r="168" spans="1:36">
      <c r="A168" s="12" t="s">
        <v>67</v>
      </c>
      <c r="B168" s="12">
        <v>76</v>
      </c>
      <c r="C168" s="15" t="s">
        <v>289</v>
      </c>
      <c r="D168" s="16" t="s">
        <v>38</v>
      </c>
      <c r="E168" s="16" t="s">
        <v>39</v>
      </c>
      <c r="F168" s="16" t="s">
        <v>40</v>
      </c>
      <c r="G168" s="16" t="s">
        <v>41</v>
      </c>
      <c r="H168" s="16"/>
      <c r="I168" s="16" t="s">
        <v>42</v>
      </c>
      <c r="J168" s="13"/>
      <c r="K168" s="13"/>
      <c r="L168" s="13"/>
      <c r="M168" s="13">
        <f>K168+L168</f>
        <v>0</v>
      </c>
      <c r="N168" s="24"/>
      <c r="O168" s="24"/>
      <c r="P168" s="16" t="s">
        <v>54</v>
      </c>
      <c r="Q168" s="19" t="s">
        <v>70</v>
      </c>
      <c r="R168" s="19"/>
      <c r="S168" s="19"/>
      <c r="T168" s="28"/>
      <c r="U168" s="28"/>
      <c r="V168" s="28"/>
      <c r="W168" s="28"/>
      <c r="X168" s="28"/>
      <c r="Y168" s="19"/>
      <c r="Z168" s="19"/>
      <c r="AA168" s="19"/>
      <c r="AB168" s="19"/>
      <c r="AC168" s="19"/>
      <c r="AD168" s="19"/>
      <c r="AE168" s="19"/>
      <c r="AF168" s="19"/>
      <c r="AG168" s="19"/>
      <c r="AH168" s="19"/>
      <c r="AI168" s="19"/>
      <c r="AJ168" s="19"/>
    </row>
    <row r="169" spans="1:36">
      <c r="A169" s="12" t="s">
        <v>67</v>
      </c>
      <c r="B169" s="12">
        <v>77</v>
      </c>
      <c r="C169" s="15" t="s">
        <v>290</v>
      </c>
      <c r="D169" s="16" t="s">
        <v>38</v>
      </c>
      <c r="E169" s="16" t="s">
        <v>39</v>
      </c>
      <c r="F169" s="16" t="s">
        <v>40</v>
      </c>
      <c r="G169" s="16" t="s">
        <v>41</v>
      </c>
      <c r="H169" s="16"/>
      <c r="I169" s="16" t="s">
        <v>42</v>
      </c>
      <c r="J169" s="13"/>
      <c r="K169" s="13"/>
      <c r="L169" s="13"/>
      <c r="M169" s="13">
        <f>K169+L169</f>
        <v>0</v>
      </c>
      <c r="N169" s="24"/>
      <c r="O169" s="24"/>
      <c r="P169" s="16" t="s">
        <v>69</v>
      </c>
      <c r="Q169" s="19" t="s">
        <v>70</v>
      </c>
      <c r="R169" s="19" t="s">
        <v>60</v>
      </c>
      <c r="S169" s="19"/>
      <c r="T169" s="28"/>
      <c r="U169" s="28"/>
      <c r="V169" s="28"/>
      <c r="W169" s="28"/>
      <c r="X169" s="29" t="s">
        <v>71</v>
      </c>
      <c r="Y169" s="28">
        <v>43621</v>
      </c>
      <c r="Z169" s="19"/>
      <c r="AA169" s="19"/>
      <c r="AB169" s="19"/>
      <c r="AC169" s="19"/>
      <c r="AD169" s="19"/>
      <c r="AE169" s="19"/>
      <c r="AF169" s="19"/>
      <c r="AG169" s="19"/>
      <c r="AH169" s="19"/>
      <c r="AI169" s="19"/>
      <c r="AJ169" s="19"/>
    </row>
    <row r="170" ht="181.5" spans="1:36">
      <c r="A170" s="12" t="s">
        <v>67</v>
      </c>
      <c r="B170" s="12">
        <v>92</v>
      </c>
      <c r="C170" s="15" t="s">
        <v>291</v>
      </c>
      <c r="D170" s="16" t="s">
        <v>38</v>
      </c>
      <c r="E170" s="16" t="s">
        <v>39</v>
      </c>
      <c r="F170" s="16" t="s">
        <v>134</v>
      </c>
      <c r="G170" s="16" t="s">
        <v>41</v>
      </c>
      <c r="H170" s="16">
        <v>4</v>
      </c>
      <c r="I170" s="16" t="s">
        <v>53</v>
      </c>
      <c r="J170" s="13">
        <v>1</v>
      </c>
      <c r="K170" s="13">
        <v>4</v>
      </c>
      <c r="L170" s="13">
        <v>1</v>
      </c>
      <c r="M170" s="13">
        <f>K170+L170</f>
        <v>5</v>
      </c>
      <c r="N170" s="24"/>
      <c r="O170" s="24"/>
      <c r="P170" s="16" t="s">
        <v>126</v>
      </c>
      <c r="Q170" s="19" t="s">
        <v>70</v>
      </c>
      <c r="R170" s="19" t="s">
        <v>49</v>
      </c>
      <c r="S170" s="19"/>
      <c r="T170" s="30">
        <v>43637</v>
      </c>
      <c r="U170" s="31" t="s">
        <v>80</v>
      </c>
      <c r="V170" s="57"/>
      <c r="W170" s="57"/>
      <c r="X170" s="19"/>
      <c r="Y170" s="19"/>
      <c r="Z170" s="19"/>
      <c r="AA170" s="19"/>
      <c r="AB170" s="19"/>
      <c r="AC170" s="19"/>
      <c r="AD170" s="19"/>
      <c r="AE170" s="19"/>
      <c r="AF170" s="19"/>
      <c r="AG170" s="19"/>
      <c r="AH170" s="19"/>
      <c r="AI170" s="19"/>
      <c r="AJ170" s="19"/>
    </row>
    <row r="171" spans="1:36">
      <c r="A171" s="12" t="s">
        <v>67</v>
      </c>
      <c r="B171" s="12">
        <v>105</v>
      </c>
      <c r="C171" s="20" t="s">
        <v>292</v>
      </c>
      <c r="D171" s="16" t="s">
        <v>38</v>
      </c>
      <c r="E171" s="16" t="s">
        <v>62</v>
      </c>
      <c r="F171" s="16" t="s">
        <v>58</v>
      </c>
      <c r="G171" s="16" t="s">
        <v>41</v>
      </c>
      <c r="H171" s="16">
        <v>25</v>
      </c>
      <c r="I171" s="16" t="s">
        <v>82</v>
      </c>
      <c r="J171" s="19">
        <v>1</v>
      </c>
      <c r="K171" s="19">
        <v>1</v>
      </c>
      <c r="L171" s="19">
        <v>1</v>
      </c>
      <c r="M171" s="13">
        <f>K171+L171</f>
        <v>2</v>
      </c>
      <c r="N171" s="24"/>
      <c r="O171" s="24"/>
      <c r="P171" s="16" t="s">
        <v>126</v>
      </c>
      <c r="Q171" s="19" t="s">
        <v>70</v>
      </c>
      <c r="R171" s="19" t="s">
        <v>60</v>
      </c>
      <c r="S171" s="19"/>
      <c r="T171" s="30">
        <v>43641</v>
      </c>
      <c r="U171" s="31" t="s">
        <v>80</v>
      </c>
      <c r="V171" s="57"/>
      <c r="W171" s="57"/>
      <c r="X171" s="19"/>
      <c r="Y171" s="19"/>
      <c r="Z171" s="19"/>
      <c r="AA171" s="19"/>
      <c r="AB171" s="19"/>
      <c r="AC171" s="19"/>
      <c r="AD171" s="19"/>
      <c r="AE171" s="19"/>
      <c r="AF171" s="19"/>
      <c r="AG171" s="19"/>
      <c r="AH171" s="19"/>
      <c r="AI171" s="19"/>
      <c r="AJ171" s="19"/>
    </row>
    <row r="172" spans="1:36">
      <c r="A172" s="12" t="s">
        <v>67</v>
      </c>
      <c r="B172" s="12">
        <v>111</v>
      </c>
      <c r="C172" s="20" t="s">
        <v>293</v>
      </c>
      <c r="D172" s="16" t="s">
        <v>38</v>
      </c>
      <c r="E172" s="16" t="s">
        <v>39</v>
      </c>
      <c r="F172" s="13" t="s">
        <v>58</v>
      </c>
      <c r="G172" s="19" t="s">
        <v>41</v>
      </c>
      <c r="H172" s="19"/>
      <c r="I172" s="24" t="s">
        <v>42</v>
      </c>
      <c r="J172" s="19">
        <v>1</v>
      </c>
      <c r="K172" s="19">
        <v>1</v>
      </c>
      <c r="L172" s="19">
        <v>1</v>
      </c>
      <c r="M172" s="13">
        <f>K172+L172</f>
        <v>2</v>
      </c>
      <c r="N172" s="24"/>
      <c r="O172" s="24"/>
      <c r="P172" s="16"/>
      <c r="Q172" s="19"/>
      <c r="R172" s="19" t="str">
        <f>I172</f>
        <v>IVC</v>
      </c>
      <c r="S172" s="19"/>
      <c r="T172" s="28"/>
      <c r="U172" s="28"/>
      <c r="V172" s="19"/>
      <c r="W172" s="19"/>
      <c r="X172" s="19"/>
      <c r="Y172" s="19"/>
      <c r="Z172" s="19"/>
      <c r="AA172" s="19"/>
      <c r="AB172" s="19"/>
      <c r="AC172" s="19"/>
      <c r="AD172" s="19"/>
      <c r="AE172" s="19"/>
      <c r="AF172" s="19"/>
      <c r="AG172" s="19"/>
      <c r="AH172" s="19"/>
      <c r="AI172" s="19"/>
      <c r="AJ172" s="19"/>
    </row>
    <row r="173" ht="33" spans="1:36">
      <c r="A173" s="17" t="s">
        <v>97</v>
      </c>
      <c r="B173" s="12">
        <v>114</v>
      </c>
      <c r="C173" s="12" t="s">
        <v>294</v>
      </c>
      <c r="D173" s="16" t="s">
        <v>38</v>
      </c>
      <c r="E173" s="16" t="s">
        <v>39</v>
      </c>
      <c r="F173" s="16" t="s">
        <v>58</v>
      </c>
      <c r="G173" s="16" t="s">
        <v>41</v>
      </c>
      <c r="H173" s="16"/>
      <c r="I173" s="16" t="s">
        <v>42</v>
      </c>
      <c r="J173" s="16">
        <v>1</v>
      </c>
      <c r="K173" s="16">
        <v>3</v>
      </c>
      <c r="L173" s="16">
        <v>1</v>
      </c>
      <c r="M173" s="13">
        <f>K173+L173</f>
        <v>4</v>
      </c>
      <c r="N173" s="19"/>
      <c r="O173" s="19" t="s">
        <v>38</v>
      </c>
      <c r="P173" s="13" t="s">
        <v>101</v>
      </c>
      <c r="Q173" s="19" t="s">
        <v>102</v>
      </c>
      <c r="R173" s="19" t="str">
        <f>I173</f>
        <v>IVC</v>
      </c>
      <c r="S173" s="19"/>
      <c r="T173" s="19"/>
      <c r="U173" s="19"/>
      <c r="V173" s="19"/>
      <c r="W173" s="19"/>
      <c r="X173" s="19"/>
      <c r="Y173" s="19"/>
      <c r="Z173" s="19"/>
      <c r="AA173" s="19"/>
      <c r="AB173" s="19"/>
      <c r="AC173" s="19"/>
      <c r="AD173" s="19"/>
      <c r="AE173" s="19"/>
      <c r="AF173" s="19"/>
      <c r="AG173" s="19"/>
      <c r="AH173" s="19"/>
      <c r="AI173" s="19"/>
      <c r="AJ173" s="19"/>
    </row>
    <row r="174" spans="1:36">
      <c r="A174" s="42" t="s">
        <v>72</v>
      </c>
      <c r="B174" s="43">
        <v>118</v>
      </c>
      <c r="C174" s="42" t="s">
        <v>295</v>
      </c>
      <c r="D174" s="13" t="s">
        <v>38</v>
      </c>
      <c r="E174" s="19" t="s">
        <v>39</v>
      </c>
      <c r="F174" s="19" t="s">
        <v>40</v>
      </c>
      <c r="G174" s="19" t="s">
        <v>41</v>
      </c>
      <c r="H174" s="19"/>
      <c r="I174" s="24" t="s">
        <v>42</v>
      </c>
      <c r="J174" s="19"/>
      <c r="K174" s="19"/>
      <c r="L174" s="19"/>
      <c r="M174" s="13">
        <f>K174+L174</f>
        <v>0</v>
      </c>
      <c r="N174" s="19"/>
      <c r="O174" s="19"/>
      <c r="P174" s="19" t="s">
        <v>48</v>
      </c>
      <c r="Q174" s="19" t="s">
        <v>74</v>
      </c>
      <c r="R174" s="19" t="s">
        <v>60</v>
      </c>
      <c r="S174" s="19"/>
      <c r="T174" s="19"/>
      <c r="U174" s="28"/>
      <c r="V174" s="19"/>
      <c r="W174" s="19"/>
      <c r="X174" s="28" t="s">
        <v>46</v>
      </c>
      <c r="Y174" s="19"/>
      <c r="Z174" s="19"/>
      <c r="AA174" s="19"/>
      <c r="AB174" s="19"/>
      <c r="AC174" s="19"/>
      <c r="AD174" s="19"/>
      <c r="AE174" s="19"/>
      <c r="AF174" s="19"/>
      <c r="AG174" s="19"/>
      <c r="AH174" s="19"/>
      <c r="AI174" s="19"/>
      <c r="AJ174" s="19"/>
    </row>
    <row r="175" s="6" customFormat="1" spans="1:36">
      <c r="A175" s="37" t="s">
        <v>36</v>
      </c>
      <c r="B175" s="44">
        <v>175</v>
      </c>
      <c r="C175" s="45" t="s">
        <v>296</v>
      </c>
      <c r="D175" s="46" t="s">
        <v>38</v>
      </c>
      <c r="E175" s="47"/>
      <c r="F175" s="46" t="s">
        <v>63</v>
      </c>
      <c r="G175" s="47"/>
      <c r="H175" s="47"/>
      <c r="I175" s="51"/>
      <c r="J175" s="47">
        <v>1</v>
      </c>
      <c r="K175" s="47">
        <v>1</v>
      </c>
      <c r="L175" s="47">
        <v>1</v>
      </c>
      <c r="M175" s="47">
        <v>2</v>
      </c>
      <c r="N175" s="47"/>
      <c r="O175" s="47"/>
      <c r="P175" s="47"/>
      <c r="Q175" s="47"/>
      <c r="R175" s="47"/>
      <c r="S175" s="47"/>
      <c r="T175" s="47"/>
      <c r="U175" s="47" t="s">
        <v>154</v>
      </c>
      <c r="V175" s="58"/>
      <c r="W175" s="58"/>
      <c r="X175" s="58"/>
      <c r="Y175" s="47"/>
      <c r="Z175" s="47"/>
      <c r="AA175" s="47"/>
      <c r="AB175" s="47"/>
      <c r="AC175" s="47"/>
      <c r="AD175" s="47"/>
      <c r="AE175" s="47"/>
      <c r="AF175" s="47"/>
      <c r="AG175" s="47"/>
      <c r="AH175" s="47"/>
      <c r="AI175" s="47"/>
      <c r="AJ175" s="47"/>
    </row>
    <row r="176" s="6" customFormat="1" spans="1:36">
      <c r="A176" s="37" t="s">
        <v>36</v>
      </c>
      <c r="B176" s="44">
        <v>176</v>
      </c>
      <c r="C176" s="45" t="s">
        <v>297</v>
      </c>
      <c r="D176" s="46" t="s">
        <v>38</v>
      </c>
      <c r="E176" s="47"/>
      <c r="F176" s="46" t="s">
        <v>63</v>
      </c>
      <c r="G176" s="47"/>
      <c r="H176" s="47"/>
      <c r="I176" s="51"/>
      <c r="J176" s="47">
        <v>1</v>
      </c>
      <c r="K176" s="47">
        <v>2</v>
      </c>
      <c r="L176" s="47">
        <v>1</v>
      </c>
      <c r="M176" s="47">
        <v>3</v>
      </c>
      <c r="N176" s="47"/>
      <c r="O176" s="47"/>
      <c r="P176" s="47"/>
      <c r="Q176" s="47"/>
      <c r="R176" s="47"/>
      <c r="S176" s="47"/>
      <c r="T176" s="47"/>
      <c r="U176" s="47" t="s">
        <v>154</v>
      </c>
      <c r="V176" s="58"/>
      <c r="W176" s="58"/>
      <c r="X176" s="58"/>
      <c r="Y176" s="47"/>
      <c r="Z176" s="47"/>
      <c r="AA176" s="47"/>
      <c r="AB176" s="47"/>
      <c r="AC176" s="47"/>
      <c r="AD176" s="47"/>
      <c r="AE176" s="47"/>
      <c r="AF176" s="47"/>
      <c r="AG176" s="47"/>
      <c r="AH176" s="47"/>
      <c r="AI176" s="47"/>
      <c r="AJ176" s="47"/>
    </row>
    <row r="177" s="6" customFormat="1" spans="1:36">
      <c r="A177" s="37" t="s">
        <v>36</v>
      </c>
      <c r="B177" s="44">
        <v>177</v>
      </c>
      <c r="C177" s="45" t="s">
        <v>298</v>
      </c>
      <c r="D177" s="46" t="s">
        <v>38</v>
      </c>
      <c r="E177" s="47"/>
      <c r="F177" s="46" t="s">
        <v>63</v>
      </c>
      <c r="G177" s="47"/>
      <c r="H177" s="47"/>
      <c r="I177" s="51"/>
      <c r="J177" s="47">
        <v>1</v>
      </c>
      <c r="K177" s="47">
        <v>2</v>
      </c>
      <c r="L177" s="47">
        <v>1</v>
      </c>
      <c r="M177" s="47">
        <v>3</v>
      </c>
      <c r="N177" s="47"/>
      <c r="O177" s="47"/>
      <c r="P177" s="47"/>
      <c r="Q177" s="47"/>
      <c r="R177" s="47"/>
      <c r="S177" s="47"/>
      <c r="T177" s="47"/>
      <c r="U177" s="47" t="s">
        <v>154</v>
      </c>
      <c r="V177" s="58"/>
      <c r="W177" s="58"/>
      <c r="X177" s="58"/>
      <c r="Y177" s="47"/>
      <c r="Z177" s="47"/>
      <c r="AA177" s="47"/>
      <c r="AB177" s="47"/>
      <c r="AC177" s="47"/>
      <c r="AD177" s="47"/>
      <c r="AE177" s="47"/>
      <c r="AF177" s="47"/>
      <c r="AG177" s="47"/>
      <c r="AH177" s="47"/>
      <c r="AI177" s="47"/>
      <c r="AJ177" s="47"/>
    </row>
    <row r="178" s="6" customFormat="1" spans="1:36">
      <c r="A178" s="37" t="s">
        <v>36</v>
      </c>
      <c r="B178" s="44">
        <v>178</v>
      </c>
      <c r="C178" s="45" t="s">
        <v>299</v>
      </c>
      <c r="D178" s="46" t="s">
        <v>38</v>
      </c>
      <c r="E178" s="47"/>
      <c r="F178" s="46" t="s">
        <v>63</v>
      </c>
      <c r="G178" s="47"/>
      <c r="H178" s="47"/>
      <c r="I178" s="51"/>
      <c r="J178" s="47">
        <v>1</v>
      </c>
      <c r="K178" s="47">
        <v>2</v>
      </c>
      <c r="L178" s="47">
        <v>1</v>
      </c>
      <c r="M178" s="47">
        <v>3</v>
      </c>
      <c r="N178" s="47"/>
      <c r="O178" s="47"/>
      <c r="P178" s="47"/>
      <c r="Q178" s="47"/>
      <c r="R178" s="47"/>
      <c r="S178" s="47"/>
      <c r="T178" s="47"/>
      <c r="U178" s="47" t="s">
        <v>154</v>
      </c>
      <c r="V178" s="58"/>
      <c r="W178" s="58"/>
      <c r="X178" s="58"/>
      <c r="Y178" s="47"/>
      <c r="Z178" s="47"/>
      <c r="AA178" s="47"/>
      <c r="AB178" s="47"/>
      <c r="AC178" s="47"/>
      <c r="AD178" s="47"/>
      <c r="AE178" s="47"/>
      <c r="AF178" s="47"/>
      <c r="AG178" s="47"/>
      <c r="AH178" s="47"/>
      <c r="AI178" s="47"/>
      <c r="AJ178" s="47"/>
    </row>
    <row r="179" s="6" customFormat="1" spans="1:36">
      <c r="A179" s="37" t="s">
        <v>36</v>
      </c>
      <c r="B179" s="44">
        <v>180</v>
      </c>
      <c r="C179" s="45" t="s">
        <v>300</v>
      </c>
      <c r="D179" s="46" t="s">
        <v>38</v>
      </c>
      <c r="E179" s="47"/>
      <c r="F179" s="46" t="s">
        <v>63</v>
      </c>
      <c r="G179" s="47"/>
      <c r="H179" s="47"/>
      <c r="I179" s="51"/>
      <c r="J179" s="47">
        <v>1</v>
      </c>
      <c r="K179" s="47">
        <v>2</v>
      </c>
      <c r="L179" s="47">
        <v>1</v>
      </c>
      <c r="M179" s="47">
        <v>3</v>
      </c>
      <c r="N179" s="47"/>
      <c r="O179" s="47"/>
      <c r="P179" s="47"/>
      <c r="Q179" s="47"/>
      <c r="R179" s="47"/>
      <c r="S179" s="47"/>
      <c r="T179" s="47"/>
      <c r="U179" s="47" t="s">
        <v>154</v>
      </c>
      <c r="V179" s="58"/>
      <c r="W179" s="58"/>
      <c r="X179" s="58"/>
      <c r="Y179" s="47"/>
      <c r="Z179" s="47"/>
      <c r="AA179" s="47"/>
      <c r="AB179" s="47"/>
      <c r="AC179" s="47"/>
      <c r="AD179" s="47"/>
      <c r="AE179" s="47"/>
      <c r="AF179" s="47"/>
      <c r="AG179" s="47"/>
      <c r="AH179" s="47"/>
      <c r="AI179" s="47"/>
      <c r="AJ179" s="47"/>
    </row>
    <row r="180" s="6" customFormat="1" ht="33" spans="1:36">
      <c r="A180" s="37" t="s">
        <v>36</v>
      </c>
      <c r="B180" s="44">
        <v>181</v>
      </c>
      <c r="C180" s="48" t="s">
        <v>301</v>
      </c>
      <c r="D180" s="46" t="s">
        <v>38</v>
      </c>
      <c r="E180" s="47"/>
      <c r="F180" s="46" t="s">
        <v>58</v>
      </c>
      <c r="G180" s="47"/>
      <c r="H180" s="47"/>
      <c r="I180" s="51"/>
      <c r="J180" s="47">
        <v>0.5</v>
      </c>
      <c r="K180" s="47">
        <v>1</v>
      </c>
      <c r="L180" s="47">
        <v>1</v>
      </c>
      <c r="M180" s="47">
        <v>2</v>
      </c>
      <c r="N180" s="47"/>
      <c r="O180" s="47"/>
      <c r="P180" s="47"/>
      <c r="Q180" s="47"/>
      <c r="R180" s="47"/>
      <c r="S180" s="47"/>
      <c r="T180" s="47"/>
      <c r="U180" s="47" t="s">
        <v>154</v>
      </c>
      <c r="V180" s="58"/>
      <c r="W180" s="58"/>
      <c r="X180" s="58"/>
      <c r="Y180" s="47"/>
      <c r="Z180" s="47"/>
      <c r="AA180" s="47"/>
      <c r="AB180" s="47"/>
      <c r="AC180" s="47"/>
      <c r="AD180" s="47"/>
      <c r="AE180" s="47"/>
      <c r="AF180" s="47"/>
      <c r="AG180" s="47"/>
      <c r="AH180" s="47"/>
      <c r="AI180" s="47"/>
      <c r="AJ180" s="47"/>
    </row>
  </sheetData>
  <sortState ref="A2:AJ180">
    <sortCondition ref="V2:V180"/>
  </sortState>
  <dataValidations count="4">
    <dataValidation type="list" allowBlank="1" showInputMessage="1" showErrorMessage="1" sqref="F75:F108">
      <formula1>"报表,表单,功能,增强"</formula1>
    </dataValidation>
    <dataValidation type="list" allowBlank="1" showInputMessage="1" showErrorMessage="1" sqref="E2:E98 E108:E111">
      <formula1>"高,中,低"</formula1>
    </dataValidation>
    <dataValidation type="list" allowBlank="1" showInputMessage="1" showErrorMessage="1" sqref="F34">
      <formula1>"报表,表单,功能,接口,增强"</formula1>
    </dataValidation>
    <dataValidation type="list" allowBlank="1" showInputMessage="1" showErrorMessage="1" sqref="F117 F2:F33 F35:F52 F170:F173">
      <formula1>"报表,表单,功能,接口"</formula1>
    </dataValidation>
  </dataValidation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12"/>
  <sheetViews>
    <sheetView workbookViewId="0">
      <selection activeCell="E17" sqref="E17:K17"/>
    </sheetView>
  </sheetViews>
  <sheetFormatPr defaultColWidth="9" defaultRowHeight="14.25" outlineLevelCol="7"/>
  <cols>
    <col min="1" max="1" width="15.625" customWidth="1"/>
    <col min="2" max="2" width="9.125" customWidth="1"/>
    <col min="3" max="3" width="4.875" customWidth="1"/>
    <col min="4" max="4" width="4.125" customWidth="1"/>
    <col min="5" max="5" width="6" customWidth="1"/>
    <col min="6" max="6" width="5.25" customWidth="1"/>
    <col min="7" max="7" width="6.5" customWidth="1"/>
    <col min="8" max="8" width="5.25" customWidth="1"/>
    <col min="9" max="9" width="6.125" customWidth="1"/>
    <col min="10" max="10" width="5.875" customWidth="1"/>
    <col min="11" max="12" width="7.125" customWidth="1"/>
    <col min="13" max="14" width="5.25" customWidth="1"/>
    <col min="15" max="15" width="6.5" customWidth="1"/>
    <col min="16" max="16" width="9.25" customWidth="1"/>
    <col min="17" max="17" width="5.875" customWidth="1"/>
    <col min="18" max="18" width="6.375" customWidth="1"/>
    <col min="19" max="19" width="5.875" customWidth="1"/>
    <col min="20" max="20" width="5.25" customWidth="1"/>
    <col min="21" max="21" width="8.375" customWidth="1"/>
    <col min="22" max="22" width="7.75" customWidth="1"/>
    <col min="23" max="23" width="5.875" customWidth="1"/>
    <col min="24" max="24" width="7.125" customWidth="1"/>
    <col min="25" max="25" width="10.25" customWidth="1"/>
    <col min="26" max="26" width="7" customWidth="1"/>
    <col min="27" max="27" width="9.5" customWidth="1"/>
    <col min="28" max="28" width="8.25" customWidth="1"/>
    <col min="29" max="29" width="10.875" customWidth="1"/>
    <col min="30" max="30" width="5.25" customWidth="1"/>
  </cols>
  <sheetData>
    <row r="2" spans="1:2">
      <c r="A2" t="s">
        <v>17</v>
      </c>
      <c r="B2" t="s">
        <v>302</v>
      </c>
    </row>
    <row r="4" spans="1:2">
      <c r="A4" t="s">
        <v>303</v>
      </c>
      <c r="B4" t="s">
        <v>304</v>
      </c>
    </row>
    <row r="5" spans="1:8">
      <c r="A5" t="s">
        <v>305</v>
      </c>
      <c r="B5" t="s">
        <v>204</v>
      </c>
      <c r="C5" t="s">
        <v>306</v>
      </c>
      <c r="D5" t="s">
        <v>93</v>
      </c>
      <c r="E5" t="s">
        <v>89</v>
      </c>
      <c r="F5" t="s">
        <v>137</v>
      </c>
      <c r="G5" t="s">
        <v>307</v>
      </c>
      <c r="H5" t="s">
        <v>308</v>
      </c>
    </row>
    <row r="6" spans="1:8">
      <c r="A6" s="1" t="s">
        <v>72</v>
      </c>
      <c r="B6" s="2"/>
      <c r="C6" s="2">
        <v>47</v>
      </c>
      <c r="D6" s="2">
        <v>5</v>
      </c>
      <c r="E6" s="2"/>
      <c r="F6" s="2">
        <v>1</v>
      </c>
      <c r="G6" s="2"/>
      <c r="H6" s="2">
        <v>53</v>
      </c>
    </row>
    <row r="7" spans="1:8">
      <c r="A7" s="1" t="s">
        <v>67</v>
      </c>
      <c r="B7" s="2"/>
      <c r="C7" s="2">
        <v>31</v>
      </c>
      <c r="D7" s="2">
        <v>7</v>
      </c>
      <c r="E7" s="2"/>
      <c r="F7" s="2"/>
      <c r="G7" s="2"/>
      <c r="H7" s="2">
        <v>38</v>
      </c>
    </row>
    <row r="8" spans="1:8">
      <c r="A8" s="1" t="s">
        <v>51</v>
      </c>
      <c r="B8" s="2"/>
      <c r="C8" s="2">
        <v>15</v>
      </c>
      <c r="D8" s="2"/>
      <c r="E8" s="2">
        <v>4</v>
      </c>
      <c r="F8" s="2"/>
      <c r="G8" s="2"/>
      <c r="H8" s="2">
        <v>19</v>
      </c>
    </row>
    <row r="9" spans="1:8">
      <c r="A9" s="1" t="s">
        <v>97</v>
      </c>
      <c r="B9" s="2"/>
      <c r="C9" s="2">
        <v>5</v>
      </c>
      <c r="D9" s="2"/>
      <c r="E9" s="2"/>
      <c r="F9" s="2"/>
      <c r="G9" s="2"/>
      <c r="H9" s="2">
        <v>5</v>
      </c>
    </row>
    <row r="10" spans="1:8">
      <c r="A10" s="1" t="s">
        <v>36</v>
      </c>
      <c r="B10" s="2">
        <v>2</v>
      </c>
      <c r="C10" s="2">
        <v>36</v>
      </c>
      <c r="D10" s="2">
        <v>15</v>
      </c>
      <c r="E10" s="2">
        <v>1</v>
      </c>
      <c r="F10" s="2"/>
      <c r="G10" s="2"/>
      <c r="H10" s="2">
        <v>54</v>
      </c>
    </row>
    <row r="11" spans="1:8">
      <c r="A11" s="1" t="s">
        <v>307</v>
      </c>
      <c r="B11" s="2"/>
      <c r="C11" s="2"/>
      <c r="D11" s="2"/>
      <c r="E11" s="2"/>
      <c r="F11" s="2"/>
      <c r="G11" s="2"/>
      <c r="H11" s="2"/>
    </row>
    <row r="12" spans="1:8">
      <c r="A12" s="1" t="s">
        <v>308</v>
      </c>
      <c r="B12" s="2">
        <v>2</v>
      </c>
      <c r="C12" s="2">
        <v>134</v>
      </c>
      <c r="D12" s="2">
        <v>27</v>
      </c>
      <c r="E12" s="2">
        <v>5</v>
      </c>
      <c r="F12" s="2">
        <v>1</v>
      </c>
      <c r="G12" s="2"/>
      <c r="H12" s="2">
        <v>169</v>
      </c>
    </row>
  </sheetData>
  <pageMargins left="0.699305555555556" right="0.699305555555556" top="0.75" bottom="0.75" header="0.3" footer="0.3"/>
  <pageSetup paperSize="9" orientation="portrait"/>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进度表</vt:lpstr>
      <vt:lpstr>统计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Josie</dc:creator>
  <cp:lastModifiedBy>Administrator</cp:lastModifiedBy>
  <dcterms:created xsi:type="dcterms:W3CDTF">2015-06-05T18:19:00Z</dcterms:created>
  <dcterms:modified xsi:type="dcterms:W3CDTF">2019-06-14T06:21:21Z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2052-11.1.0.8696</vt:lpwstr>
  </property>
</Properties>
</file>