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informatyka 2017\"/>
    </mc:Choice>
  </mc:AlternateContent>
  <xr:revisionPtr revIDLastSave="0" documentId="8_{1F485927-16E7-4B0F-9CDD-B85EAA70D0D7}" xr6:coauthVersionLast="46" xr6:coauthVersionMax="46" xr10:uidLastSave="{00000000-0000-0000-0000-000000000000}"/>
  <bookViews>
    <workbookView xWindow="-26385" yWindow="2475" windowWidth="21600" windowHeight="11385" activeTab="2" xr2:uid="{63B0F8A9-0FF1-4FD4-9672-8038EBA6A802}"/>
  </bookViews>
  <sheets>
    <sheet name="Arkusz2" sheetId="2" r:id="rId1"/>
    <sheet name="Arkusz3" sheetId="3" r:id="rId2"/>
    <sheet name="Arkusz1" sheetId="1" r:id="rId3"/>
    <sheet name="Arkusz4" sheetId="4" r:id="rId4"/>
  </sheets>
  <calcPr calcId="191029"/>
  <pivotCaches>
    <pivotCache cacheId="2" r:id="rId5"/>
    <pivotCache cacheId="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G4" i="1"/>
  <c r="H3" i="1"/>
  <c r="G3" i="1"/>
  <c r="I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" i="4"/>
  <c r="D2164" i="4"/>
  <c r="D13" i="4"/>
  <c r="D14" i="4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/>
  <c r="D51" i="4" s="1"/>
  <c r="D52" i="4"/>
  <c r="D53" i="4"/>
  <c r="D54" i="4"/>
  <c r="D55" i="4" s="1"/>
  <c r="D56" i="4" s="1"/>
  <c r="D57" i="4" s="1"/>
  <c r="D58" i="4" s="1"/>
  <c r="D59" i="4" s="1"/>
  <c r="D60" i="4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/>
  <c r="D90" i="4"/>
  <c r="D91" i="4" s="1"/>
  <c r="D92" i="4" s="1"/>
  <c r="D93" i="4" s="1"/>
  <c r="D94" i="4"/>
  <c r="D95" i="4" s="1"/>
  <c r="D96" i="4"/>
  <c r="D97" i="4"/>
  <c r="D98" i="4"/>
  <c r="D99" i="4" s="1"/>
  <c r="D100" i="4" s="1"/>
  <c r="D101" i="4" s="1"/>
  <c r="D102" i="4"/>
  <c r="D103" i="4" s="1"/>
  <c r="D104" i="4" s="1"/>
  <c r="D105" i="4" s="1"/>
  <c r="D106" i="4"/>
  <c r="D107" i="4"/>
  <c r="D108" i="4"/>
  <c r="D109" i="4"/>
  <c r="D110" i="4"/>
  <c r="D111" i="4" s="1"/>
  <c r="D112" i="4" s="1"/>
  <c r="D113" i="4"/>
  <c r="D114" i="4"/>
  <c r="D115" i="4"/>
  <c r="D116" i="4"/>
  <c r="D117" i="4"/>
  <c r="D118" i="4"/>
  <c r="D119" i="4"/>
  <c r="D120" i="4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/>
  <c r="D163" i="4" s="1"/>
  <c r="D164" i="4" s="1"/>
  <c r="D165" i="4" s="1"/>
  <c r="D166" i="4"/>
  <c r="D167" i="4" s="1"/>
  <c r="D168" i="4"/>
  <c r="D169" i="4" s="1"/>
  <c r="D170" i="4" s="1"/>
  <c r="D171" i="4" s="1"/>
  <c r="D172" i="4" s="1"/>
  <c r="D173" i="4"/>
  <c r="D174" i="4"/>
  <c r="D175" i="4" s="1"/>
  <c r="D176" i="4" s="1"/>
  <c r="D177" i="4" s="1"/>
  <c r="D178" i="4"/>
  <c r="D179" i="4"/>
  <c r="D180" i="4"/>
  <c r="D181" i="4"/>
  <c r="D182" i="4"/>
  <c r="D183" i="4" s="1"/>
  <c r="D184" i="4" s="1"/>
  <c r="D185" i="4" s="1"/>
  <c r="D186" i="4" s="1"/>
  <c r="D187" i="4" s="1"/>
  <c r="D188" i="4" s="1"/>
  <c r="D189" i="4" s="1"/>
  <c r="D190" i="4" s="1"/>
  <c r="D191" i="4"/>
  <c r="D192" i="4"/>
  <c r="D193" i="4" s="1"/>
  <c r="D194" i="4" s="1"/>
  <c r="D195" i="4" s="1"/>
  <c r="D196" i="4"/>
  <c r="D197" i="4"/>
  <c r="D198" i="4"/>
  <c r="D199" i="4" s="1"/>
  <c r="D200" i="4"/>
  <c r="D201" i="4"/>
  <c r="D202" i="4"/>
  <c r="D203" i="4"/>
  <c r="D204" i="4"/>
  <c r="D205" i="4" s="1"/>
  <c r="D206" i="4"/>
  <c r="D207" i="4" s="1"/>
  <c r="D208" i="4"/>
  <c r="D209" i="4"/>
  <c r="D210" i="4"/>
  <c r="D211" i="4" s="1"/>
  <c r="D212" i="4"/>
  <c r="D213" i="4"/>
  <c r="D214" i="4"/>
  <c r="D215" i="4" s="1"/>
  <c r="D216" i="4"/>
  <c r="D217" i="4"/>
  <c r="D218" i="4"/>
  <c r="D219" i="4" s="1"/>
  <c r="D220" i="4"/>
  <c r="D221" i="4"/>
  <c r="D222" i="4"/>
  <c r="D223" i="4" s="1"/>
  <c r="D224" i="4"/>
  <c r="D225" i="4"/>
  <c r="D226" i="4"/>
  <c r="D227" i="4"/>
  <c r="D228" i="4"/>
  <c r="D229" i="4" s="1"/>
  <c r="D230" i="4" s="1"/>
  <c r="D231" i="4" s="1"/>
  <c r="D232" i="4"/>
  <c r="D233" i="4"/>
  <c r="D234" i="4"/>
  <c r="D235" i="4"/>
  <c r="D236" i="4" s="1"/>
  <c r="D237" i="4" s="1"/>
  <c r="D238" i="4"/>
  <c r="D239" i="4"/>
  <c r="D240" i="4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/>
  <c r="D329" i="4"/>
  <c r="D330" i="4"/>
  <c r="D331" i="4"/>
  <c r="D332" i="4" s="1"/>
  <c r="D333" i="4"/>
  <c r="D334" i="4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/>
  <c r="D347" i="4" s="1"/>
  <c r="D348" i="4"/>
  <c r="D349" i="4" s="1"/>
  <c r="D350" i="4" s="1"/>
  <c r="D351" i="4" s="1"/>
  <c r="D352" i="4" s="1"/>
  <c r="D353" i="4"/>
  <c r="D354" i="4"/>
  <c r="D355" i="4" s="1"/>
  <c r="D356" i="4" s="1"/>
  <c r="D357" i="4"/>
  <c r="D358" i="4"/>
  <c r="D359" i="4" s="1"/>
  <c r="D360" i="4"/>
  <c r="D361" i="4" s="1"/>
  <c r="D362" i="4"/>
  <c r="D363" i="4" s="1"/>
  <c r="D364" i="4" s="1"/>
  <c r="D365" i="4" s="1"/>
  <c r="D366" i="4" s="1"/>
  <c r="D367" i="4"/>
  <c r="D368" i="4" s="1"/>
  <c r="D369" i="4" s="1"/>
  <c r="D370" i="4"/>
  <c r="D371" i="4" s="1"/>
  <c r="D372" i="4"/>
  <c r="D373" i="4"/>
  <c r="D374" i="4"/>
  <c r="D375" i="4"/>
  <c r="D376" i="4" s="1"/>
  <c r="D377" i="4" s="1"/>
  <c r="D378" i="4" s="1"/>
  <c r="D379" i="4" s="1"/>
  <c r="D380" i="4"/>
  <c r="D381" i="4"/>
  <c r="D382" i="4"/>
  <c r="D383" i="4" s="1"/>
  <c r="D384" i="4"/>
  <c r="D385" i="4"/>
  <c r="D386" i="4" s="1"/>
  <c r="D387" i="4" s="1"/>
  <c r="D388" i="4" s="1"/>
  <c r="D389" i="4" s="1"/>
  <c r="D390" i="4"/>
  <c r="D391" i="4" s="1"/>
  <c r="D392" i="4" s="1"/>
  <c r="D393" i="4"/>
  <c r="D394" i="4"/>
  <c r="D395" i="4" s="1"/>
  <c r="D396" i="4"/>
  <c r="D397" i="4"/>
  <c r="D398" i="4"/>
  <c r="D399" i="4"/>
  <c r="D400" i="4" s="1"/>
  <c r="D401" i="4"/>
  <c r="D402" i="4"/>
  <c r="D403" i="4" s="1"/>
  <c r="D404" i="4" s="1"/>
  <c r="D405" i="4"/>
  <c r="D406" i="4"/>
  <c r="D407" i="4" s="1"/>
  <c r="D408" i="4"/>
  <c r="D409" i="4" s="1"/>
  <c r="D410" i="4"/>
  <c r="D411" i="4"/>
  <c r="D412" i="4" s="1"/>
  <c r="D413" i="4" s="1"/>
  <c r="D414" i="4"/>
  <c r="D415" i="4"/>
  <c r="D416" i="4" s="1"/>
  <c r="D417" i="4" s="1"/>
  <c r="D418" i="4" s="1"/>
  <c r="D419" i="4" s="1"/>
  <c r="D420" i="4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/>
  <c r="D507" i="4"/>
  <c r="D508" i="4"/>
  <c r="D509" i="4"/>
  <c r="D510" i="4"/>
  <c r="D511" i="4"/>
  <c r="D512" i="4" s="1"/>
  <c r="D513" i="4"/>
  <c r="D514" i="4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/>
  <c r="D563" i="4" s="1"/>
  <c r="D564" i="4"/>
  <c r="D565" i="4" s="1"/>
  <c r="D566" i="4" s="1"/>
  <c r="D567" i="4" s="1"/>
  <c r="D568" i="4" s="1"/>
  <c r="D569" i="4"/>
  <c r="D570" i="4" s="1"/>
  <c r="D571" i="4" s="1"/>
  <c r="D572" i="4"/>
  <c r="D573" i="4"/>
  <c r="D574" i="4"/>
  <c r="D575" i="4"/>
  <c r="D576" i="4"/>
  <c r="D577" i="4" s="1"/>
  <c r="D578" i="4" s="1"/>
  <c r="D579" i="4" s="1"/>
  <c r="D580" i="4"/>
  <c r="D581" i="4"/>
  <c r="D582" i="4" s="1"/>
  <c r="D583" i="4"/>
  <c r="D584" i="4" s="1"/>
  <c r="D585" i="4" s="1"/>
  <c r="D586" i="4"/>
  <c r="D587" i="4" s="1"/>
  <c r="D588" i="4"/>
  <c r="D589" i="4" s="1"/>
  <c r="D590" i="4" s="1"/>
  <c r="D591" i="4" s="1"/>
  <c r="D592" i="4"/>
  <c r="D593" i="4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/>
  <c r="D610" i="4"/>
  <c r="D611" i="4" s="1"/>
  <c r="D612" i="4"/>
  <c r="D613" i="4" s="1"/>
  <c r="D614" i="4"/>
  <c r="D615" i="4"/>
  <c r="D616" i="4" s="1"/>
  <c r="D617" i="4"/>
  <c r="D618" i="4" s="1"/>
  <c r="D619" i="4" s="1"/>
  <c r="D620" i="4" s="1"/>
  <c r="D621" i="4"/>
  <c r="D622" i="4"/>
  <c r="D623" i="4" s="1"/>
  <c r="D624" i="4"/>
  <c r="D625" i="4" s="1"/>
  <c r="D626" i="4"/>
  <c r="D627" i="4"/>
  <c r="D628" i="4"/>
  <c r="D629" i="4"/>
  <c r="D630" i="4" s="1"/>
  <c r="D631" i="4" s="1"/>
  <c r="D632" i="4" s="1"/>
  <c r="D633" i="4"/>
  <c r="D634" i="4"/>
  <c r="D635" i="4" s="1"/>
  <c r="D636" i="4"/>
  <c r="D637" i="4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/>
  <c r="D684" i="4"/>
  <c r="D685" i="4"/>
  <c r="D686" i="4" s="1"/>
  <c r="D687" i="4" s="1"/>
  <c r="D688" i="4" s="1"/>
  <c r="D689" i="4"/>
  <c r="D690" i="4"/>
  <c r="D691" i="4"/>
  <c r="D692" i="4" s="1"/>
  <c r="D693" i="4" s="1"/>
  <c r="D694" i="4"/>
  <c r="D695" i="4" s="1"/>
  <c r="D696" i="4"/>
  <c r="D697" i="4" s="1"/>
  <c r="D698" i="4" s="1"/>
  <c r="D699" i="4" s="1"/>
  <c r="D700" i="4" s="1"/>
  <c r="D701" i="4" s="1"/>
  <c r="D702" i="4" s="1"/>
  <c r="D703" i="4" s="1"/>
  <c r="D704" i="4" s="1"/>
  <c r="D705" i="4" s="1"/>
  <c r="D706" i="4"/>
  <c r="D707" i="4" s="1"/>
  <c r="D708" i="4" s="1"/>
  <c r="D709" i="4" s="1"/>
  <c r="D710" i="4" s="1"/>
  <c r="D711" i="4" s="1"/>
  <c r="D712" i="4"/>
  <c r="D713" i="4"/>
  <c r="D714" i="4" s="1"/>
  <c r="D715" i="4" s="1"/>
  <c r="D716" i="4" s="1"/>
  <c r="D717" i="4"/>
  <c r="D718" i="4"/>
  <c r="D719" i="4"/>
  <c r="D720" i="4"/>
  <c r="D721" i="4" s="1"/>
  <c r="D722" i="4" s="1"/>
  <c r="D723" i="4" s="1"/>
  <c r="D724" i="4" s="1"/>
  <c r="D725" i="4"/>
  <c r="D726" i="4" s="1"/>
  <c r="D727" i="4"/>
  <c r="D728" i="4" s="1"/>
  <c r="D729" i="4" s="1"/>
  <c r="D730" i="4"/>
  <c r="D731" i="4" s="1"/>
  <c r="D732" i="4"/>
  <c r="D733" i="4" s="1"/>
  <c r="D734" i="4" s="1"/>
  <c r="D735" i="4" s="1"/>
  <c r="D736" i="4" s="1"/>
  <c r="D737" i="4"/>
  <c r="D738" i="4" s="1"/>
  <c r="D739" i="4" s="1"/>
  <c r="D740" i="4"/>
  <c r="D741" i="4"/>
  <c r="D742" i="4"/>
  <c r="D743" i="4"/>
  <c r="D744" i="4"/>
  <c r="D745" i="4" s="1"/>
  <c r="D746" i="4" s="1"/>
  <c r="D747" i="4"/>
  <c r="D748" i="4" s="1"/>
  <c r="D749" i="4" s="1"/>
  <c r="D750" i="4" s="1"/>
  <c r="D751" i="4" s="1"/>
  <c r="D752" i="4"/>
  <c r="D753" i="4"/>
  <c r="D754" i="4"/>
  <c r="D755" i="4" s="1"/>
  <c r="D756" i="4"/>
  <c r="D757" i="4" s="1"/>
  <c r="D758" i="4" s="1"/>
  <c r="D759" i="4" s="1"/>
  <c r="D760" i="4" s="1"/>
  <c r="D761" i="4" s="1"/>
  <c r="D762" i="4" s="1"/>
  <c r="D763" i="4" s="1"/>
  <c r="D764" i="4" s="1"/>
  <c r="D765" i="4" s="1"/>
  <c r="D766" i="4"/>
  <c r="D767" i="4" s="1"/>
  <c r="D768" i="4"/>
  <c r="D769" i="4" s="1"/>
  <c r="D770" i="4" s="1"/>
  <c r="D771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/>
  <c r="D791" i="4" s="1"/>
  <c r="D792" i="4" s="1"/>
  <c r="D793" i="4" s="1"/>
  <c r="D794" i="4" s="1"/>
  <c r="D795" i="4" s="1"/>
  <c r="D796" i="4"/>
  <c r="D797" i="4"/>
  <c r="D798" i="4"/>
  <c r="D799" i="4"/>
  <c r="D800" i="4"/>
  <c r="D801" i="4"/>
  <c r="D802" i="4"/>
  <c r="D803" i="4" s="1"/>
  <c r="D804" i="4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D817" i="4" s="1"/>
  <c r="D818" i="4" s="1"/>
  <c r="D819" i="4" s="1"/>
  <c r="D820" i="4" s="1"/>
  <c r="D821" i="4" s="1"/>
  <c r="D822" i="4" s="1"/>
  <c r="D823" i="4" s="1"/>
  <c r="D824" i="4" s="1"/>
  <c r="D825" i="4" s="1"/>
  <c r="D826" i="4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/>
  <c r="D890" i="4" s="1"/>
  <c r="D891" i="4"/>
  <c r="D892" i="4" s="1"/>
  <c r="D893" i="4" s="1"/>
  <c r="D894" i="4"/>
  <c r="D895" i="4"/>
  <c r="D896" i="4" s="1"/>
  <c r="D897" i="4" s="1"/>
  <c r="D898" i="4"/>
  <c r="D899" i="4"/>
  <c r="D900" i="4"/>
  <c r="D901" i="4" s="1"/>
  <c r="D902" i="4" s="1"/>
  <c r="D903" i="4"/>
  <c r="D904" i="4"/>
  <c r="D905" i="4"/>
  <c r="D906" i="4"/>
  <c r="D907" i="4"/>
  <c r="D908" i="4" s="1"/>
  <c r="D909" i="4" s="1"/>
  <c r="D910" i="4"/>
  <c r="D911" i="4" s="1"/>
  <c r="D912" i="4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/>
  <c r="D933" i="4" s="1"/>
  <c r="D934" i="4" s="1"/>
  <c r="D935" i="4" s="1"/>
  <c r="D936" i="4" s="1"/>
  <c r="D937" i="4" s="1"/>
  <c r="D938" i="4" s="1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/>
  <c r="D999" i="4"/>
  <c r="D1000" i="4" s="1"/>
  <c r="D1001" i="4" s="1"/>
  <c r="D1002" i="4" s="1"/>
  <c r="D1003" i="4"/>
  <c r="D1004" i="4"/>
  <c r="D1005" i="4"/>
  <c r="D1006" i="4"/>
  <c r="D1007" i="4" s="1"/>
  <c r="D1008" i="4"/>
  <c r="D1009" i="4" s="1"/>
  <c r="D1010" i="4"/>
  <c r="D1011" i="4"/>
  <c r="D1012" i="4" s="1"/>
  <c r="D1013" i="4"/>
  <c r="D1014" i="4" s="1"/>
  <c r="D1015" i="4" s="1"/>
  <c r="D1016" i="4" s="1"/>
  <c r="D1017" i="4" s="1"/>
  <c r="D1018" i="4"/>
  <c r="D1019" i="4" s="1"/>
  <c r="D1020" i="4" s="1"/>
  <c r="D1021" i="4"/>
  <c r="D1022" i="4" s="1"/>
  <c r="D1023" i="4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D1040" i="4" s="1"/>
  <c r="D1041" i="4" s="1"/>
  <c r="D1042" i="4" s="1"/>
  <c r="D1043" i="4" s="1"/>
  <c r="D1044" i="4" s="1"/>
  <c r="D1045" i="4" s="1"/>
  <c r="D1046" i="4" s="1"/>
  <c r="D1047" i="4" s="1"/>
  <c r="D1048" i="4" s="1"/>
  <c r="D1049" i="4" s="1"/>
  <c r="D1050" i="4" s="1"/>
  <c r="D1051" i="4" s="1"/>
  <c r="D1052" i="4" s="1"/>
  <c r="D1053" i="4" s="1"/>
  <c r="D1054" i="4" s="1"/>
  <c r="D1055" i="4" s="1"/>
  <c r="D1056" i="4" s="1"/>
  <c r="D1057" i="4" s="1"/>
  <c r="D1058" i="4" s="1"/>
  <c r="D1059" i="4" s="1"/>
  <c r="D1060" i="4" s="1"/>
  <c r="D1061" i="4" s="1"/>
  <c r="D1062" i="4" s="1"/>
  <c r="D1063" i="4" s="1"/>
  <c r="D1064" i="4" s="1"/>
  <c r="D1065" i="4" s="1"/>
  <c r="D1066" i="4" s="1"/>
  <c r="D1067" i="4" s="1"/>
  <c r="D1068" i="4" s="1"/>
  <c r="D1069" i="4" s="1"/>
  <c r="D1070" i="4" s="1"/>
  <c r="D1071" i="4" s="1"/>
  <c r="D1072" i="4" s="1"/>
  <c r="D1073" i="4"/>
  <c r="D1074" i="4"/>
  <c r="D1075" i="4" s="1"/>
  <c r="D1076" i="4" s="1"/>
  <c r="D1077" i="4" s="1"/>
  <c r="D1078" i="4" s="1"/>
  <c r="D1079" i="4" s="1"/>
  <c r="D1080" i="4" s="1"/>
  <c r="D1081" i="4" s="1"/>
  <c r="D1082" i="4" s="1"/>
  <c r="D1083" i="4" s="1"/>
  <c r="D1084" i="4" s="1"/>
  <c r="D1085" i="4" s="1"/>
  <c r="D1086" i="4"/>
  <c r="D1087" i="4"/>
  <c r="D1088" i="4"/>
  <c r="D1089" i="4" s="1"/>
  <c r="D1090" i="4" s="1"/>
  <c r="D1091" i="4" s="1"/>
  <c r="D1092" i="4" s="1"/>
  <c r="D1093" i="4" s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/>
  <c r="D1128" i="4"/>
  <c r="D1129" i="4" s="1"/>
  <c r="D1130" i="4"/>
  <c r="D1131" i="4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/>
  <c r="D1165" i="4"/>
  <c r="D1166" i="4"/>
  <c r="D1167" i="4"/>
  <c r="D1168" i="4" s="1"/>
  <c r="D1169" i="4" s="1"/>
  <c r="D1170" i="4" s="1"/>
  <c r="D1171" i="4"/>
  <c r="D1172" i="4"/>
  <c r="D1173" i="4"/>
  <c r="D1174" i="4"/>
  <c r="D1175" i="4"/>
  <c r="D1176" i="4" s="1"/>
  <c r="D1177" i="4"/>
  <c r="D1178" i="4"/>
  <c r="D1179" i="4" s="1"/>
  <c r="D1180" i="4" s="1"/>
  <c r="D1181" i="4"/>
  <c r="D1182" i="4" s="1"/>
  <c r="D1183" i="4"/>
  <c r="D1184" i="4"/>
  <c r="D1185" i="4" s="1"/>
  <c r="D1186" i="4" s="1"/>
  <c r="D1187" i="4" s="1"/>
  <c r="D1188" i="4" s="1"/>
  <c r="D1189" i="4" s="1"/>
  <c r="D1190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/>
  <c r="D1224" i="4"/>
  <c r="D1225" i="4"/>
  <c r="D1226" i="4" s="1"/>
  <c r="D1227" i="4"/>
  <c r="D1228" i="4"/>
  <c r="D1229" i="4" s="1"/>
  <c r="D1230" i="4" s="1"/>
  <c r="D1231" i="4" s="1"/>
  <c r="D1232" i="4"/>
  <c r="D1233" i="4" s="1"/>
  <c r="D1234" i="4" s="1"/>
  <c r="D1235" i="4" s="1"/>
  <c r="D1236" i="4"/>
  <c r="D1237" i="4" s="1"/>
  <c r="D1238" i="4"/>
  <c r="D1239" i="4"/>
  <c r="D1240" i="4"/>
  <c r="D1241" i="4" s="1"/>
  <c r="D1242" i="4"/>
  <c r="D1243" i="4"/>
  <c r="D1244" i="4"/>
  <c r="D1245" i="4" s="1"/>
  <c r="D1246" i="4"/>
  <c r="D1247" i="4"/>
  <c r="D1248" i="4"/>
  <c r="D1249" i="4" s="1"/>
  <c r="D1250" i="4" s="1"/>
  <c r="D1251" i="4"/>
  <c r="D1252" i="4" s="1"/>
  <c r="D1253" i="4" s="1"/>
  <c r="D1254" i="4" s="1"/>
  <c r="D1255" i="4"/>
  <c r="D1256" i="4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D1287" i="4" s="1"/>
  <c r="D1288" i="4" s="1"/>
  <c r="D1289" i="4" s="1"/>
  <c r="D1290" i="4"/>
  <c r="D1291" i="4"/>
  <c r="D1292" i="4"/>
  <c r="D1293" i="4" s="1"/>
  <c r="D1294" i="4" s="1"/>
  <c r="D1295" i="4"/>
  <c r="D1296" i="4"/>
  <c r="D1297" i="4" s="1"/>
  <c r="D1298" i="4" s="1"/>
  <c r="D1299" i="4"/>
  <c r="D1300" i="4"/>
  <c r="D1301" i="4"/>
  <c r="D1302" i="4" s="1"/>
  <c r="D1303" i="4" s="1"/>
  <c r="D1304" i="4" s="1"/>
  <c r="D1305" i="4"/>
  <c r="D1306" i="4"/>
  <c r="D1307" i="4"/>
  <c r="D1308" i="4"/>
  <c r="D1309" i="4" s="1"/>
  <c r="D1310" i="4" s="1"/>
  <c r="D1311" i="4"/>
  <c r="D1312" i="4" s="1"/>
  <c r="D1313" i="4" s="1"/>
  <c r="D1314" i="4" s="1"/>
  <c r="D1315" i="4"/>
  <c r="D1316" i="4"/>
  <c r="D1317" i="4" s="1"/>
  <c r="D1318" i="4"/>
  <c r="D1319" i="4"/>
  <c r="D1320" i="4"/>
  <c r="D1321" i="4"/>
  <c r="D1322" i="4"/>
  <c r="D1323" i="4"/>
  <c r="D1324" i="4" s="1"/>
  <c r="D1325" i="4"/>
  <c r="D1326" i="4" s="1"/>
  <c r="D1327" i="4" s="1"/>
  <c r="D1328" i="4" s="1"/>
  <c r="D1329" i="4" s="1"/>
  <c r="D1330" i="4"/>
  <c r="D1331" i="4"/>
  <c r="D1332" i="4"/>
  <c r="D1333" i="4" s="1"/>
  <c r="D1334" i="4"/>
  <c r="D1335" i="4"/>
  <c r="D1336" i="4" s="1"/>
  <c r="D1337" i="4" s="1"/>
  <c r="D1338" i="4" s="1"/>
  <c r="D1339" i="4"/>
  <c r="D1340" i="4"/>
  <c r="D1341" i="4" s="1"/>
  <c r="D1342" i="4" s="1"/>
  <c r="D1343" i="4"/>
  <c r="D1344" i="4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/>
  <c r="D1383" i="4"/>
  <c r="D1384" i="4"/>
  <c r="D1385" i="4" s="1"/>
  <c r="D1386" i="4" s="1"/>
  <c r="D1387" i="4"/>
  <c r="D1388" i="4"/>
  <c r="D1389" i="4" s="1"/>
  <c r="D1390" i="4" s="1"/>
  <c r="D1391" i="4"/>
  <c r="D1392" i="4"/>
  <c r="D1393" i="4"/>
  <c r="D1394" i="4" s="1"/>
  <c r="D1395" i="4"/>
  <c r="D1396" i="4"/>
  <c r="D1397" i="4" s="1"/>
  <c r="D1398" i="4" s="1"/>
  <c r="D1399" i="4" s="1"/>
  <c r="D1400" i="4" s="1"/>
  <c r="D1401" i="4" s="1"/>
  <c r="D1402" i="4" s="1"/>
  <c r="D1403" i="4" s="1"/>
  <c r="D1404" i="4" s="1"/>
  <c r="D1405" i="4" s="1"/>
  <c r="D1406" i="4" s="1"/>
  <c r="D1407" i="4" s="1"/>
  <c r="D1408" i="4" s="1"/>
  <c r="D1409" i="4" s="1"/>
  <c r="D1410" i="4" s="1"/>
  <c r="D1411" i="4" s="1"/>
  <c r="D1412" i="4" s="1"/>
  <c r="D1413" i="4" s="1"/>
  <c r="D1414" i="4" s="1"/>
  <c r="D1415" i="4" s="1"/>
  <c r="D1416" i="4" s="1"/>
  <c r="D1417" i="4" s="1"/>
  <c r="D1418" i="4" s="1"/>
  <c r="D1419" i="4" s="1"/>
  <c r="D1420" i="4" s="1"/>
  <c r="D1421" i="4" s="1"/>
  <c r="D1422" i="4" s="1"/>
  <c r="D1423" i="4" s="1"/>
  <c r="D1424" i="4" s="1"/>
  <c r="D1425" i="4" s="1"/>
  <c r="D1426" i="4" s="1"/>
  <c r="D1427" i="4" s="1"/>
  <c r="D1428" i="4" s="1"/>
  <c r="D1429" i="4" s="1"/>
  <c r="D1430" i="4" s="1"/>
  <c r="D1431" i="4" s="1"/>
  <c r="D1432" i="4" s="1"/>
  <c r="D1433" i="4" s="1"/>
  <c r="D1434" i="4" s="1"/>
  <c r="D1435" i="4" s="1"/>
  <c r="D1436" i="4" s="1"/>
  <c r="D1437" i="4" s="1"/>
  <c r="D1438" i="4" s="1"/>
  <c r="D1439" i="4" s="1"/>
  <c r="D1440" i="4" s="1"/>
  <c r="D1441" i="4" s="1"/>
  <c r="D1442" i="4"/>
  <c r="D1443" i="4"/>
  <c r="D1444" i="4" s="1"/>
  <c r="D1445" i="4" s="1"/>
  <c r="D1446" i="4" s="1"/>
  <c r="D1447" i="4"/>
  <c r="D1448" i="4"/>
  <c r="D1449" i="4" s="1"/>
  <c r="D1450" i="4" s="1"/>
  <c r="D1451" i="4" s="1"/>
  <c r="D1452" i="4" s="1"/>
  <c r="D1453" i="4" s="1"/>
  <c r="D1454" i="4" s="1"/>
  <c r="D1455" i="4" s="1"/>
  <c r="D1456" i="4" s="1"/>
  <c r="D1457" i="4" s="1"/>
  <c r="D1458" i="4" s="1"/>
  <c r="D1459" i="4" s="1"/>
  <c r="D1460" i="4" s="1"/>
  <c r="D1461" i="4" s="1"/>
  <c r="D1462" i="4" s="1"/>
  <c r="D1463" i="4" s="1"/>
  <c r="D1464" i="4" s="1"/>
  <c r="D1465" i="4" s="1"/>
  <c r="D1466" i="4" s="1"/>
  <c r="D1467" i="4" s="1"/>
  <c r="D1468" i="4"/>
  <c r="D1469" i="4" s="1"/>
  <c r="D1470" i="4"/>
  <c r="D1471" i="4"/>
  <c r="D1472" i="4"/>
  <c r="D1473" i="4" s="1"/>
  <c r="D1474" i="4"/>
  <c r="D1475" i="4"/>
  <c r="D1476" i="4"/>
  <c r="D1477" i="4" s="1"/>
  <c r="D1478" i="4" s="1"/>
  <c r="D1479" i="4"/>
  <c r="D1480" i="4" s="1"/>
  <c r="D1481" i="4" s="1"/>
  <c r="D1482" i="4" s="1"/>
  <c r="D1483" i="4" s="1"/>
  <c r="D1484" i="4" s="1"/>
  <c r="D1485" i="4" s="1"/>
  <c r="D1486" i="4" s="1"/>
  <c r="D1487" i="4" s="1"/>
  <c r="D1488" i="4" s="1"/>
  <c r="D1489" i="4" s="1"/>
  <c r="D1490" i="4" s="1"/>
  <c r="D1491" i="4" s="1"/>
  <c r="D1492" i="4" s="1"/>
  <c r="D1493" i="4" s="1"/>
  <c r="D1494" i="4"/>
  <c r="D1495" i="4"/>
  <c r="D1496" i="4"/>
  <c r="D1497" i="4" s="1"/>
  <c r="D1498" i="4"/>
  <c r="D1499" i="4"/>
  <c r="D1500" i="4"/>
  <c r="D1501" i="4" s="1"/>
  <c r="D1502" i="4"/>
  <c r="D1503" i="4"/>
  <c r="D1504" i="4"/>
  <c r="D1505" i="4"/>
  <c r="D1506" i="4" s="1"/>
  <c r="D1507" i="4" s="1"/>
  <c r="D1508" i="4"/>
  <c r="D1509" i="4"/>
  <c r="D1510" i="4"/>
  <c r="D1511" i="4"/>
  <c r="D1512" i="4"/>
  <c r="D1513" i="4" s="1"/>
  <c r="D1514" i="4" s="1"/>
  <c r="D1515" i="4"/>
  <c r="D1516" i="4"/>
  <c r="D1517" i="4" s="1"/>
  <c r="D1518" i="4" s="1"/>
  <c r="D1519" i="4" s="1"/>
  <c r="D1520" i="4" s="1"/>
  <c r="D1521" i="4" s="1"/>
  <c r="D1522" i="4" s="1"/>
  <c r="D1523" i="4" s="1"/>
  <c r="D1524" i="4" s="1"/>
  <c r="D1525" i="4" s="1"/>
  <c r="D1526" i="4" s="1"/>
  <c r="D1527" i="4" s="1"/>
  <c r="D1528" i="4" s="1"/>
  <c r="D1529" i="4" s="1"/>
  <c r="D1530" i="4" s="1"/>
  <c r="D1531" i="4" s="1"/>
  <c r="D1532" i="4" s="1"/>
  <c r="D1533" i="4" s="1"/>
  <c r="D1534" i="4" s="1"/>
  <c r="D1535" i="4" s="1"/>
  <c r="D1536" i="4" s="1"/>
  <c r="D1537" i="4" s="1"/>
  <c r="D1538" i="4" s="1"/>
  <c r="D1539" i="4" s="1"/>
  <c r="D1540" i="4" s="1"/>
  <c r="D1541" i="4" s="1"/>
  <c r="D1542" i="4" s="1"/>
  <c r="D1543" i="4" s="1"/>
  <c r="D1544" i="4" s="1"/>
  <c r="D1545" i="4" s="1"/>
  <c r="D1546" i="4" s="1"/>
  <c r="D1547" i="4" s="1"/>
  <c r="D1548" i="4" s="1"/>
  <c r="D1549" i="4" s="1"/>
  <c r="D1550" i="4" s="1"/>
  <c r="D1551" i="4" s="1"/>
  <c r="D1552" i="4" s="1"/>
  <c r="D1553" i="4" s="1"/>
  <c r="D1554" i="4" s="1"/>
  <c r="D1555" i="4" s="1"/>
  <c r="D1556" i="4" s="1"/>
  <c r="D1557" i="4" s="1"/>
  <c r="D1558" i="4" s="1"/>
  <c r="D1559" i="4" s="1"/>
  <c r="D1560" i="4" s="1"/>
  <c r="D1561" i="4" s="1"/>
  <c r="D1562" i="4" s="1"/>
  <c r="D1563" i="4" s="1"/>
  <c r="D1564" i="4" s="1"/>
  <c r="D1565" i="4" s="1"/>
  <c r="D1566" i="4" s="1"/>
  <c r="D1567" i="4" s="1"/>
  <c r="D1568" i="4" s="1"/>
  <c r="D1569" i="4" s="1"/>
  <c r="D1570" i="4" s="1"/>
  <c r="D1571" i="4" s="1"/>
  <c r="D1572" i="4" s="1"/>
  <c r="D1573" i="4" s="1"/>
  <c r="D1574" i="4" s="1"/>
  <c r="D1575" i="4" s="1"/>
  <c r="D1576" i="4" s="1"/>
  <c r="D1577" i="4" s="1"/>
  <c r="D1578" i="4" s="1"/>
  <c r="D1579" i="4" s="1"/>
  <c r="D1580" i="4" s="1"/>
  <c r="D1581" i="4" s="1"/>
  <c r="D1582" i="4" s="1"/>
  <c r="D1583" i="4" s="1"/>
  <c r="D1584" i="4" s="1"/>
  <c r="D1585" i="4" s="1"/>
  <c r="D1586" i="4" s="1"/>
  <c r="D1587" i="4" s="1"/>
  <c r="D1588" i="4" s="1"/>
  <c r="D1589" i="4" s="1"/>
  <c r="D1590" i="4" s="1"/>
  <c r="D1591" i="4" s="1"/>
  <c r="D1592" i="4" s="1"/>
  <c r="D1593" i="4" s="1"/>
  <c r="D1594" i="4" s="1"/>
  <c r="D1595" i="4"/>
  <c r="D1596" i="4"/>
  <c r="D1597" i="4" s="1"/>
  <c r="D1598" i="4" s="1"/>
  <c r="D1599" i="4"/>
  <c r="D1600" i="4"/>
  <c r="D1601" i="4"/>
  <c r="D1602" i="4" s="1"/>
  <c r="D1603" i="4"/>
  <c r="D1604" i="4" s="1"/>
  <c r="D1605" i="4"/>
  <c r="D1606" i="4"/>
  <c r="D1607" i="4"/>
  <c r="D1608" i="4"/>
  <c r="D1609" i="4" s="1"/>
  <c r="D1610" i="4"/>
  <c r="D1611" i="4"/>
  <c r="D1612" i="4"/>
  <c r="D1613" i="4"/>
  <c r="D1614" i="4" s="1"/>
  <c r="D1615" i="4"/>
  <c r="D1616" i="4"/>
  <c r="D1617" i="4" s="1"/>
  <c r="D1618" i="4" s="1"/>
  <c r="D1619" i="4"/>
  <c r="D1620" i="4" s="1"/>
  <c r="D1621" i="4"/>
  <c r="D1622" i="4" s="1"/>
  <c r="D1623" i="4" s="1"/>
  <c r="D1624" i="4" s="1"/>
  <c r="D1625" i="4"/>
  <c r="D1626" i="4" s="1"/>
  <c r="D1627" i="4"/>
  <c r="D1628" i="4" s="1"/>
  <c r="D1629" i="4" s="1"/>
  <c r="D1630" i="4" s="1"/>
  <c r="D1631" i="4" s="1"/>
  <c r="D1632" i="4" s="1"/>
  <c r="D1633" i="4" s="1"/>
  <c r="D1634" i="4" s="1"/>
  <c r="D1635" i="4" s="1"/>
  <c r="D1636" i="4" s="1"/>
  <c r="D1637" i="4" s="1"/>
  <c r="D1638" i="4" s="1"/>
  <c r="D1639" i="4" s="1"/>
  <c r="D1640" i="4" s="1"/>
  <c r="D1641" i="4" s="1"/>
  <c r="D1642" i="4" s="1"/>
  <c r="D1643" i="4" s="1"/>
  <c r="D1644" i="4" s="1"/>
  <c r="D1645" i="4" s="1"/>
  <c r="D1646" i="4" s="1"/>
  <c r="D1647" i="4" s="1"/>
  <c r="D1648" i="4" s="1"/>
  <c r="D1649" i="4" s="1"/>
  <c r="D1650" i="4" s="1"/>
  <c r="D1651" i="4" s="1"/>
  <c r="D1652" i="4" s="1"/>
  <c r="D1653" i="4" s="1"/>
  <c r="D1654" i="4" s="1"/>
  <c r="D1655" i="4" s="1"/>
  <c r="D1656" i="4" s="1"/>
  <c r="D1657" i="4" s="1"/>
  <c r="D1658" i="4" s="1"/>
  <c r="D1659" i="4" s="1"/>
  <c r="D1660" i="4" s="1"/>
  <c r="D1661" i="4" s="1"/>
  <c r="D1662" i="4" s="1"/>
  <c r="D1663" i="4" s="1"/>
  <c r="D1664" i="4" s="1"/>
  <c r="D1665" i="4" s="1"/>
  <c r="D1666" i="4" s="1"/>
  <c r="D1667" i="4" s="1"/>
  <c r="D1668" i="4" s="1"/>
  <c r="D1669" i="4" s="1"/>
  <c r="D1670" i="4" s="1"/>
  <c r="D1671" i="4" s="1"/>
  <c r="D1672" i="4" s="1"/>
  <c r="D1673" i="4" s="1"/>
  <c r="D1674" i="4" s="1"/>
  <c r="D1675" i="4" s="1"/>
  <c r="D1676" i="4" s="1"/>
  <c r="D1677" i="4" s="1"/>
  <c r="D1678" i="4" s="1"/>
  <c r="D1679" i="4" s="1"/>
  <c r="D1680" i="4" s="1"/>
  <c r="D1681" i="4" s="1"/>
  <c r="D1682" i="4" s="1"/>
  <c r="D1683" i="4" s="1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/>
  <c r="D1720" i="4"/>
  <c r="D1721" i="4" s="1"/>
  <c r="D1722" i="4" s="1"/>
  <c r="D1723" i="4" s="1"/>
  <c r="D1724" i="4"/>
  <c r="D1725" i="4" s="1"/>
  <c r="D1726" i="4" s="1"/>
  <c r="D1727" i="4"/>
  <c r="D1728" i="4" s="1"/>
  <c r="D1729" i="4"/>
  <c r="D1730" i="4"/>
  <c r="D1731" i="4"/>
  <c r="D1732" i="4" s="1"/>
  <c r="D1733" i="4"/>
  <c r="D1734" i="4" s="1"/>
  <c r="D1735" i="4" s="1"/>
  <c r="D1736" i="4" s="1"/>
  <c r="D1737" i="4" s="1"/>
  <c r="D1738" i="4"/>
  <c r="D1739" i="4"/>
  <c r="D1740" i="4" s="1"/>
  <c r="D1741" i="4"/>
  <c r="D1742" i="4" s="1"/>
  <c r="D1743" i="4" s="1"/>
  <c r="D1744" i="4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/>
  <c r="D1775" i="4"/>
  <c r="D1776" i="4"/>
  <c r="D1777" i="4" s="1"/>
  <c r="D1778" i="4" s="1"/>
  <c r="D1779" i="4" s="1"/>
  <c r="D1780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/>
  <c r="D1812" i="4" s="1"/>
  <c r="D1813" i="4" s="1"/>
  <c r="D1814" i="4" s="1"/>
  <c r="D1815" i="4" s="1"/>
  <c r="D1816" i="4"/>
  <c r="D1817" i="4"/>
  <c r="D1818" i="4"/>
  <c r="D1819" i="4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/>
  <c r="D1866" i="4" s="1"/>
  <c r="D1867" i="4"/>
  <c r="D1868" i="4" s="1"/>
  <c r="D1869" i="4" s="1"/>
  <c r="D1870" i="4" s="1"/>
  <c r="D1871" i="4" s="1"/>
  <c r="D1872" i="4" s="1"/>
  <c r="D1873" i="4" s="1"/>
  <c r="D1874" i="4" s="1"/>
  <c r="D1875" i="4" s="1"/>
  <c r="D1876" i="4" s="1"/>
  <c r="D1877" i="4" s="1"/>
  <c r="D1878" i="4" s="1"/>
  <c r="D1879" i="4" s="1"/>
  <c r="D1880" i="4" s="1"/>
  <c r="D1881" i="4" s="1"/>
  <c r="D1882" i="4" s="1"/>
  <c r="D1883" i="4"/>
  <c r="D1884" i="4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/>
  <c r="D1930" i="4"/>
  <c r="D1931" i="4"/>
  <c r="D1932" i="4"/>
  <c r="D1933" i="4"/>
  <c r="D1934" i="4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/>
  <c r="D1952" i="4" s="1"/>
  <c r="D1953" i="4" s="1"/>
  <c r="D1954" i="4" s="1"/>
  <c r="D1955" i="4" s="1"/>
  <c r="D1956" i="4" s="1"/>
  <c r="D1957" i="4" s="1"/>
  <c r="D1958" i="4" s="1"/>
  <c r="D1959" i="4" s="1"/>
  <c r="D1960" i="4"/>
  <c r="D1961" i="4" s="1"/>
  <c r="D1962" i="4" s="1"/>
  <c r="D1963" i="4"/>
  <c r="D1964" i="4" s="1"/>
  <c r="D1965" i="4" s="1"/>
  <c r="D1966" i="4" s="1"/>
  <c r="D1967" i="4" s="1"/>
  <c r="D1968" i="4" s="1"/>
  <c r="D1969" i="4" s="1"/>
  <c r="D1970" i="4" s="1"/>
  <c r="D1971" i="4" s="1"/>
  <c r="D1972" i="4" s="1"/>
  <c r="D1973" i="4" s="1"/>
  <c r="D1974" i="4" s="1"/>
  <c r="D1975" i="4" s="1"/>
  <c r="D1976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/>
  <c r="D2037" i="4"/>
  <c r="D2038" i="4"/>
  <c r="D2039" i="4"/>
  <c r="D2040" i="4" s="1"/>
  <c r="D2041" i="4" s="1"/>
  <c r="D2042" i="4" s="1"/>
  <c r="D2043" i="4"/>
  <c r="D2044" i="4" s="1"/>
  <c r="D2045" i="4" s="1"/>
  <c r="D2046" i="4" s="1"/>
  <c r="D2047" i="4" s="1"/>
  <c r="D2048" i="4" s="1"/>
  <c r="D2049" i="4" s="1"/>
  <c r="D2050" i="4"/>
  <c r="D2051" i="4"/>
  <c r="D2052" i="4"/>
  <c r="D2053" i="4"/>
  <c r="D2054" i="4" s="1"/>
  <c r="D2055" i="4"/>
  <c r="D2056" i="4" s="1"/>
  <c r="D2057" i="4" s="1"/>
  <c r="D2058" i="4" s="1"/>
  <c r="D2059" i="4"/>
  <c r="D2060" i="4" s="1"/>
  <c r="D2061" i="4" s="1"/>
  <c r="D2062" i="4" s="1"/>
  <c r="D2063" i="4"/>
  <c r="D2064" i="4" s="1"/>
  <c r="D2065" i="4"/>
  <c r="D2066" i="4" s="1"/>
  <c r="D2067" i="4" s="1"/>
  <c r="D2068" i="4"/>
  <c r="D2069" i="4"/>
  <c r="D2070" i="4" s="1"/>
  <c r="D2071" i="4" s="1"/>
  <c r="D2072" i="4" s="1"/>
  <c r="D2073" i="4"/>
  <c r="D2074" i="4"/>
  <c r="D2075" i="4"/>
  <c r="D2076" i="4" s="1"/>
  <c r="D2077" i="4" s="1"/>
  <c r="D2078" i="4"/>
  <c r="D2079" i="4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/>
  <c r="D2116" i="4" s="1"/>
  <c r="D2117" i="4" s="1"/>
  <c r="D2118" i="4" s="1"/>
  <c r="D2119" i="4"/>
  <c r="D2120" i="4" s="1"/>
  <c r="D2121" i="4"/>
  <c r="D2122" i="4"/>
  <c r="D2123" i="4"/>
  <c r="D2124" i="4" s="1"/>
  <c r="D2125" i="4" s="1"/>
  <c r="D2126" i="4" s="1"/>
  <c r="D2127" i="4"/>
  <c r="D2128" i="4" s="1"/>
  <c r="D2129" i="4" s="1"/>
  <c r="D2130" i="4" s="1"/>
  <c r="D2131" i="4"/>
  <c r="D2132" i="4" s="1"/>
  <c r="D2133" i="4" s="1"/>
  <c r="D2134" i="4"/>
  <c r="D2135" i="4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/>
  <c r="D2163" i="4"/>
  <c r="D12" i="4"/>
  <c r="D4" i="4"/>
  <c r="D5" i="4"/>
  <c r="D6" i="4" s="1"/>
  <c r="D7" i="4" s="1"/>
  <c r="D8" i="4"/>
  <c r="D9" i="4" s="1"/>
  <c r="D10" i="4" s="1"/>
  <c r="D11" i="4" s="1"/>
  <c r="D3" i="4"/>
  <c r="D2" i="4"/>
  <c r="E176" i="1"/>
  <c r="E177" i="1"/>
  <c r="E178" i="1"/>
  <c r="E188" i="1"/>
  <c r="E262" i="1"/>
  <c r="E368" i="1"/>
  <c r="E428" i="1"/>
  <c r="E429" i="1"/>
  <c r="E430" i="1"/>
  <c r="E548" i="1"/>
  <c r="E549" i="1"/>
  <c r="E562" i="1"/>
  <c r="E572" i="1"/>
  <c r="E573" i="1"/>
  <c r="E680" i="1"/>
  <c r="E713" i="1"/>
  <c r="E725" i="1"/>
  <c r="E800" i="1"/>
  <c r="E801" i="1"/>
  <c r="E860" i="1"/>
  <c r="E862" i="1"/>
  <c r="E864" i="1"/>
  <c r="E882" i="1"/>
  <c r="E933" i="1"/>
  <c r="E941" i="1"/>
  <c r="E992" i="1"/>
  <c r="E993" i="1"/>
  <c r="E994" i="1"/>
  <c r="E995" i="1"/>
  <c r="E1040" i="1"/>
  <c r="E1052" i="1"/>
  <c r="E1053" i="1"/>
  <c r="E1088" i="1"/>
  <c r="E1089" i="1"/>
  <c r="E1090" i="1"/>
  <c r="E1091" i="1"/>
  <c r="E1126" i="1"/>
  <c r="E1127" i="1"/>
  <c r="E1128" i="1"/>
  <c r="E1140" i="1"/>
  <c r="E1176" i="1"/>
  <c r="E1177" i="1"/>
  <c r="E1178" i="1"/>
  <c r="E1214" i="1"/>
  <c r="E1215" i="1"/>
  <c r="E1220" i="1"/>
  <c r="E1256" i="1"/>
  <c r="E1268" i="1"/>
  <c r="E1269" i="1"/>
  <c r="E1304" i="1"/>
  <c r="E1305" i="1"/>
  <c r="E1306" i="1"/>
  <c r="E1307" i="1"/>
  <c r="E1343" i="1"/>
  <c r="E1344" i="1"/>
  <c r="E1356" i="1"/>
  <c r="E1392" i="1"/>
  <c r="E1393" i="1"/>
  <c r="E1394" i="1"/>
  <c r="E1428" i="1"/>
  <c r="E1429" i="1"/>
  <c r="E1430" i="1"/>
  <c r="E1464" i="1"/>
  <c r="E1465" i="1"/>
  <c r="E1466" i="1"/>
  <c r="E1500" i="1"/>
  <c r="E1501" i="1"/>
  <c r="E1502" i="1"/>
  <c r="E1535" i="1"/>
  <c r="E1536" i="1"/>
  <c r="E1537" i="1"/>
  <c r="E1568" i="1"/>
  <c r="E1569" i="1"/>
  <c r="E1570" i="1"/>
  <c r="E1597" i="1"/>
  <c r="E1598" i="1"/>
  <c r="E1599" i="1"/>
  <c r="E1624" i="1"/>
  <c r="E1625" i="1"/>
  <c r="E1626" i="1"/>
  <c r="E1648" i="1"/>
  <c r="E1649" i="1"/>
  <c r="E1650" i="1"/>
  <c r="E1669" i="1"/>
  <c r="E1672" i="1"/>
  <c r="E1673" i="1"/>
  <c r="E1688" i="1"/>
  <c r="E1691" i="1"/>
  <c r="E1693" i="1"/>
  <c r="E1712" i="1"/>
  <c r="E1727" i="1"/>
  <c r="E1728" i="1"/>
  <c r="E1729" i="1"/>
  <c r="E1741" i="1"/>
  <c r="E1742" i="1"/>
  <c r="E1743" i="1"/>
  <c r="E1755" i="1"/>
  <c r="E1756" i="1"/>
  <c r="E1757" i="1"/>
  <c r="E1784" i="1"/>
  <c r="E1787" i="1"/>
  <c r="E1799" i="1"/>
  <c r="E1800" i="1"/>
  <c r="E1801" i="1"/>
  <c r="E1813" i="1"/>
  <c r="E1814" i="1"/>
  <c r="E1815" i="1"/>
  <c r="E1827" i="1"/>
  <c r="E1828" i="1"/>
  <c r="E1829" i="1"/>
  <c r="E1856" i="1"/>
  <c r="E1859" i="1"/>
  <c r="E1871" i="1"/>
  <c r="E1872" i="1"/>
  <c r="E1873" i="1"/>
  <c r="E1885" i="1"/>
  <c r="E1886" i="1"/>
  <c r="E1887" i="1"/>
  <c r="E1899" i="1"/>
  <c r="E1900" i="1"/>
  <c r="E1901" i="1"/>
  <c r="E1928" i="1"/>
  <c r="E1931" i="1"/>
  <c r="E1943" i="1"/>
  <c r="E1944" i="1"/>
  <c r="E1945" i="1"/>
  <c r="E1957" i="1"/>
  <c r="E1958" i="1"/>
  <c r="E1959" i="1"/>
  <c r="E1971" i="1"/>
  <c r="E1972" i="1"/>
  <c r="E1973" i="1"/>
  <c r="E2000" i="1"/>
  <c r="E2012" i="1"/>
  <c r="E2014" i="1"/>
  <c r="E2024" i="1"/>
  <c r="E2026" i="1"/>
  <c r="E2027" i="1"/>
  <c r="E2038" i="1"/>
  <c r="E2039" i="1"/>
  <c r="E2040" i="1"/>
  <c r="E2051" i="1"/>
  <c r="E2052" i="1"/>
  <c r="E2053" i="1"/>
  <c r="E2064" i="1"/>
  <c r="E2065" i="1"/>
  <c r="E2066" i="1"/>
  <c r="E2077" i="1"/>
  <c r="E2078" i="1"/>
  <c r="E2079" i="1"/>
  <c r="E2090" i="1"/>
  <c r="E2091" i="1"/>
  <c r="E2092" i="1"/>
  <c r="E2103" i="1"/>
  <c r="E2104" i="1"/>
  <c r="E2105" i="1"/>
  <c r="E2116" i="1"/>
  <c r="E2117" i="1"/>
  <c r="E2118" i="1"/>
  <c r="E2144" i="1"/>
  <c r="E2156" i="1"/>
  <c r="E2157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D177" i="1"/>
  <c r="D178" i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D429" i="1"/>
  <c r="D430" i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D549" i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D573" i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D801" i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D861" i="1"/>
  <c r="E861" i="1" s="1"/>
  <c r="D862" i="1"/>
  <c r="D863" i="1"/>
  <c r="E863" i="1" s="1"/>
  <c r="D864" i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D993" i="1"/>
  <c r="D994" i="1"/>
  <c r="D995" i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D1053" i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D1089" i="1"/>
  <c r="D1090" i="1"/>
  <c r="D1091" i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D1127" i="1"/>
  <c r="D1128" i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D1177" i="1"/>
  <c r="D1178" i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D1215" i="1"/>
  <c r="D1216" i="1"/>
  <c r="E1216" i="1" s="1"/>
  <c r="D1217" i="1"/>
  <c r="E1217" i="1" s="1"/>
  <c r="D1218" i="1"/>
  <c r="E1218" i="1" s="1"/>
  <c r="D1219" i="1"/>
  <c r="E1219" i="1" s="1"/>
  <c r="D1220" i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D1269" i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D1305" i="1"/>
  <c r="D1306" i="1"/>
  <c r="D1307" i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D1344" i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D1393" i="1"/>
  <c r="D1394" i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D1429" i="1"/>
  <c r="D1430" i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D1465" i="1"/>
  <c r="D1466" i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D1501" i="1"/>
  <c r="D1502" i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D1536" i="1"/>
  <c r="D1537" i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D1569" i="1"/>
  <c r="D1570" i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D1598" i="1"/>
  <c r="D1599" i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D1625" i="1"/>
  <c r="D1626" i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D1649" i="1"/>
  <c r="D1650" i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D1670" i="1"/>
  <c r="E1670" i="1" s="1"/>
  <c r="D1671" i="1"/>
  <c r="E1671" i="1" s="1"/>
  <c r="D1672" i="1"/>
  <c r="D1673" i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D1689" i="1"/>
  <c r="E1689" i="1" s="1"/>
  <c r="D1690" i="1"/>
  <c r="E1690" i="1" s="1"/>
  <c r="D1691" i="1"/>
  <c r="D1692" i="1"/>
  <c r="E1692" i="1" s="1"/>
  <c r="D1693" i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D1728" i="1"/>
  <c r="D1729" i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D1742" i="1"/>
  <c r="D1743" i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D1756" i="1"/>
  <c r="D1757" i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D1785" i="1"/>
  <c r="E1785" i="1" s="1"/>
  <c r="D1786" i="1"/>
  <c r="E1786" i="1" s="1"/>
  <c r="D1787" i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D1800" i="1"/>
  <c r="D1801" i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D1814" i="1"/>
  <c r="D1815" i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D1828" i="1"/>
  <c r="D1829" i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D1857" i="1"/>
  <c r="E1857" i="1" s="1"/>
  <c r="D1858" i="1"/>
  <c r="E1858" i="1" s="1"/>
  <c r="D1859" i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D1872" i="1"/>
  <c r="D1873" i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D1886" i="1"/>
  <c r="D1887" i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D1900" i="1"/>
  <c r="D1901" i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D1929" i="1"/>
  <c r="E1929" i="1" s="1"/>
  <c r="D1930" i="1"/>
  <c r="E1930" i="1" s="1"/>
  <c r="D1931" i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D1944" i="1"/>
  <c r="D1945" i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D1958" i="1"/>
  <c r="D1959" i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D1972" i="1"/>
  <c r="D1973" i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D2013" i="1"/>
  <c r="E2013" i="1" s="1"/>
  <c r="D2014" i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D2025" i="1"/>
  <c r="E2025" i="1" s="1"/>
  <c r="D2026" i="1"/>
  <c r="D2027" i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D2039" i="1"/>
  <c r="D2040" i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D2052" i="1"/>
  <c r="D2053" i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D2065" i="1"/>
  <c r="D2066" i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D2078" i="1"/>
  <c r="D2079" i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D2091" i="1"/>
  <c r="D2092" i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D2104" i="1"/>
  <c r="D2105" i="1"/>
  <c r="D2106" i="1"/>
  <c r="E2106" i="1" s="1"/>
  <c r="D2107" i="1"/>
  <c r="E2107" i="1" s="1"/>
  <c r="D2108" i="1"/>
  <c r="E2108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D2117" i="1"/>
  <c r="D2118" i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D2157" i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" i="1"/>
  <c r="E2" i="1" s="1"/>
  <c r="E2164" i="1" l="1"/>
  <c r="E2164" i="4"/>
  <c r="I3" i="1"/>
  <c r="G5" i="1" l="1"/>
  <c r="H5" i="1" s="1"/>
  <c r="G6" i="1" l="1"/>
  <c r="H6" i="1" s="1"/>
  <c r="I4" i="1"/>
  <c r="G7" i="1" l="1"/>
  <c r="H7" i="1" s="1"/>
  <c r="I5" i="1"/>
  <c r="G8" i="1" l="1"/>
  <c r="H8" i="1" s="1"/>
  <c r="I6" i="1"/>
  <c r="I7" i="1" l="1"/>
  <c r="G9" i="1"/>
  <c r="H9" i="1" s="1"/>
  <c r="I8" i="1" l="1"/>
  <c r="G10" i="1"/>
  <c r="H10" i="1" s="1"/>
  <c r="G11" i="1" l="1"/>
  <c r="H11" i="1" s="1"/>
  <c r="I9" i="1"/>
  <c r="G12" i="1" l="1"/>
  <c r="H12" i="1" s="1"/>
  <c r="I10" i="1"/>
  <c r="G13" i="1" l="1"/>
  <c r="H13" i="1" s="1"/>
  <c r="I11" i="1"/>
  <c r="I12" i="1" l="1"/>
  <c r="G14" i="1"/>
  <c r="H14" i="1" s="1"/>
  <c r="G15" i="1" l="1"/>
  <c r="H15" i="1" s="1"/>
  <c r="I13" i="1"/>
  <c r="G16" i="1" l="1"/>
  <c r="H16" i="1" s="1"/>
  <c r="I14" i="1"/>
  <c r="G17" i="1" l="1"/>
  <c r="H17" i="1" s="1"/>
  <c r="I15" i="1"/>
  <c r="G18" i="1" l="1"/>
  <c r="H18" i="1" s="1"/>
  <c r="I16" i="1"/>
  <c r="G19" i="1" l="1"/>
  <c r="H19" i="1" s="1"/>
  <c r="I17" i="1"/>
  <c r="G20" i="1" l="1"/>
  <c r="H20" i="1" s="1"/>
  <c r="I18" i="1"/>
  <c r="I19" i="1" l="1"/>
  <c r="G21" i="1"/>
  <c r="H21" i="1" s="1"/>
  <c r="I20" i="1" l="1"/>
  <c r="G22" i="1"/>
  <c r="H22" i="1" s="1"/>
  <c r="G23" i="1" l="1"/>
  <c r="H23" i="1" s="1"/>
  <c r="I21" i="1"/>
  <c r="G24" i="1" l="1"/>
  <c r="H24" i="1" s="1"/>
  <c r="I22" i="1"/>
  <c r="I23" i="1" l="1"/>
  <c r="G25" i="1"/>
  <c r="H25" i="1" s="1"/>
  <c r="I24" i="1" l="1"/>
  <c r="G26" i="1"/>
  <c r="H26" i="1" s="1"/>
  <c r="G27" i="1" l="1"/>
  <c r="H27" i="1" s="1"/>
  <c r="I25" i="1"/>
  <c r="G28" i="1" l="1"/>
  <c r="H28" i="1" s="1"/>
  <c r="I26" i="1"/>
  <c r="I27" i="1" l="1"/>
  <c r="G29" i="1"/>
  <c r="H29" i="1" s="1"/>
  <c r="G30" i="1" l="1"/>
  <c r="H30" i="1" s="1"/>
  <c r="I28" i="1"/>
  <c r="G31" i="1" l="1"/>
  <c r="H31" i="1" s="1"/>
  <c r="I29" i="1"/>
  <c r="G32" i="1" l="1"/>
  <c r="H32" i="1" s="1"/>
  <c r="I30" i="1"/>
  <c r="G33" i="1" l="1"/>
  <c r="H33" i="1" s="1"/>
  <c r="I31" i="1"/>
  <c r="I32" i="1" l="1"/>
  <c r="G34" i="1"/>
  <c r="H34" i="1" s="1"/>
  <c r="G35" i="1" l="1"/>
  <c r="H35" i="1" s="1"/>
  <c r="I33" i="1"/>
  <c r="G36" i="1" l="1"/>
  <c r="H36" i="1" s="1"/>
  <c r="I34" i="1"/>
  <c r="I35" i="1" l="1"/>
  <c r="G37" i="1"/>
  <c r="H37" i="1" s="1"/>
  <c r="I36" i="1" l="1"/>
  <c r="G38" i="1"/>
  <c r="H38" i="1" s="1"/>
  <c r="G39" i="1" l="1"/>
  <c r="H39" i="1" s="1"/>
  <c r="I37" i="1"/>
  <c r="G40" i="1" l="1"/>
  <c r="H40" i="1" s="1"/>
  <c r="I38" i="1"/>
  <c r="I39" i="1" l="1"/>
  <c r="G41" i="1"/>
  <c r="H41" i="1" s="1"/>
  <c r="G42" i="1" l="1"/>
  <c r="H42" i="1" s="1"/>
  <c r="I40" i="1"/>
  <c r="G43" i="1" l="1"/>
  <c r="H43" i="1" s="1"/>
  <c r="I41" i="1"/>
  <c r="G44" i="1" l="1"/>
  <c r="H44" i="1" s="1"/>
  <c r="I42" i="1"/>
  <c r="I43" i="1" l="1"/>
  <c r="G45" i="1"/>
  <c r="H45" i="1" s="1"/>
  <c r="G46" i="1" l="1"/>
  <c r="H46" i="1" s="1"/>
  <c r="I44" i="1"/>
  <c r="G47" i="1" l="1"/>
  <c r="H47" i="1" s="1"/>
  <c r="I45" i="1"/>
  <c r="G48" i="1" l="1"/>
  <c r="H48" i="1" s="1"/>
  <c r="I46" i="1"/>
  <c r="I47" i="1" l="1"/>
  <c r="G49" i="1"/>
  <c r="H49" i="1" s="1"/>
  <c r="I48" i="1" l="1"/>
  <c r="G50" i="1"/>
  <c r="H50" i="1" s="1"/>
  <c r="G51" i="1" l="1"/>
  <c r="H51" i="1" s="1"/>
  <c r="I49" i="1"/>
  <c r="G52" i="1" l="1"/>
  <c r="H52" i="1" s="1"/>
  <c r="I50" i="1"/>
  <c r="I51" i="1" l="1"/>
  <c r="G53" i="1"/>
  <c r="H53" i="1" s="1"/>
  <c r="G54" i="1" l="1"/>
  <c r="H54" i="1" s="1"/>
  <c r="I52" i="1"/>
  <c r="G55" i="1" l="1"/>
  <c r="H55" i="1" s="1"/>
  <c r="I53" i="1"/>
  <c r="G56" i="1" l="1"/>
  <c r="H56" i="1" s="1"/>
  <c r="I54" i="1"/>
  <c r="I55" i="1" l="1"/>
  <c r="G57" i="1"/>
  <c r="H57" i="1" s="1"/>
  <c r="G58" i="1" l="1"/>
  <c r="H58" i="1" s="1"/>
  <c r="I56" i="1"/>
  <c r="G59" i="1" l="1"/>
  <c r="H59" i="1" s="1"/>
  <c r="I57" i="1"/>
  <c r="G60" i="1" l="1"/>
  <c r="H60" i="1" s="1"/>
  <c r="I58" i="1"/>
  <c r="I59" i="1" l="1"/>
  <c r="G61" i="1"/>
  <c r="H61" i="1" s="1"/>
  <c r="I60" i="1" l="1"/>
  <c r="G62" i="1"/>
  <c r="H62" i="1" s="1"/>
  <c r="G63" i="1" l="1"/>
  <c r="H63" i="1" s="1"/>
  <c r="I61" i="1"/>
  <c r="G64" i="1" l="1"/>
  <c r="H64" i="1" s="1"/>
  <c r="I62" i="1"/>
  <c r="I63" i="1" l="1"/>
  <c r="G65" i="1"/>
  <c r="H65" i="1" s="1"/>
  <c r="G66" i="1" l="1"/>
  <c r="H66" i="1" s="1"/>
  <c r="I64" i="1"/>
  <c r="G67" i="1" l="1"/>
  <c r="H67" i="1" s="1"/>
  <c r="I65" i="1"/>
  <c r="G68" i="1" l="1"/>
  <c r="H68" i="1" s="1"/>
  <c r="I66" i="1"/>
  <c r="I67" i="1" l="1"/>
  <c r="G69" i="1"/>
  <c r="H69" i="1" s="1"/>
  <c r="G70" i="1" l="1"/>
  <c r="H70" i="1" s="1"/>
  <c r="I68" i="1"/>
  <c r="G71" i="1" l="1"/>
  <c r="H71" i="1" s="1"/>
  <c r="I69" i="1"/>
  <c r="G72" i="1" l="1"/>
  <c r="H72" i="1" s="1"/>
  <c r="I70" i="1"/>
  <c r="I71" i="1" l="1"/>
  <c r="G73" i="1"/>
  <c r="H73" i="1" s="1"/>
  <c r="G74" i="1" l="1"/>
  <c r="H74" i="1" s="1"/>
  <c r="I72" i="1"/>
  <c r="G75" i="1" l="1"/>
  <c r="H75" i="1" s="1"/>
  <c r="I73" i="1"/>
  <c r="G76" i="1" l="1"/>
  <c r="H76" i="1" s="1"/>
  <c r="I74" i="1"/>
  <c r="I75" i="1" l="1"/>
  <c r="G77" i="1"/>
  <c r="H77" i="1" s="1"/>
  <c r="G78" i="1" l="1"/>
  <c r="H78" i="1" s="1"/>
  <c r="I76" i="1"/>
  <c r="G79" i="1" l="1"/>
  <c r="H79" i="1" s="1"/>
  <c r="I77" i="1"/>
  <c r="G80" i="1" l="1"/>
  <c r="H80" i="1" s="1"/>
  <c r="I78" i="1"/>
  <c r="I79" i="1" l="1"/>
  <c r="G81" i="1"/>
  <c r="H81" i="1" s="1"/>
  <c r="G82" i="1" l="1"/>
  <c r="H82" i="1" s="1"/>
  <c r="I80" i="1"/>
  <c r="G83" i="1" l="1"/>
  <c r="H83" i="1" s="1"/>
  <c r="I81" i="1"/>
  <c r="G84" i="1" l="1"/>
  <c r="H84" i="1" s="1"/>
  <c r="I82" i="1"/>
  <c r="I83" i="1" l="1"/>
  <c r="G85" i="1"/>
  <c r="H85" i="1" s="1"/>
  <c r="G86" i="1" l="1"/>
  <c r="H86" i="1" s="1"/>
  <c r="I84" i="1"/>
  <c r="G87" i="1" l="1"/>
  <c r="H87" i="1" s="1"/>
  <c r="I85" i="1"/>
  <c r="G88" i="1" l="1"/>
  <c r="H88" i="1" s="1"/>
  <c r="I86" i="1"/>
  <c r="I87" i="1" l="1"/>
  <c r="G89" i="1"/>
  <c r="H89" i="1" s="1"/>
  <c r="G90" i="1" l="1"/>
  <c r="H90" i="1" s="1"/>
  <c r="I88" i="1"/>
  <c r="G91" i="1" l="1"/>
  <c r="H91" i="1" s="1"/>
  <c r="I89" i="1"/>
  <c r="G92" i="1" l="1"/>
  <c r="H92" i="1" s="1"/>
  <c r="I90" i="1"/>
  <c r="I91" i="1" l="1"/>
  <c r="G93" i="1"/>
  <c r="H93" i="1" s="1"/>
  <c r="G94" i="1" l="1"/>
  <c r="H94" i="1" s="1"/>
  <c r="I92" i="1"/>
  <c r="G95" i="1" l="1"/>
  <c r="H95" i="1" s="1"/>
  <c r="I93" i="1"/>
  <c r="G96" i="1" l="1"/>
  <c r="H96" i="1" s="1"/>
  <c r="I94" i="1"/>
  <c r="I95" i="1" l="1"/>
  <c r="G97" i="1"/>
  <c r="H97" i="1" s="1"/>
  <c r="G98" i="1" l="1"/>
  <c r="H98" i="1" s="1"/>
  <c r="I96" i="1"/>
  <c r="G99" i="1" l="1"/>
  <c r="H99" i="1" s="1"/>
  <c r="I97" i="1"/>
  <c r="G100" i="1" l="1"/>
  <c r="H100" i="1" s="1"/>
  <c r="I98" i="1"/>
  <c r="I99" i="1" l="1"/>
  <c r="G101" i="1"/>
  <c r="H101" i="1" s="1"/>
  <c r="G102" i="1" l="1"/>
  <c r="H102" i="1" s="1"/>
  <c r="I100" i="1"/>
  <c r="G103" i="1" l="1"/>
  <c r="H103" i="1" s="1"/>
  <c r="I101" i="1"/>
  <c r="G104" i="1" l="1"/>
  <c r="H104" i="1" s="1"/>
  <c r="I102" i="1"/>
  <c r="I103" i="1" l="1"/>
  <c r="G105" i="1"/>
  <c r="H105" i="1" s="1"/>
  <c r="G106" i="1" l="1"/>
  <c r="H106" i="1" s="1"/>
  <c r="I104" i="1"/>
  <c r="G107" i="1" l="1"/>
  <c r="H107" i="1" s="1"/>
  <c r="I105" i="1"/>
  <c r="G108" i="1" l="1"/>
  <c r="H108" i="1" s="1"/>
  <c r="I106" i="1"/>
  <c r="I107" i="1" l="1"/>
  <c r="G109" i="1"/>
  <c r="H109" i="1" s="1"/>
  <c r="G110" i="1" l="1"/>
  <c r="H110" i="1" s="1"/>
  <c r="I108" i="1"/>
  <c r="G111" i="1" l="1"/>
  <c r="H111" i="1" s="1"/>
  <c r="I109" i="1"/>
  <c r="G112" i="1" l="1"/>
  <c r="H112" i="1" s="1"/>
  <c r="I110" i="1"/>
  <c r="I111" i="1" l="1"/>
  <c r="G113" i="1"/>
  <c r="H113" i="1" s="1"/>
  <c r="G114" i="1" l="1"/>
  <c r="H114" i="1" s="1"/>
  <c r="I112" i="1"/>
  <c r="G115" i="1" l="1"/>
  <c r="H115" i="1" s="1"/>
  <c r="I113" i="1"/>
  <c r="G116" i="1" l="1"/>
  <c r="H116" i="1" s="1"/>
  <c r="I114" i="1"/>
  <c r="I115" i="1" l="1"/>
  <c r="G117" i="1"/>
  <c r="H117" i="1" s="1"/>
  <c r="G118" i="1" l="1"/>
  <c r="H118" i="1" s="1"/>
  <c r="I116" i="1"/>
  <c r="G119" i="1" l="1"/>
  <c r="H119" i="1" s="1"/>
  <c r="I117" i="1"/>
  <c r="G120" i="1" l="1"/>
  <c r="H120" i="1" s="1"/>
  <c r="I118" i="1"/>
  <c r="I119" i="1" l="1"/>
  <c r="G121" i="1"/>
  <c r="H121" i="1" s="1"/>
  <c r="G122" i="1" l="1"/>
  <c r="H122" i="1" s="1"/>
  <c r="I120" i="1"/>
  <c r="G123" i="1" l="1"/>
  <c r="H123" i="1" s="1"/>
  <c r="I121" i="1"/>
  <c r="G124" i="1" l="1"/>
  <c r="H124" i="1" s="1"/>
  <c r="I122" i="1"/>
  <c r="I123" i="1" l="1"/>
  <c r="G125" i="1"/>
  <c r="H125" i="1" s="1"/>
  <c r="G126" i="1" l="1"/>
  <c r="H126" i="1" s="1"/>
  <c r="I124" i="1"/>
  <c r="G127" i="1" l="1"/>
  <c r="H127" i="1" s="1"/>
  <c r="I125" i="1"/>
  <c r="G128" i="1" l="1"/>
  <c r="H128" i="1" s="1"/>
  <c r="I126" i="1"/>
  <c r="I127" i="1" l="1"/>
  <c r="G129" i="1"/>
  <c r="H129" i="1" s="1"/>
  <c r="G130" i="1" l="1"/>
  <c r="H130" i="1" s="1"/>
  <c r="I128" i="1"/>
  <c r="G131" i="1" l="1"/>
  <c r="H131" i="1" s="1"/>
  <c r="I129" i="1"/>
  <c r="G132" i="1" l="1"/>
  <c r="H132" i="1" s="1"/>
  <c r="I130" i="1"/>
  <c r="I131" i="1" l="1"/>
  <c r="G133" i="1"/>
  <c r="H133" i="1" s="1"/>
  <c r="G134" i="1" l="1"/>
  <c r="H134" i="1" s="1"/>
  <c r="I132" i="1"/>
  <c r="G135" i="1" l="1"/>
  <c r="H135" i="1" s="1"/>
  <c r="I133" i="1"/>
  <c r="G136" i="1" l="1"/>
  <c r="H136" i="1" s="1"/>
  <c r="I134" i="1"/>
  <c r="I135" i="1" l="1"/>
  <c r="G137" i="1"/>
  <c r="H137" i="1" s="1"/>
  <c r="G138" i="1" l="1"/>
  <c r="H138" i="1" s="1"/>
  <c r="I136" i="1"/>
  <c r="G139" i="1" l="1"/>
  <c r="H139" i="1" s="1"/>
  <c r="I137" i="1"/>
  <c r="G140" i="1" l="1"/>
  <c r="H140" i="1" s="1"/>
  <c r="I138" i="1"/>
  <c r="I139" i="1" l="1"/>
  <c r="G141" i="1"/>
  <c r="H141" i="1" s="1"/>
  <c r="G142" i="1" l="1"/>
  <c r="H142" i="1" s="1"/>
  <c r="I140" i="1"/>
  <c r="G143" i="1" l="1"/>
  <c r="H143" i="1" s="1"/>
  <c r="I141" i="1"/>
  <c r="G144" i="1" l="1"/>
  <c r="H144" i="1" s="1"/>
  <c r="I142" i="1"/>
  <c r="I143" i="1" l="1"/>
  <c r="G145" i="1"/>
  <c r="H145" i="1" s="1"/>
  <c r="G146" i="1" l="1"/>
  <c r="H146" i="1" s="1"/>
  <c r="I144" i="1"/>
  <c r="G147" i="1" l="1"/>
  <c r="H147" i="1" s="1"/>
  <c r="I145" i="1"/>
  <c r="G148" i="1" l="1"/>
  <c r="H148" i="1" s="1"/>
  <c r="I146" i="1"/>
  <c r="I147" i="1" l="1"/>
  <c r="G149" i="1"/>
  <c r="H149" i="1" s="1"/>
  <c r="G150" i="1" l="1"/>
  <c r="H150" i="1" s="1"/>
  <c r="I148" i="1"/>
  <c r="G151" i="1" l="1"/>
  <c r="H151" i="1" s="1"/>
  <c r="I149" i="1"/>
  <c r="G152" i="1" l="1"/>
  <c r="H152" i="1" s="1"/>
  <c r="I150" i="1"/>
  <c r="I151" i="1" l="1"/>
  <c r="G153" i="1"/>
  <c r="H153" i="1" s="1"/>
  <c r="G154" i="1" l="1"/>
  <c r="H154" i="1" s="1"/>
  <c r="I152" i="1"/>
  <c r="G155" i="1" l="1"/>
  <c r="H155" i="1" s="1"/>
  <c r="I153" i="1"/>
  <c r="G156" i="1" l="1"/>
  <c r="H156" i="1" s="1"/>
  <c r="I154" i="1"/>
  <c r="I155" i="1" l="1"/>
  <c r="G157" i="1"/>
  <c r="H157" i="1" s="1"/>
  <c r="G158" i="1" l="1"/>
  <c r="H158" i="1" s="1"/>
  <c r="I156" i="1"/>
  <c r="G159" i="1" l="1"/>
  <c r="H159" i="1" s="1"/>
  <c r="I157" i="1"/>
  <c r="G160" i="1" l="1"/>
  <c r="H160" i="1" s="1"/>
  <c r="I158" i="1"/>
  <c r="I159" i="1" l="1"/>
  <c r="G161" i="1"/>
  <c r="H161" i="1" s="1"/>
  <c r="G162" i="1" l="1"/>
  <c r="H162" i="1" s="1"/>
  <c r="I160" i="1"/>
  <c r="G163" i="1" l="1"/>
  <c r="H163" i="1" s="1"/>
  <c r="I161" i="1"/>
  <c r="G164" i="1" l="1"/>
  <c r="H164" i="1" s="1"/>
  <c r="I162" i="1"/>
  <c r="I163" i="1" l="1"/>
  <c r="G165" i="1"/>
  <c r="H165" i="1" s="1"/>
  <c r="G166" i="1" l="1"/>
  <c r="H166" i="1" s="1"/>
  <c r="I164" i="1"/>
  <c r="G167" i="1" l="1"/>
  <c r="H167" i="1" s="1"/>
  <c r="I165" i="1"/>
  <c r="G168" i="1" l="1"/>
  <c r="H168" i="1" s="1"/>
  <c r="I166" i="1"/>
  <c r="I167" i="1" l="1"/>
  <c r="G169" i="1"/>
  <c r="H169" i="1" s="1"/>
  <c r="G170" i="1" l="1"/>
  <c r="H170" i="1" s="1"/>
  <c r="I168" i="1"/>
  <c r="G171" i="1" l="1"/>
  <c r="H171" i="1" s="1"/>
  <c r="I169" i="1"/>
  <c r="G172" i="1" l="1"/>
  <c r="H172" i="1" s="1"/>
  <c r="I170" i="1"/>
  <c r="I171" i="1" l="1"/>
  <c r="G173" i="1"/>
  <c r="H173" i="1" s="1"/>
  <c r="I172" i="1" l="1"/>
  <c r="G174" i="1"/>
  <c r="H174" i="1" s="1"/>
  <c r="G175" i="1" l="1"/>
  <c r="H175" i="1" s="1"/>
  <c r="I173" i="1"/>
  <c r="G176" i="1" l="1"/>
  <c r="H176" i="1" s="1"/>
  <c r="I174" i="1"/>
  <c r="I175" i="1" l="1"/>
  <c r="G177" i="1"/>
  <c r="H177" i="1" s="1"/>
  <c r="I176" i="1" l="1"/>
  <c r="G178" i="1"/>
  <c r="H178" i="1" s="1"/>
  <c r="I177" i="1" l="1"/>
  <c r="G179" i="1"/>
  <c r="H179" i="1" s="1"/>
  <c r="G180" i="1" l="1"/>
  <c r="H180" i="1" s="1"/>
  <c r="I178" i="1"/>
  <c r="G181" i="1" l="1"/>
  <c r="H181" i="1" s="1"/>
  <c r="I179" i="1"/>
  <c r="I180" i="1" l="1"/>
  <c r="G182" i="1"/>
  <c r="H182" i="1" s="1"/>
  <c r="G183" i="1" l="1"/>
  <c r="H183" i="1" s="1"/>
  <c r="I181" i="1"/>
  <c r="G184" i="1" l="1"/>
  <c r="H184" i="1" s="1"/>
  <c r="I182" i="1"/>
  <c r="G185" i="1" l="1"/>
  <c r="H185" i="1" s="1"/>
  <c r="I183" i="1"/>
  <c r="I184" i="1" l="1"/>
  <c r="G186" i="1"/>
  <c r="H186" i="1" s="1"/>
  <c r="I185" i="1" l="1"/>
  <c r="G187" i="1"/>
  <c r="H187" i="1" s="1"/>
  <c r="G188" i="1" l="1"/>
  <c r="H188" i="1" s="1"/>
  <c r="I186" i="1"/>
  <c r="G189" i="1" l="1"/>
  <c r="H189" i="1" s="1"/>
  <c r="I187" i="1"/>
  <c r="I188" i="1" l="1"/>
  <c r="G190" i="1"/>
  <c r="H190" i="1" s="1"/>
  <c r="I189" i="1" l="1"/>
  <c r="G191" i="1"/>
  <c r="H191" i="1" s="1"/>
  <c r="G192" i="1" l="1"/>
  <c r="H192" i="1" s="1"/>
  <c r="I190" i="1"/>
  <c r="G193" i="1" l="1"/>
  <c r="H193" i="1" s="1"/>
  <c r="I191" i="1"/>
  <c r="G194" i="1" l="1"/>
  <c r="H194" i="1" s="1"/>
  <c r="I192" i="1"/>
  <c r="I193" i="1" l="1"/>
  <c r="G195" i="1"/>
  <c r="H195" i="1" s="1"/>
  <c r="G196" i="1" l="1"/>
  <c r="H196" i="1" s="1"/>
  <c r="I194" i="1"/>
  <c r="G197" i="1" l="1"/>
  <c r="H197" i="1" s="1"/>
  <c r="I195" i="1"/>
  <c r="G198" i="1" l="1"/>
  <c r="H198" i="1" s="1"/>
  <c r="I196" i="1"/>
  <c r="I197" i="1" l="1"/>
  <c r="G199" i="1"/>
  <c r="H199" i="1" s="1"/>
  <c r="G200" i="1" l="1"/>
  <c r="H200" i="1" s="1"/>
  <c r="I198" i="1"/>
  <c r="I199" i="1" l="1"/>
  <c r="G201" i="1"/>
  <c r="H201" i="1" s="1"/>
  <c r="G202" i="1" l="1"/>
  <c r="H202" i="1" s="1"/>
  <c r="I200" i="1"/>
  <c r="I201" i="1" l="1"/>
  <c r="G203" i="1"/>
  <c r="H203" i="1" s="1"/>
  <c r="G204" i="1" l="1"/>
  <c r="H204" i="1" s="1"/>
  <c r="I202" i="1"/>
  <c r="G205" i="1" l="1"/>
  <c r="H205" i="1" s="1"/>
  <c r="I203" i="1"/>
  <c r="G206" i="1" l="1"/>
  <c r="H206" i="1" s="1"/>
  <c r="I204" i="1"/>
  <c r="G207" i="1" l="1"/>
  <c r="H207" i="1" s="1"/>
  <c r="I205" i="1"/>
  <c r="G208" i="1" l="1"/>
  <c r="H208" i="1" s="1"/>
  <c r="I206" i="1"/>
  <c r="G209" i="1" l="1"/>
  <c r="H209" i="1" s="1"/>
  <c r="I207" i="1"/>
  <c r="G210" i="1" l="1"/>
  <c r="H210" i="1" s="1"/>
  <c r="I208" i="1"/>
  <c r="G211" i="1" l="1"/>
  <c r="H211" i="1" s="1"/>
  <c r="I209" i="1"/>
  <c r="G212" i="1" l="1"/>
  <c r="H212" i="1" s="1"/>
  <c r="I210" i="1"/>
  <c r="I211" i="1" l="1"/>
  <c r="G213" i="1"/>
  <c r="H213" i="1" s="1"/>
  <c r="I212" i="1" l="1"/>
  <c r="G214" i="1"/>
  <c r="H214" i="1" s="1"/>
  <c r="G215" i="1" l="1"/>
  <c r="H215" i="1" s="1"/>
  <c r="I213" i="1"/>
  <c r="G216" i="1" l="1"/>
  <c r="H216" i="1" s="1"/>
  <c r="I214" i="1"/>
  <c r="I215" i="1" l="1"/>
  <c r="G217" i="1"/>
  <c r="H217" i="1" s="1"/>
  <c r="G218" i="1" l="1"/>
  <c r="H218" i="1" s="1"/>
  <c r="I216" i="1"/>
  <c r="G219" i="1" l="1"/>
  <c r="H219" i="1" s="1"/>
  <c r="I217" i="1"/>
  <c r="G220" i="1" l="1"/>
  <c r="H220" i="1" s="1"/>
  <c r="I218" i="1"/>
  <c r="I219" i="1" l="1"/>
  <c r="G221" i="1"/>
  <c r="H221" i="1" s="1"/>
  <c r="I220" i="1" l="1"/>
  <c r="G222" i="1"/>
  <c r="H222" i="1" s="1"/>
  <c r="G223" i="1" l="1"/>
  <c r="H223" i="1" s="1"/>
  <c r="I221" i="1"/>
  <c r="G224" i="1" l="1"/>
  <c r="H224" i="1" s="1"/>
  <c r="I222" i="1"/>
  <c r="I223" i="1" l="1"/>
  <c r="G225" i="1"/>
  <c r="H225" i="1" s="1"/>
  <c r="I224" i="1" l="1"/>
  <c r="G226" i="1"/>
  <c r="H226" i="1" s="1"/>
  <c r="I225" i="1" l="1"/>
  <c r="G227" i="1"/>
  <c r="H227" i="1" s="1"/>
  <c r="G228" i="1" l="1"/>
  <c r="H228" i="1" s="1"/>
  <c r="I226" i="1"/>
  <c r="G229" i="1" l="1"/>
  <c r="H229" i="1" s="1"/>
  <c r="I227" i="1"/>
  <c r="I228" i="1" l="1"/>
  <c r="G230" i="1"/>
  <c r="H230" i="1" s="1"/>
  <c r="G231" i="1" l="1"/>
  <c r="H231" i="1" s="1"/>
  <c r="I229" i="1"/>
  <c r="G232" i="1" l="1"/>
  <c r="H232" i="1" s="1"/>
  <c r="I230" i="1"/>
  <c r="G233" i="1" l="1"/>
  <c r="H233" i="1" s="1"/>
  <c r="I231" i="1"/>
  <c r="I232" i="1" l="1"/>
  <c r="G234" i="1"/>
  <c r="H234" i="1" s="1"/>
  <c r="I233" i="1" l="1"/>
  <c r="G235" i="1"/>
  <c r="H235" i="1" s="1"/>
  <c r="G236" i="1" l="1"/>
  <c r="H236" i="1" s="1"/>
  <c r="I234" i="1"/>
  <c r="G237" i="1" l="1"/>
  <c r="H237" i="1" s="1"/>
  <c r="I235" i="1"/>
  <c r="I236" i="1" l="1"/>
  <c r="G238" i="1"/>
  <c r="H238" i="1" s="1"/>
  <c r="I237" i="1" l="1"/>
  <c r="G239" i="1"/>
  <c r="H239" i="1" s="1"/>
  <c r="G240" i="1" l="1"/>
  <c r="H240" i="1" s="1"/>
  <c r="I238" i="1"/>
  <c r="G241" i="1" l="1"/>
  <c r="H241" i="1" s="1"/>
  <c r="I239" i="1"/>
  <c r="G242" i="1" l="1"/>
  <c r="H242" i="1" s="1"/>
  <c r="I240" i="1"/>
  <c r="I241" i="1" l="1"/>
  <c r="G243" i="1"/>
  <c r="H243" i="1" s="1"/>
  <c r="G244" i="1" l="1"/>
  <c r="H244" i="1" s="1"/>
  <c r="I242" i="1"/>
  <c r="G245" i="1" l="1"/>
  <c r="H245" i="1" s="1"/>
  <c r="I243" i="1"/>
  <c r="G246" i="1" l="1"/>
  <c r="H246" i="1" s="1"/>
  <c r="I244" i="1"/>
  <c r="I245" i="1" l="1"/>
  <c r="G247" i="1"/>
  <c r="H247" i="1" s="1"/>
  <c r="G248" i="1" l="1"/>
  <c r="H248" i="1" s="1"/>
  <c r="I246" i="1"/>
  <c r="I247" i="1" l="1"/>
  <c r="G249" i="1"/>
  <c r="H249" i="1" s="1"/>
  <c r="G250" i="1" l="1"/>
  <c r="H250" i="1" s="1"/>
  <c r="I248" i="1"/>
  <c r="I249" i="1" l="1"/>
  <c r="G251" i="1"/>
  <c r="H251" i="1" s="1"/>
  <c r="G252" i="1" l="1"/>
  <c r="H252" i="1" s="1"/>
  <c r="I250" i="1"/>
  <c r="G253" i="1" l="1"/>
  <c r="H253" i="1" s="1"/>
  <c r="I251" i="1"/>
  <c r="G254" i="1" l="1"/>
  <c r="H254" i="1" s="1"/>
  <c r="I252" i="1"/>
  <c r="G255" i="1" l="1"/>
  <c r="H255" i="1" s="1"/>
  <c r="I253" i="1"/>
  <c r="G256" i="1" l="1"/>
  <c r="H256" i="1" s="1"/>
  <c r="I254" i="1"/>
  <c r="G257" i="1" l="1"/>
  <c r="H257" i="1" s="1"/>
  <c r="I255" i="1"/>
  <c r="G258" i="1" l="1"/>
  <c r="H258" i="1" s="1"/>
  <c r="I256" i="1"/>
  <c r="G259" i="1" l="1"/>
  <c r="H259" i="1" s="1"/>
  <c r="I257" i="1"/>
  <c r="G260" i="1" l="1"/>
  <c r="H260" i="1" s="1"/>
  <c r="I258" i="1"/>
  <c r="I259" i="1" l="1"/>
  <c r="G261" i="1"/>
  <c r="H261" i="1" s="1"/>
  <c r="I260" i="1" l="1"/>
  <c r="G262" i="1"/>
  <c r="H262" i="1" s="1"/>
  <c r="G263" i="1" l="1"/>
  <c r="H263" i="1" s="1"/>
  <c r="I261" i="1"/>
  <c r="G264" i="1" l="1"/>
  <c r="H264" i="1" s="1"/>
  <c r="I262" i="1"/>
  <c r="I263" i="1" l="1"/>
  <c r="G265" i="1"/>
  <c r="H265" i="1" s="1"/>
  <c r="G266" i="1" l="1"/>
  <c r="H266" i="1" s="1"/>
  <c r="I264" i="1"/>
  <c r="G267" i="1" l="1"/>
  <c r="H267" i="1" s="1"/>
  <c r="I265" i="1"/>
  <c r="G268" i="1" l="1"/>
  <c r="H268" i="1" s="1"/>
  <c r="I266" i="1"/>
  <c r="I267" i="1" l="1"/>
  <c r="G269" i="1"/>
  <c r="H269" i="1" s="1"/>
  <c r="I268" i="1" l="1"/>
  <c r="G270" i="1"/>
  <c r="H270" i="1" s="1"/>
  <c r="G271" i="1" l="1"/>
  <c r="H271" i="1" s="1"/>
  <c r="I269" i="1"/>
  <c r="G272" i="1" l="1"/>
  <c r="H272" i="1" s="1"/>
  <c r="I270" i="1"/>
  <c r="I271" i="1" l="1"/>
  <c r="G273" i="1"/>
  <c r="H273" i="1" s="1"/>
  <c r="I272" i="1" l="1"/>
  <c r="G274" i="1"/>
  <c r="H274" i="1" s="1"/>
  <c r="I273" i="1" l="1"/>
  <c r="G275" i="1"/>
  <c r="H275" i="1" s="1"/>
  <c r="G276" i="1" l="1"/>
  <c r="H276" i="1" s="1"/>
  <c r="I274" i="1"/>
  <c r="G277" i="1" l="1"/>
  <c r="H277" i="1" s="1"/>
  <c r="I275" i="1"/>
  <c r="I276" i="1" l="1"/>
  <c r="G278" i="1"/>
  <c r="H278" i="1" s="1"/>
  <c r="G279" i="1" l="1"/>
  <c r="H279" i="1" s="1"/>
  <c r="I277" i="1"/>
  <c r="G280" i="1" l="1"/>
  <c r="H280" i="1" s="1"/>
  <c r="I278" i="1"/>
  <c r="G281" i="1" l="1"/>
  <c r="H281" i="1" s="1"/>
  <c r="I279" i="1"/>
  <c r="I280" i="1" l="1"/>
  <c r="G282" i="1"/>
  <c r="H282" i="1" s="1"/>
  <c r="I281" i="1" l="1"/>
  <c r="G283" i="1"/>
  <c r="H283" i="1" s="1"/>
  <c r="G284" i="1" l="1"/>
  <c r="H284" i="1" s="1"/>
  <c r="I282" i="1"/>
  <c r="G285" i="1" l="1"/>
  <c r="H285" i="1" s="1"/>
  <c r="I283" i="1"/>
  <c r="I284" i="1" l="1"/>
  <c r="G286" i="1"/>
  <c r="H286" i="1" s="1"/>
  <c r="I285" i="1" l="1"/>
  <c r="G287" i="1"/>
  <c r="H287" i="1" s="1"/>
  <c r="G288" i="1" l="1"/>
  <c r="H288" i="1" s="1"/>
  <c r="I286" i="1"/>
  <c r="G289" i="1" l="1"/>
  <c r="H289" i="1" s="1"/>
  <c r="I287" i="1"/>
  <c r="G290" i="1" l="1"/>
  <c r="H290" i="1" s="1"/>
  <c r="I288" i="1"/>
  <c r="I289" i="1" l="1"/>
  <c r="G291" i="1"/>
  <c r="H291" i="1" s="1"/>
  <c r="G292" i="1" l="1"/>
  <c r="H292" i="1" s="1"/>
  <c r="I290" i="1"/>
  <c r="G293" i="1" l="1"/>
  <c r="H293" i="1" s="1"/>
  <c r="I291" i="1"/>
  <c r="G294" i="1" l="1"/>
  <c r="H294" i="1" s="1"/>
  <c r="I292" i="1"/>
  <c r="G295" i="1" l="1"/>
  <c r="H295" i="1" s="1"/>
  <c r="I293" i="1"/>
  <c r="G296" i="1" l="1"/>
  <c r="H296" i="1" s="1"/>
  <c r="I294" i="1"/>
  <c r="G297" i="1" l="1"/>
  <c r="H297" i="1" s="1"/>
  <c r="I295" i="1"/>
  <c r="G298" i="1" l="1"/>
  <c r="H298" i="1" s="1"/>
  <c r="I296" i="1"/>
  <c r="G299" i="1" l="1"/>
  <c r="H299" i="1" s="1"/>
  <c r="I297" i="1"/>
  <c r="G300" i="1" l="1"/>
  <c r="H300" i="1" s="1"/>
  <c r="I298" i="1"/>
  <c r="I299" i="1" l="1"/>
  <c r="G301" i="1"/>
  <c r="H301" i="1" s="1"/>
  <c r="I300" i="1" l="1"/>
  <c r="G302" i="1"/>
  <c r="H302" i="1" s="1"/>
  <c r="G303" i="1" l="1"/>
  <c r="H303" i="1" s="1"/>
  <c r="I301" i="1"/>
  <c r="G304" i="1" l="1"/>
  <c r="H304" i="1" s="1"/>
  <c r="I302" i="1"/>
  <c r="I303" i="1" l="1"/>
  <c r="G305" i="1"/>
  <c r="H305" i="1" s="1"/>
  <c r="I304" i="1" l="1"/>
  <c r="G306" i="1"/>
  <c r="H306" i="1" s="1"/>
  <c r="G307" i="1" l="1"/>
  <c r="H307" i="1" s="1"/>
  <c r="I305" i="1"/>
  <c r="G308" i="1" l="1"/>
  <c r="H308" i="1" s="1"/>
  <c r="I306" i="1"/>
  <c r="G309" i="1" l="1"/>
  <c r="H309" i="1" s="1"/>
  <c r="I307" i="1"/>
  <c r="I308" i="1" l="1"/>
  <c r="G310" i="1"/>
  <c r="H310" i="1" s="1"/>
  <c r="G311" i="1" l="1"/>
  <c r="H311" i="1" s="1"/>
  <c r="I309" i="1"/>
  <c r="G312" i="1" l="1"/>
  <c r="H312" i="1" s="1"/>
  <c r="I310" i="1"/>
  <c r="G313" i="1" l="1"/>
  <c r="H313" i="1" s="1"/>
  <c r="I311" i="1"/>
  <c r="I312" i="1" l="1"/>
  <c r="G314" i="1"/>
  <c r="H314" i="1" s="1"/>
  <c r="G315" i="1" l="1"/>
  <c r="H315" i="1" s="1"/>
  <c r="I313" i="1"/>
  <c r="G316" i="1" l="1"/>
  <c r="H316" i="1" s="1"/>
  <c r="I314" i="1"/>
  <c r="G317" i="1" l="1"/>
  <c r="H317" i="1" s="1"/>
  <c r="I315" i="1"/>
  <c r="G318" i="1" l="1"/>
  <c r="H318" i="1" s="1"/>
  <c r="I316" i="1"/>
  <c r="G319" i="1" l="1"/>
  <c r="H319" i="1" s="1"/>
  <c r="I317" i="1"/>
  <c r="G320" i="1" l="1"/>
  <c r="H320" i="1" s="1"/>
  <c r="I318" i="1"/>
  <c r="G321" i="1" l="1"/>
  <c r="H321" i="1" s="1"/>
  <c r="I319" i="1"/>
  <c r="G322" i="1" l="1"/>
  <c r="H322" i="1" s="1"/>
  <c r="I320" i="1"/>
  <c r="G323" i="1" l="1"/>
  <c r="H323" i="1" s="1"/>
  <c r="I321" i="1"/>
  <c r="G324" i="1" l="1"/>
  <c r="H324" i="1" s="1"/>
  <c r="I322" i="1"/>
  <c r="I323" i="1" l="1"/>
  <c r="G325" i="1"/>
  <c r="H325" i="1" s="1"/>
  <c r="I324" i="1" l="1"/>
  <c r="G326" i="1"/>
  <c r="H326" i="1" s="1"/>
  <c r="G327" i="1" l="1"/>
  <c r="H327" i="1" s="1"/>
  <c r="I325" i="1"/>
  <c r="G328" i="1" l="1"/>
  <c r="H328" i="1" s="1"/>
  <c r="I326" i="1"/>
  <c r="I327" i="1" l="1"/>
  <c r="G329" i="1"/>
  <c r="H329" i="1" s="1"/>
  <c r="I328" i="1" l="1"/>
  <c r="G330" i="1"/>
  <c r="H330" i="1" s="1"/>
  <c r="G331" i="1" l="1"/>
  <c r="H331" i="1" s="1"/>
  <c r="I329" i="1"/>
  <c r="G332" i="1" l="1"/>
  <c r="H332" i="1" s="1"/>
  <c r="I330" i="1"/>
  <c r="G333" i="1" l="1"/>
  <c r="H333" i="1" s="1"/>
  <c r="I331" i="1"/>
  <c r="I332" i="1" l="1"/>
  <c r="G334" i="1"/>
  <c r="H334" i="1" s="1"/>
  <c r="G335" i="1" l="1"/>
  <c r="H335" i="1" s="1"/>
  <c r="I333" i="1"/>
  <c r="G336" i="1" l="1"/>
  <c r="H336" i="1" s="1"/>
  <c r="I334" i="1"/>
  <c r="G337" i="1" l="1"/>
  <c r="H337" i="1" s="1"/>
  <c r="I335" i="1"/>
  <c r="I336" i="1" l="1"/>
  <c r="G338" i="1"/>
  <c r="H338" i="1" s="1"/>
  <c r="G339" i="1" l="1"/>
  <c r="H339" i="1" s="1"/>
  <c r="I337" i="1"/>
  <c r="G340" i="1" l="1"/>
  <c r="H340" i="1" s="1"/>
  <c r="I338" i="1"/>
  <c r="I339" i="1" l="1"/>
  <c r="G341" i="1"/>
  <c r="H341" i="1" s="1"/>
  <c r="G342" i="1" l="1"/>
  <c r="H342" i="1" s="1"/>
  <c r="I340" i="1"/>
  <c r="G343" i="1" l="1"/>
  <c r="H343" i="1" s="1"/>
  <c r="I341" i="1"/>
  <c r="G344" i="1" l="1"/>
  <c r="H344" i="1" s="1"/>
  <c r="I342" i="1"/>
  <c r="I343" i="1" l="1"/>
  <c r="G345" i="1"/>
  <c r="H345" i="1" s="1"/>
  <c r="I344" i="1" l="1"/>
  <c r="G346" i="1"/>
  <c r="H346" i="1" s="1"/>
  <c r="G347" i="1" l="1"/>
  <c r="H347" i="1" s="1"/>
  <c r="I345" i="1"/>
  <c r="G348" i="1" l="1"/>
  <c r="H348" i="1" s="1"/>
  <c r="I346" i="1"/>
  <c r="I347" i="1" l="1"/>
  <c r="G349" i="1"/>
  <c r="H349" i="1" s="1"/>
  <c r="I348" i="1" l="1"/>
  <c r="G350" i="1"/>
  <c r="H350" i="1" s="1"/>
  <c r="G351" i="1" l="1"/>
  <c r="H351" i="1" s="1"/>
  <c r="I349" i="1"/>
  <c r="G352" i="1" l="1"/>
  <c r="H352" i="1" s="1"/>
  <c r="I350" i="1"/>
  <c r="I351" i="1" l="1"/>
  <c r="G353" i="1"/>
  <c r="H353" i="1" s="1"/>
  <c r="I352" i="1" l="1"/>
  <c r="G354" i="1"/>
  <c r="H354" i="1" s="1"/>
  <c r="G355" i="1" l="1"/>
  <c r="H355" i="1" s="1"/>
  <c r="I353" i="1"/>
  <c r="G356" i="1" l="1"/>
  <c r="H356" i="1" s="1"/>
  <c r="I354" i="1"/>
  <c r="I355" i="1" l="1"/>
  <c r="G357" i="1"/>
  <c r="H357" i="1" s="1"/>
  <c r="G358" i="1" l="1"/>
  <c r="H358" i="1" s="1"/>
  <c r="I356" i="1"/>
  <c r="G359" i="1" l="1"/>
  <c r="H359" i="1" s="1"/>
  <c r="I357" i="1"/>
  <c r="G360" i="1" l="1"/>
  <c r="H360" i="1" s="1"/>
  <c r="I358" i="1"/>
  <c r="I359" i="1" l="1"/>
  <c r="G361" i="1"/>
  <c r="H361" i="1" s="1"/>
  <c r="I360" i="1" l="1"/>
  <c r="G362" i="1"/>
  <c r="H362" i="1" s="1"/>
  <c r="G363" i="1" l="1"/>
  <c r="H363" i="1" s="1"/>
  <c r="I361" i="1"/>
  <c r="G364" i="1" l="1"/>
  <c r="H364" i="1" s="1"/>
  <c r="I362" i="1"/>
  <c r="I363" i="1" l="1"/>
  <c r="G365" i="1"/>
  <c r="H365" i="1" s="1"/>
  <c r="G366" i="1" l="1"/>
  <c r="H366" i="1" s="1"/>
  <c r="I364" i="1"/>
  <c r="G367" i="1" l="1"/>
  <c r="H367" i="1" s="1"/>
  <c r="I365" i="1"/>
  <c r="G368" i="1" l="1"/>
  <c r="H368" i="1" s="1"/>
  <c r="I366" i="1"/>
  <c r="I367" i="1" l="1"/>
  <c r="G369" i="1"/>
  <c r="H369" i="1" s="1"/>
  <c r="G370" i="1" l="1"/>
  <c r="H370" i="1" s="1"/>
  <c r="I368" i="1"/>
  <c r="G371" i="1" l="1"/>
  <c r="H371" i="1" s="1"/>
  <c r="I369" i="1"/>
  <c r="G372" i="1" l="1"/>
  <c r="H372" i="1" s="1"/>
  <c r="I370" i="1"/>
  <c r="I371" i="1" l="1"/>
  <c r="G373" i="1"/>
  <c r="H373" i="1" s="1"/>
  <c r="I372" i="1" l="1"/>
  <c r="G374" i="1"/>
  <c r="H374" i="1" s="1"/>
  <c r="G375" i="1" l="1"/>
  <c r="H375" i="1" s="1"/>
  <c r="I373" i="1"/>
  <c r="G376" i="1" l="1"/>
  <c r="H376" i="1" s="1"/>
  <c r="I374" i="1"/>
  <c r="I375" i="1" l="1"/>
  <c r="G377" i="1"/>
  <c r="H377" i="1" s="1"/>
  <c r="G378" i="1" l="1"/>
  <c r="H378" i="1" s="1"/>
  <c r="I376" i="1"/>
  <c r="G379" i="1" l="1"/>
  <c r="H379" i="1" s="1"/>
  <c r="I377" i="1"/>
  <c r="G380" i="1" l="1"/>
  <c r="H380" i="1" s="1"/>
  <c r="I378" i="1"/>
  <c r="I379" i="1" l="1"/>
  <c r="G381" i="1"/>
  <c r="H381" i="1" s="1"/>
  <c r="G382" i="1" l="1"/>
  <c r="H382" i="1" s="1"/>
  <c r="I380" i="1"/>
  <c r="G383" i="1" l="1"/>
  <c r="H383" i="1" s="1"/>
  <c r="I381" i="1"/>
  <c r="G384" i="1" l="1"/>
  <c r="H384" i="1" s="1"/>
  <c r="I382" i="1"/>
  <c r="I383" i="1" l="1"/>
  <c r="G385" i="1"/>
  <c r="H385" i="1" s="1"/>
  <c r="G386" i="1" l="1"/>
  <c r="H386" i="1" s="1"/>
  <c r="I384" i="1"/>
  <c r="G387" i="1" l="1"/>
  <c r="H387" i="1" s="1"/>
  <c r="I385" i="1"/>
  <c r="G388" i="1" l="1"/>
  <c r="H388" i="1" s="1"/>
  <c r="I386" i="1"/>
  <c r="I387" i="1" l="1"/>
  <c r="G389" i="1"/>
  <c r="H389" i="1" s="1"/>
  <c r="G390" i="1" l="1"/>
  <c r="H390" i="1" s="1"/>
  <c r="I388" i="1"/>
  <c r="G391" i="1" l="1"/>
  <c r="H391" i="1" s="1"/>
  <c r="I389" i="1"/>
  <c r="G392" i="1" l="1"/>
  <c r="H392" i="1" s="1"/>
  <c r="I390" i="1"/>
  <c r="I391" i="1" l="1"/>
  <c r="G393" i="1"/>
  <c r="H393" i="1" s="1"/>
  <c r="G394" i="1" l="1"/>
  <c r="H394" i="1" s="1"/>
  <c r="I392" i="1"/>
  <c r="G395" i="1" l="1"/>
  <c r="H395" i="1" s="1"/>
  <c r="I393" i="1"/>
  <c r="G396" i="1" l="1"/>
  <c r="H396" i="1" s="1"/>
  <c r="I394" i="1"/>
  <c r="I395" i="1" l="1"/>
  <c r="G397" i="1"/>
  <c r="H397" i="1" s="1"/>
  <c r="G398" i="1" l="1"/>
  <c r="H398" i="1" s="1"/>
  <c r="I396" i="1"/>
  <c r="G399" i="1" l="1"/>
  <c r="H399" i="1" s="1"/>
  <c r="I397" i="1"/>
  <c r="G400" i="1" l="1"/>
  <c r="H400" i="1" s="1"/>
  <c r="I398" i="1"/>
  <c r="I399" i="1" l="1"/>
  <c r="G401" i="1"/>
  <c r="H401" i="1" s="1"/>
  <c r="G402" i="1" l="1"/>
  <c r="H402" i="1" s="1"/>
  <c r="I400" i="1"/>
  <c r="G403" i="1" l="1"/>
  <c r="H403" i="1" s="1"/>
  <c r="I401" i="1"/>
  <c r="G404" i="1" l="1"/>
  <c r="H404" i="1" s="1"/>
  <c r="I402" i="1"/>
  <c r="I403" i="1" l="1"/>
  <c r="G405" i="1"/>
  <c r="H405" i="1" s="1"/>
  <c r="G406" i="1" l="1"/>
  <c r="H406" i="1" s="1"/>
  <c r="I404" i="1"/>
  <c r="G407" i="1" l="1"/>
  <c r="H407" i="1" s="1"/>
  <c r="I405" i="1"/>
  <c r="G408" i="1" l="1"/>
  <c r="H408" i="1" s="1"/>
  <c r="I406" i="1"/>
  <c r="I407" i="1" l="1"/>
  <c r="G409" i="1"/>
  <c r="H409" i="1" s="1"/>
  <c r="G410" i="1" l="1"/>
  <c r="H410" i="1" s="1"/>
  <c r="I408" i="1"/>
  <c r="G411" i="1" l="1"/>
  <c r="H411" i="1" s="1"/>
  <c r="I409" i="1"/>
  <c r="G412" i="1" l="1"/>
  <c r="H412" i="1" s="1"/>
  <c r="I410" i="1"/>
  <c r="I411" i="1" l="1"/>
  <c r="G413" i="1"/>
  <c r="H413" i="1" s="1"/>
  <c r="G414" i="1" l="1"/>
  <c r="H414" i="1" s="1"/>
  <c r="I412" i="1"/>
  <c r="G415" i="1" l="1"/>
  <c r="H415" i="1" s="1"/>
  <c r="I413" i="1"/>
  <c r="G416" i="1" l="1"/>
  <c r="H416" i="1" s="1"/>
  <c r="I414" i="1"/>
  <c r="I415" i="1" l="1"/>
  <c r="G417" i="1"/>
  <c r="H417" i="1" s="1"/>
  <c r="G418" i="1" l="1"/>
  <c r="H418" i="1" s="1"/>
  <c r="I416" i="1"/>
  <c r="G419" i="1" l="1"/>
  <c r="H419" i="1" s="1"/>
  <c r="I417" i="1"/>
  <c r="G420" i="1" l="1"/>
  <c r="H420" i="1" s="1"/>
  <c r="I418" i="1"/>
  <c r="I419" i="1" l="1"/>
  <c r="G421" i="1"/>
  <c r="H421" i="1" s="1"/>
  <c r="G422" i="1" l="1"/>
  <c r="H422" i="1" s="1"/>
  <c r="I420" i="1"/>
  <c r="G423" i="1" l="1"/>
  <c r="H423" i="1" s="1"/>
  <c r="I421" i="1"/>
  <c r="G424" i="1" l="1"/>
  <c r="H424" i="1" s="1"/>
  <c r="I422" i="1"/>
  <c r="I423" i="1" l="1"/>
  <c r="G425" i="1"/>
  <c r="H425" i="1" s="1"/>
  <c r="G426" i="1" l="1"/>
  <c r="H426" i="1" s="1"/>
  <c r="I424" i="1"/>
  <c r="G427" i="1" l="1"/>
  <c r="H427" i="1" s="1"/>
  <c r="I425" i="1"/>
  <c r="G428" i="1" l="1"/>
  <c r="H428" i="1" s="1"/>
  <c r="I426" i="1"/>
  <c r="I427" i="1" l="1"/>
  <c r="G429" i="1"/>
  <c r="H429" i="1" s="1"/>
  <c r="G430" i="1" l="1"/>
  <c r="H430" i="1" s="1"/>
  <c r="I428" i="1"/>
  <c r="G431" i="1" l="1"/>
  <c r="H431" i="1" s="1"/>
  <c r="I429" i="1"/>
  <c r="G432" i="1" l="1"/>
  <c r="H432" i="1" s="1"/>
  <c r="I430" i="1"/>
  <c r="I431" i="1" l="1"/>
  <c r="G433" i="1"/>
  <c r="H433" i="1" s="1"/>
  <c r="G434" i="1" l="1"/>
  <c r="H434" i="1" s="1"/>
  <c r="I432" i="1"/>
  <c r="G435" i="1" l="1"/>
  <c r="H435" i="1" s="1"/>
  <c r="I433" i="1"/>
  <c r="G436" i="1" l="1"/>
  <c r="H436" i="1" s="1"/>
  <c r="I434" i="1"/>
  <c r="I435" i="1" l="1"/>
  <c r="G437" i="1"/>
  <c r="H437" i="1" s="1"/>
  <c r="G438" i="1" l="1"/>
  <c r="H438" i="1" s="1"/>
  <c r="I436" i="1"/>
  <c r="G439" i="1" l="1"/>
  <c r="H439" i="1" s="1"/>
  <c r="I437" i="1"/>
  <c r="G440" i="1" l="1"/>
  <c r="H440" i="1" s="1"/>
  <c r="I438" i="1"/>
  <c r="I439" i="1" l="1"/>
  <c r="G441" i="1"/>
  <c r="H441" i="1" s="1"/>
  <c r="G442" i="1" l="1"/>
  <c r="H442" i="1" s="1"/>
  <c r="I440" i="1"/>
  <c r="G443" i="1" l="1"/>
  <c r="H443" i="1" s="1"/>
  <c r="I441" i="1"/>
  <c r="G444" i="1" l="1"/>
  <c r="H444" i="1" s="1"/>
  <c r="I442" i="1"/>
  <c r="I443" i="1" l="1"/>
  <c r="G445" i="1"/>
  <c r="H445" i="1" s="1"/>
  <c r="G446" i="1" l="1"/>
  <c r="H446" i="1" s="1"/>
  <c r="I444" i="1"/>
  <c r="G447" i="1" l="1"/>
  <c r="H447" i="1" s="1"/>
  <c r="I445" i="1"/>
  <c r="G448" i="1" l="1"/>
  <c r="H448" i="1" s="1"/>
  <c r="I446" i="1"/>
  <c r="I447" i="1" l="1"/>
  <c r="G449" i="1"/>
  <c r="H449" i="1" s="1"/>
  <c r="G450" i="1" l="1"/>
  <c r="H450" i="1" s="1"/>
  <c r="I448" i="1"/>
  <c r="G451" i="1" l="1"/>
  <c r="H451" i="1" s="1"/>
  <c r="I449" i="1"/>
  <c r="G452" i="1" l="1"/>
  <c r="H452" i="1" s="1"/>
  <c r="I450" i="1"/>
  <c r="I451" i="1" l="1"/>
  <c r="G453" i="1"/>
  <c r="H453" i="1" s="1"/>
  <c r="G454" i="1" l="1"/>
  <c r="H454" i="1" s="1"/>
  <c r="I452" i="1"/>
  <c r="G455" i="1" l="1"/>
  <c r="H455" i="1" s="1"/>
  <c r="I453" i="1"/>
  <c r="G456" i="1" l="1"/>
  <c r="H456" i="1" s="1"/>
  <c r="I454" i="1"/>
  <c r="I455" i="1" l="1"/>
  <c r="G457" i="1"/>
  <c r="H457" i="1" s="1"/>
  <c r="G458" i="1" l="1"/>
  <c r="H458" i="1" s="1"/>
  <c r="I456" i="1"/>
  <c r="G459" i="1" l="1"/>
  <c r="H459" i="1" s="1"/>
  <c r="I457" i="1"/>
  <c r="G460" i="1" l="1"/>
  <c r="H460" i="1" s="1"/>
  <c r="I458" i="1"/>
  <c r="I459" i="1" l="1"/>
  <c r="G461" i="1"/>
  <c r="H461" i="1" s="1"/>
  <c r="G462" i="1" l="1"/>
  <c r="H462" i="1" s="1"/>
  <c r="I460" i="1"/>
  <c r="G463" i="1" l="1"/>
  <c r="H463" i="1" s="1"/>
  <c r="I461" i="1"/>
  <c r="G464" i="1" l="1"/>
  <c r="H464" i="1" s="1"/>
  <c r="I462" i="1"/>
  <c r="I463" i="1" l="1"/>
  <c r="G465" i="1"/>
  <c r="H465" i="1" s="1"/>
  <c r="G466" i="1" l="1"/>
  <c r="H466" i="1" s="1"/>
  <c r="I464" i="1"/>
  <c r="G467" i="1" l="1"/>
  <c r="H467" i="1" s="1"/>
  <c r="I465" i="1"/>
  <c r="G468" i="1" l="1"/>
  <c r="H468" i="1" s="1"/>
  <c r="I466" i="1"/>
  <c r="I467" i="1" l="1"/>
  <c r="G469" i="1"/>
  <c r="H469" i="1" s="1"/>
  <c r="G470" i="1" l="1"/>
  <c r="H470" i="1" s="1"/>
  <c r="I468" i="1"/>
  <c r="G471" i="1" l="1"/>
  <c r="H471" i="1" s="1"/>
  <c r="I469" i="1"/>
  <c r="G472" i="1" l="1"/>
  <c r="H472" i="1" s="1"/>
  <c r="I470" i="1"/>
  <c r="I471" i="1" l="1"/>
  <c r="G473" i="1"/>
  <c r="H473" i="1" s="1"/>
  <c r="G474" i="1" l="1"/>
  <c r="H474" i="1" s="1"/>
  <c r="I472" i="1"/>
  <c r="G475" i="1" l="1"/>
  <c r="H475" i="1" s="1"/>
  <c r="I473" i="1"/>
  <c r="G476" i="1" l="1"/>
  <c r="H476" i="1" s="1"/>
  <c r="I474" i="1"/>
  <c r="I475" i="1" l="1"/>
  <c r="G477" i="1"/>
  <c r="H477" i="1" s="1"/>
  <c r="G478" i="1" l="1"/>
  <c r="H478" i="1" s="1"/>
  <c r="I476" i="1"/>
  <c r="G479" i="1" l="1"/>
  <c r="H479" i="1" s="1"/>
  <c r="I477" i="1"/>
  <c r="G480" i="1" l="1"/>
  <c r="H480" i="1" s="1"/>
  <c r="I478" i="1"/>
  <c r="I479" i="1" l="1"/>
  <c r="G481" i="1"/>
  <c r="H481" i="1" s="1"/>
  <c r="G482" i="1" l="1"/>
  <c r="H482" i="1" s="1"/>
  <c r="I480" i="1"/>
  <c r="G483" i="1" l="1"/>
  <c r="H483" i="1" s="1"/>
  <c r="I481" i="1"/>
  <c r="G484" i="1" l="1"/>
  <c r="H484" i="1" s="1"/>
  <c r="I482" i="1"/>
  <c r="I483" i="1" l="1"/>
  <c r="G485" i="1"/>
  <c r="H485" i="1" s="1"/>
  <c r="G486" i="1" l="1"/>
  <c r="H486" i="1" s="1"/>
  <c r="I484" i="1"/>
  <c r="G487" i="1" l="1"/>
  <c r="H487" i="1" s="1"/>
  <c r="I485" i="1"/>
  <c r="G488" i="1" l="1"/>
  <c r="H488" i="1" s="1"/>
  <c r="I486" i="1"/>
  <c r="I487" i="1" l="1"/>
  <c r="G489" i="1"/>
  <c r="H489" i="1" s="1"/>
  <c r="G490" i="1" l="1"/>
  <c r="H490" i="1" s="1"/>
  <c r="I488" i="1"/>
  <c r="G491" i="1" l="1"/>
  <c r="H491" i="1" s="1"/>
  <c r="I489" i="1"/>
  <c r="G492" i="1" l="1"/>
  <c r="H492" i="1" s="1"/>
  <c r="I490" i="1"/>
  <c r="I491" i="1" l="1"/>
  <c r="G493" i="1"/>
  <c r="H493" i="1" s="1"/>
  <c r="G494" i="1" l="1"/>
  <c r="H494" i="1" s="1"/>
  <c r="I492" i="1"/>
  <c r="G495" i="1" l="1"/>
  <c r="H495" i="1" s="1"/>
  <c r="I493" i="1"/>
  <c r="G496" i="1" l="1"/>
  <c r="H496" i="1" s="1"/>
  <c r="I494" i="1"/>
  <c r="I495" i="1" l="1"/>
  <c r="G497" i="1"/>
  <c r="H497" i="1" s="1"/>
  <c r="G498" i="1" l="1"/>
  <c r="H498" i="1" s="1"/>
  <c r="I496" i="1"/>
  <c r="G499" i="1" l="1"/>
  <c r="H499" i="1" s="1"/>
  <c r="I497" i="1"/>
  <c r="G500" i="1" l="1"/>
  <c r="H500" i="1" s="1"/>
  <c r="I498" i="1"/>
  <c r="I499" i="1" l="1"/>
  <c r="G501" i="1"/>
  <c r="H501" i="1" s="1"/>
  <c r="G502" i="1" l="1"/>
  <c r="H502" i="1" s="1"/>
  <c r="I500" i="1"/>
  <c r="G503" i="1" l="1"/>
  <c r="H503" i="1" s="1"/>
  <c r="I501" i="1"/>
  <c r="G504" i="1" l="1"/>
  <c r="H504" i="1" s="1"/>
  <c r="I502" i="1"/>
  <c r="I503" i="1" l="1"/>
  <c r="G505" i="1"/>
  <c r="H505" i="1" s="1"/>
  <c r="G506" i="1" l="1"/>
  <c r="H506" i="1" s="1"/>
  <c r="I504" i="1"/>
  <c r="G507" i="1" l="1"/>
  <c r="H507" i="1" s="1"/>
  <c r="I505" i="1"/>
  <c r="G508" i="1" l="1"/>
  <c r="H508" i="1" s="1"/>
  <c r="I506" i="1"/>
  <c r="I507" i="1" l="1"/>
  <c r="G509" i="1"/>
  <c r="H509" i="1" s="1"/>
  <c r="G510" i="1" l="1"/>
  <c r="H510" i="1" s="1"/>
  <c r="I508" i="1"/>
  <c r="G511" i="1" l="1"/>
  <c r="H511" i="1" s="1"/>
  <c r="I509" i="1"/>
  <c r="G512" i="1" l="1"/>
  <c r="H512" i="1" s="1"/>
  <c r="I510" i="1"/>
  <c r="I511" i="1" l="1"/>
  <c r="G513" i="1"/>
  <c r="H513" i="1" s="1"/>
  <c r="G514" i="1" l="1"/>
  <c r="H514" i="1" s="1"/>
  <c r="I512" i="1"/>
  <c r="G515" i="1" l="1"/>
  <c r="H515" i="1" s="1"/>
  <c r="I513" i="1"/>
  <c r="G516" i="1" l="1"/>
  <c r="H516" i="1" s="1"/>
  <c r="I514" i="1"/>
  <c r="I515" i="1" l="1"/>
  <c r="G517" i="1"/>
  <c r="H517" i="1" s="1"/>
  <c r="G518" i="1" l="1"/>
  <c r="H518" i="1" s="1"/>
  <c r="I516" i="1"/>
  <c r="G519" i="1" l="1"/>
  <c r="H519" i="1" s="1"/>
  <c r="I517" i="1"/>
  <c r="G520" i="1" l="1"/>
  <c r="H520" i="1" s="1"/>
  <c r="I518" i="1"/>
  <c r="I519" i="1" l="1"/>
  <c r="G521" i="1"/>
  <c r="H521" i="1" s="1"/>
  <c r="I520" i="1" l="1"/>
  <c r="G522" i="1"/>
  <c r="H522" i="1" s="1"/>
  <c r="G523" i="1" l="1"/>
  <c r="H523" i="1" s="1"/>
  <c r="I521" i="1"/>
  <c r="G524" i="1" l="1"/>
  <c r="H524" i="1" s="1"/>
  <c r="I522" i="1"/>
  <c r="I523" i="1" l="1"/>
  <c r="G525" i="1"/>
  <c r="H525" i="1" s="1"/>
  <c r="G526" i="1" l="1"/>
  <c r="H526" i="1" s="1"/>
  <c r="I524" i="1"/>
  <c r="G527" i="1" l="1"/>
  <c r="H527" i="1" s="1"/>
  <c r="I525" i="1"/>
  <c r="G528" i="1" l="1"/>
  <c r="H528" i="1" s="1"/>
  <c r="I526" i="1"/>
  <c r="G529" i="1" l="1"/>
  <c r="H529" i="1" s="1"/>
  <c r="I527" i="1"/>
  <c r="G530" i="1" l="1"/>
  <c r="H530" i="1" s="1"/>
  <c r="I528" i="1"/>
  <c r="I529" i="1" l="1"/>
  <c r="G531" i="1"/>
  <c r="H531" i="1" s="1"/>
  <c r="G532" i="1" l="1"/>
  <c r="H532" i="1" s="1"/>
  <c r="I530" i="1"/>
  <c r="G533" i="1" l="1"/>
  <c r="H533" i="1" s="1"/>
  <c r="I531" i="1"/>
  <c r="G534" i="1" l="1"/>
  <c r="H534" i="1" s="1"/>
  <c r="I532" i="1"/>
  <c r="I533" i="1" l="1"/>
  <c r="G535" i="1"/>
  <c r="H535" i="1" s="1"/>
  <c r="I534" i="1" l="1"/>
  <c r="G536" i="1"/>
  <c r="H536" i="1" s="1"/>
  <c r="G537" i="1" l="1"/>
  <c r="H537" i="1" s="1"/>
  <c r="I535" i="1"/>
  <c r="G538" i="1" l="1"/>
  <c r="H538" i="1" s="1"/>
  <c r="I536" i="1"/>
  <c r="G539" i="1" l="1"/>
  <c r="H539" i="1" s="1"/>
  <c r="I537" i="1"/>
  <c r="I538" i="1" l="1"/>
  <c r="G540" i="1"/>
  <c r="H540" i="1" s="1"/>
  <c r="I539" i="1" l="1"/>
  <c r="G541" i="1"/>
  <c r="H541" i="1" s="1"/>
  <c r="G542" i="1" l="1"/>
  <c r="H542" i="1" s="1"/>
  <c r="I540" i="1"/>
  <c r="G543" i="1" l="1"/>
  <c r="H543" i="1" s="1"/>
  <c r="I541" i="1"/>
  <c r="G544" i="1" l="1"/>
  <c r="H544" i="1" s="1"/>
  <c r="I542" i="1"/>
  <c r="I543" i="1" l="1"/>
  <c r="G545" i="1"/>
  <c r="H545" i="1" s="1"/>
  <c r="G546" i="1" l="1"/>
  <c r="H546" i="1" s="1"/>
  <c r="I544" i="1"/>
  <c r="G547" i="1" l="1"/>
  <c r="H547" i="1" s="1"/>
  <c r="I545" i="1"/>
  <c r="G548" i="1" l="1"/>
  <c r="H548" i="1" s="1"/>
  <c r="I546" i="1"/>
  <c r="I547" i="1" l="1"/>
  <c r="G549" i="1"/>
  <c r="H549" i="1" s="1"/>
  <c r="G550" i="1" l="1"/>
  <c r="H550" i="1" s="1"/>
  <c r="I548" i="1"/>
  <c r="G551" i="1" l="1"/>
  <c r="H551" i="1" s="1"/>
  <c r="I549" i="1"/>
  <c r="G552" i="1" l="1"/>
  <c r="H552" i="1" s="1"/>
  <c r="I550" i="1"/>
  <c r="G553" i="1" l="1"/>
  <c r="H553" i="1" s="1"/>
  <c r="I551" i="1"/>
  <c r="G554" i="1" l="1"/>
  <c r="H554" i="1" s="1"/>
  <c r="I552" i="1"/>
  <c r="I553" i="1" l="1"/>
  <c r="G555" i="1"/>
  <c r="H555" i="1" s="1"/>
  <c r="G556" i="1" l="1"/>
  <c r="H556" i="1" s="1"/>
  <c r="I554" i="1"/>
  <c r="G557" i="1" l="1"/>
  <c r="H557" i="1" s="1"/>
  <c r="I555" i="1"/>
  <c r="G558" i="1" l="1"/>
  <c r="H558" i="1" s="1"/>
  <c r="I556" i="1"/>
  <c r="I557" i="1" l="1"/>
  <c r="G559" i="1"/>
  <c r="H559" i="1" s="1"/>
  <c r="I558" i="1" l="1"/>
  <c r="G560" i="1"/>
  <c r="H560" i="1" s="1"/>
  <c r="G561" i="1" l="1"/>
  <c r="H561" i="1" s="1"/>
  <c r="I559" i="1"/>
  <c r="G562" i="1" l="1"/>
  <c r="H562" i="1" s="1"/>
  <c r="I560" i="1"/>
  <c r="G563" i="1" l="1"/>
  <c r="H563" i="1" s="1"/>
  <c r="I561" i="1"/>
  <c r="I562" i="1" l="1"/>
  <c r="G564" i="1"/>
  <c r="H564" i="1" s="1"/>
  <c r="I563" i="1" l="1"/>
  <c r="G565" i="1"/>
  <c r="H565" i="1" s="1"/>
  <c r="G566" i="1" l="1"/>
  <c r="H566" i="1" s="1"/>
  <c r="I564" i="1"/>
  <c r="G567" i="1" l="1"/>
  <c r="H567" i="1" s="1"/>
  <c r="I565" i="1"/>
  <c r="G568" i="1" l="1"/>
  <c r="H568" i="1" s="1"/>
  <c r="I566" i="1"/>
  <c r="I567" i="1" l="1"/>
  <c r="G569" i="1"/>
  <c r="H569" i="1" s="1"/>
  <c r="G570" i="1" l="1"/>
  <c r="H570" i="1" s="1"/>
  <c r="I568" i="1"/>
  <c r="G571" i="1" l="1"/>
  <c r="H571" i="1" s="1"/>
  <c r="I569" i="1"/>
  <c r="G572" i="1" l="1"/>
  <c r="H572" i="1" s="1"/>
  <c r="I570" i="1"/>
  <c r="I571" i="1" l="1"/>
  <c r="G573" i="1"/>
  <c r="H573" i="1" s="1"/>
  <c r="G574" i="1" l="1"/>
  <c r="H574" i="1" s="1"/>
  <c r="I572" i="1"/>
  <c r="G575" i="1" l="1"/>
  <c r="H575" i="1" s="1"/>
  <c r="I573" i="1"/>
  <c r="G576" i="1" l="1"/>
  <c r="H576" i="1" s="1"/>
  <c r="I574" i="1"/>
  <c r="G577" i="1" l="1"/>
  <c r="H577" i="1" s="1"/>
  <c r="I575" i="1"/>
  <c r="G578" i="1" l="1"/>
  <c r="H578" i="1" s="1"/>
  <c r="I576" i="1"/>
  <c r="I577" i="1" l="1"/>
  <c r="G579" i="1"/>
  <c r="H579" i="1" s="1"/>
  <c r="G580" i="1" l="1"/>
  <c r="H580" i="1" s="1"/>
  <c r="I578" i="1"/>
  <c r="G581" i="1" l="1"/>
  <c r="H581" i="1" s="1"/>
  <c r="I579" i="1"/>
  <c r="G582" i="1" l="1"/>
  <c r="H582" i="1" s="1"/>
  <c r="I580" i="1"/>
  <c r="G583" i="1" l="1"/>
  <c r="H583" i="1" s="1"/>
  <c r="I581" i="1"/>
  <c r="I582" i="1" l="1"/>
  <c r="G584" i="1"/>
  <c r="H584" i="1" s="1"/>
  <c r="G585" i="1" l="1"/>
  <c r="H585" i="1" s="1"/>
  <c r="I583" i="1"/>
  <c r="G586" i="1" l="1"/>
  <c r="H586" i="1" s="1"/>
  <c r="I584" i="1"/>
  <c r="G587" i="1" l="1"/>
  <c r="H587" i="1" s="1"/>
  <c r="I585" i="1"/>
  <c r="I586" i="1" l="1"/>
  <c r="G588" i="1"/>
  <c r="H588" i="1" s="1"/>
  <c r="G589" i="1" l="1"/>
  <c r="H589" i="1" s="1"/>
  <c r="I587" i="1"/>
  <c r="G590" i="1" l="1"/>
  <c r="H590" i="1" s="1"/>
  <c r="I588" i="1"/>
  <c r="G591" i="1" l="1"/>
  <c r="H591" i="1" s="1"/>
  <c r="I589" i="1"/>
  <c r="I590" i="1" l="1"/>
  <c r="G592" i="1"/>
  <c r="H592" i="1" s="1"/>
  <c r="G593" i="1" l="1"/>
  <c r="H593" i="1" s="1"/>
  <c r="I591" i="1"/>
  <c r="G594" i="1" l="1"/>
  <c r="H594" i="1" s="1"/>
  <c r="I592" i="1"/>
  <c r="G595" i="1" l="1"/>
  <c r="H595" i="1" s="1"/>
  <c r="I593" i="1"/>
  <c r="I594" i="1" l="1"/>
  <c r="G596" i="1"/>
  <c r="H596" i="1" s="1"/>
  <c r="G597" i="1" l="1"/>
  <c r="H597" i="1" s="1"/>
  <c r="I595" i="1"/>
  <c r="G598" i="1" l="1"/>
  <c r="H598" i="1" s="1"/>
  <c r="I596" i="1"/>
  <c r="G599" i="1" l="1"/>
  <c r="H599" i="1" s="1"/>
  <c r="I597" i="1"/>
  <c r="I598" i="1" l="1"/>
  <c r="G600" i="1"/>
  <c r="H600" i="1" s="1"/>
  <c r="G601" i="1" l="1"/>
  <c r="H601" i="1" s="1"/>
  <c r="I599" i="1"/>
  <c r="G602" i="1" l="1"/>
  <c r="H602" i="1" s="1"/>
  <c r="I600" i="1"/>
  <c r="G603" i="1" l="1"/>
  <c r="H603" i="1" s="1"/>
  <c r="I601" i="1"/>
  <c r="I602" i="1" l="1"/>
  <c r="G604" i="1"/>
  <c r="H604" i="1" s="1"/>
  <c r="G605" i="1" l="1"/>
  <c r="H605" i="1" s="1"/>
  <c r="I603" i="1"/>
  <c r="G606" i="1" l="1"/>
  <c r="H606" i="1" s="1"/>
  <c r="I604" i="1"/>
  <c r="G607" i="1" l="1"/>
  <c r="H607" i="1" s="1"/>
  <c r="I605" i="1"/>
  <c r="I606" i="1" l="1"/>
  <c r="G608" i="1"/>
  <c r="H608" i="1" s="1"/>
  <c r="G609" i="1" l="1"/>
  <c r="H609" i="1" s="1"/>
  <c r="I607" i="1"/>
  <c r="G610" i="1" l="1"/>
  <c r="H610" i="1" s="1"/>
  <c r="I608" i="1"/>
  <c r="I609" i="1" l="1"/>
  <c r="G611" i="1"/>
  <c r="H611" i="1" s="1"/>
  <c r="I610" i="1" l="1"/>
  <c r="G612" i="1"/>
  <c r="H612" i="1" s="1"/>
  <c r="G613" i="1" l="1"/>
  <c r="H613" i="1" s="1"/>
  <c r="I611" i="1"/>
  <c r="G614" i="1" l="1"/>
  <c r="H614" i="1" s="1"/>
  <c r="I612" i="1"/>
  <c r="G615" i="1" l="1"/>
  <c r="H615" i="1" s="1"/>
  <c r="I613" i="1"/>
  <c r="I614" i="1" l="1"/>
  <c r="G616" i="1"/>
  <c r="H616" i="1" s="1"/>
  <c r="G617" i="1" l="1"/>
  <c r="H617" i="1" s="1"/>
  <c r="I615" i="1"/>
  <c r="G618" i="1" l="1"/>
  <c r="H618" i="1" s="1"/>
  <c r="I616" i="1"/>
  <c r="I617" i="1" l="1"/>
  <c r="G619" i="1"/>
  <c r="H619" i="1" s="1"/>
  <c r="I618" i="1" l="1"/>
  <c r="G620" i="1"/>
  <c r="H620" i="1" s="1"/>
  <c r="G621" i="1" l="1"/>
  <c r="H621" i="1" s="1"/>
  <c r="I619" i="1"/>
  <c r="G622" i="1" l="1"/>
  <c r="H622" i="1" s="1"/>
  <c r="I620" i="1"/>
  <c r="G623" i="1" l="1"/>
  <c r="H623" i="1" s="1"/>
  <c r="I621" i="1"/>
  <c r="I622" i="1" l="1"/>
  <c r="G624" i="1"/>
  <c r="H624" i="1" s="1"/>
  <c r="G625" i="1" l="1"/>
  <c r="H625" i="1" s="1"/>
  <c r="I623" i="1"/>
  <c r="G626" i="1" l="1"/>
  <c r="H626" i="1" s="1"/>
  <c r="I624" i="1"/>
  <c r="G627" i="1" l="1"/>
  <c r="H627" i="1" s="1"/>
  <c r="I625" i="1"/>
  <c r="I626" i="1" l="1"/>
  <c r="G628" i="1"/>
  <c r="H628" i="1" s="1"/>
  <c r="G629" i="1" l="1"/>
  <c r="H629" i="1" s="1"/>
  <c r="I627" i="1"/>
  <c r="G630" i="1" l="1"/>
  <c r="H630" i="1" s="1"/>
  <c r="I628" i="1"/>
  <c r="I629" i="1" l="1"/>
  <c r="G631" i="1"/>
  <c r="H631" i="1" s="1"/>
  <c r="I630" i="1" l="1"/>
  <c r="G632" i="1"/>
  <c r="H632" i="1" s="1"/>
  <c r="G633" i="1" l="1"/>
  <c r="H633" i="1" s="1"/>
  <c r="I631" i="1"/>
  <c r="G634" i="1" l="1"/>
  <c r="H634" i="1" s="1"/>
  <c r="I632" i="1"/>
  <c r="I633" i="1" l="1"/>
  <c r="G635" i="1"/>
  <c r="H635" i="1" s="1"/>
  <c r="I634" i="1" l="1"/>
  <c r="G636" i="1"/>
  <c r="H636" i="1" s="1"/>
  <c r="G637" i="1" l="1"/>
  <c r="H637" i="1" s="1"/>
  <c r="I635" i="1"/>
  <c r="G638" i="1" l="1"/>
  <c r="H638" i="1" s="1"/>
  <c r="I636" i="1"/>
  <c r="I637" i="1" l="1"/>
  <c r="G639" i="1"/>
  <c r="H639" i="1" s="1"/>
  <c r="I638" i="1" l="1"/>
  <c r="G640" i="1"/>
  <c r="H640" i="1" s="1"/>
  <c r="G641" i="1" l="1"/>
  <c r="H641" i="1" s="1"/>
  <c r="I639" i="1"/>
  <c r="G642" i="1" l="1"/>
  <c r="H642" i="1" s="1"/>
  <c r="I640" i="1"/>
  <c r="I641" i="1" l="1"/>
  <c r="G643" i="1"/>
  <c r="H643" i="1" s="1"/>
  <c r="I642" i="1" l="1"/>
  <c r="G644" i="1"/>
  <c r="H644" i="1" s="1"/>
  <c r="G645" i="1" l="1"/>
  <c r="H645" i="1" s="1"/>
  <c r="I643" i="1"/>
  <c r="G646" i="1" l="1"/>
  <c r="H646" i="1" s="1"/>
  <c r="I644" i="1"/>
  <c r="I645" i="1" l="1"/>
  <c r="G647" i="1"/>
  <c r="H647" i="1" s="1"/>
  <c r="I646" i="1" l="1"/>
  <c r="G648" i="1"/>
  <c r="H648" i="1" s="1"/>
  <c r="G649" i="1" l="1"/>
  <c r="H649" i="1" s="1"/>
  <c r="I647" i="1"/>
  <c r="G650" i="1" l="1"/>
  <c r="H650" i="1" s="1"/>
  <c r="I648" i="1"/>
  <c r="I649" i="1" l="1"/>
  <c r="G651" i="1"/>
  <c r="H651" i="1" s="1"/>
  <c r="I650" i="1" l="1"/>
  <c r="G652" i="1"/>
  <c r="H652" i="1" s="1"/>
  <c r="G653" i="1" l="1"/>
  <c r="H653" i="1" s="1"/>
  <c r="I651" i="1"/>
  <c r="G654" i="1" l="1"/>
  <c r="H654" i="1" s="1"/>
  <c r="I652" i="1"/>
  <c r="I653" i="1" l="1"/>
  <c r="G655" i="1"/>
  <c r="H655" i="1" s="1"/>
  <c r="I654" i="1" l="1"/>
  <c r="G656" i="1"/>
  <c r="H656" i="1" s="1"/>
  <c r="G657" i="1" l="1"/>
  <c r="H657" i="1" s="1"/>
  <c r="I655" i="1"/>
  <c r="G658" i="1" l="1"/>
  <c r="H658" i="1" s="1"/>
  <c r="I656" i="1"/>
  <c r="I657" i="1" l="1"/>
  <c r="G659" i="1"/>
  <c r="H659" i="1" s="1"/>
  <c r="I658" i="1" l="1"/>
  <c r="G660" i="1"/>
  <c r="H660" i="1" s="1"/>
  <c r="G661" i="1" l="1"/>
  <c r="H661" i="1" s="1"/>
  <c r="I659" i="1"/>
  <c r="G662" i="1" l="1"/>
  <c r="H662" i="1" s="1"/>
  <c r="I660" i="1"/>
  <c r="I661" i="1" l="1"/>
  <c r="G663" i="1"/>
  <c r="H663" i="1" s="1"/>
  <c r="I662" i="1" l="1"/>
  <c r="G664" i="1"/>
  <c r="H664" i="1" s="1"/>
  <c r="G665" i="1" l="1"/>
  <c r="H665" i="1" s="1"/>
  <c r="I663" i="1"/>
  <c r="G666" i="1" l="1"/>
  <c r="H666" i="1" s="1"/>
  <c r="I664" i="1"/>
  <c r="I665" i="1" l="1"/>
  <c r="G667" i="1"/>
  <c r="H667" i="1" s="1"/>
  <c r="I666" i="1" l="1"/>
  <c r="G668" i="1"/>
  <c r="H668" i="1" s="1"/>
  <c r="G669" i="1" l="1"/>
  <c r="H669" i="1" s="1"/>
  <c r="I667" i="1"/>
  <c r="G670" i="1" l="1"/>
  <c r="H670" i="1" s="1"/>
  <c r="I668" i="1"/>
  <c r="I669" i="1" l="1"/>
  <c r="G671" i="1"/>
  <c r="H671" i="1" s="1"/>
  <c r="I670" i="1" l="1"/>
  <c r="G672" i="1"/>
  <c r="H672" i="1" s="1"/>
  <c r="G673" i="1" l="1"/>
  <c r="H673" i="1" s="1"/>
  <c r="I671" i="1"/>
  <c r="G674" i="1" l="1"/>
  <c r="H674" i="1" s="1"/>
  <c r="I672" i="1"/>
  <c r="I673" i="1" l="1"/>
  <c r="G675" i="1"/>
  <c r="H675" i="1" s="1"/>
  <c r="I674" i="1" l="1"/>
  <c r="G676" i="1"/>
  <c r="H676" i="1" s="1"/>
  <c r="G677" i="1" l="1"/>
  <c r="H677" i="1" s="1"/>
  <c r="I675" i="1"/>
  <c r="G678" i="1" l="1"/>
  <c r="H678" i="1" s="1"/>
  <c r="I676" i="1"/>
  <c r="I677" i="1" l="1"/>
  <c r="G679" i="1"/>
  <c r="H679" i="1" s="1"/>
  <c r="I678" i="1" l="1"/>
  <c r="G680" i="1"/>
  <c r="H680" i="1" s="1"/>
  <c r="G681" i="1" l="1"/>
  <c r="H681" i="1" s="1"/>
  <c r="I679" i="1"/>
  <c r="G682" i="1" l="1"/>
  <c r="H682" i="1" s="1"/>
  <c r="I680" i="1"/>
  <c r="I681" i="1" l="1"/>
  <c r="G683" i="1"/>
  <c r="H683" i="1" s="1"/>
  <c r="I682" i="1" l="1"/>
  <c r="G684" i="1"/>
  <c r="H684" i="1" s="1"/>
  <c r="G685" i="1" l="1"/>
  <c r="H685" i="1" s="1"/>
  <c r="I683" i="1"/>
  <c r="G686" i="1" l="1"/>
  <c r="H686" i="1" s="1"/>
  <c r="I684" i="1"/>
  <c r="I685" i="1" l="1"/>
  <c r="G687" i="1"/>
  <c r="H687" i="1" s="1"/>
  <c r="I686" i="1" l="1"/>
  <c r="G688" i="1"/>
  <c r="H688" i="1" s="1"/>
  <c r="G689" i="1" l="1"/>
  <c r="H689" i="1" s="1"/>
  <c r="I687" i="1"/>
  <c r="G690" i="1" l="1"/>
  <c r="H690" i="1" s="1"/>
  <c r="I688" i="1"/>
  <c r="I689" i="1" l="1"/>
  <c r="G691" i="1"/>
  <c r="H691" i="1" s="1"/>
  <c r="I690" i="1" l="1"/>
  <c r="G692" i="1"/>
  <c r="H692" i="1" s="1"/>
  <c r="G693" i="1" l="1"/>
  <c r="H693" i="1" s="1"/>
  <c r="I691" i="1"/>
  <c r="G694" i="1" l="1"/>
  <c r="H694" i="1" s="1"/>
  <c r="I692" i="1"/>
  <c r="I693" i="1" l="1"/>
  <c r="G695" i="1"/>
  <c r="H695" i="1" s="1"/>
  <c r="I694" i="1" l="1"/>
  <c r="G696" i="1"/>
  <c r="H696" i="1" s="1"/>
  <c r="G697" i="1" l="1"/>
  <c r="H697" i="1" s="1"/>
  <c r="I695" i="1"/>
  <c r="G698" i="1" l="1"/>
  <c r="H698" i="1" s="1"/>
  <c r="I696" i="1"/>
  <c r="I697" i="1" l="1"/>
  <c r="G699" i="1"/>
  <c r="H699" i="1" s="1"/>
  <c r="I698" i="1" l="1"/>
  <c r="G700" i="1"/>
  <c r="H700" i="1" s="1"/>
  <c r="G701" i="1" l="1"/>
  <c r="H701" i="1" s="1"/>
  <c r="I699" i="1"/>
  <c r="G702" i="1" l="1"/>
  <c r="H702" i="1" s="1"/>
  <c r="I700" i="1"/>
  <c r="I701" i="1" l="1"/>
  <c r="G703" i="1"/>
  <c r="H703" i="1" s="1"/>
  <c r="I702" i="1" l="1"/>
  <c r="G704" i="1"/>
  <c r="H704" i="1" s="1"/>
  <c r="G705" i="1" l="1"/>
  <c r="H705" i="1" s="1"/>
  <c r="I703" i="1"/>
  <c r="G706" i="1" l="1"/>
  <c r="H706" i="1" s="1"/>
  <c r="I704" i="1"/>
  <c r="I705" i="1" l="1"/>
  <c r="G707" i="1"/>
  <c r="H707" i="1" s="1"/>
  <c r="I706" i="1" l="1"/>
  <c r="G708" i="1"/>
  <c r="H708" i="1" s="1"/>
  <c r="G709" i="1" l="1"/>
  <c r="H709" i="1" s="1"/>
  <c r="I707" i="1"/>
  <c r="G710" i="1" l="1"/>
  <c r="H710" i="1" s="1"/>
  <c r="I708" i="1"/>
  <c r="I709" i="1" l="1"/>
  <c r="G711" i="1"/>
  <c r="H711" i="1" s="1"/>
  <c r="I710" i="1" l="1"/>
  <c r="G712" i="1"/>
  <c r="H712" i="1" s="1"/>
  <c r="G713" i="1" l="1"/>
  <c r="H713" i="1" s="1"/>
  <c r="I711" i="1"/>
  <c r="G714" i="1" l="1"/>
  <c r="H714" i="1" s="1"/>
  <c r="I712" i="1"/>
  <c r="I713" i="1" l="1"/>
  <c r="G715" i="1"/>
  <c r="H715" i="1" s="1"/>
  <c r="I714" i="1" l="1"/>
  <c r="G716" i="1"/>
  <c r="H716" i="1" s="1"/>
  <c r="G717" i="1" l="1"/>
  <c r="H717" i="1" s="1"/>
  <c r="I715" i="1"/>
  <c r="G718" i="1" l="1"/>
  <c r="H718" i="1" s="1"/>
  <c r="I716" i="1"/>
  <c r="I717" i="1" l="1"/>
  <c r="G719" i="1"/>
  <c r="H719" i="1" s="1"/>
  <c r="I718" i="1" l="1"/>
  <c r="G720" i="1"/>
  <c r="H720" i="1" s="1"/>
  <c r="G721" i="1" l="1"/>
  <c r="H721" i="1" s="1"/>
  <c r="I719" i="1"/>
  <c r="G722" i="1" l="1"/>
  <c r="H722" i="1" s="1"/>
  <c r="I720" i="1"/>
  <c r="I721" i="1" l="1"/>
  <c r="G723" i="1"/>
  <c r="H723" i="1" s="1"/>
  <c r="I722" i="1" l="1"/>
  <c r="G724" i="1"/>
  <c r="H724" i="1" s="1"/>
  <c r="G725" i="1" l="1"/>
  <c r="H725" i="1" s="1"/>
  <c r="I723" i="1"/>
  <c r="G726" i="1" l="1"/>
  <c r="H726" i="1" s="1"/>
  <c r="I724" i="1"/>
  <c r="I725" i="1" l="1"/>
  <c r="G727" i="1"/>
  <c r="H727" i="1" s="1"/>
  <c r="I726" i="1" l="1"/>
  <c r="G728" i="1"/>
  <c r="H728" i="1" s="1"/>
  <c r="G729" i="1" l="1"/>
  <c r="H729" i="1" s="1"/>
  <c r="I727" i="1"/>
  <c r="G730" i="1" l="1"/>
  <c r="H730" i="1" s="1"/>
  <c r="I728" i="1"/>
  <c r="I729" i="1" l="1"/>
  <c r="G731" i="1"/>
  <c r="H731" i="1" s="1"/>
  <c r="I730" i="1" l="1"/>
  <c r="G732" i="1"/>
  <c r="H732" i="1" s="1"/>
  <c r="G733" i="1" l="1"/>
  <c r="H733" i="1" s="1"/>
  <c r="I731" i="1"/>
  <c r="G734" i="1" l="1"/>
  <c r="H734" i="1" s="1"/>
  <c r="I732" i="1"/>
  <c r="I733" i="1" l="1"/>
  <c r="G735" i="1"/>
  <c r="H735" i="1" s="1"/>
  <c r="I734" i="1" l="1"/>
  <c r="G736" i="1"/>
  <c r="H736" i="1" s="1"/>
  <c r="G737" i="1" l="1"/>
  <c r="H737" i="1" s="1"/>
  <c r="I735" i="1"/>
  <c r="G738" i="1" l="1"/>
  <c r="H738" i="1" s="1"/>
  <c r="I736" i="1"/>
  <c r="I737" i="1" l="1"/>
  <c r="G739" i="1"/>
  <c r="H739" i="1" s="1"/>
  <c r="I738" i="1" l="1"/>
  <c r="G740" i="1"/>
  <c r="H740" i="1" s="1"/>
  <c r="G741" i="1" l="1"/>
  <c r="H741" i="1" s="1"/>
  <c r="I739" i="1"/>
  <c r="G742" i="1" l="1"/>
  <c r="H742" i="1" s="1"/>
  <c r="I740" i="1"/>
  <c r="I741" i="1" l="1"/>
  <c r="G743" i="1"/>
  <c r="H743" i="1" s="1"/>
  <c r="I742" i="1" l="1"/>
  <c r="G744" i="1"/>
  <c r="H744" i="1" s="1"/>
  <c r="G745" i="1" l="1"/>
  <c r="H745" i="1" s="1"/>
  <c r="I743" i="1"/>
  <c r="G746" i="1" l="1"/>
  <c r="H746" i="1" s="1"/>
  <c r="I744" i="1"/>
  <c r="I745" i="1" l="1"/>
  <c r="G747" i="1"/>
  <c r="H747" i="1" s="1"/>
  <c r="I746" i="1" l="1"/>
  <c r="G748" i="1"/>
  <c r="H748" i="1" s="1"/>
  <c r="G749" i="1" l="1"/>
  <c r="H749" i="1" s="1"/>
  <c r="I747" i="1"/>
  <c r="G750" i="1" l="1"/>
  <c r="H750" i="1" s="1"/>
  <c r="I748" i="1"/>
  <c r="I749" i="1" l="1"/>
  <c r="G751" i="1"/>
  <c r="H751" i="1" s="1"/>
  <c r="I750" i="1" l="1"/>
  <c r="G752" i="1"/>
  <c r="H752" i="1" s="1"/>
  <c r="G753" i="1" l="1"/>
  <c r="H753" i="1" s="1"/>
  <c r="I751" i="1"/>
  <c r="G754" i="1" l="1"/>
  <c r="H754" i="1" s="1"/>
  <c r="I752" i="1"/>
  <c r="G755" i="1" l="1"/>
  <c r="H755" i="1" s="1"/>
  <c r="I753" i="1"/>
  <c r="I754" i="1" l="1"/>
  <c r="G756" i="1"/>
  <c r="H756" i="1" s="1"/>
  <c r="G757" i="1" l="1"/>
  <c r="H757" i="1" s="1"/>
  <c r="I755" i="1"/>
  <c r="G758" i="1" l="1"/>
  <c r="H758" i="1" s="1"/>
  <c r="I756" i="1"/>
  <c r="G759" i="1" l="1"/>
  <c r="H759" i="1" s="1"/>
  <c r="I757" i="1"/>
  <c r="I758" i="1" l="1"/>
  <c r="G760" i="1"/>
  <c r="H760" i="1" s="1"/>
  <c r="I759" i="1" l="1"/>
  <c r="G761" i="1"/>
  <c r="H761" i="1" s="1"/>
  <c r="G762" i="1" l="1"/>
  <c r="H762" i="1" s="1"/>
  <c r="I760" i="1"/>
  <c r="G763" i="1" l="1"/>
  <c r="H763" i="1" s="1"/>
  <c r="I761" i="1"/>
  <c r="G764" i="1" l="1"/>
  <c r="H764" i="1" s="1"/>
  <c r="I762" i="1"/>
  <c r="I763" i="1" l="1"/>
  <c r="G765" i="1"/>
  <c r="H765" i="1" s="1"/>
  <c r="I764" i="1" l="1"/>
  <c r="G766" i="1"/>
  <c r="H766" i="1" s="1"/>
  <c r="G767" i="1" l="1"/>
  <c r="H767" i="1" s="1"/>
  <c r="I765" i="1"/>
  <c r="G768" i="1" l="1"/>
  <c r="H768" i="1" s="1"/>
  <c r="I766" i="1"/>
  <c r="G769" i="1" l="1"/>
  <c r="H769" i="1" s="1"/>
  <c r="I767" i="1"/>
  <c r="I768" i="1" l="1"/>
  <c r="G770" i="1"/>
  <c r="H770" i="1" s="1"/>
  <c r="G771" i="1" l="1"/>
  <c r="H771" i="1" s="1"/>
  <c r="I769" i="1"/>
  <c r="G772" i="1" l="1"/>
  <c r="H772" i="1" s="1"/>
  <c r="I770" i="1"/>
  <c r="G773" i="1" l="1"/>
  <c r="H773" i="1" s="1"/>
  <c r="I771" i="1"/>
  <c r="G774" i="1" l="1"/>
  <c r="H774" i="1" s="1"/>
  <c r="I772" i="1"/>
  <c r="G775" i="1" l="1"/>
  <c r="H775" i="1" s="1"/>
  <c r="I773" i="1"/>
  <c r="G776" i="1" l="1"/>
  <c r="H776" i="1" s="1"/>
  <c r="I774" i="1"/>
  <c r="G777" i="1" l="1"/>
  <c r="H777" i="1" s="1"/>
  <c r="I775" i="1"/>
  <c r="G778" i="1" l="1"/>
  <c r="H778" i="1" s="1"/>
  <c r="I776" i="1"/>
  <c r="G779" i="1" l="1"/>
  <c r="H779" i="1" s="1"/>
  <c r="I777" i="1"/>
  <c r="I778" i="1" l="1"/>
  <c r="G780" i="1"/>
  <c r="H780" i="1" s="1"/>
  <c r="G781" i="1" l="1"/>
  <c r="H781" i="1" s="1"/>
  <c r="I779" i="1"/>
  <c r="G782" i="1" l="1"/>
  <c r="H782" i="1" s="1"/>
  <c r="I780" i="1"/>
  <c r="G783" i="1" l="1"/>
  <c r="H783" i="1" s="1"/>
  <c r="I781" i="1"/>
  <c r="I782" i="1" l="1"/>
  <c r="G784" i="1"/>
  <c r="H784" i="1" s="1"/>
  <c r="I783" i="1" l="1"/>
  <c r="G785" i="1"/>
  <c r="H785" i="1" s="1"/>
  <c r="G786" i="1" l="1"/>
  <c r="H786" i="1" s="1"/>
  <c r="I784" i="1"/>
  <c r="G787" i="1" l="1"/>
  <c r="H787" i="1" s="1"/>
  <c r="I785" i="1"/>
  <c r="G788" i="1" l="1"/>
  <c r="H788" i="1" s="1"/>
  <c r="I786" i="1"/>
  <c r="I787" i="1" l="1"/>
  <c r="G789" i="1"/>
  <c r="H789" i="1" s="1"/>
  <c r="I788" i="1" l="1"/>
  <c r="G790" i="1"/>
  <c r="H790" i="1" s="1"/>
  <c r="G791" i="1" l="1"/>
  <c r="H791" i="1" s="1"/>
  <c r="I789" i="1"/>
  <c r="G792" i="1" l="1"/>
  <c r="H792" i="1" s="1"/>
  <c r="I790" i="1"/>
  <c r="G793" i="1" l="1"/>
  <c r="H793" i="1" s="1"/>
  <c r="I791" i="1"/>
  <c r="I792" i="1" l="1"/>
  <c r="G794" i="1"/>
  <c r="H794" i="1" s="1"/>
  <c r="G795" i="1" l="1"/>
  <c r="H795" i="1" s="1"/>
  <c r="I793" i="1"/>
  <c r="G796" i="1" l="1"/>
  <c r="H796" i="1" s="1"/>
  <c r="I794" i="1"/>
  <c r="G797" i="1" l="1"/>
  <c r="H797" i="1" s="1"/>
  <c r="I795" i="1"/>
  <c r="G798" i="1" l="1"/>
  <c r="H798" i="1" s="1"/>
  <c r="I796" i="1"/>
  <c r="G799" i="1" l="1"/>
  <c r="H799" i="1" s="1"/>
  <c r="I797" i="1"/>
  <c r="G800" i="1" l="1"/>
  <c r="H800" i="1" s="1"/>
  <c r="I798" i="1"/>
  <c r="G801" i="1" l="1"/>
  <c r="H801" i="1" s="1"/>
  <c r="I799" i="1"/>
  <c r="G802" i="1" l="1"/>
  <c r="H802" i="1" s="1"/>
  <c r="I800" i="1"/>
  <c r="G803" i="1" l="1"/>
  <c r="H803" i="1" s="1"/>
  <c r="I801" i="1"/>
  <c r="I802" i="1" l="1"/>
  <c r="G804" i="1"/>
  <c r="H804" i="1" s="1"/>
  <c r="G805" i="1" l="1"/>
  <c r="H805" i="1" s="1"/>
  <c r="I803" i="1"/>
  <c r="G806" i="1" l="1"/>
  <c r="H806" i="1" s="1"/>
  <c r="I804" i="1"/>
  <c r="G807" i="1" l="1"/>
  <c r="H807" i="1" s="1"/>
  <c r="I805" i="1"/>
  <c r="I806" i="1" l="1"/>
  <c r="G808" i="1"/>
  <c r="H808" i="1" s="1"/>
  <c r="I807" i="1" l="1"/>
  <c r="G809" i="1"/>
  <c r="H809" i="1" s="1"/>
  <c r="G810" i="1" l="1"/>
  <c r="H810" i="1" s="1"/>
  <c r="I808" i="1"/>
  <c r="G811" i="1" l="1"/>
  <c r="H811" i="1" s="1"/>
  <c r="I809" i="1"/>
  <c r="G812" i="1" l="1"/>
  <c r="H812" i="1" s="1"/>
  <c r="I810" i="1"/>
  <c r="I811" i="1" l="1"/>
  <c r="G813" i="1"/>
  <c r="H813" i="1" s="1"/>
  <c r="I812" i="1" l="1"/>
  <c r="G814" i="1"/>
  <c r="H814" i="1" s="1"/>
  <c r="G815" i="1" l="1"/>
  <c r="H815" i="1" s="1"/>
  <c r="I813" i="1"/>
  <c r="G816" i="1" l="1"/>
  <c r="H816" i="1" s="1"/>
  <c r="I814" i="1"/>
  <c r="G817" i="1" l="1"/>
  <c r="H817" i="1" s="1"/>
  <c r="I815" i="1"/>
  <c r="I816" i="1" l="1"/>
  <c r="G818" i="1"/>
  <c r="H818" i="1" s="1"/>
  <c r="G819" i="1" l="1"/>
  <c r="H819" i="1" s="1"/>
  <c r="I817" i="1"/>
  <c r="G820" i="1" l="1"/>
  <c r="H820" i="1" s="1"/>
  <c r="I818" i="1"/>
  <c r="G821" i="1" l="1"/>
  <c r="H821" i="1" s="1"/>
  <c r="I819" i="1"/>
  <c r="G822" i="1" l="1"/>
  <c r="H822" i="1" s="1"/>
  <c r="I820" i="1"/>
  <c r="G823" i="1" l="1"/>
  <c r="H823" i="1" s="1"/>
  <c r="I821" i="1"/>
  <c r="G824" i="1" l="1"/>
  <c r="H824" i="1" s="1"/>
  <c r="I822" i="1"/>
  <c r="G825" i="1" l="1"/>
  <c r="H825" i="1" s="1"/>
  <c r="I823" i="1"/>
  <c r="G826" i="1" l="1"/>
  <c r="H826" i="1" s="1"/>
  <c r="I824" i="1"/>
  <c r="G827" i="1" l="1"/>
  <c r="H827" i="1" s="1"/>
  <c r="I825" i="1"/>
  <c r="I826" i="1" l="1"/>
  <c r="G828" i="1"/>
  <c r="H828" i="1" s="1"/>
  <c r="G829" i="1" l="1"/>
  <c r="H829" i="1" s="1"/>
  <c r="I827" i="1"/>
  <c r="G830" i="1" l="1"/>
  <c r="H830" i="1" s="1"/>
  <c r="I828" i="1"/>
  <c r="G831" i="1" l="1"/>
  <c r="H831" i="1" s="1"/>
  <c r="I829" i="1"/>
  <c r="I830" i="1" l="1"/>
  <c r="G832" i="1"/>
  <c r="H832" i="1" s="1"/>
  <c r="G833" i="1" l="1"/>
  <c r="H833" i="1" s="1"/>
  <c r="I831" i="1"/>
  <c r="G834" i="1" l="1"/>
  <c r="H834" i="1" s="1"/>
  <c r="I832" i="1"/>
  <c r="G835" i="1" l="1"/>
  <c r="H835" i="1" s="1"/>
  <c r="I833" i="1"/>
  <c r="I834" i="1" l="1"/>
  <c r="G836" i="1"/>
  <c r="H836" i="1" s="1"/>
  <c r="G837" i="1" l="1"/>
  <c r="H837" i="1" s="1"/>
  <c r="I835" i="1"/>
  <c r="G838" i="1" l="1"/>
  <c r="H838" i="1" s="1"/>
  <c r="I836" i="1"/>
  <c r="G839" i="1" l="1"/>
  <c r="H839" i="1" s="1"/>
  <c r="I837" i="1"/>
  <c r="I838" i="1" l="1"/>
  <c r="G840" i="1"/>
  <c r="H840" i="1" s="1"/>
  <c r="G841" i="1" l="1"/>
  <c r="H841" i="1" s="1"/>
  <c r="I839" i="1"/>
  <c r="G842" i="1" l="1"/>
  <c r="H842" i="1" s="1"/>
  <c r="I840" i="1"/>
  <c r="G843" i="1" l="1"/>
  <c r="H843" i="1" s="1"/>
  <c r="I841" i="1"/>
  <c r="I842" i="1" l="1"/>
  <c r="G844" i="1"/>
  <c r="H844" i="1" s="1"/>
  <c r="G845" i="1" l="1"/>
  <c r="H845" i="1" s="1"/>
  <c r="I843" i="1"/>
  <c r="G846" i="1" l="1"/>
  <c r="H846" i="1" s="1"/>
  <c r="I844" i="1"/>
  <c r="G847" i="1" l="1"/>
  <c r="H847" i="1" s="1"/>
  <c r="I845" i="1"/>
  <c r="I846" i="1" l="1"/>
  <c r="G848" i="1"/>
  <c r="H848" i="1" s="1"/>
  <c r="G849" i="1" l="1"/>
  <c r="H849" i="1" s="1"/>
  <c r="I847" i="1"/>
  <c r="G850" i="1" l="1"/>
  <c r="H850" i="1" s="1"/>
  <c r="I848" i="1"/>
  <c r="G851" i="1" l="1"/>
  <c r="H851" i="1" s="1"/>
  <c r="I849" i="1"/>
  <c r="I850" i="1" l="1"/>
  <c r="G852" i="1"/>
  <c r="H852" i="1" s="1"/>
  <c r="G853" i="1" l="1"/>
  <c r="H853" i="1" s="1"/>
  <c r="I851" i="1"/>
  <c r="G854" i="1" l="1"/>
  <c r="H854" i="1" s="1"/>
  <c r="I852" i="1"/>
  <c r="G855" i="1" l="1"/>
  <c r="H855" i="1" s="1"/>
  <c r="I853" i="1"/>
  <c r="I854" i="1" l="1"/>
  <c r="G856" i="1"/>
  <c r="H856" i="1" s="1"/>
  <c r="G857" i="1" l="1"/>
  <c r="H857" i="1" s="1"/>
  <c r="I855" i="1"/>
  <c r="G858" i="1" l="1"/>
  <c r="H858" i="1" s="1"/>
  <c r="I856" i="1"/>
  <c r="G859" i="1" l="1"/>
  <c r="H859" i="1" s="1"/>
  <c r="I857" i="1"/>
  <c r="I858" i="1" l="1"/>
  <c r="G860" i="1"/>
  <c r="H860" i="1" s="1"/>
  <c r="G861" i="1" l="1"/>
  <c r="H861" i="1" s="1"/>
  <c r="I859" i="1"/>
  <c r="G862" i="1" l="1"/>
  <c r="H862" i="1" s="1"/>
  <c r="I860" i="1"/>
  <c r="G863" i="1" l="1"/>
  <c r="H863" i="1" s="1"/>
  <c r="I861" i="1"/>
  <c r="I862" i="1" l="1"/>
  <c r="G864" i="1"/>
  <c r="H864" i="1" s="1"/>
  <c r="G865" i="1" l="1"/>
  <c r="H865" i="1" s="1"/>
  <c r="I863" i="1"/>
  <c r="G866" i="1" l="1"/>
  <c r="H866" i="1" s="1"/>
  <c r="I864" i="1"/>
  <c r="G867" i="1" l="1"/>
  <c r="H867" i="1" s="1"/>
  <c r="I865" i="1"/>
  <c r="I866" i="1" l="1"/>
  <c r="G868" i="1"/>
  <c r="H868" i="1" s="1"/>
  <c r="G869" i="1" l="1"/>
  <c r="H869" i="1" s="1"/>
  <c r="I867" i="1"/>
  <c r="G870" i="1" l="1"/>
  <c r="H870" i="1" s="1"/>
  <c r="I868" i="1"/>
  <c r="G871" i="1" l="1"/>
  <c r="H871" i="1" s="1"/>
  <c r="I869" i="1"/>
  <c r="I870" i="1" l="1"/>
  <c r="G872" i="1"/>
  <c r="H872" i="1" s="1"/>
  <c r="G873" i="1" l="1"/>
  <c r="H873" i="1" s="1"/>
  <c r="I871" i="1"/>
  <c r="G874" i="1" l="1"/>
  <c r="H874" i="1" s="1"/>
  <c r="I872" i="1"/>
  <c r="G875" i="1" l="1"/>
  <c r="H875" i="1" s="1"/>
  <c r="I873" i="1"/>
  <c r="I874" i="1" l="1"/>
  <c r="G876" i="1"/>
  <c r="H876" i="1" s="1"/>
  <c r="G877" i="1" l="1"/>
  <c r="H877" i="1" s="1"/>
  <c r="I875" i="1"/>
  <c r="G878" i="1" l="1"/>
  <c r="H878" i="1" s="1"/>
  <c r="I876" i="1"/>
  <c r="G879" i="1" l="1"/>
  <c r="H879" i="1" s="1"/>
  <c r="I877" i="1"/>
  <c r="I878" i="1" l="1"/>
  <c r="G880" i="1"/>
  <c r="H880" i="1" s="1"/>
  <c r="G881" i="1" l="1"/>
  <c r="H881" i="1" s="1"/>
  <c r="I879" i="1"/>
  <c r="G882" i="1" l="1"/>
  <c r="H882" i="1" s="1"/>
  <c r="I880" i="1"/>
  <c r="G883" i="1" l="1"/>
  <c r="H883" i="1" s="1"/>
  <c r="I881" i="1"/>
  <c r="I882" i="1" l="1"/>
  <c r="G884" i="1"/>
  <c r="H884" i="1" s="1"/>
  <c r="G885" i="1" l="1"/>
  <c r="H885" i="1" s="1"/>
  <c r="I883" i="1"/>
  <c r="G886" i="1" l="1"/>
  <c r="H886" i="1" s="1"/>
  <c r="I884" i="1"/>
  <c r="G887" i="1" l="1"/>
  <c r="H887" i="1" s="1"/>
  <c r="I885" i="1"/>
  <c r="I886" i="1" l="1"/>
  <c r="G888" i="1"/>
  <c r="H888" i="1" s="1"/>
  <c r="G889" i="1" l="1"/>
  <c r="H889" i="1" s="1"/>
  <c r="I887" i="1"/>
  <c r="G890" i="1" l="1"/>
  <c r="H890" i="1" s="1"/>
  <c r="I888" i="1"/>
  <c r="G891" i="1" l="1"/>
  <c r="H891" i="1" s="1"/>
  <c r="I889" i="1"/>
  <c r="I890" i="1" l="1"/>
  <c r="G892" i="1"/>
  <c r="H892" i="1" s="1"/>
  <c r="I891" i="1" l="1"/>
  <c r="G893" i="1"/>
  <c r="H893" i="1" s="1"/>
  <c r="G894" i="1" l="1"/>
  <c r="H894" i="1" s="1"/>
  <c r="I892" i="1"/>
  <c r="I893" i="1" l="1"/>
  <c r="G895" i="1"/>
  <c r="H895" i="1" s="1"/>
  <c r="I894" i="1" l="1"/>
  <c r="G896" i="1"/>
  <c r="H896" i="1" s="1"/>
  <c r="I895" i="1" l="1"/>
  <c r="G897" i="1"/>
  <c r="H897" i="1" s="1"/>
  <c r="I896" i="1" l="1"/>
  <c r="G898" i="1"/>
  <c r="H898" i="1" s="1"/>
  <c r="G899" i="1" l="1"/>
  <c r="H899" i="1" s="1"/>
  <c r="I897" i="1"/>
  <c r="I898" i="1" l="1"/>
  <c r="G900" i="1"/>
  <c r="H900" i="1" s="1"/>
  <c r="I899" i="1" l="1"/>
  <c r="G901" i="1"/>
  <c r="H901" i="1" s="1"/>
  <c r="G902" i="1" l="1"/>
  <c r="H902" i="1" s="1"/>
  <c r="I900" i="1"/>
  <c r="G903" i="1" l="1"/>
  <c r="H903" i="1" s="1"/>
  <c r="I901" i="1"/>
  <c r="G904" i="1" l="1"/>
  <c r="H904" i="1" s="1"/>
  <c r="I902" i="1"/>
  <c r="I903" i="1" l="1"/>
  <c r="G905" i="1"/>
  <c r="H905" i="1" s="1"/>
  <c r="G906" i="1" l="1"/>
  <c r="H906" i="1" s="1"/>
  <c r="I904" i="1"/>
  <c r="G907" i="1" l="1"/>
  <c r="H907" i="1" s="1"/>
  <c r="I905" i="1"/>
  <c r="G908" i="1" l="1"/>
  <c r="H908" i="1" s="1"/>
  <c r="I906" i="1"/>
  <c r="I907" i="1" l="1"/>
  <c r="G909" i="1"/>
  <c r="H909" i="1" s="1"/>
  <c r="G910" i="1" l="1"/>
  <c r="H910" i="1" s="1"/>
  <c r="I908" i="1"/>
  <c r="G911" i="1" l="1"/>
  <c r="H911" i="1" s="1"/>
  <c r="I909" i="1"/>
  <c r="G912" i="1" l="1"/>
  <c r="H912" i="1" s="1"/>
  <c r="I910" i="1"/>
  <c r="I911" i="1" l="1"/>
  <c r="G913" i="1"/>
  <c r="H913" i="1" s="1"/>
  <c r="I912" i="1" l="1"/>
  <c r="G914" i="1"/>
  <c r="H914" i="1" s="1"/>
  <c r="G915" i="1" l="1"/>
  <c r="H915" i="1" s="1"/>
  <c r="I913" i="1"/>
  <c r="G916" i="1" l="1"/>
  <c r="H916" i="1" s="1"/>
  <c r="I914" i="1"/>
  <c r="I915" i="1" l="1"/>
  <c r="G917" i="1"/>
  <c r="H917" i="1" s="1"/>
  <c r="G918" i="1" l="1"/>
  <c r="H918" i="1" s="1"/>
  <c r="I916" i="1"/>
  <c r="G919" i="1" l="1"/>
  <c r="H919" i="1" s="1"/>
  <c r="I917" i="1"/>
  <c r="G920" i="1" l="1"/>
  <c r="H920" i="1" s="1"/>
  <c r="I918" i="1"/>
  <c r="I919" i="1" l="1"/>
  <c r="G921" i="1"/>
  <c r="H921" i="1" s="1"/>
  <c r="G922" i="1" l="1"/>
  <c r="H922" i="1" s="1"/>
  <c r="I920" i="1"/>
  <c r="G923" i="1" l="1"/>
  <c r="H923" i="1" s="1"/>
  <c r="I921" i="1"/>
  <c r="G924" i="1" l="1"/>
  <c r="H924" i="1" s="1"/>
  <c r="I922" i="1"/>
  <c r="I923" i="1" l="1"/>
  <c r="G925" i="1"/>
  <c r="H925" i="1" s="1"/>
  <c r="G926" i="1" l="1"/>
  <c r="H926" i="1" s="1"/>
  <c r="I924" i="1"/>
  <c r="G927" i="1" l="1"/>
  <c r="H927" i="1" s="1"/>
  <c r="I925" i="1"/>
  <c r="I926" i="1" l="1"/>
  <c r="G928" i="1"/>
  <c r="H928" i="1" s="1"/>
  <c r="I927" i="1" l="1"/>
  <c r="G929" i="1"/>
  <c r="H929" i="1" s="1"/>
  <c r="G930" i="1" l="1"/>
  <c r="H930" i="1" s="1"/>
  <c r="I928" i="1"/>
  <c r="G931" i="1" l="1"/>
  <c r="H931" i="1" s="1"/>
  <c r="I929" i="1"/>
  <c r="G932" i="1" l="1"/>
  <c r="H932" i="1" s="1"/>
  <c r="I930" i="1"/>
  <c r="I931" i="1" l="1"/>
  <c r="G933" i="1"/>
  <c r="H933" i="1" s="1"/>
  <c r="G934" i="1" l="1"/>
  <c r="H934" i="1" s="1"/>
  <c r="I932" i="1"/>
  <c r="G935" i="1" l="1"/>
  <c r="H935" i="1" s="1"/>
  <c r="I933" i="1"/>
  <c r="G936" i="1" l="1"/>
  <c r="H936" i="1" s="1"/>
  <c r="I934" i="1"/>
  <c r="I935" i="1" l="1"/>
  <c r="G937" i="1"/>
  <c r="H937" i="1" s="1"/>
  <c r="I936" i="1" l="1"/>
  <c r="G938" i="1"/>
  <c r="H938" i="1" s="1"/>
  <c r="G939" i="1" l="1"/>
  <c r="H939" i="1" s="1"/>
  <c r="I937" i="1"/>
  <c r="G940" i="1" l="1"/>
  <c r="H940" i="1" s="1"/>
  <c r="I938" i="1"/>
  <c r="I939" i="1" l="1"/>
  <c r="G941" i="1"/>
  <c r="H941" i="1" s="1"/>
  <c r="G942" i="1" l="1"/>
  <c r="H942" i="1" s="1"/>
  <c r="I940" i="1"/>
  <c r="G943" i="1" l="1"/>
  <c r="H943" i="1" s="1"/>
  <c r="I941" i="1"/>
  <c r="G944" i="1" l="1"/>
  <c r="H944" i="1" s="1"/>
  <c r="I942" i="1"/>
  <c r="I943" i="1" l="1"/>
  <c r="G945" i="1"/>
  <c r="H945" i="1" s="1"/>
  <c r="G946" i="1" l="1"/>
  <c r="H946" i="1" s="1"/>
  <c r="I944" i="1"/>
  <c r="G947" i="1" l="1"/>
  <c r="H947" i="1" s="1"/>
  <c r="I945" i="1"/>
  <c r="G948" i="1" l="1"/>
  <c r="H948" i="1" s="1"/>
  <c r="I946" i="1"/>
  <c r="I947" i="1" l="1"/>
  <c r="G949" i="1"/>
  <c r="H949" i="1" s="1"/>
  <c r="G950" i="1" l="1"/>
  <c r="H950" i="1" s="1"/>
  <c r="I948" i="1"/>
  <c r="G951" i="1" l="1"/>
  <c r="H951" i="1" s="1"/>
  <c r="I949" i="1"/>
  <c r="I950" i="1" l="1"/>
  <c r="G952" i="1"/>
  <c r="H952" i="1" s="1"/>
  <c r="I951" i="1" l="1"/>
  <c r="G953" i="1"/>
  <c r="H953" i="1" s="1"/>
  <c r="G954" i="1" l="1"/>
  <c r="H954" i="1" s="1"/>
  <c r="I952" i="1"/>
  <c r="G955" i="1" l="1"/>
  <c r="H955" i="1" s="1"/>
  <c r="I953" i="1"/>
  <c r="G956" i="1" l="1"/>
  <c r="H956" i="1" s="1"/>
  <c r="I954" i="1"/>
  <c r="I955" i="1" l="1"/>
  <c r="G957" i="1"/>
  <c r="H957" i="1" s="1"/>
  <c r="I956" i="1" l="1"/>
  <c r="G958" i="1"/>
  <c r="H958" i="1" s="1"/>
  <c r="G959" i="1" l="1"/>
  <c r="H959" i="1" s="1"/>
  <c r="I957" i="1"/>
  <c r="G960" i="1" l="1"/>
  <c r="H960" i="1" s="1"/>
  <c r="I958" i="1"/>
  <c r="I959" i="1" l="1"/>
  <c r="G961" i="1"/>
  <c r="H961" i="1" s="1"/>
  <c r="G962" i="1" l="1"/>
  <c r="H962" i="1" s="1"/>
  <c r="I960" i="1"/>
  <c r="G963" i="1" l="1"/>
  <c r="H963" i="1" s="1"/>
  <c r="I961" i="1"/>
  <c r="G964" i="1" l="1"/>
  <c r="H964" i="1" s="1"/>
  <c r="I962" i="1"/>
  <c r="I963" i="1" l="1"/>
  <c r="G965" i="1"/>
  <c r="H965" i="1" s="1"/>
  <c r="G966" i="1" l="1"/>
  <c r="H966" i="1" s="1"/>
  <c r="I964" i="1"/>
  <c r="G967" i="1" l="1"/>
  <c r="H967" i="1" s="1"/>
  <c r="I965" i="1"/>
  <c r="I966" i="1" l="1"/>
  <c r="G968" i="1"/>
  <c r="H968" i="1" s="1"/>
  <c r="I967" i="1" l="1"/>
  <c r="G969" i="1"/>
  <c r="H969" i="1" s="1"/>
  <c r="G970" i="1" l="1"/>
  <c r="H970" i="1" s="1"/>
  <c r="I968" i="1"/>
  <c r="G971" i="1" l="1"/>
  <c r="H971" i="1" s="1"/>
  <c r="I969" i="1"/>
  <c r="G972" i="1" l="1"/>
  <c r="H972" i="1" s="1"/>
  <c r="I970" i="1"/>
  <c r="I971" i="1" l="1"/>
  <c r="G973" i="1"/>
  <c r="H973" i="1" s="1"/>
  <c r="I972" i="1" l="1"/>
  <c r="G974" i="1"/>
  <c r="H974" i="1" s="1"/>
  <c r="G975" i="1" l="1"/>
  <c r="H975" i="1" s="1"/>
  <c r="I973" i="1"/>
  <c r="G976" i="1" l="1"/>
  <c r="H976" i="1" s="1"/>
  <c r="I974" i="1"/>
  <c r="I975" i="1" l="1"/>
  <c r="G977" i="1"/>
  <c r="H977" i="1" s="1"/>
  <c r="G978" i="1" l="1"/>
  <c r="H978" i="1" s="1"/>
  <c r="I976" i="1"/>
  <c r="G979" i="1" l="1"/>
  <c r="H979" i="1" s="1"/>
  <c r="I977" i="1"/>
  <c r="G980" i="1" l="1"/>
  <c r="H980" i="1" s="1"/>
  <c r="I978" i="1"/>
  <c r="I979" i="1" l="1"/>
  <c r="G981" i="1"/>
  <c r="H981" i="1" s="1"/>
  <c r="G982" i="1" l="1"/>
  <c r="H982" i="1" s="1"/>
  <c r="I980" i="1"/>
  <c r="G983" i="1" l="1"/>
  <c r="H983" i="1" s="1"/>
  <c r="I981" i="1"/>
  <c r="I982" i="1" l="1"/>
  <c r="G984" i="1"/>
  <c r="H984" i="1" s="1"/>
  <c r="I983" i="1" l="1"/>
  <c r="G985" i="1"/>
  <c r="H985" i="1" s="1"/>
  <c r="G986" i="1" l="1"/>
  <c r="H986" i="1" s="1"/>
  <c r="I984" i="1"/>
  <c r="G987" i="1" l="1"/>
  <c r="H987" i="1" s="1"/>
  <c r="I985" i="1"/>
  <c r="G988" i="1" l="1"/>
  <c r="H988" i="1" s="1"/>
  <c r="I986" i="1"/>
  <c r="I987" i="1" l="1"/>
  <c r="G989" i="1"/>
  <c r="H989" i="1" s="1"/>
  <c r="I988" i="1" l="1"/>
  <c r="G990" i="1"/>
  <c r="H990" i="1" s="1"/>
  <c r="G991" i="1" l="1"/>
  <c r="H991" i="1" s="1"/>
  <c r="I989" i="1"/>
  <c r="G992" i="1" l="1"/>
  <c r="H992" i="1" s="1"/>
  <c r="I990" i="1"/>
  <c r="I991" i="1" l="1"/>
  <c r="G993" i="1"/>
  <c r="H993" i="1" s="1"/>
  <c r="G994" i="1" l="1"/>
  <c r="H994" i="1" s="1"/>
  <c r="I992" i="1"/>
  <c r="G995" i="1" l="1"/>
  <c r="H995" i="1" s="1"/>
  <c r="I993" i="1"/>
  <c r="G996" i="1" l="1"/>
  <c r="H996" i="1" s="1"/>
  <c r="I994" i="1"/>
  <c r="I995" i="1" l="1"/>
  <c r="G997" i="1"/>
  <c r="H997" i="1" s="1"/>
  <c r="G998" i="1" l="1"/>
  <c r="H998" i="1" s="1"/>
  <c r="I996" i="1"/>
  <c r="G999" i="1" l="1"/>
  <c r="H999" i="1" s="1"/>
  <c r="I997" i="1"/>
  <c r="I998" i="1" l="1"/>
  <c r="G1000" i="1"/>
  <c r="H1000" i="1" s="1"/>
  <c r="I999" i="1" l="1"/>
  <c r="G1001" i="1"/>
  <c r="H1001" i="1" s="1"/>
  <c r="G1002" i="1" l="1"/>
  <c r="H1002" i="1" s="1"/>
  <c r="I1000" i="1"/>
  <c r="G1003" i="1" l="1"/>
  <c r="H1003" i="1" s="1"/>
  <c r="I1001" i="1"/>
  <c r="G1004" i="1" l="1"/>
  <c r="H1004" i="1" s="1"/>
  <c r="I1002" i="1"/>
  <c r="I1003" i="1" l="1"/>
  <c r="G1005" i="1"/>
  <c r="H1005" i="1" s="1"/>
  <c r="I1004" i="1" l="1"/>
  <c r="G1006" i="1"/>
  <c r="H1006" i="1" s="1"/>
  <c r="G1007" i="1" l="1"/>
  <c r="H1007" i="1" s="1"/>
  <c r="I1005" i="1"/>
  <c r="G1008" i="1" l="1"/>
  <c r="H1008" i="1" s="1"/>
  <c r="I1006" i="1"/>
  <c r="I1007" i="1" l="1"/>
  <c r="G1009" i="1"/>
  <c r="H1009" i="1" s="1"/>
  <c r="G1010" i="1" l="1"/>
  <c r="H1010" i="1" s="1"/>
  <c r="I1008" i="1"/>
  <c r="G1011" i="1" l="1"/>
  <c r="H1011" i="1" s="1"/>
  <c r="I1009" i="1"/>
  <c r="G1012" i="1" l="1"/>
  <c r="H1012" i="1" s="1"/>
  <c r="I1010" i="1"/>
  <c r="I1011" i="1" l="1"/>
  <c r="G1013" i="1"/>
  <c r="H1013" i="1" s="1"/>
  <c r="G1014" i="1" l="1"/>
  <c r="H1014" i="1" s="1"/>
  <c r="I1012" i="1"/>
  <c r="G1015" i="1" l="1"/>
  <c r="H1015" i="1" s="1"/>
  <c r="I1013" i="1"/>
  <c r="I1014" i="1" l="1"/>
  <c r="G1016" i="1"/>
  <c r="H1016" i="1" s="1"/>
  <c r="I1015" i="1" l="1"/>
  <c r="G1017" i="1"/>
  <c r="H1017" i="1" s="1"/>
  <c r="G1018" i="1" l="1"/>
  <c r="H1018" i="1" s="1"/>
  <c r="I1016" i="1"/>
  <c r="G1019" i="1" l="1"/>
  <c r="H1019" i="1" s="1"/>
  <c r="I1017" i="1"/>
  <c r="G1020" i="1" l="1"/>
  <c r="H1020" i="1" s="1"/>
  <c r="I1018" i="1"/>
  <c r="I1019" i="1" l="1"/>
  <c r="G1021" i="1"/>
  <c r="H1021" i="1" s="1"/>
  <c r="I1020" i="1" l="1"/>
  <c r="G1022" i="1"/>
  <c r="H1022" i="1" s="1"/>
  <c r="G1023" i="1" l="1"/>
  <c r="H1023" i="1" s="1"/>
  <c r="I1021" i="1"/>
  <c r="G1024" i="1" l="1"/>
  <c r="H1024" i="1" s="1"/>
  <c r="I1022" i="1"/>
  <c r="I1023" i="1" l="1"/>
  <c r="G1025" i="1"/>
  <c r="H1025" i="1" s="1"/>
  <c r="G1026" i="1" l="1"/>
  <c r="H1026" i="1" s="1"/>
  <c r="I1024" i="1"/>
  <c r="G1027" i="1" l="1"/>
  <c r="H1027" i="1" s="1"/>
  <c r="I1025" i="1"/>
  <c r="G1028" i="1" l="1"/>
  <c r="H1028" i="1" s="1"/>
  <c r="I1026" i="1"/>
  <c r="I1027" i="1" l="1"/>
  <c r="G1029" i="1"/>
  <c r="H1029" i="1" s="1"/>
  <c r="G1030" i="1" l="1"/>
  <c r="H1030" i="1" s="1"/>
  <c r="I1028" i="1"/>
  <c r="G1031" i="1" l="1"/>
  <c r="H1031" i="1" s="1"/>
  <c r="I1029" i="1"/>
  <c r="I1030" i="1" l="1"/>
  <c r="G1032" i="1"/>
  <c r="H1032" i="1" s="1"/>
  <c r="I1031" i="1" l="1"/>
  <c r="G1033" i="1"/>
  <c r="H1033" i="1" s="1"/>
  <c r="G1034" i="1" l="1"/>
  <c r="H1034" i="1" s="1"/>
  <c r="I1032" i="1"/>
  <c r="G1035" i="1" l="1"/>
  <c r="H1035" i="1" s="1"/>
  <c r="I1033" i="1"/>
  <c r="G1036" i="1" l="1"/>
  <c r="H1036" i="1" s="1"/>
  <c r="I1034" i="1"/>
  <c r="I1035" i="1" l="1"/>
  <c r="G1037" i="1"/>
  <c r="H1037" i="1" s="1"/>
  <c r="I1036" i="1" l="1"/>
  <c r="G1038" i="1"/>
  <c r="H1038" i="1" s="1"/>
  <c r="G1039" i="1" l="1"/>
  <c r="H1039" i="1" s="1"/>
  <c r="I1037" i="1"/>
  <c r="G1040" i="1" l="1"/>
  <c r="H1040" i="1" s="1"/>
  <c r="I1038" i="1"/>
  <c r="I1039" i="1" l="1"/>
  <c r="G1041" i="1"/>
  <c r="H1041" i="1" s="1"/>
  <c r="G1042" i="1" l="1"/>
  <c r="H1042" i="1" s="1"/>
  <c r="I1040" i="1"/>
  <c r="G1043" i="1" l="1"/>
  <c r="H1043" i="1" s="1"/>
  <c r="I1041" i="1"/>
  <c r="G1044" i="1" l="1"/>
  <c r="H1044" i="1" s="1"/>
  <c r="I1042" i="1"/>
  <c r="I1043" i="1" l="1"/>
  <c r="G1045" i="1"/>
  <c r="H1045" i="1" s="1"/>
  <c r="G1046" i="1" l="1"/>
  <c r="H1046" i="1" s="1"/>
  <c r="I1044" i="1"/>
  <c r="G1047" i="1" l="1"/>
  <c r="H1047" i="1" s="1"/>
  <c r="I1045" i="1"/>
  <c r="I1046" i="1" l="1"/>
  <c r="G1048" i="1"/>
  <c r="H1048" i="1" s="1"/>
  <c r="I1047" i="1" l="1"/>
  <c r="G1049" i="1"/>
  <c r="H1049" i="1" s="1"/>
  <c r="G1050" i="1" l="1"/>
  <c r="H1050" i="1" s="1"/>
  <c r="I1048" i="1"/>
  <c r="G1051" i="1" l="1"/>
  <c r="H1051" i="1" s="1"/>
  <c r="I1049" i="1"/>
  <c r="G1052" i="1" l="1"/>
  <c r="H1052" i="1" s="1"/>
  <c r="I1050" i="1"/>
  <c r="I1051" i="1" l="1"/>
  <c r="G1053" i="1"/>
  <c r="H1053" i="1" s="1"/>
  <c r="I1052" i="1" l="1"/>
  <c r="G1054" i="1"/>
  <c r="H1054" i="1" s="1"/>
  <c r="G1055" i="1" l="1"/>
  <c r="H1055" i="1" s="1"/>
  <c r="I1053" i="1"/>
  <c r="G1056" i="1" l="1"/>
  <c r="H1056" i="1" s="1"/>
  <c r="I1054" i="1"/>
  <c r="I1055" i="1" l="1"/>
  <c r="G1057" i="1"/>
  <c r="H1057" i="1" s="1"/>
  <c r="G1058" i="1" l="1"/>
  <c r="H1058" i="1" s="1"/>
  <c r="I1056" i="1"/>
  <c r="G1059" i="1" l="1"/>
  <c r="H1059" i="1" s="1"/>
  <c r="I1057" i="1"/>
  <c r="G1060" i="1" l="1"/>
  <c r="H1060" i="1" s="1"/>
  <c r="I1058" i="1"/>
  <c r="I1059" i="1" l="1"/>
  <c r="G1061" i="1"/>
  <c r="H1061" i="1" s="1"/>
  <c r="G1062" i="1" l="1"/>
  <c r="H1062" i="1" s="1"/>
  <c r="I1060" i="1"/>
  <c r="G1063" i="1" l="1"/>
  <c r="H1063" i="1" s="1"/>
  <c r="I1061" i="1"/>
  <c r="I1062" i="1" l="1"/>
  <c r="G1064" i="1"/>
  <c r="H1064" i="1" s="1"/>
  <c r="I1063" i="1" l="1"/>
  <c r="G1065" i="1"/>
  <c r="H1065" i="1" s="1"/>
  <c r="G1066" i="1" l="1"/>
  <c r="H1066" i="1" s="1"/>
  <c r="I1064" i="1"/>
  <c r="G1067" i="1" l="1"/>
  <c r="H1067" i="1" s="1"/>
  <c r="I1065" i="1"/>
  <c r="G1068" i="1" l="1"/>
  <c r="H1068" i="1" s="1"/>
  <c r="I1066" i="1"/>
  <c r="I1067" i="1" l="1"/>
  <c r="G1069" i="1"/>
  <c r="H1069" i="1" s="1"/>
  <c r="G1070" i="1" l="1"/>
  <c r="H1070" i="1" s="1"/>
  <c r="I1068" i="1"/>
  <c r="G1071" i="1" l="1"/>
  <c r="H1071" i="1" s="1"/>
  <c r="I1069" i="1"/>
  <c r="G1072" i="1" l="1"/>
  <c r="H1072" i="1" s="1"/>
  <c r="I1070" i="1"/>
  <c r="I1071" i="1" l="1"/>
  <c r="G1073" i="1"/>
  <c r="H1073" i="1" s="1"/>
  <c r="G1074" i="1" l="1"/>
  <c r="H1074" i="1" s="1"/>
  <c r="I1072" i="1"/>
  <c r="G1075" i="1" l="1"/>
  <c r="H1075" i="1" s="1"/>
  <c r="I1073" i="1"/>
  <c r="I1074" i="1" l="1"/>
  <c r="G1076" i="1"/>
  <c r="H1076" i="1" s="1"/>
  <c r="I1075" i="1" l="1"/>
  <c r="G1077" i="1"/>
  <c r="H1077" i="1" s="1"/>
  <c r="G1078" i="1" l="1"/>
  <c r="H1078" i="1" s="1"/>
  <c r="I1076" i="1"/>
  <c r="G1079" i="1" l="1"/>
  <c r="H1079" i="1" s="1"/>
  <c r="I1077" i="1"/>
  <c r="G1080" i="1" l="1"/>
  <c r="H1080" i="1" s="1"/>
  <c r="I1078" i="1"/>
  <c r="I1079" i="1" l="1"/>
  <c r="G1081" i="1"/>
  <c r="H1081" i="1" s="1"/>
  <c r="G1082" i="1" l="1"/>
  <c r="H1082" i="1" s="1"/>
  <c r="I1080" i="1"/>
  <c r="G1083" i="1" l="1"/>
  <c r="H1083" i="1" s="1"/>
  <c r="I1081" i="1"/>
  <c r="G1084" i="1" l="1"/>
  <c r="H1084" i="1" s="1"/>
  <c r="I1082" i="1"/>
  <c r="I1083" i="1" l="1"/>
  <c r="G1085" i="1"/>
  <c r="H1085" i="1" s="1"/>
  <c r="G1086" i="1" l="1"/>
  <c r="H1086" i="1" s="1"/>
  <c r="I1084" i="1"/>
  <c r="G1087" i="1" l="1"/>
  <c r="H1087" i="1" s="1"/>
  <c r="I1085" i="1"/>
  <c r="I1086" i="1" l="1"/>
  <c r="G1088" i="1"/>
  <c r="H1088" i="1" s="1"/>
  <c r="I1087" i="1" l="1"/>
  <c r="G1089" i="1"/>
  <c r="H1089" i="1" s="1"/>
  <c r="G1090" i="1" l="1"/>
  <c r="H1090" i="1" s="1"/>
  <c r="I1088" i="1"/>
  <c r="G1091" i="1" l="1"/>
  <c r="H1091" i="1" s="1"/>
  <c r="I1089" i="1"/>
  <c r="G1092" i="1" l="1"/>
  <c r="H1092" i="1" s="1"/>
  <c r="I1090" i="1"/>
  <c r="I1091" i="1" l="1"/>
  <c r="G1093" i="1"/>
  <c r="H1093" i="1" s="1"/>
  <c r="G1094" i="1" l="1"/>
  <c r="H1094" i="1" s="1"/>
  <c r="I1092" i="1"/>
  <c r="G1095" i="1" l="1"/>
  <c r="H1095" i="1" s="1"/>
  <c r="I1093" i="1"/>
  <c r="G1096" i="1" l="1"/>
  <c r="H1096" i="1" s="1"/>
  <c r="I1094" i="1"/>
  <c r="I1095" i="1" l="1"/>
  <c r="G1097" i="1"/>
  <c r="H1097" i="1" s="1"/>
  <c r="G1098" i="1" l="1"/>
  <c r="H1098" i="1" s="1"/>
  <c r="I1096" i="1"/>
  <c r="G1099" i="1" l="1"/>
  <c r="H1099" i="1" s="1"/>
  <c r="I1097" i="1"/>
  <c r="I1098" i="1" l="1"/>
  <c r="G1100" i="1"/>
  <c r="H1100" i="1" s="1"/>
  <c r="I1099" i="1" l="1"/>
  <c r="G1101" i="1"/>
  <c r="H1101" i="1" s="1"/>
  <c r="G1102" i="1" l="1"/>
  <c r="H1102" i="1" s="1"/>
  <c r="I1100" i="1"/>
  <c r="G1103" i="1" l="1"/>
  <c r="H1103" i="1" s="1"/>
  <c r="I1101" i="1"/>
  <c r="G1104" i="1" l="1"/>
  <c r="H1104" i="1" s="1"/>
  <c r="I1102" i="1"/>
  <c r="I1103" i="1" l="1"/>
  <c r="G1105" i="1"/>
  <c r="H1105" i="1" s="1"/>
  <c r="G1106" i="1" l="1"/>
  <c r="H1106" i="1" s="1"/>
  <c r="I1104" i="1"/>
  <c r="G1107" i="1" l="1"/>
  <c r="H1107" i="1" s="1"/>
  <c r="I1105" i="1"/>
  <c r="G1108" i="1" l="1"/>
  <c r="H1108" i="1" s="1"/>
  <c r="I1106" i="1"/>
  <c r="I1107" i="1" l="1"/>
  <c r="G1109" i="1"/>
  <c r="H1109" i="1" s="1"/>
  <c r="G1110" i="1" l="1"/>
  <c r="H1110" i="1" s="1"/>
  <c r="I1108" i="1"/>
  <c r="G1111" i="1" l="1"/>
  <c r="H1111" i="1" s="1"/>
  <c r="I1109" i="1"/>
  <c r="I1110" i="1" l="1"/>
  <c r="G1112" i="1"/>
  <c r="H1112" i="1" s="1"/>
  <c r="I1111" i="1" l="1"/>
  <c r="G1113" i="1"/>
  <c r="H1113" i="1" s="1"/>
  <c r="G1114" i="1" l="1"/>
  <c r="H1114" i="1" s="1"/>
  <c r="I1112" i="1"/>
  <c r="G1115" i="1" l="1"/>
  <c r="H1115" i="1" s="1"/>
  <c r="I1113" i="1"/>
  <c r="G1116" i="1" l="1"/>
  <c r="H1116" i="1" s="1"/>
  <c r="I1114" i="1"/>
  <c r="I1115" i="1" l="1"/>
  <c r="G1117" i="1"/>
  <c r="H1117" i="1" s="1"/>
  <c r="G1118" i="1" l="1"/>
  <c r="H1118" i="1" s="1"/>
  <c r="I1116" i="1"/>
  <c r="G1119" i="1" l="1"/>
  <c r="H1119" i="1" s="1"/>
  <c r="I1117" i="1"/>
  <c r="I1118" i="1" l="1"/>
  <c r="G1120" i="1"/>
  <c r="H1120" i="1" s="1"/>
  <c r="I1119" i="1" l="1"/>
  <c r="G1121" i="1"/>
  <c r="H1121" i="1" s="1"/>
  <c r="G1122" i="1" l="1"/>
  <c r="H1122" i="1" s="1"/>
  <c r="I1120" i="1"/>
  <c r="G1123" i="1" l="1"/>
  <c r="H1123" i="1" s="1"/>
  <c r="I1121" i="1"/>
  <c r="I1122" i="1" l="1"/>
  <c r="G1124" i="1"/>
  <c r="H1124" i="1" s="1"/>
  <c r="I1123" i="1" l="1"/>
  <c r="G1125" i="1"/>
  <c r="H1125" i="1" s="1"/>
  <c r="G1126" i="1" l="1"/>
  <c r="H1126" i="1" s="1"/>
  <c r="I1124" i="1"/>
  <c r="G1127" i="1" l="1"/>
  <c r="H1127" i="1" s="1"/>
  <c r="I1125" i="1"/>
  <c r="I1126" i="1" l="1"/>
  <c r="G1128" i="1"/>
  <c r="H1128" i="1" s="1"/>
  <c r="I1127" i="1" l="1"/>
  <c r="G1129" i="1"/>
  <c r="H1129" i="1" s="1"/>
  <c r="G1130" i="1" l="1"/>
  <c r="H1130" i="1" s="1"/>
  <c r="I1128" i="1"/>
  <c r="G1131" i="1" l="1"/>
  <c r="H1131" i="1" s="1"/>
  <c r="I1129" i="1"/>
  <c r="I1130" i="1" l="1"/>
  <c r="G1132" i="1"/>
  <c r="H1132" i="1" s="1"/>
  <c r="I1131" i="1" l="1"/>
  <c r="G1133" i="1"/>
  <c r="H1133" i="1" s="1"/>
  <c r="G1134" i="1" l="1"/>
  <c r="H1134" i="1" s="1"/>
  <c r="I1132" i="1"/>
  <c r="G1135" i="1" l="1"/>
  <c r="H1135" i="1" s="1"/>
  <c r="I1133" i="1"/>
  <c r="I1134" i="1" l="1"/>
  <c r="G1136" i="1"/>
  <c r="H1136" i="1" s="1"/>
  <c r="I1135" i="1" l="1"/>
  <c r="G1137" i="1"/>
  <c r="H1137" i="1" s="1"/>
  <c r="G1138" i="1" l="1"/>
  <c r="H1138" i="1" s="1"/>
  <c r="I1136" i="1"/>
  <c r="G1139" i="1" l="1"/>
  <c r="H1139" i="1" s="1"/>
  <c r="I1137" i="1"/>
  <c r="I1138" i="1" l="1"/>
  <c r="G1140" i="1"/>
  <c r="H1140" i="1" s="1"/>
  <c r="I1139" i="1" l="1"/>
  <c r="G1141" i="1"/>
  <c r="H1141" i="1" s="1"/>
  <c r="G1142" i="1" l="1"/>
  <c r="H1142" i="1" s="1"/>
  <c r="I1140" i="1"/>
  <c r="G1143" i="1" l="1"/>
  <c r="H1143" i="1" s="1"/>
  <c r="I1141" i="1"/>
  <c r="I1142" i="1" l="1"/>
  <c r="G1144" i="1"/>
  <c r="H1144" i="1" s="1"/>
  <c r="I1143" i="1" l="1"/>
  <c r="G1145" i="1"/>
  <c r="H1145" i="1" s="1"/>
  <c r="G1146" i="1" l="1"/>
  <c r="H1146" i="1" s="1"/>
  <c r="I1144" i="1"/>
  <c r="G1147" i="1" l="1"/>
  <c r="H1147" i="1" s="1"/>
  <c r="I1145" i="1"/>
  <c r="I1146" i="1" l="1"/>
  <c r="G1148" i="1"/>
  <c r="H1148" i="1" s="1"/>
  <c r="I1147" i="1" l="1"/>
  <c r="G1149" i="1"/>
  <c r="H1149" i="1" s="1"/>
  <c r="G1150" i="1" l="1"/>
  <c r="H1150" i="1" s="1"/>
  <c r="I1148" i="1"/>
  <c r="G1151" i="1" l="1"/>
  <c r="H1151" i="1" s="1"/>
  <c r="I1149" i="1"/>
  <c r="I1150" i="1" l="1"/>
  <c r="G1152" i="1"/>
  <c r="H1152" i="1" s="1"/>
  <c r="I1151" i="1" l="1"/>
  <c r="G1153" i="1"/>
  <c r="H1153" i="1" s="1"/>
  <c r="G1154" i="1" l="1"/>
  <c r="H1154" i="1" s="1"/>
  <c r="I1152" i="1"/>
  <c r="G1155" i="1" l="1"/>
  <c r="H1155" i="1" s="1"/>
  <c r="I1153" i="1"/>
  <c r="I1154" i="1" l="1"/>
  <c r="G1156" i="1"/>
  <c r="H1156" i="1" s="1"/>
  <c r="I1155" i="1" l="1"/>
  <c r="G1157" i="1"/>
  <c r="H1157" i="1" s="1"/>
  <c r="G1158" i="1" l="1"/>
  <c r="H1158" i="1" s="1"/>
  <c r="I1156" i="1"/>
  <c r="G1159" i="1" l="1"/>
  <c r="H1159" i="1" s="1"/>
  <c r="I1157" i="1"/>
  <c r="I1158" i="1" l="1"/>
  <c r="G1160" i="1"/>
  <c r="H1160" i="1" s="1"/>
  <c r="I1159" i="1" l="1"/>
  <c r="G1161" i="1"/>
  <c r="H1161" i="1" s="1"/>
  <c r="G1162" i="1" l="1"/>
  <c r="H1162" i="1" s="1"/>
  <c r="I1160" i="1"/>
  <c r="G1163" i="1" l="1"/>
  <c r="H1163" i="1" s="1"/>
  <c r="I1161" i="1"/>
  <c r="I1162" i="1" l="1"/>
  <c r="G1164" i="1"/>
  <c r="H1164" i="1" s="1"/>
  <c r="I1163" i="1" l="1"/>
  <c r="G1165" i="1"/>
  <c r="H1165" i="1" s="1"/>
  <c r="G1166" i="1" l="1"/>
  <c r="H1166" i="1" s="1"/>
  <c r="I1164" i="1"/>
  <c r="G1167" i="1" l="1"/>
  <c r="H1167" i="1" s="1"/>
  <c r="I1165" i="1"/>
  <c r="I1166" i="1" l="1"/>
  <c r="G1168" i="1"/>
  <c r="H1168" i="1" s="1"/>
  <c r="I1167" i="1" l="1"/>
  <c r="G1169" i="1"/>
  <c r="H1169" i="1" s="1"/>
  <c r="G1170" i="1" l="1"/>
  <c r="H1170" i="1" s="1"/>
  <c r="I1168" i="1"/>
  <c r="G1171" i="1" l="1"/>
  <c r="H1171" i="1" s="1"/>
  <c r="I1169" i="1"/>
  <c r="I1170" i="1" l="1"/>
  <c r="G1172" i="1"/>
  <c r="H1172" i="1" s="1"/>
  <c r="I1171" i="1" l="1"/>
  <c r="G1173" i="1"/>
  <c r="H1173" i="1" s="1"/>
  <c r="G1174" i="1" l="1"/>
  <c r="H1174" i="1" s="1"/>
  <c r="I1172" i="1"/>
  <c r="G1175" i="1" l="1"/>
  <c r="H1175" i="1" s="1"/>
  <c r="I1173" i="1"/>
  <c r="I1174" i="1" l="1"/>
  <c r="G1176" i="1"/>
  <c r="H1176" i="1" s="1"/>
  <c r="I1175" i="1" l="1"/>
  <c r="G1177" i="1"/>
  <c r="H1177" i="1" s="1"/>
  <c r="G1178" i="1" l="1"/>
  <c r="H1178" i="1" s="1"/>
  <c r="I1176" i="1"/>
  <c r="G1179" i="1" l="1"/>
  <c r="H1179" i="1" s="1"/>
  <c r="I1177" i="1"/>
  <c r="I1178" i="1" l="1"/>
  <c r="G1180" i="1"/>
  <c r="H1180" i="1" s="1"/>
  <c r="I1179" i="1" l="1"/>
  <c r="G1181" i="1"/>
  <c r="H1181" i="1" s="1"/>
  <c r="G1182" i="1" l="1"/>
  <c r="H1182" i="1" s="1"/>
  <c r="I1180" i="1"/>
  <c r="G1183" i="1" l="1"/>
  <c r="H1183" i="1" s="1"/>
  <c r="I1181" i="1"/>
  <c r="I1182" i="1" l="1"/>
  <c r="G1184" i="1"/>
  <c r="H1184" i="1" s="1"/>
  <c r="I1183" i="1" l="1"/>
  <c r="G1185" i="1"/>
  <c r="H1185" i="1" s="1"/>
  <c r="G1186" i="1" l="1"/>
  <c r="H1186" i="1" s="1"/>
  <c r="I1184" i="1"/>
  <c r="G1187" i="1" l="1"/>
  <c r="H1187" i="1" s="1"/>
  <c r="I1185" i="1"/>
  <c r="I1186" i="1" l="1"/>
  <c r="G1188" i="1"/>
  <c r="H1188" i="1" s="1"/>
  <c r="I1187" i="1" l="1"/>
  <c r="G1189" i="1"/>
  <c r="H1189" i="1" s="1"/>
  <c r="G1190" i="1" l="1"/>
  <c r="H1190" i="1" s="1"/>
  <c r="I1188" i="1"/>
  <c r="G1191" i="1" l="1"/>
  <c r="H1191" i="1" s="1"/>
  <c r="I1189" i="1"/>
  <c r="I1190" i="1" l="1"/>
  <c r="G1192" i="1"/>
  <c r="H1192" i="1" s="1"/>
  <c r="I1191" i="1" l="1"/>
  <c r="G1193" i="1"/>
  <c r="H1193" i="1" s="1"/>
  <c r="G1194" i="1" l="1"/>
  <c r="H1194" i="1" s="1"/>
  <c r="I1192" i="1"/>
  <c r="G1195" i="1" l="1"/>
  <c r="H1195" i="1" s="1"/>
  <c r="I1193" i="1"/>
  <c r="I1194" i="1" l="1"/>
  <c r="G1196" i="1"/>
  <c r="H1196" i="1" s="1"/>
  <c r="I1195" i="1" l="1"/>
  <c r="G1197" i="1"/>
  <c r="H1197" i="1" s="1"/>
  <c r="G1198" i="1" l="1"/>
  <c r="H1198" i="1" s="1"/>
  <c r="I1196" i="1"/>
  <c r="G1199" i="1" l="1"/>
  <c r="H1199" i="1" s="1"/>
  <c r="I1197" i="1"/>
  <c r="I1198" i="1" l="1"/>
  <c r="G1200" i="1"/>
  <c r="H1200" i="1" s="1"/>
  <c r="I1199" i="1" l="1"/>
  <c r="G1201" i="1"/>
  <c r="H1201" i="1" s="1"/>
  <c r="G1202" i="1" l="1"/>
  <c r="H1202" i="1" s="1"/>
  <c r="I1200" i="1"/>
  <c r="G1203" i="1" l="1"/>
  <c r="H1203" i="1" s="1"/>
  <c r="I1201" i="1"/>
  <c r="I1202" i="1" l="1"/>
  <c r="G1204" i="1"/>
  <c r="H1204" i="1" s="1"/>
  <c r="I1203" i="1" l="1"/>
  <c r="G1205" i="1"/>
  <c r="H1205" i="1" s="1"/>
  <c r="G1206" i="1" l="1"/>
  <c r="H1206" i="1" s="1"/>
  <c r="I1204" i="1"/>
  <c r="G1207" i="1" l="1"/>
  <c r="H1207" i="1" s="1"/>
  <c r="I1205" i="1"/>
  <c r="I1206" i="1" l="1"/>
  <c r="G1208" i="1"/>
  <c r="H1208" i="1" s="1"/>
  <c r="I1207" i="1" l="1"/>
  <c r="G1209" i="1"/>
  <c r="H1209" i="1" s="1"/>
  <c r="G1210" i="1" l="1"/>
  <c r="H1210" i="1" s="1"/>
  <c r="I1208" i="1"/>
  <c r="G1211" i="1" l="1"/>
  <c r="H1211" i="1" s="1"/>
  <c r="I1209" i="1"/>
  <c r="I1210" i="1" l="1"/>
  <c r="G1212" i="1"/>
  <c r="H1212" i="1" s="1"/>
  <c r="I1211" i="1" l="1"/>
  <c r="G1213" i="1"/>
  <c r="H1213" i="1" s="1"/>
  <c r="G1214" i="1" l="1"/>
  <c r="H1214" i="1" s="1"/>
  <c r="I1212" i="1"/>
  <c r="G1215" i="1" l="1"/>
  <c r="H1215" i="1" s="1"/>
  <c r="I1213" i="1"/>
  <c r="I1214" i="1" l="1"/>
  <c r="G1216" i="1"/>
  <c r="H1216" i="1" s="1"/>
  <c r="I1215" i="1" l="1"/>
  <c r="G1217" i="1"/>
  <c r="H1217" i="1" s="1"/>
  <c r="G1218" i="1" l="1"/>
  <c r="H1218" i="1" s="1"/>
  <c r="I1216" i="1"/>
  <c r="G1219" i="1" l="1"/>
  <c r="H1219" i="1" s="1"/>
  <c r="I1217" i="1"/>
  <c r="I1218" i="1" l="1"/>
  <c r="G1220" i="1"/>
  <c r="H1220" i="1" s="1"/>
  <c r="I1219" i="1" l="1"/>
  <c r="G1221" i="1"/>
  <c r="H1221" i="1" s="1"/>
  <c r="G1222" i="1" l="1"/>
  <c r="H1222" i="1" s="1"/>
  <c r="I1220" i="1"/>
  <c r="G1223" i="1" l="1"/>
  <c r="H1223" i="1" s="1"/>
  <c r="I1221" i="1"/>
  <c r="I1222" i="1" l="1"/>
  <c r="G1224" i="1"/>
  <c r="H1224" i="1" s="1"/>
  <c r="I1223" i="1" l="1"/>
  <c r="G1225" i="1"/>
  <c r="H1225" i="1" s="1"/>
  <c r="G1226" i="1" l="1"/>
  <c r="H1226" i="1" s="1"/>
  <c r="I1224" i="1"/>
  <c r="G1227" i="1" l="1"/>
  <c r="H1227" i="1" s="1"/>
  <c r="I1225" i="1"/>
  <c r="I1226" i="1" l="1"/>
  <c r="G1228" i="1"/>
  <c r="H1228" i="1" s="1"/>
  <c r="G1229" i="1" l="1"/>
  <c r="H1229" i="1" s="1"/>
  <c r="I1227" i="1"/>
  <c r="G1230" i="1" l="1"/>
  <c r="H1230" i="1" s="1"/>
  <c r="I1228" i="1"/>
  <c r="G1231" i="1" l="1"/>
  <c r="H1231" i="1" s="1"/>
  <c r="I1229" i="1"/>
  <c r="I1230" i="1" l="1"/>
  <c r="G1232" i="1"/>
  <c r="H1232" i="1" s="1"/>
  <c r="G1233" i="1" l="1"/>
  <c r="H1233" i="1" s="1"/>
  <c r="I1231" i="1"/>
  <c r="G1234" i="1" l="1"/>
  <c r="H1234" i="1" s="1"/>
  <c r="I1232" i="1"/>
  <c r="G1235" i="1" l="1"/>
  <c r="H1235" i="1" s="1"/>
  <c r="I1233" i="1"/>
  <c r="G1236" i="1" l="1"/>
  <c r="H1236" i="1" s="1"/>
  <c r="I1234" i="1"/>
  <c r="G1237" i="1" l="1"/>
  <c r="H1237" i="1" s="1"/>
  <c r="I1235" i="1"/>
  <c r="G1238" i="1" l="1"/>
  <c r="H1238" i="1" s="1"/>
  <c r="I1236" i="1"/>
  <c r="G1239" i="1" l="1"/>
  <c r="H1239" i="1" s="1"/>
  <c r="I1237" i="1"/>
  <c r="G1240" i="1" l="1"/>
  <c r="H1240" i="1" s="1"/>
  <c r="I1238" i="1"/>
  <c r="G1241" i="1" l="1"/>
  <c r="H1241" i="1" s="1"/>
  <c r="I1239" i="1"/>
  <c r="I1240" i="1" l="1"/>
  <c r="G1242" i="1"/>
  <c r="H1242" i="1" s="1"/>
  <c r="G1243" i="1" l="1"/>
  <c r="H1243" i="1" s="1"/>
  <c r="I1241" i="1"/>
  <c r="G1244" i="1" l="1"/>
  <c r="H1244" i="1" s="1"/>
  <c r="I1242" i="1"/>
  <c r="G1245" i="1" l="1"/>
  <c r="H1245" i="1" s="1"/>
  <c r="I1243" i="1"/>
  <c r="I1244" i="1" l="1"/>
  <c r="G1246" i="1"/>
  <c r="H1246" i="1" s="1"/>
  <c r="G1247" i="1" l="1"/>
  <c r="H1247" i="1" s="1"/>
  <c r="I1245" i="1"/>
  <c r="G1248" i="1" l="1"/>
  <c r="H1248" i="1" s="1"/>
  <c r="I1246" i="1"/>
  <c r="G1249" i="1" l="1"/>
  <c r="H1249" i="1" s="1"/>
  <c r="I1247" i="1"/>
  <c r="I1248" i="1" l="1"/>
  <c r="G1250" i="1"/>
  <c r="H1250" i="1" s="1"/>
  <c r="I1249" i="1" l="1"/>
  <c r="G1251" i="1"/>
  <c r="H1251" i="1" s="1"/>
  <c r="G1252" i="1" l="1"/>
  <c r="H1252" i="1" s="1"/>
  <c r="I1250" i="1"/>
  <c r="G1253" i="1" l="1"/>
  <c r="H1253" i="1" s="1"/>
  <c r="I1251" i="1"/>
  <c r="I1252" i="1" l="1"/>
  <c r="G1254" i="1"/>
  <c r="H1254" i="1" s="1"/>
  <c r="I1253" i="1" l="1"/>
  <c r="G1255" i="1"/>
  <c r="H1255" i="1" s="1"/>
  <c r="G1256" i="1" l="1"/>
  <c r="H1256" i="1" s="1"/>
  <c r="I1254" i="1"/>
  <c r="G1257" i="1" l="1"/>
  <c r="H1257" i="1" s="1"/>
  <c r="I1255" i="1"/>
  <c r="G1258" i="1" l="1"/>
  <c r="H1258" i="1" s="1"/>
  <c r="I1256" i="1"/>
  <c r="I1257" i="1" l="1"/>
  <c r="G1259" i="1"/>
  <c r="H1259" i="1" s="1"/>
  <c r="G1260" i="1" l="1"/>
  <c r="H1260" i="1" s="1"/>
  <c r="I1258" i="1"/>
  <c r="G1261" i="1" l="1"/>
  <c r="H1261" i="1" s="1"/>
  <c r="I1259" i="1"/>
  <c r="G1262" i="1" l="1"/>
  <c r="H1262" i="1" s="1"/>
  <c r="I1260" i="1"/>
  <c r="I1261" i="1" l="1"/>
  <c r="G1263" i="1"/>
  <c r="H1263" i="1" s="1"/>
  <c r="I1262" i="1" l="1"/>
  <c r="G1264" i="1"/>
  <c r="H1264" i="1" s="1"/>
  <c r="G1265" i="1" l="1"/>
  <c r="H1265" i="1" s="1"/>
  <c r="I1263" i="1"/>
  <c r="G1266" i="1" l="1"/>
  <c r="H1266" i="1" s="1"/>
  <c r="I1264" i="1"/>
  <c r="I1265" i="1" l="1"/>
  <c r="G1267" i="1"/>
  <c r="H1267" i="1" s="1"/>
  <c r="I1266" i="1" l="1"/>
  <c r="G1268" i="1"/>
  <c r="H1268" i="1" s="1"/>
  <c r="G1269" i="1" l="1"/>
  <c r="H1269" i="1" s="1"/>
  <c r="I1267" i="1"/>
  <c r="G1270" i="1" l="1"/>
  <c r="H1270" i="1" s="1"/>
  <c r="I1268" i="1"/>
  <c r="G1271" i="1" l="1"/>
  <c r="H1271" i="1" s="1"/>
  <c r="I1269" i="1"/>
  <c r="I1270" i="1" l="1"/>
  <c r="G1272" i="1"/>
  <c r="H1272" i="1" s="1"/>
  <c r="G1273" i="1" l="1"/>
  <c r="H1273" i="1" s="1"/>
  <c r="I1271" i="1"/>
  <c r="G1274" i="1" l="1"/>
  <c r="H1274" i="1" s="1"/>
  <c r="I1272" i="1"/>
  <c r="G1275" i="1" l="1"/>
  <c r="H1275" i="1" s="1"/>
  <c r="I1273" i="1"/>
  <c r="I1274" i="1" l="1"/>
  <c r="G1276" i="1"/>
  <c r="H1276" i="1" s="1"/>
  <c r="G1277" i="1" l="1"/>
  <c r="H1277" i="1" s="1"/>
  <c r="I1275" i="1"/>
  <c r="G1278" i="1" l="1"/>
  <c r="H1278" i="1" s="1"/>
  <c r="I1276" i="1"/>
  <c r="G1279" i="1" l="1"/>
  <c r="H1279" i="1" s="1"/>
  <c r="I1277" i="1"/>
  <c r="I1278" i="1" l="1"/>
  <c r="G1280" i="1"/>
  <c r="H1280" i="1" s="1"/>
  <c r="G1281" i="1" l="1"/>
  <c r="H1281" i="1" s="1"/>
  <c r="I1279" i="1"/>
  <c r="G1282" i="1" l="1"/>
  <c r="H1282" i="1" s="1"/>
  <c r="I1280" i="1"/>
  <c r="G1283" i="1" l="1"/>
  <c r="H1283" i="1" s="1"/>
  <c r="I1281" i="1"/>
  <c r="G1284" i="1" l="1"/>
  <c r="H1284" i="1" s="1"/>
  <c r="I1282" i="1"/>
  <c r="G1285" i="1" l="1"/>
  <c r="H1285" i="1" s="1"/>
  <c r="I1283" i="1"/>
  <c r="G1286" i="1" l="1"/>
  <c r="H1286" i="1" s="1"/>
  <c r="I1284" i="1"/>
  <c r="G1287" i="1" l="1"/>
  <c r="H1287" i="1" s="1"/>
  <c r="I1285" i="1"/>
  <c r="G1288" i="1" l="1"/>
  <c r="H1288" i="1" s="1"/>
  <c r="I1286" i="1"/>
  <c r="G1289" i="1" l="1"/>
  <c r="H1289" i="1" s="1"/>
  <c r="I1287" i="1"/>
  <c r="I1288" i="1" l="1"/>
  <c r="G1290" i="1"/>
  <c r="H1290" i="1" s="1"/>
  <c r="G1291" i="1" l="1"/>
  <c r="H1291" i="1" s="1"/>
  <c r="I1289" i="1"/>
  <c r="G1292" i="1" l="1"/>
  <c r="H1292" i="1" s="1"/>
  <c r="I1290" i="1"/>
  <c r="G1293" i="1" l="1"/>
  <c r="H1293" i="1" s="1"/>
  <c r="I1291" i="1"/>
  <c r="I1292" i="1" l="1"/>
  <c r="G1294" i="1"/>
  <c r="H1294" i="1" s="1"/>
  <c r="I1293" i="1" l="1"/>
  <c r="G1295" i="1"/>
  <c r="H1295" i="1" s="1"/>
  <c r="G1296" i="1" l="1"/>
  <c r="H1296" i="1" s="1"/>
  <c r="I1294" i="1"/>
  <c r="G1297" i="1" l="1"/>
  <c r="H1297" i="1" s="1"/>
  <c r="I1295" i="1"/>
  <c r="G1298" i="1" l="1"/>
  <c r="H1298" i="1" s="1"/>
  <c r="I1296" i="1"/>
  <c r="I1297" i="1" l="1"/>
  <c r="G1299" i="1"/>
  <c r="H1299" i="1" s="1"/>
  <c r="I1298" i="1" l="1"/>
  <c r="G1300" i="1"/>
  <c r="H1300" i="1" s="1"/>
  <c r="G1301" i="1" l="1"/>
  <c r="H1301" i="1" s="1"/>
  <c r="I1299" i="1"/>
  <c r="G1302" i="1" l="1"/>
  <c r="H1302" i="1" s="1"/>
  <c r="I1300" i="1"/>
  <c r="G1303" i="1" l="1"/>
  <c r="H1303" i="1" s="1"/>
  <c r="I1301" i="1"/>
  <c r="I1302" i="1" l="1"/>
  <c r="G1304" i="1"/>
  <c r="H1304" i="1" s="1"/>
  <c r="G1305" i="1" l="1"/>
  <c r="H1305" i="1" s="1"/>
  <c r="I1303" i="1"/>
  <c r="G1306" i="1" l="1"/>
  <c r="H1306" i="1" s="1"/>
  <c r="I1304" i="1"/>
  <c r="G1307" i="1" l="1"/>
  <c r="H1307" i="1" s="1"/>
  <c r="I1305" i="1"/>
  <c r="I1306" i="1" l="1"/>
  <c r="G1308" i="1"/>
  <c r="H1308" i="1" s="1"/>
  <c r="G1309" i="1" l="1"/>
  <c r="H1309" i="1" s="1"/>
  <c r="I1307" i="1"/>
  <c r="G1310" i="1" l="1"/>
  <c r="H1310" i="1" s="1"/>
  <c r="I1308" i="1"/>
  <c r="G1311" i="1" l="1"/>
  <c r="H1311" i="1" s="1"/>
  <c r="I1309" i="1"/>
  <c r="G1312" i="1" l="1"/>
  <c r="H1312" i="1" s="1"/>
  <c r="I1310" i="1"/>
  <c r="G1313" i="1" l="1"/>
  <c r="H1313" i="1" s="1"/>
  <c r="I1311" i="1"/>
  <c r="I1312" i="1" l="1"/>
  <c r="G1314" i="1"/>
  <c r="H1314" i="1" s="1"/>
  <c r="G1315" i="1" l="1"/>
  <c r="H1315" i="1" s="1"/>
  <c r="I1313" i="1"/>
  <c r="G1316" i="1" l="1"/>
  <c r="H1316" i="1" s="1"/>
  <c r="I1314" i="1"/>
  <c r="G1317" i="1" l="1"/>
  <c r="H1317" i="1" s="1"/>
  <c r="I1315" i="1"/>
  <c r="I1316" i="1" l="1"/>
  <c r="G1318" i="1"/>
  <c r="H1318" i="1" s="1"/>
  <c r="G1319" i="1" l="1"/>
  <c r="H1319" i="1" s="1"/>
  <c r="I1317" i="1"/>
  <c r="G1320" i="1" l="1"/>
  <c r="H1320" i="1" s="1"/>
  <c r="I1318" i="1"/>
  <c r="G1321" i="1" l="1"/>
  <c r="H1321" i="1" s="1"/>
  <c r="I1319" i="1"/>
  <c r="G1322" i="1" l="1"/>
  <c r="H1322" i="1" s="1"/>
  <c r="I1320" i="1"/>
  <c r="G1323" i="1" l="1"/>
  <c r="H1323" i="1" s="1"/>
  <c r="I1321" i="1"/>
  <c r="I1322" i="1" l="1"/>
  <c r="G1324" i="1"/>
  <c r="H1324" i="1" s="1"/>
  <c r="G1325" i="1" l="1"/>
  <c r="H1325" i="1" s="1"/>
  <c r="I1323" i="1"/>
  <c r="G1326" i="1" l="1"/>
  <c r="H1326" i="1" s="1"/>
  <c r="I1324" i="1"/>
  <c r="G1327" i="1" l="1"/>
  <c r="H1327" i="1" s="1"/>
  <c r="I1325" i="1"/>
  <c r="G1328" i="1" l="1"/>
  <c r="H1328" i="1" s="1"/>
  <c r="I1326" i="1"/>
  <c r="G1329" i="1" l="1"/>
  <c r="H1329" i="1" s="1"/>
  <c r="I1327" i="1"/>
  <c r="G1330" i="1" l="1"/>
  <c r="H1330" i="1" s="1"/>
  <c r="I1328" i="1"/>
  <c r="G1331" i="1" l="1"/>
  <c r="H1331" i="1" s="1"/>
  <c r="I1329" i="1"/>
  <c r="G1332" i="1" l="1"/>
  <c r="H1332" i="1" s="1"/>
  <c r="I1330" i="1"/>
  <c r="G1333" i="1" l="1"/>
  <c r="H1333" i="1" s="1"/>
  <c r="I1331" i="1"/>
  <c r="I1332" i="1" l="1"/>
  <c r="G1334" i="1"/>
  <c r="H1334" i="1" s="1"/>
  <c r="G1335" i="1" l="1"/>
  <c r="H1335" i="1" s="1"/>
  <c r="I1333" i="1"/>
  <c r="G1336" i="1" l="1"/>
  <c r="H1336" i="1" s="1"/>
  <c r="I1334" i="1"/>
  <c r="G1337" i="1" l="1"/>
  <c r="H1337" i="1" s="1"/>
  <c r="I1335" i="1"/>
  <c r="G1338" i="1" l="1"/>
  <c r="H1338" i="1" s="1"/>
  <c r="I1336" i="1"/>
  <c r="G1339" i="1" l="1"/>
  <c r="H1339" i="1" s="1"/>
  <c r="I1337" i="1"/>
  <c r="I1338" i="1" l="1"/>
  <c r="G1340" i="1"/>
  <c r="H1340" i="1" s="1"/>
  <c r="G1341" i="1" l="1"/>
  <c r="H1341" i="1" s="1"/>
  <c r="I1339" i="1"/>
  <c r="G1342" i="1" l="1"/>
  <c r="H1342" i="1" s="1"/>
  <c r="I1340" i="1"/>
  <c r="G1343" i="1" l="1"/>
  <c r="H1343" i="1" s="1"/>
  <c r="I1341" i="1"/>
  <c r="G1344" i="1" l="1"/>
  <c r="H1344" i="1" s="1"/>
  <c r="I1342" i="1"/>
  <c r="G1345" i="1" l="1"/>
  <c r="H1345" i="1" s="1"/>
  <c r="I1343" i="1"/>
  <c r="G1346" i="1" l="1"/>
  <c r="H1346" i="1" s="1"/>
  <c r="I1344" i="1"/>
  <c r="G1347" i="1" l="1"/>
  <c r="H1347" i="1" s="1"/>
  <c r="I1345" i="1"/>
  <c r="G1348" i="1" l="1"/>
  <c r="H1348" i="1" s="1"/>
  <c r="I1346" i="1"/>
  <c r="G1349" i="1" l="1"/>
  <c r="H1349" i="1" s="1"/>
  <c r="I1347" i="1"/>
  <c r="I1348" i="1" l="1"/>
  <c r="G1350" i="1"/>
  <c r="H1350" i="1" s="1"/>
  <c r="G1351" i="1" l="1"/>
  <c r="H1351" i="1" s="1"/>
  <c r="I1349" i="1"/>
  <c r="G1352" i="1" l="1"/>
  <c r="H1352" i="1" s="1"/>
  <c r="I1350" i="1"/>
  <c r="G1353" i="1" l="1"/>
  <c r="H1353" i="1" s="1"/>
  <c r="I1351" i="1"/>
  <c r="G1354" i="1" l="1"/>
  <c r="H1354" i="1" s="1"/>
  <c r="I1352" i="1"/>
  <c r="G1355" i="1" l="1"/>
  <c r="H1355" i="1" s="1"/>
  <c r="I1353" i="1"/>
  <c r="I1354" i="1" l="1"/>
  <c r="G1356" i="1"/>
  <c r="H1356" i="1" s="1"/>
  <c r="G1357" i="1" l="1"/>
  <c r="H1357" i="1" s="1"/>
  <c r="I1355" i="1"/>
  <c r="G1358" i="1" l="1"/>
  <c r="H1358" i="1" s="1"/>
  <c r="I1356" i="1"/>
  <c r="G1359" i="1" l="1"/>
  <c r="H1359" i="1" s="1"/>
  <c r="I1357" i="1"/>
  <c r="G1360" i="1" l="1"/>
  <c r="H1360" i="1" s="1"/>
  <c r="I1358" i="1"/>
  <c r="G1361" i="1" l="1"/>
  <c r="H1361" i="1" s="1"/>
  <c r="I1359" i="1"/>
  <c r="G1362" i="1" l="1"/>
  <c r="H1362" i="1" s="1"/>
  <c r="I1360" i="1"/>
  <c r="G1363" i="1" l="1"/>
  <c r="H1363" i="1" s="1"/>
  <c r="I1361" i="1"/>
  <c r="G1364" i="1" l="1"/>
  <c r="H1364" i="1" s="1"/>
  <c r="I1362" i="1"/>
  <c r="G1365" i="1" l="1"/>
  <c r="H1365" i="1" s="1"/>
  <c r="I1363" i="1"/>
  <c r="I1364" i="1" l="1"/>
  <c r="G1366" i="1"/>
  <c r="H1366" i="1" s="1"/>
  <c r="G1367" i="1" l="1"/>
  <c r="H1367" i="1" s="1"/>
  <c r="I1365" i="1"/>
  <c r="G1368" i="1" l="1"/>
  <c r="H1368" i="1" s="1"/>
  <c r="I1366" i="1"/>
  <c r="G1369" i="1" l="1"/>
  <c r="H1369" i="1" s="1"/>
  <c r="I1367" i="1"/>
  <c r="G1370" i="1" l="1"/>
  <c r="H1370" i="1" s="1"/>
  <c r="I1368" i="1"/>
  <c r="G1371" i="1" l="1"/>
  <c r="H1371" i="1" s="1"/>
  <c r="I1369" i="1"/>
  <c r="I1370" i="1" l="1"/>
  <c r="G1372" i="1"/>
  <c r="H1372" i="1" s="1"/>
  <c r="G1373" i="1" l="1"/>
  <c r="H1373" i="1" s="1"/>
  <c r="I1371" i="1"/>
  <c r="G1374" i="1" l="1"/>
  <c r="H1374" i="1" s="1"/>
  <c r="I1372" i="1"/>
  <c r="G1375" i="1" l="1"/>
  <c r="H1375" i="1" s="1"/>
  <c r="I1373" i="1"/>
  <c r="G1376" i="1" l="1"/>
  <c r="H1376" i="1" s="1"/>
  <c r="I1374" i="1"/>
  <c r="G1377" i="1" l="1"/>
  <c r="H1377" i="1" s="1"/>
  <c r="I1375" i="1"/>
  <c r="G1378" i="1" l="1"/>
  <c r="H1378" i="1" s="1"/>
  <c r="I1376" i="1"/>
  <c r="G1379" i="1" l="1"/>
  <c r="H1379" i="1" s="1"/>
  <c r="I1377" i="1"/>
  <c r="G1380" i="1" l="1"/>
  <c r="H1380" i="1" s="1"/>
  <c r="I1378" i="1"/>
  <c r="G1381" i="1" l="1"/>
  <c r="H1381" i="1" s="1"/>
  <c r="I1379" i="1"/>
  <c r="I1380" i="1" l="1"/>
  <c r="G1382" i="1"/>
  <c r="H1382" i="1" s="1"/>
  <c r="G1383" i="1" l="1"/>
  <c r="H1383" i="1" s="1"/>
  <c r="I1381" i="1"/>
  <c r="G1384" i="1" l="1"/>
  <c r="H1384" i="1" s="1"/>
  <c r="I1382" i="1"/>
  <c r="G1385" i="1" l="1"/>
  <c r="H1385" i="1" s="1"/>
  <c r="I1383" i="1"/>
  <c r="G1386" i="1" l="1"/>
  <c r="H1386" i="1" s="1"/>
  <c r="I1384" i="1"/>
  <c r="G1387" i="1" l="1"/>
  <c r="H1387" i="1" s="1"/>
  <c r="I1385" i="1"/>
  <c r="I1386" i="1" l="1"/>
  <c r="G1388" i="1"/>
  <c r="H1388" i="1" s="1"/>
  <c r="G1389" i="1" l="1"/>
  <c r="H1389" i="1" s="1"/>
  <c r="I1387" i="1"/>
  <c r="G1390" i="1" l="1"/>
  <c r="H1390" i="1" s="1"/>
  <c r="I1388" i="1"/>
  <c r="G1391" i="1" l="1"/>
  <c r="H1391" i="1" s="1"/>
  <c r="I1389" i="1"/>
  <c r="G1392" i="1" l="1"/>
  <c r="H1392" i="1" s="1"/>
  <c r="I1390" i="1"/>
  <c r="G1393" i="1" l="1"/>
  <c r="H1393" i="1" s="1"/>
  <c r="I1391" i="1"/>
  <c r="G1394" i="1" l="1"/>
  <c r="H1394" i="1" s="1"/>
  <c r="I1392" i="1"/>
  <c r="G1395" i="1" l="1"/>
  <c r="H1395" i="1" s="1"/>
  <c r="I1393" i="1"/>
  <c r="G1396" i="1" l="1"/>
  <c r="H1396" i="1" s="1"/>
  <c r="I1394" i="1"/>
  <c r="G1397" i="1" l="1"/>
  <c r="H1397" i="1" s="1"/>
  <c r="I1395" i="1"/>
  <c r="I1396" i="1" l="1"/>
  <c r="G1398" i="1"/>
  <c r="H1398" i="1" s="1"/>
  <c r="G1399" i="1" l="1"/>
  <c r="H1399" i="1" s="1"/>
  <c r="I1397" i="1"/>
  <c r="G1400" i="1" l="1"/>
  <c r="H1400" i="1" s="1"/>
  <c r="I1398" i="1"/>
  <c r="G1401" i="1" l="1"/>
  <c r="H1401" i="1" s="1"/>
  <c r="I1399" i="1"/>
  <c r="G1402" i="1" l="1"/>
  <c r="H1402" i="1" s="1"/>
  <c r="I1400" i="1"/>
  <c r="G1403" i="1" l="1"/>
  <c r="H1403" i="1" s="1"/>
  <c r="I1401" i="1"/>
  <c r="I1402" i="1" l="1"/>
  <c r="G1404" i="1"/>
  <c r="H1404" i="1" s="1"/>
  <c r="G1405" i="1" l="1"/>
  <c r="H1405" i="1" s="1"/>
  <c r="I1403" i="1"/>
  <c r="G1406" i="1" l="1"/>
  <c r="H1406" i="1" s="1"/>
  <c r="I1404" i="1"/>
  <c r="G1407" i="1" l="1"/>
  <c r="H1407" i="1" s="1"/>
  <c r="I1405" i="1"/>
  <c r="G1408" i="1" l="1"/>
  <c r="H1408" i="1" s="1"/>
  <c r="I1406" i="1"/>
  <c r="G1409" i="1" l="1"/>
  <c r="H1409" i="1" s="1"/>
  <c r="I1407" i="1"/>
  <c r="G1410" i="1" l="1"/>
  <c r="H1410" i="1" s="1"/>
  <c r="I1408" i="1"/>
  <c r="G1411" i="1" l="1"/>
  <c r="H1411" i="1" s="1"/>
  <c r="I1409" i="1"/>
  <c r="G1412" i="1" l="1"/>
  <c r="H1412" i="1" s="1"/>
  <c r="I1410" i="1"/>
  <c r="G1413" i="1" l="1"/>
  <c r="H1413" i="1" s="1"/>
  <c r="I1411" i="1"/>
  <c r="G1414" i="1" l="1"/>
  <c r="H1414" i="1" s="1"/>
  <c r="I1412" i="1"/>
  <c r="G1415" i="1" l="1"/>
  <c r="H1415" i="1" s="1"/>
  <c r="I1413" i="1"/>
  <c r="G1416" i="1" l="1"/>
  <c r="H1416" i="1" s="1"/>
  <c r="I1414" i="1"/>
  <c r="G1417" i="1" l="1"/>
  <c r="H1417" i="1" s="1"/>
  <c r="I1415" i="1"/>
  <c r="G1418" i="1" l="1"/>
  <c r="H1418" i="1" s="1"/>
  <c r="I1416" i="1"/>
  <c r="G1419" i="1" l="1"/>
  <c r="H1419" i="1" s="1"/>
  <c r="I1417" i="1"/>
  <c r="G1420" i="1" l="1"/>
  <c r="H1420" i="1" s="1"/>
  <c r="I1418" i="1"/>
  <c r="G1421" i="1" l="1"/>
  <c r="H1421" i="1" s="1"/>
  <c r="I1419" i="1"/>
  <c r="I1420" i="1" l="1"/>
  <c r="G1422" i="1"/>
  <c r="H1422" i="1" s="1"/>
  <c r="G1423" i="1" l="1"/>
  <c r="H1423" i="1" s="1"/>
  <c r="I1421" i="1"/>
  <c r="G1424" i="1" l="1"/>
  <c r="H1424" i="1" s="1"/>
  <c r="I1422" i="1"/>
  <c r="G1425" i="1" l="1"/>
  <c r="H1425" i="1" s="1"/>
  <c r="I1423" i="1"/>
  <c r="I1424" i="1" l="1"/>
  <c r="G1426" i="1"/>
  <c r="H1426" i="1" s="1"/>
  <c r="G1427" i="1" l="1"/>
  <c r="H1427" i="1" s="1"/>
  <c r="I1425" i="1"/>
  <c r="G1428" i="1" l="1"/>
  <c r="H1428" i="1" s="1"/>
  <c r="I1426" i="1"/>
  <c r="G1429" i="1" l="1"/>
  <c r="H1429" i="1" s="1"/>
  <c r="I1427" i="1"/>
  <c r="I1428" i="1" l="1"/>
  <c r="G1430" i="1"/>
  <c r="H1430" i="1" s="1"/>
  <c r="G1431" i="1" l="1"/>
  <c r="H1431" i="1" s="1"/>
  <c r="I1429" i="1"/>
  <c r="G1432" i="1" l="1"/>
  <c r="H1432" i="1" s="1"/>
  <c r="I1430" i="1"/>
  <c r="G1433" i="1" l="1"/>
  <c r="H1433" i="1" s="1"/>
  <c r="I1431" i="1"/>
  <c r="I1432" i="1" l="1"/>
  <c r="G1434" i="1"/>
  <c r="H1434" i="1" s="1"/>
  <c r="G1435" i="1" l="1"/>
  <c r="H1435" i="1" s="1"/>
  <c r="I1433" i="1"/>
  <c r="G1436" i="1" l="1"/>
  <c r="H1436" i="1" s="1"/>
  <c r="I1434" i="1"/>
  <c r="G1437" i="1" l="1"/>
  <c r="H1437" i="1" s="1"/>
  <c r="I1435" i="1"/>
  <c r="I1436" i="1" l="1"/>
  <c r="G1438" i="1"/>
  <c r="H1438" i="1" s="1"/>
  <c r="G1439" i="1" l="1"/>
  <c r="H1439" i="1" s="1"/>
  <c r="I1437" i="1"/>
  <c r="G1440" i="1" l="1"/>
  <c r="H1440" i="1" s="1"/>
  <c r="I1438" i="1"/>
  <c r="G1441" i="1" l="1"/>
  <c r="H1441" i="1" s="1"/>
  <c r="I1439" i="1"/>
  <c r="I1440" i="1" l="1"/>
  <c r="G1442" i="1"/>
  <c r="H1442" i="1" s="1"/>
  <c r="G1443" i="1" l="1"/>
  <c r="H1443" i="1" s="1"/>
  <c r="I1441" i="1"/>
  <c r="G1444" i="1" l="1"/>
  <c r="H1444" i="1" s="1"/>
  <c r="I1442" i="1"/>
  <c r="G1445" i="1" l="1"/>
  <c r="H1445" i="1" s="1"/>
  <c r="I1443" i="1"/>
  <c r="I1444" i="1" l="1"/>
  <c r="G1446" i="1"/>
  <c r="H1446" i="1" s="1"/>
  <c r="G1447" i="1" l="1"/>
  <c r="H1447" i="1" s="1"/>
  <c r="I1445" i="1"/>
  <c r="G1448" i="1" l="1"/>
  <c r="H1448" i="1" s="1"/>
  <c r="I1446" i="1"/>
  <c r="G1449" i="1" l="1"/>
  <c r="H1449" i="1" s="1"/>
  <c r="I1447" i="1"/>
  <c r="I1448" i="1" l="1"/>
  <c r="G1450" i="1"/>
  <c r="H1450" i="1" s="1"/>
  <c r="G1451" i="1" l="1"/>
  <c r="H1451" i="1" s="1"/>
  <c r="I1449" i="1"/>
  <c r="G1452" i="1" l="1"/>
  <c r="H1452" i="1" s="1"/>
  <c r="I1450" i="1"/>
  <c r="G1453" i="1" l="1"/>
  <c r="H1453" i="1" s="1"/>
  <c r="I1451" i="1"/>
  <c r="I1452" i="1" l="1"/>
  <c r="G1454" i="1"/>
  <c r="H1454" i="1" s="1"/>
  <c r="G1455" i="1" l="1"/>
  <c r="H1455" i="1" s="1"/>
  <c r="I1453" i="1"/>
  <c r="G1456" i="1" l="1"/>
  <c r="H1456" i="1" s="1"/>
  <c r="I1454" i="1"/>
  <c r="G1457" i="1" l="1"/>
  <c r="H1457" i="1" s="1"/>
  <c r="I1455" i="1"/>
  <c r="I1456" i="1" l="1"/>
  <c r="G1458" i="1"/>
  <c r="H1458" i="1" s="1"/>
  <c r="G1459" i="1" l="1"/>
  <c r="H1459" i="1" s="1"/>
  <c r="I1457" i="1"/>
  <c r="G1460" i="1" l="1"/>
  <c r="H1460" i="1" s="1"/>
  <c r="I1458" i="1"/>
  <c r="G1461" i="1" l="1"/>
  <c r="H1461" i="1" s="1"/>
  <c r="I1459" i="1"/>
  <c r="I1460" i="1" l="1"/>
  <c r="G1462" i="1"/>
  <c r="H1462" i="1" s="1"/>
  <c r="G1463" i="1" l="1"/>
  <c r="H1463" i="1" s="1"/>
  <c r="I1461" i="1"/>
  <c r="G1464" i="1" l="1"/>
  <c r="H1464" i="1" s="1"/>
  <c r="I1462" i="1"/>
  <c r="G1465" i="1" l="1"/>
  <c r="H1465" i="1" s="1"/>
  <c r="I1463" i="1"/>
  <c r="I1464" i="1" l="1"/>
  <c r="G1466" i="1"/>
  <c r="H1466" i="1" s="1"/>
  <c r="G1467" i="1" l="1"/>
  <c r="H1467" i="1" s="1"/>
  <c r="I1465" i="1"/>
  <c r="G1468" i="1" l="1"/>
  <c r="H1468" i="1" s="1"/>
  <c r="I1466" i="1"/>
  <c r="G1469" i="1" l="1"/>
  <c r="H1469" i="1" s="1"/>
  <c r="I1467" i="1"/>
  <c r="I1468" i="1" l="1"/>
  <c r="G1470" i="1"/>
  <c r="H1470" i="1" s="1"/>
  <c r="G1471" i="1" l="1"/>
  <c r="H1471" i="1" s="1"/>
  <c r="I1469" i="1"/>
  <c r="G1472" i="1" l="1"/>
  <c r="H1472" i="1" s="1"/>
  <c r="I1470" i="1"/>
  <c r="G1473" i="1" l="1"/>
  <c r="H1473" i="1" s="1"/>
  <c r="I1471" i="1"/>
  <c r="I1472" i="1" l="1"/>
  <c r="G1474" i="1"/>
  <c r="H1474" i="1" s="1"/>
  <c r="G1475" i="1" l="1"/>
  <c r="H1475" i="1" s="1"/>
  <c r="I1473" i="1"/>
  <c r="G1476" i="1" l="1"/>
  <c r="H1476" i="1" s="1"/>
  <c r="I1474" i="1"/>
  <c r="G1477" i="1" l="1"/>
  <c r="H1477" i="1" s="1"/>
  <c r="I1475" i="1"/>
  <c r="I1476" i="1" l="1"/>
  <c r="G1478" i="1"/>
  <c r="H1478" i="1" s="1"/>
  <c r="G1479" i="1" l="1"/>
  <c r="H1479" i="1" s="1"/>
  <c r="I1477" i="1"/>
  <c r="G1480" i="1" l="1"/>
  <c r="H1480" i="1" s="1"/>
  <c r="I1478" i="1"/>
  <c r="G1481" i="1" l="1"/>
  <c r="H1481" i="1" s="1"/>
  <c r="I1479" i="1"/>
  <c r="I1480" i="1" l="1"/>
  <c r="G1482" i="1"/>
  <c r="H1482" i="1" s="1"/>
  <c r="I1481" i="1" l="1"/>
  <c r="G1483" i="1"/>
  <c r="H1483" i="1" s="1"/>
  <c r="G1484" i="1" l="1"/>
  <c r="H1484" i="1" s="1"/>
  <c r="I1482" i="1"/>
  <c r="G1485" i="1" l="1"/>
  <c r="H1485" i="1" s="1"/>
  <c r="I1483" i="1"/>
  <c r="I1484" i="1" l="1"/>
  <c r="G1486" i="1"/>
  <c r="H1486" i="1" s="1"/>
  <c r="I1485" i="1" l="1"/>
  <c r="G1487" i="1"/>
  <c r="H1487" i="1" s="1"/>
  <c r="G1488" i="1" l="1"/>
  <c r="H1488" i="1" s="1"/>
  <c r="I1486" i="1"/>
  <c r="G1489" i="1" l="1"/>
  <c r="H1489" i="1" s="1"/>
  <c r="I1487" i="1"/>
  <c r="G1490" i="1" l="1"/>
  <c r="H1490" i="1" s="1"/>
  <c r="I1488" i="1"/>
  <c r="I1489" i="1" l="1"/>
  <c r="G1491" i="1"/>
  <c r="H1491" i="1" s="1"/>
  <c r="G1492" i="1" l="1"/>
  <c r="H1492" i="1" s="1"/>
  <c r="I1490" i="1"/>
  <c r="G1493" i="1" l="1"/>
  <c r="H1493" i="1" s="1"/>
  <c r="I1491" i="1"/>
  <c r="G1494" i="1" l="1"/>
  <c r="H1494" i="1" s="1"/>
  <c r="I1492" i="1"/>
  <c r="I1493" i="1" l="1"/>
  <c r="G1495" i="1"/>
  <c r="H1495" i="1" s="1"/>
  <c r="G1496" i="1" l="1"/>
  <c r="H1496" i="1" s="1"/>
  <c r="I1494" i="1"/>
  <c r="G1497" i="1" l="1"/>
  <c r="H1497" i="1" s="1"/>
  <c r="I1495" i="1"/>
  <c r="G1498" i="1" l="1"/>
  <c r="H1498" i="1" s="1"/>
  <c r="I1496" i="1"/>
  <c r="I1497" i="1" l="1"/>
  <c r="G1499" i="1"/>
  <c r="H1499" i="1" s="1"/>
  <c r="G1500" i="1" l="1"/>
  <c r="H1500" i="1" s="1"/>
  <c r="I1498" i="1"/>
  <c r="G1501" i="1" l="1"/>
  <c r="H1501" i="1" s="1"/>
  <c r="I1499" i="1"/>
  <c r="G1502" i="1" l="1"/>
  <c r="H1502" i="1" s="1"/>
  <c r="I1500" i="1"/>
  <c r="G1503" i="1" l="1"/>
  <c r="H1503" i="1" s="1"/>
  <c r="I1501" i="1"/>
  <c r="G1504" i="1" l="1"/>
  <c r="H1504" i="1" s="1"/>
  <c r="I1502" i="1"/>
  <c r="G1505" i="1" l="1"/>
  <c r="H1505" i="1" s="1"/>
  <c r="I1503" i="1"/>
  <c r="G1506" i="1" l="1"/>
  <c r="H1506" i="1" s="1"/>
  <c r="I1504" i="1"/>
  <c r="G1507" i="1" l="1"/>
  <c r="H1507" i="1" s="1"/>
  <c r="I1505" i="1"/>
  <c r="G1508" i="1" l="1"/>
  <c r="H1508" i="1" s="1"/>
  <c r="I1506" i="1"/>
  <c r="I1507" i="1" l="1"/>
  <c r="G1509" i="1"/>
  <c r="H1509" i="1" s="1"/>
  <c r="G1510" i="1" l="1"/>
  <c r="H1510" i="1" s="1"/>
  <c r="I1508" i="1"/>
  <c r="G1511" i="1" l="1"/>
  <c r="H1511" i="1" s="1"/>
  <c r="I1509" i="1"/>
  <c r="G1512" i="1" l="1"/>
  <c r="H1512" i="1" s="1"/>
  <c r="I1510" i="1"/>
  <c r="I1511" i="1" l="1"/>
  <c r="G1513" i="1"/>
  <c r="H1513" i="1" s="1"/>
  <c r="G1514" i="1" l="1"/>
  <c r="H1514" i="1" s="1"/>
  <c r="I1512" i="1"/>
  <c r="G1515" i="1" l="1"/>
  <c r="H1515" i="1" s="1"/>
  <c r="I1513" i="1"/>
  <c r="G1516" i="1" l="1"/>
  <c r="H1516" i="1" s="1"/>
  <c r="I1514" i="1"/>
  <c r="I1515" i="1" l="1"/>
  <c r="G1517" i="1"/>
  <c r="H1517" i="1" s="1"/>
  <c r="I1516" i="1" l="1"/>
  <c r="G1518" i="1"/>
  <c r="H1518" i="1" s="1"/>
  <c r="G1519" i="1" l="1"/>
  <c r="H1519" i="1" s="1"/>
  <c r="I1517" i="1"/>
  <c r="G1520" i="1" l="1"/>
  <c r="H1520" i="1" s="1"/>
  <c r="I1518" i="1"/>
  <c r="I1519" i="1" l="1"/>
  <c r="G1521" i="1"/>
  <c r="H1521" i="1" s="1"/>
  <c r="I1520" i="1" l="1"/>
  <c r="G1522" i="1"/>
  <c r="H1522" i="1" s="1"/>
  <c r="G1523" i="1" l="1"/>
  <c r="H1523" i="1" s="1"/>
  <c r="I1521" i="1"/>
  <c r="G1524" i="1" l="1"/>
  <c r="H1524" i="1" s="1"/>
  <c r="I1522" i="1"/>
  <c r="G1525" i="1" l="1"/>
  <c r="H1525" i="1" s="1"/>
  <c r="I1523" i="1"/>
  <c r="I1524" i="1" l="1"/>
  <c r="G1526" i="1"/>
  <c r="H1526" i="1" s="1"/>
  <c r="G1527" i="1" l="1"/>
  <c r="H1527" i="1" s="1"/>
  <c r="I1525" i="1"/>
  <c r="G1528" i="1" l="1"/>
  <c r="H1528" i="1" s="1"/>
  <c r="I1526" i="1"/>
  <c r="G1529" i="1" l="1"/>
  <c r="H1529" i="1" s="1"/>
  <c r="I1527" i="1"/>
  <c r="I1528" i="1" l="1"/>
  <c r="G1530" i="1"/>
  <c r="H1530" i="1" s="1"/>
  <c r="I1529" i="1" l="1"/>
  <c r="G1531" i="1"/>
  <c r="H1531" i="1" s="1"/>
  <c r="G1532" i="1" l="1"/>
  <c r="H1532" i="1" s="1"/>
  <c r="I1530" i="1"/>
  <c r="G1533" i="1" l="1"/>
  <c r="H1533" i="1" s="1"/>
  <c r="I1531" i="1"/>
  <c r="I1532" i="1" l="1"/>
  <c r="G1534" i="1"/>
  <c r="H1534" i="1" s="1"/>
  <c r="I1533" i="1" l="1"/>
  <c r="G1535" i="1"/>
  <c r="H1535" i="1" s="1"/>
  <c r="G1536" i="1" l="1"/>
  <c r="H1536" i="1" s="1"/>
  <c r="I1534" i="1"/>
  <c r="G1537" i="1" l="1"/>
  <c r="H1537" i="1" s="1"/>
  <c r="I1535" i="1"/>
  <c r="G1538" i="1" l="1"/>
  <c r="H1538" i="1" s="1"/>
  <c r="I1536" i="1"/>
  <c r="I1537" i="1" l="1"/>
  <c r="G1539" i="1"/>
  <c r="H1539" i="1" s="1"/>
  <c r="G1540" i="1" l="1"/>
  <c r="H1540" i="1" s="1"/>
  <c r="I1538" i="1"/>
  <c r="G1541" i="1" l="1"/>
  <c r="H1541" i="1" s="1"/>
  <c r="I1539" i="1"/>
  <c r="G1542" i="1" l="1"/>
  <c r="H1542" i="1" s="1"/>
  <c r="I1540" i="1"/>
  <c r="I1541" i="1" l="1"/>
  <c r="G1543" i="1"/>
  <c r="H1543" i="1" s="1"/>
  <c r="G1544" i="1" l="1"/>
  <c r="H1544" i="1" s="1"/>
  <c r="I1542" i="1"/>
  <c r="G1545" i="1" l="1"/>
  <c r="H1545" i="1" s="1"/>
  <c r="I1543" i="1"/>
  <c r="G1546" i="1" l="1"/>
  <c r="H1546" i="1" s="1"/>
  <c r="I1544" i="1"/>
  <c r="I1545" i="1" l="1"/>
  <c r="G1547" i="1"/>
  <c r="H1547" i="1" s="1"/>
  <c r="G1548" i="1" l="1"/>
  <c r="H1548" i="1" s="1"/>
  <c r="I1546" i="1"/>
  <c r="G1549" i="1" l="1"/>
  <c r="H1549" i="1" s="1"/>
  <c r="I1547" i="1"/>
  <c r="G1550" i="1" l="1"/>
  <c r="H1550" i="1" s="1"/>
  <c r="I1548" i="1"/>
  <c r="G1551" i="1" l="1"/>
  <c r="H1551" i="1" s="1"/>
  <c r="I1549" i="1"/>
  <c r="G1552" i="1" l="1"/>
  <c r="H1552" i="1" s="1"/>
  <c r="I1550" i="1"/>
  <c r="G1553" i="1" l="1"/>
  <c r="H1553" i="1" s="1"/>
  <c r="I1551" i="1"/>
  <c r="G1554" i="1" l="1"/>
  <c r="H1554" i="1" s="1"/>
  <c r="I1552" i="1"/>
  <c r="G1555" i="1" l="1"/>
  <c r="H1555" i="1" s="1"/>
  <c r="I1553" i="1"/>
  <c r="G1556" i="1" l="1"/>
  <c r="H1556" i="1" s="1"/>
  <c r="I1554" i="1"/>
  <c r="I1555" i="1" l="1"/>
  <c r="G1557" i="1"/>
  <c r="H1557" i="1" s="1"/>
  <c r="G1558" i="1" l="1"/>
  <c r="H1558" i="1" s="1"/>
  <c r="I1556" i="1"/>
  <c r="G1559" i="1" l="1"/>
  <c r="H1559" i="1" s="1"/>
  <c r="I1557" i="1"/>
  <c r="G1560" i="1" l="1"/>
  <c r="H1560" i="1" s="1"/>
  <c r="I1558" i="1"/>
  <c r="I1559" i="1" l="1"/>
  <c r="G1561" i="1"/>
  <c r="H1561" i="1" s="1"/>
  <c r="G1562" i="1" l="1"/>
  <c r="H1562" i="1" s="1"/>
  <c r="I1560" i="1"/>
  <c r="G1563" i="1" l="1"/>
  <c r="H1563" i="1" s="1"/>
  <c r="I1561" i="1"/>
  <c r="G1564" i="1" l="1"/>
  <c r="H1564" i="1" s="1"/>
  <c r="I1562" i="1"/>
  <c r="I1563" i="1" l="1"/>
  <c r="G1565" i="1"/>
  <c r="H1565" i="1" s="1"/>
  <c r="I1564" i="1" l="1"/>
  <c r="G1566" i="1"/>
  <c r="H1566" i="1" s="1"/>
  <c r="G1567" i="1" l="1"/>
  <c r="H1567" i="1" s="1"/>
  <c r="I1565" i="1"/>
  <c r="G1568" i="1" l="1"/>
  <c r="H1568" i="1" s="1"/>
  <c r="I1566" i="1"/>
  <c r="I1567" i="1" l="1"/>
  <c r="G1569" i="1"/>
  <c r="H1569" i="1" s="1"/>
  <c r="I1568" i="1" l="1"/>
  <c r="G1570" i="1"/>
  <c r="H1570" i="1" s="1"/>
  <c r="G1571" i="1" l="1"/>
  <c r="H1571" i="1" s="1"/>
  <c r="I1569" i="1"/>
  <c r="G1572" i="1" l="1"/>
  <c r="H1572" i="1" s="1"/>
  <c r="I1570" i="1"/>
  <c r="G1573" i="1" l="1"/>
  <c r="H1573" i="1" s="1"/>
  <c r="I1571" i="1"/>
  <c r="I1572" i="1" l="1"/>
  <c r="G1574" i="1"/>
  <c r="H1574" i="1" s="1"/>
  <c r="G1575" i="1" l="1"/>
  <c r="H1575" i="1" s="1"/>
  <c r="I1573" i="1"/>
  <c r="G1576" i="1" l="1"/>
  <c r="H1576" i="1" s="1"/>
  <c r="I1574" i="1"/>
  <c r="G1577" i="1" l="1"/>
  <c r="H1577" i="1" s="1"/>
  <c r="I1575" i="1"/>
  <c r="I1576" i="1" l="1"/>
  <c r="G1578" i="1"/>
  <c r="H1578" i="1" s="1"/>
  <c r="I1577" i="1" l="1"/>
  <c r="G1579" i="1"/>
  <c r="H1579" i="1" s="1"/>
  <c r="G1580" i="1" l="1"/>
  <c r="H1580" i="1" s="1"/>
  <c r="I1578" i="1"/>
  <c r="G1581" i="1" l="1"/>
  <c r="H1581" i="1" s="1"/>
  <c r="I1579" i="1"/>
  <c r="I1580" i="1" l="1"/>
  <c r="G1582" i="1"/>
  <c r="H1582" i="1" s="1"/>
  <c r="I1581" i="1" l="1"/>
  <c r="G1583" i="1"/>
  <c r="H1583" i="1" s="1"/>
  <c r="G1584" i="1" l="1"/>
  <c r="H1584" i="1" s="1"/>
  <c r="I1582" i="1"/>
  <c r="G1585" i="1" l="1"/>
  <c r="H1585" i="1" s="1"/>
  <c r="I1583" i="1"/>
  <c r="G1586" i="1" l="1"/>
  <c r="H1586" i="1" s="1"/>
  <c r="I1584" i="1"/>
  <c r="I1585" i="1" l="1"/>
  <c r="G1587" i="1"/>
  <c r="H1587" i="1" s="1"/>
  <c r="G1588" i="1" l="1"/>
  <c r="H1588" i="1" s="1"/>
  <c r="I1586" i="1"/>
  <c r="G1589" i="1" l="1"/>
  <c r="H1589" i="1" s="1"/>
  <c r="I1587" i="1"/>
  <c r="G1590" i="1" l="1"/>
  <c r="H1590" i="1" s="1"/>
  <c r="I1588" i="1"/>
  <c r="I1589" i="1" l="1"/>
  <c r="G1591" i="1"/>
  <c r="H1591" i="1" s="1"/>
  <c r="G1592" i="1" l="1"/>
  <c r="H1592" i="1" s="1"/>
  <c r="I1590" i="1"/>
  <c r="G1593" i="1" l="1"/>
  <c r="H1593" i="1" s="1"/>
  <c r="I1591" i="1"/>
  <c r="G1594" i="1" l="1"/>
  <c r="H1594" i="1" s="1"/>
  <c r="I1592" i="1"/>
  <c r="G1595" i="1" l="1"/>
  <c r="H1595" i="1" s="1"/>
  <c r="I1593" i="1"/>
  <c r="G1596" i="1" l="1"/>
  <c r="H1596" i="1" s="1"/>
  <c r="I1594" i="1"/>
  <c r="G1597" i="1" l="1"/>
  <c r="H1597" i="1" s="1"/>
  <c r="I1595" i="1"/>
  <c r="G1598" i="1" l="1"/>
  <c r="H1598" i="1" s="1"/>
  <c r="I1596" i="1"/>
  <c r="G1599" i="1" l="1"/>
  <c r="H1599" i="1" s="1"/>
  <c r="I1597" i="1"/>
  <c r="G1600" i="1" l="1"/>
  <c r="H1600" i="1" s="1"/>
  <c r="I1598" i="1"/>
  <c r="I1599" i="1" l="1"/>
  <c r="G1601" i="1"/>
  <c r="H1601" i="1" s="1"/>
  <c r="I1600" i="1" l="1"/>
  <c r="G1602" i="1"/>
  <c r="H1602" i="1" s="1"/>
  <c r="G1603" i="1" l="1"/>
  <c r="H1603" i="1" s="1"/>
  <c r="I1601" i="1"/>
  <c r="G1604" i="1" l="1"/>
  <c r="H1604" i="1" s="1"/>
  <c r="I1602" i="1"/>
  <c r="G1605" i="1" l="1"/>
  <c r="H1605" i="1" s="1"/>
  <c r="I1603" i="1"/>
  <c r="I1604" i="1" l="1"/>
  <c r="G1606" i="1"/>
  <c r="H1606" i="1" s="1"/>
  <c r="G1607" i="1" l="1"/>
  <c r="H1607" i="1" s="1"/>
  <c r="I1605" i="1"/>
  <c r="G1608" i="1" l="1"/>
  <c r="H1608" i="1" s="1"/>
  <c r="I1606" i="1"/>
  <c r="G1609" i="1" l="1"/>
  <c r="H1609" i="1" s="1"/>
  <c r="I1607" i="1"/>
  <c r="I1608" i="1" l="1"/>
  <c r="G1610" i="1"/>
  <c r="H1610" i="1" s="1"/>
  <c r="I1609" i="1" l="1"/>
  <c r="G1611" i="1"/>
  <c r="H1611" i="1" s="1"/>
  <c r="G1612" i="1" l="1"/>
  <c r="H1612" i="1" s="1"/>
  <c r="I1610" i="1"/>
  <c r="G1613" i="1" l="1"/>
  <c r="H1613" i="1" s="1"/>
  <c r="I1611" i="1"/>
  <c r="G1614" i="1" l="1"/>
  <c r="H1614" i="1" s="1"/>
  <c r="I1612" i="1"/>
  <c r="G1615" i="1" l="1"/>
  <c r="H1615" i="1" s="1"/>
  <c r="I1613" i="1"/>
  <c r="G1616" i="1" l="1"/>
  <c r="H1616" i="1" s="1"/>
  <c r="I1614" i="1"/>
  <c r="G1617" i="1" l="1"/>
  <c r="H1617" i="1" s="1"/>
  <c r="I1615" i="1"/>
  <c r="G1618" i="1" l="1"/>
  <c r="H1618" i="1" s="1"/>
  <c r="I1616" i="1"/>
  <c r="G1619" i="1" l="1"/>
  <c r="H1619" i="1" s="1"/>
  <c r="I1617" i="1"/>
  <c r="G1620" i="1" l="1"/>
  <c r="H1620" i="1" s="1"/>
  <c r="I1618" i="1"/>
  <c r="I1619" i="1" l="1"/>
  <c r="G1621" i="1"/>
  <c r="H1621" i="1" s="1"/>
  <c r="G1622" i="1" l="1"/>
  <c r="H1622" i="1" s="1"/>
  <c r="I1620" i="1"/>
  <c r="G1623" i="1" l="1"/>
  <c r="H1623" i="1" s="1"/>
  <c r="I1621" i="1"/>
  <c r="G1624" i="1" l="1"/>
  <c r="H1624" i="1" s="1"/>
  <c r="I1622" i="1"/>
  <c r="G1625" i="1" l="1"/>
  <c r="H1625" i="1" s="1"/>
  <c r="I1623" i="1"/>
  <c r="G1626" i="1" l="1"/>
  <c r="H1626" i="1" s="1"/>
  <c r="I1624" i="1"/>
  <c r="G1627" i="1" l="1"/>
  <c r="H1627" i="1" s="1"/>
  <c r="I1625" i="1"/>
  <c r="G1628" i="1" l="1"/>
  <c r="H1628" i="1" s="1"/>
  <c r="I1626" i="1"/>
  <c r="G1629" i="1" l="1"/>
  <c r="H1629" i="1" s="1"/>
  <c r="I1627" i="1"/>
  <c r="G1630" i="1" l="1"/>
  <c r="H1630" i="1" s="1"/>
  <c r="I1628" i="1"/>
  <c r="G1631" i="1" l="1"/>
  <c r="H1631" i="1" s="1"/>
  <c r="I1629" i="1"/>
  <c r="G1632" i="1" l="1"/>
  <c r="H1632" i="1" s="1"/>
  <c r="I1630" i="1"/>
  <c r="G1633" i="1" l="1"/>
  <c r="H1633" i="1" s="1"/>
  <c r="I1631" i="1"/>
  <c r="G1634" i="1" l="1"/>
  <c r="H1634" i="1" s="1"/>
  <c r="I1632" i="1"/>
  <c r="G1635" i="1" l="1"/>
  <c r="H1635" i="1" s="1"/>
  <c r="I1633" i="1"/>
  <c r="G1636" i="1" l="1"/>
  <c r="H1636" i="1" s="1"/>
  <c r="I1634" i="1"/>
  <c r="G1637" i="1" l="1"/>
  <c r="H1637" i="1" s="1"/>
  <c r="I1635" i="1"/>
  <c r="G1638" i="1" l="1"/>
  <c r="H1638" i="1" s="1"/>
  <c r="I1636" i="1"/>
  <c r="G1639" i="1" l="1"/>
  <c r="H1639" i="1" s="1"/>
  <c r="I1637" i="1"/>
  <c r="G1640" i="1" l="1"/>
  <c r="H1640" i="1" s="1"/>
  <c r="I1638" i="1"/>
  <c r="I1639" i="1" l="1"/>
  <c r="G1641" i="1"/>
  <c r="H1641" i="1" s="1"/>
  <c r="G1642" i="1" l="1"/>
  <c r="H1642" i="1" s="1"/>
  <c r="I1640" i="1"/>
  <c r="G1643" i="1" l="1"/>
  <c r="H1643" i="1" s="1"/>
  <c r="I1641" i="1"/>
  <c r="G1644" i="1" l="1"/>
  <c r="H1644" i="1" s="1"/>
  <c r="I1642" i="1"/>
  <c r="G1645" i="1" l="1"/>
  <c r="H1645" i="1" s="1"/>
  <c r="I1643" i="1"/>
  <c r="G1646" i="1" l="1"/>
  <c r="H1646" i="1" s="1"/>
  <c r="I1644" i="1"/>
  <c r="G1647" i="1" l="1"/>
  <c r="H1647" i="1" s="1"/>
  <c r="I1645" i="1"/>
  <c r="G1648" i="1" l="1"/>
  <c r="H1648" i="1" s="1"/>
  <c r="I1646" i="1"/>
  <c r="G1649" i="1" l="1"/>
  <c r="H1649" i="1" s="1"/>
  <c r="I1647" i="1"/>
  <c r="G1650" i="1" l="1"/>
  <c r="H1650" i="1" s="1"/>
  <c r="I1648" i="1"/>
  <c r="G1651" i="1" l="1"/>
  <c r="H1651" i="1" s="1"/>
  <c r="I1649" i="1"/>
  <c r="G1652" i="1" l="1"/>
  <c r="H1652" i="1" s="1"/>
  <c r="I1650" i="1"/>
  <c r="I1651" i="1" l="1"/>
  <c r="G1653" i="1"/>
  <c r="H1653" i="1" s="1"/>
  <c r="G1654" i="1" l="1"/>
  <c r="H1654" i="1" s="1"/>
  <c r="I1652" i="1"/>
  <c r="G1655" i="1" l="1"/>
  <c r="H1655" i="1" s="1"/>
  <c r="I1653" i="1"/>
  <c r="G1656" i="1" l="1"/>
  <c r="H1656" i="1" s="1"/>
  <c r="I1654" i="1"/>
  <c r="I1655" i="1" l="1"/>
  <c r="G1657" i="1"/>
  <c r="H1657" i="1" s="1"/>
  <c r="G1658" i="1" l="1"/>
  <c r="H1658" i="1" s="1"/>
  <c r="I1656" i="1"/>
  <c r="G1659" i="1" l="1"/>
  <c r="H1659" i="1" s="1"/>
  <c r="I1657" i="1"/>
  <c r="G1660" i="1" l="1"/>
  <c r="H1660" i="1" s="1"/>
  <c r="I1658" i="1"/>
  <c r="I1659" i="1" l="1"/>
  <c r="G1661" i="1"/>
  <c r="H1661" i="1" s="1"/>
  <c r="G1662" i="1" l="1"/>
  <c r="H1662" i="1" s="1"/>
  <c r="I1660" i="1"/>
  <c r="G1663" i="1" l="1"/>
  <c r="H1663" i="1" s="1"/>
  <c r="I1661" i="1"/>
  <c r="G1664" i="1" l="1"/>
  <c r="H1664" i="1" s="1"/>
  <c r="I1662" i="1"/>
  <c r="I1663" i="1" l="1"/>
  <c r="G1665" i="1"/>
  <c r="H1665" i="1" s="1"/>
  <c r="G1666" i="1" l="1"/>
  <c r="H1666" i="1" s="1"/>
  <c r="I1664" i="1"/>
  <c r="G1667" i="1" l="1"/>
  <c r="H1667" i="1" s="1"/>
  <c r="I1665" i="1"/>
  <c r="G1668" i="1" l="1"/>
  <c r="H1668" i="1" s="1"/>
  <c r="I1666" i="1"/>
  <c r="I1667" i="1" l="1"/>
  <c r="G1669" i="1"/>
  <c r="H1669" i="1" s="1"/>
  <c r="G1670" i="1" l="1"/>
  <c r="H1670" i="1" s="1"/>
  <c r="I1668" i="1"/>
  <c r="G1671" i="1" l="1"/>
  <c r="H1671" i="1" s="1"/>
  <c r="I1669" i="1"/>
  <c r="G1672" i="1" l="1"/>
  <c r="H1672" i="1" s="1"/>
  <c r="I1670" i="1"/>
  <c r="I1671" i="1" l="1"/>
  <c r="G1673" i="1"/>
  <c r="H1673" i="1" s="1"/>
  <c r="G1674" i="1" l="1"/>
  <c r="H1674" i="1" s="1"/>
  <c r="I1672" i="1"/>
  <c r="G1675" i="1" l="1"/>
  <c r="H1675" i="1" s="1"/>
  <c r="I1673" i="1"/>
  <c r="G1676" i="1" l="1"/>
  <c r="H1676" i="1" s="1"/>
  <c r="I1674" i="1"/>
  <c r="I1675" i="1" l="1"/>
  <c r="G1677" i="1"/>
  <c r="H1677" i="1" s="1"/>
  <c r="G1678" i="1" l="1"/>
  <c r="H1678" i="1" s="1"/>
  <c r="I1676" i="1"/>
  <c r="G1679" i="1" l="1"/>
  <c r="H1679" i="1" s="1"/>
  <c r="I1677" i="1"/>
  <c r="G1680" i="1" l="1"/>
  <c r="H1680" i="1" s="1"/>
  <c r="I1678" i="1"/>
  <c r="I1679" i="1" l="1"/>
  <c r="G1681" i="1"/>
  <c r="H1681" i="1" s="1"/>
  <c r="G1682" i="1" l="1"/>
  <c r="H1682" i="1" s="1"/>
  <c r="I1680" i="1"/>
  <c r="G1683" i="1" l="1"/>
  <c r="H1683" i="1" s="1"/>
  <c r="I1681" i="1"/>
  <c r="G1684" i="1" l="1"/>
  <c r="H1684" i="1" s="1"/>
  <c r="I1682" i="1"/>
  <c r="I1683" i="1" l="1"/>
  <c r="G1685" i="1"/>
  <c r="H1685" i="1" s="1"/>
  <c r="G1686" i="1" l="1"/>
  <c r="H1686" i="1" s="1"/>
  <c r="I1684" i="1"/>
  <c r="G1687" i="1" l="1"/>
  <c r="H1687" i="1" s="1"/>
  <c r="I1685" i="1"/>
  <c r="G1688" i="1" l="1"/>
  <c r="H1688" i="1" s="1"/>
  <c r="I1686" i="1"/>
  <c r="I1687" i="1" l="1"/>
  <c r="G1689" i="1"/>
  <c r="H1689" i="1" s="1"/>
  <c r="G1690" i="1" l="1"/>
  <c r="H1690" i="1" s="1"/>
  <c r="I1688" i="1"/>
  <c r="G1691" i="1" l="1"/>
  <c r="H1691" i="1" s="1"/>
  <c r="I1689" i="1"/>
  <c r="G1692" i="1" l="1"/>
  <c r="H1692" i="1" s="1"/>
  <c r="I1690" i="1"/>
  <c r="I1691" i="1" l="1"/>
  <c r="G1693" i="1"/>
  <c r="H1693" i="1" s="1"/>
  <c r="G1694" i="1" l="1"/>
  <c r="H1694" i="1" s="1"/>
  <c r="I1692" i="1"/>
  <c r="G1695" i="1" l="1"/>
  <c r="H1695" i="1" s="1"/>
  <c r="I1693" i="1"/>
  <c r="G1696" i="1" l="1"/>
  <c r="H1696" i="1" s="1"/>
  <c r="I1694" i="1"/>
  <c r="I1695" i="1" l="1"/>
  <c r="G1697" i="1"/>
  <c r="H1697" i="1" s="1"/>
  <c r="G1698" i="1" l="1"/>
  <c r="H1698" i="1" s="1"/>
  <c r="I1696" i="1"/>
  <c r="G1699" i="1" l="1"/>
  <c r="H1699" i="1" s="1"/>
  <c r="I1697" i="1"/>
  <c r="G1700" i="1" l="1"/>
  <c r="H1700" i="1" s="1"/>
  <c r="I1698" i="1"/>
  <c r="I1699" i="1" l="1"/>
  <c r="G1701" i="1"/>
  <c r="H1701" i="1" s="1"/>
  <c r="G1702" i="1" l="1"/>
  <c r="H1702" i="1" s="1"/>
  <c r="I1700" i="1"/>
  <c r="G1703" i="1" l="1"/>
  <c r="H1703" i="1" s="1"/>
  <c r="I1701" i="1"/>
  <c r="G1704" i="1" l="1"/>
  <c r="H1704" i="1" s="1"/>
  <c r="I1702" i="1"/>
  <c r="I1703" i="1" l="1"/>
  <c r="G1705" i="1"/>
  <c r="H1705" i="1" s="1"/>
  <c r="G1706" i="1" l="1"/>
  <c r="H1706" i="1" s="1"/>
  <c r="I1704" i="1"/>
  <c r="G1707" i="1" l="1"/>
  <c r="H1707" i="1" s="1"/>
  <c r="I1705" i="1"/>
  <c r="G1708" i="1" l="1"/>
  <c r="H1708" i="1" s="1"/>
  <c r="I1706" i="1"/>
  <c r="I1707" i="1" l="1"/>
  <c r="G1709" i="1"/>
  <c r="H1709" i="1" s="1"/>
  <c r="G1710" i="1" l="1"/>
  <c r="H1710" i="1" s="1"/>
  <c r="I1708" i="1"/>
  <c r="G1711" i="1" l="1"/>
  <c r="H1711" i="1" s="1"/>
  <c r="I1709" i="1"/>
  <c r="G1712" i="1" l="1"/>
  <c r="H1712" i="1" s="1"/>
  <c r="I1710" i="1"/>
  <c r="I1711" i="1" l="1"/>
  <c r="G1713" i="1"/>
  <c r="H1713" i="1" s="1"/>
  <c r="G1714" i="1" l="1"/>
  <c r="H1714" i="1" s="1"/>
  <c r="I1712" i="1"/>
  <c r="G1715" i="1" l="1"/>
  <c r="H1715" i="1" s="1"/>
  <c r="I1713" i="1"/>
  <c r="G1716" i="1" l="1"/>
  <c r="H1716" i="1" s="1"/>
  <c r="I1714" i="1"/>
  <c r="I1715" i="1" l="1"/>
  <c r="G1717" i="1"/>
  <c r="H1717" i="1" s="1"/>
  <c r="G1718" i="1" l="1"/>
  <c r="H1718" i="1" s="1"/>
  <c r="I1716" i="1"/>
  <c r="G1719" i="1" l="1"/>
  <c r="H1719" i="1" s="1"/>
  <c r="I1717" i="1"/>
  <c r="G1720" i="1" l="1"/>
  <c r="H1720" i="1" s="1"/>
  <c r="I1718" i="1"/>
  <c r="I1719" i="1" l="1"/>
  <c r="G1721" i="1"/>
  <c r="H1721" i="1" s="1"/>
  <c r="G1722" i="1" l="1"/>
  <c r="H1722" i="1" s="1"/>
  <c r="I1720" i="1"/>
  <c r="G1723" i="1" l="1"/>
  <c r="H1723" i="1" s="1"/>
  <c r="I1721" i="1"/>
  <c r="G1724" i="1" l="1"/>
  <c r="H1724" i="1" s="1"/>
  <c r="I1722" i="1"/>
  <c r="I1723" i="1" l="1"/>
  <c r="G1725" i="1"/>
  <c r="H1725" i="1" s="1"/>
  <c r="G1726" i="1" l="1"/>
  <c r="H1726" i="1" s="1"/>
  <c r="I1724" i="1"/>
  <c r="G1727" i="1" l="1"/>
  <c r="H1727" i="1" s="1"/>
  <c r="I1725" i="1"/>
  <c r="G1728" i="1" l="1"/>
  <c r="H1728" i="1" s="1"/>
  <c r="I1726" i="1"/>
  <c r="I1727" i="1" l="1"/>
  <c r="G1729" i="1"/>
  <c r="H1729" i="1" s="1"/>
  <c r="G1730" i="1" l="1"/>
  <c r="H1730" i="1" s="1"/>
  <c r="I1728" i="1"/>
  <c r="G1731" i="1" l="1"/>
  <c r="H1731" i="1" s="1"/>
  <c r="I1729" i="1"/>
  <c r="G1732" i="1" l="1"/>
  <c r="H1732" i="1" s="1"/>
  <c r="I1730" i="1"/>
  <c r="I1731" i="1" l="1"/>
  <c r="G1733" i="1"/>
  <c r="H1733" i="1" s="1"/>
  <c r="G1734" i="1" l="1"/>
  <c r="H1734" i="1" s="1"/>
  <c r="I1732" i="1"/>
  <c r="G1735" i="1" l="1"/>
  <c r="H1735" i="1" s="1"/>
  <c r="I1733" i="1"/>
  <c r="G1736" i="1" l="1"/>
  <c r="H1736" i="1" s="1"/>
  <c r="I1734" i="1"/>
  <c r="I1735" i="1" l="1"/>
  <c r="G1737" i="1"/>
  <c r="H1737" i="1" s="1"/>
  <c r="G1738" i="1" l="1"/>
  <c r="H1738" i="1" s="1"/>
  <c r="I1736" i="1"/>
  <c r="G1739" i="1" l="1"/>
  <c r="H1739" i="1" s="1"/>
  <c r="I1737" i="1"/>
  <c r="G1740" i="1" l="1"/>
  <c r="H1740" i="1" s="1"/>
  <c r="I1738" i="1"/>
  <c r="I1739" i="1" l="1"/>
  <c r="G1741" i="1"/>
  <c r="H1741" i="1" s="1"/>
  <c r="G1742" i="1" l="1"/>
  <c r="H1742" i="1" s="1"/>
  <c r="I1740" i="1"/>
  <c r="G1743" i="1" l="1"/>
  <c r="H1743" i="1" s="1"/>
  <c r="I1741" i="1"/>
  <c r="G1744" i="1" l="1"/>
  <c r="H1744" i="1" s="1"/>
  <c r="I1742" i="1"/>
  <c r="I1743" i="1" l="1"/>
  <c r="G1745" i="1"/>
  <c r="H1745" i="1" s="1"/>
  <c r="G1746" i="1" l="1"/>
  <c r="H1746" i="1" s="1"/>
  <c r="I1744" i="1"/>
  <c r="G1747" i="1" l="1"/>
  <c r="H1747" i="1" s="1"/>
  <c r="I1745" i="1"/>
  <c r="G1748" i="1" l="1"/>
  <c r="H1748" i="1" s="1"/>
  <c r="I1746" i="1"/>
  <c r="I1747" i="1" l="1"/>
  <c r="G1749" i="1"/>
  <c r="H1749" i="1" s="1"/>
  <c r="G1750" i="1" l="1"/>
  <c r="H1750" i="1" s="1"/>
  <c r="I1748" i="1"/>
  <c r="G1751" i="1" l="1"/>
  <c r="H1751" i="1" s="1"/>
  <c r="I1749" i="1"/>
  <c r="G1752" i="1" l="1"/>
  <c r="H1752" i="1" s="1"/>
  <c r="I1750" i="1"/>
  <c r="I1751" i="1" l="1"/>
  <c r="G1753" i="1"/>
  <c r="H1753" i="1" s="1"/>
  <c r="G1754" i="1" l="1"/>
  <c r="H1754" i="1" s="1"/>
  <c r="I1752" i="1"/>
  <c r="G1755" i="1" l="1"/>
  <c r="H1755" i="1" s="1"/>
  <c r="I1753" i="1"/>
  <c r="G1756" i="1" l="1"/>
  <c r="H1756" i="1" s="1"/>
  <c r="I1754" i="1"/>
  <c r="I1755" i="1" l="1"/>
  <c r="G1757" i="1"/>
  <c r="H1757" i="1" s="1"/>
  <c r="G1758" i="1" l="1"/>
  <c r="H1758" i="1" s="1"/>
  <c r="I1756" i="1"/>
  <c r="G1759" i="1" l="1"/>
  <c r="H1759" i="1" s="1"/>
  <c r="I1757" i="1"/>
  <c r="G1760" i="1" l="1"/>
  <c r="H1760" i="1" s="1"/>
  <c r="I1758" i="1"/>
  <c r="I1759" i="1" l="1"/>
  <c r="G1761" i="1"/>
  <c r="H1761" i="1" s="1"/>
  <c r="G1762" i="1" l="1"/>
  <c r="H1762" i="1" s="1"/>
  <c r="I1760" i="1"/>
  <c r="G1763" i="1" l="1"/>
  <c r="H1763" i="1" s="1"/>
  <c r="I1761" i="1"/>
  <c r="G1764" i="1" l="1"/>
  <c r="H1764" i="1" s="1"/>
  <c r="I1762" i="1"/>
  <c r="I1763" i="1" l="1"/>
  <c r="G1765" i="1"/>
  <c r="H1765" i="1" s="1"/>
  <c r="G1766" i="1" l="1"/>
  <c r="H1766" i="1" s="1"/>
  <c r="I1764" i="1"/>
  <c r="G1767" i="1" l="1"/>
  <c r="H1767" i="1" s="1"/>
  <c r="I1765" i="1"/>
  <c r="G1768" i="1" l="1"/>
  <c r="H1768" i="1" s="1"/>
  <c r="I1766" i="1"/>
  <c r="I1767" i="1" l="1"/>
  <c r="G1769" i="1"/>
  <c r="H1769" i="1" s="1"/>
  <c r="G1770" i="1" l="1"/>
  <c r="H1770" i="1" s="1"/>
  <c r="I1768" i="1"/>
  <c r="G1771" i="1" l="1"/>
  <c r="H1771" i="1" s="1"/>
  <c r="I1769" i="1"/>
  <c r="G1772" i="1" l="1"/>
  <c r="H1772" i="1" s="1"/>
  <c r="I1770" i="1"/>
  <c r="I1771" i="1" l="1"/>
  <c r="G1773" i="1"/>
  <c r="H1773" i="1" s="1"/>
  <c r="G1774" i="1" l="1"/>
  <c r="H1774" i="1" s="1"/>
  <c r="I1772" i="1"/>
  <c r="G1775" i="1" l="1"/>
  <c r="H1775" i="1" s="1"/>
  <c r="I1773" i="1"/>
  <c r="G1776" i="1" l="1"/>
  <c r="H1776" i="1" s="1"/>
  <c r="I1774" i="1"/>
  <c r="I1775" i="1" l="1"/>
  <c r="G1777" i="1"/>
  <c r="H1777" i="1" s="1"/>
  <c r="G1778" i="1" l="1"/>
  <c r="H1778" i="1" s="1"/>
  <c r="I1776" i="1"/>
  <c r="G1779" i="1" l="1"/>
  <c r="H1779" i="1" s="1"/>
  <c r="I1777" i="1"/>
  <c r="G1780" i="1" l="1"/>
  <c r="H1780" i="1" s="1"/>
  <c r="I1778" i="1"/>
  <c r="I1779" i="1" l="1"/>
  <c r="G1781" i="1"/>
  <c r="H1781" i="1" s="1"/>
  <c r="G1782" i="1" l="1"/>
  <c r="H1782" i="1" s="1"/>
  <c r="I1780" i="1"/>
  <c r="G1783" i="1" l="1"/>
  <c r="H1783" i="1" s="1"/>
  <c r="I1781" i="1"/>
  <c r="G1784" i="1" l="1"/>
  <c r="H1784" i="1" s="1"/>
  <c r="I1782" i="1"/>
  <c r="I1783" i="1" l="1"/>
  <c r="G1785" i="1"/>
  <c r="H1785" i="1" s="1"/>
  <c r="G1786" i="1" l="1"/>
  <c r="H1786" i="1" s="1"/>
  <c r="I1784" i="1"/>
  <c r="G1787" i="1" l="1"/>
  <c r="H1787" i="1" s="1"/>
  <c r="I1785" i="1"/>
  <c r="G1788" i="1" l="1"/>
  <c r="H1788" i="1" s="1"/>
  <c r="I1786" i="1"/>
  <c r="I1787" i="1" l="1"/>
  <c r="G1789" i="1"/>
  <c r="H1789" i="1" s="1"/>
  <c r="G1790" i="1" l="1"/>
  <c r="H1790" i="1" s="1"/>
  <c r="I1788" i="1"/>
  <c r="G1791" i="1" l="1"/>
  <c r="H1791" i="1" s="1"/>
  <c r="I1789" i="1"/>
  <c r="G1792" i="1" l="1"/>
  <c r="H1792" i="1" s="1"/>
  <c r="I1790" i="1"/>
  <c r="I1791" i="1" l="1"/>
  <c r="G1793" i="1"/>
  <c r="H1793" i="1" s="1"/>
  <c r="G1794" i="1" l="1"/>
  <c r="H1794" i="1" s="1"/>
  <c r="I1792" i="1"/>
  <c r="G1795" i="1" l="1"/>
  <c r="H1795" i="1" s="1"/>
  <c r="I1793" i="1"/>
  <c r="G1796" i="1" l="1"/>
  <c r="H1796" i="1" s="1"/>
  <c r="I1794" i="1"/>
  <c r="I1795" i="1" l="1"/>
  <c r="G1797" i="1"/>
  <c r="H1797" i="1" s="1"/>
  <c r="G1798" i="1" l="1"/>
  <c r="H1798" i="1" s="1"/>
  <c r="I1796" i="1"/>
  <c r="G1799" i="1" l="1"/>
  <c r="H1799" i="1" s="1"/>
  <c r="I1797" i="1"/>
  <c r="G1800" i="1" l="1"/>
  <c r="H1800" i="1" s="1"/>
  <c r="I1798" i="1"/>
  <c r="I1799" i="1" l="1"/>
  <c r="G1801" i="1"/>
  <c r="H1801" i="1" s="1"/>
  <c r="G1802" i="1" l="1"/>
  <c r="H1802" i="1" s="1"/>
  <c r="I1800" i="1"/>
  <c r="G1803" i="1" l="1"/>
  <c r="H1803" i="1" s="1"/>
  <c r="I1801" i="1"/>
  <c r="G1804" i="1" l="1"/>
  <c r="H1804" i="1" s="1"/>
  <c r="I1802" i="1"/>
  <c r="I1803" i="1" l="1"/>
  <c r="G1805" i="1"/>
  <c r="H1805" i="1" s="1"/>
  <c r="G1806" i="1" l="1"/>
  <c r="H1806" i="1" s="1"/>
  <c r="I1804" i="1"/>
  <c r="G1807" i="1" l="1"/>
  <c r="H1807" i="1" s="1"/>
  <c r="I1805" i="1"/>
  <c r="G1808" i="1" l="1"/>
  <c r="H1808" i="1" s="1"/>
  <c r="I1806" i="1"/>
  <c r="I1807" i="1" l="1"/>
  <c r="G1809" i="1"/>
  <c r="H1809" i="1" s="1"/>
  <c r="G1810" i="1" l="1"/>
  <c r="H1810" i="1" s="1"/>
  <c r="I1808" i="1"/>
  <c r="G1811" i="1" l="1"/>
  <c r="H1811" i="1" s="1"/>
  <c r="I1809" i="1"/>
  <c r="G1812" i="1" l="1"/>
  <c r="H1812" i="1" s="1"/>
  <c r="I1810" i="1"/>
  <c r="I1811" i="1" l="1"/>
  <c r="G1813" i="1"/>
  <c r="H1813" i="1" s="1"/>
  <c r="G1814" i="1" l="1"/>
  <c r="H1814" i="1" s="1"/>
  <c r="I1812" i="1"/>
  <c r="G1815" i="1" l="1"/>
  <c r="H1815" i="1" s="1"/>
  <c r="I1813" i="1"/>
  <c r="G1816" i="1" l="1"/>
  <c r="H1816" i="1" s="1"/>
  <c r="I1814" i="1"/>
  <c r="I1815" i="1" l="1"/>
  <c r="G1817" i="1"/>
  <c r="H1817" i="1" s="1"/>
  <c r="G1818" i="1" l="1"/>
  <c r="H1818" i="1" s="1"/>
  <c r="I1816" i="1"/>
  <c r="G1819" i="1" l="1"/>
  <c r="H1819" i="1" s="1"/>
  <c r="I1817" i="1"/>
  <c r="G1820" i="1" l="1"/>
  <c r="H1820" i="1" s="1"/>
  <c r="I1818" i="1"/>
  <c r="I1819" i="1" l="1"/>
  <c r="G1821" i="1"/>
  <c r="H1821" i="1" s="1"/>
  <c r="G1822" i="1" l="1"/>
  <c r="H1822" i="1" s="1"/>
  <c r="I1820" i="1"/>
  <c r="G1823" i="1" l="1"/>
  <c r="H1823" i="1" s="1"/>
  <c r="I1821" i="1"/>
  <c r="G1824" i="1" l="1"/>
  <c r="H1824" i="1" s="1"/>
  <c r="I1822" i="1"/>
  <c r="I1823" i="1" l="1"/>
  <c r="G1825" i="1"/>
  <c r="H1825" i="1" s="1"/>
  <c r="G1826" i="1" l="1"/>
  <c r="H1826" i="1" s="1"/>
  <c r="I1824" i="1"/>
  <c r="I1825" i="1" l="1"/>
  <c r="G1827" i="1"/>
  <c r="H1827" i="1" s="1"/>
  <c r="G1828" i="1" l="1"/>
  <c r="H1828" i="1" s="1"/>
  <c r="I1826" i="1"/>
  <c r="I1827" i="1" l="1"/>
  <c r="G1829" i="1"/>
  <c r="H1829" i="1" s="1"/>
  <c r="I1828" i="1" l="1"/>
  <c r="G1830" i="1"/>
  <c r="H1830" i="1" s="1"/>
  <c r="I1829" i="1" l="1"/>
  <c r="G1831" i="1"/>
  <c r="H1831" i="1" s="1"/>
  <c r="G1832" i="1" l="1"/>
  <c r="H1832" i="1" s="1"/>
  <c r="I1830" i="1"/>
  <c r="G1833" i="1" l="1"/>
  <c r="H1833" i="1" s="1"/>
  <c r="I1831" i="1"/>
  <c r="I1832" i="1" l="1"/>
  <c r="G1834" i="1"/>
  <c r="H1834" i="1" s="1"/>
  <c r="I1833" i="1" l="1"/>
  <c r="G1835" i="1"/>
  <c r="H1835" i="1" s="1"/>
  <c r="G1836" i="1" l="1"/>
  <c r="H1836" i="1" s="1"/>
  <c r="I1834" i="1"/>
  <c r="G1837" i="1" l="1"/>
  <c r="H1837" i="1" s="1"/>
  <c r="I1835" i="1"/>
  <c r="G1838" i="1" l="1"/>
  <c r="H1838" i="1" s="1"/>
  <c r="I1836" i="1"/>
  <c r="I1837" i="1" l="1"/>
  <c r="G1839" i="1"/>
  <c r="H1839" i="1" s="1"/>
  <c r="G1840" i="1" l="1"/>
  <c r="H1840" i="1" s="1"/>
  <c r="I1838" i="1"/>
  <c r="G1841" i="1" l="1"/>
  <c r="H1841" i="1" s="1"/>
  <c r="I1839" i="1"/>
  <c r="G1842" i="1" l="1"/>
  <c r="H1842" i="1" s="1"/>
  <c r="I1840" i="1"/>
  <c r="I1841" i="1" l="1"/>
  <c r="G1843" i="1"/>
  <c r="H1843" i="1" s="1"/>
  <c r="I1842" i="1" l="1"/>
  <c r="G1844" i="1"/>
  <c r="H1844" i="1" s="1"/>
  <c r="G1845" i="1" l="1"/>
  <c r="H1845" i="1" s="1"/>
  <c r="I1843" i="1"/>
  <c r="G1846" i="1" l="1"/>
  <c r="H1846" i="1" s="1"/>
  <c r="I1844" i="1"/>
  <c r="I1845" i="1" l="1"/>
  <c r="G1847" i="1"/>
  <c r="H1847" i="1" s="1"/>
  <c r="G1848" i="1" l="1"/>
  <c r="H1848" i="1" s="1"/>
  <c r="I1846" i="1"/>
  <c r="G1849" i="1" l="1"/>
  <c r="H1849" i="1" s="1"/>
  <c r="I1847" i="1"/>
  <c r="G1850" i="1" l="1"/>
  <c r="H1850" i="1" s="1"/>
  <c r="I1848" i="1"/>
  <c r="I1849" i="1" l="1"/>
  <c r="G1851" i="1"/>
  <c r="H1851" i="1" s="1"/>
  <c r="G1852" i="1" l="1"/>
  <c r="H1852" i="1" s="1"/>
  <c r="I1850" i="1"/>
  <c r="G1853" i="1" l="1"/>
  <c r="H1853" i="1" s="1"/>
  <c r="I1851" i="1"/>
  <c r="I1852" i="1" l="1"/>
  <c r="G1854" i="1"/>
  <c r="H1854" i="1" s="1"/>
  <c r="I1853" i="1" l="1"/>
  <c r="G1855" i="1"/>
  <c r="H1855" i="1" s="1"/>
  <c r="G1856" i="1" l="1"/>
  <c r="H1856" i="1" s="1"/>
  <c r="I1854" i="1"/>
  <c r="G1857" i="1" l="1"/>
  <c r="H1857" i="1" s="1"/>
  <c r="I1855" i="1"/>
  <c r="G1858" i="1" l="1"/>
  <c r="H1858" i="1" s="1"/>
  <c r="I1856" i="1"/>
  <c r="I1857" i="1" l="1"/>
  <c r="G1859" i="1"/>
  <c r="H1859" i="1" s="1"/>
  <c r="I1858" i="1" l="1"/>
  <c r="G1860" i="1"/>
  <c r="H1860" i="1" s="1"/>
  <c r="G1861" i="1" l="1"/>
  <c r="H1861" i="1" s="1"/>
  <c r="I1859" i="1"/>
  <c r="G1862" i="1" l="1"/>
  <c r="H1862" i="1" s="1"/>
  <c r="I1860" i="1"/>
  <c r="I1861" i="1" l="1"/>
  <c r="G1863" i="1"/>
  <c r="H1863" i="1" s="1"/>
  <c r="G1864" i="1" l="1"/>
  <c r="H1864" i="1" s="1"/>
  <c r="I1862" i="1"/>
  <c r="G1865" i="1" l="1"/>
  <c r="H1865" i="1" s="1"/>
  <c r="I1863" i="1"/>
  <c r="G1866" i="1" l="1"/>
  <c r="H1866" i="1" s="1"/>
  <c r="I1864" i="1"/>
  <c r="I1865" i="1" l="1"/>
  <c r="G1867" i="1"/>
  <c r="H1867" i="1" s="1"/>
  <c r="G1868" i="1" l="1"/>
  <c r="H1868" i="1" s="1"/>
  <c r="I1866" i="1"/>
  <c r="G1869" i="1" l="1"/>
  <c r="H1869" i="1" s="1"/>
  <c r="I1867" i="1"/>
  <c r="I1868" i="1" l="1"/>
  <c r="G1870" i="1"/>
  <c r="H1870" i="1" s="1"/>
  <c r="I1869" i="1" l="1"/>
  <c r="G1871" i="1"/>
  <c r="H1871" i="1" s="1"/>
  <c r="G1872" i="1" l="1"/>
  <c r="H1872" i="1" s="1"/>
  <c r="I1870" i="1"/>
  <c r="G1873" i="1" l="1"/>
  <c r="H1873" i="1" s="1"/>
  <c r="I1871" i="1"/>
  <c r="G1874" i="1" l="1"/>
  <c r="H1874" i="1" s="1"/>
  <c r="I1872" i="1"/>
  <c r="I1873" i="1" l="1"/>
  <c r="G1875" i="1"/>
  <c r="H1875" i="1" s="1"/>
  <c r="I1874" i="1" l="1"/>
  <c r="G1876" i="1"/>
  <c r="H1876" i="1" s="1"/>
  <c r="G1877" i="1" l="1"/>
  <c r="H1877" i="1" s="1"/>
  <c r="I1875" i="1"/>
  <c r="G1878" i="1" l="1"/>
  <c r="H1878" i="1" s="1"/>
  <c r="I1876" i="1"/>
  <c r="I1877" i="1" l="1"/>
  <c r="G1879" i="1"/>
  <c r="H1879" i="1" s="1"/>
  <c r="G1880" i="1" l="1"/>
  <c r="H1880" i="1" s="1"/>
  <c r="I1878" i="1"/>
  <c r="G1881" i="1" l="1"/>
  <c r="H1881" i="1" s="1"/>
  <c r="I1879" i="1"/>
  <c r="G1882" i="1" l="1"/>
  <c r="H1882" i="1" s="1"/>
  <c r="I1880" i="1"/>
  <c r="I1881" i="1" l="1"/>
  <c r="G1883" i="1"/>
  <c r="H1883" i="1" s="1"/>
  <c r="G1884" i="1" l="1"/>
  <c r="H1884" i="1" s="1"/>
  <c r="I1882" i="1"/>
  <c r="G1885" i="1" l="1"/>
  <c r="H1885" i="1" s="1"/>
  <c r="I1883" i="1"/>
  <c r="I1884" i="1" l="1"/>
  <c r="G1886" i="1"/>
  <c r="H1886" i="1" s="1"/>
  <c r="I1885" i="1" l="1"/>
  <c r="G1887" i="1"/>
  <c r="H1887" i="1" s="1"/>
  <c r="G1888" i="1" l="1"/>
  <c r="H1888" i="1" s="1"/>
  <c r="I1886" i="1"/>
  <c r="G1889" i="1" l="1"/>
  <c r="H1889" i="1" s="1"/>
  <c r="I1887" i="1"/>
  <c r="I1888" i="1" l="1"/>
  <c r="G1890" i="1"/>
  <c r="H1890" i="1" s="1"/>
  <c r="I1889" i="1" l="1"/>
  <c r="G1891" i="1"/>
  <c r="H1891" i="1" s="1"/>
  <c r="I1890" i="1" l="1"/>
  <c r="G1892" i="1"/>
  <c r="H1892" i="1" s="1"/>
  <c r="G1893" i="1" l="1"/>
  <c r="H1893" i="1" s="1"/>
  <c r="I1891" i="1"/>
  <c r="I1892" i="1" l="1"/>
  <c r="G1894" i="1"/>
  <c r="H1894" i="1" s="1"/>
  <c r="I1893" i="1" l="1"/>
  <c r="G1895" i="1"/>
  <c r="H1895" i="1" s="1"/>
  <c r="G1896" i="1" l="1"/>
  <c r="H1896" i="1" s="1"/>
  <c r="I1894" i="1"/>
  <c r="G1897" i="1" l="1"/>
  <c r="H1897" i="1" s="1"/>
  <c r="I1895" i="1"/>
  <c r="I1896" i="1" l="1"/>
  <c r="G1898" i="1"/>
  <c r="H1898" i="1" s="1"/>
  <c r="I1897" i="1" l="1"/>
  <c r="G1899" i="1"/>
  <c r="H1899" i="1" s="1"/>
  <c r="G1900" i="1" l="1"/>
  <c r="H1900" i="1" s="1"/>
  <c r="I1898" i="1"/>
  <c r="G1901" i="1" l="1"/>
  <c r="H1901" i="1" s="1"/>
  <c r="I1899" i="1"/>
  <c r="I1900" i="1" l="1"/>
  <c r="G1902" i="1"/>
  <c r="H1902" i="1" s="1"/>
  <c r="I1901" i="1" l="1"/>
  <c r="G1903" i="1"/>
  <c r="H1903" i="1" s="1"/>
  <c r="I1902" i="1" l="1"/>
  <c r="G1904" i="1"/>
  <c r="H1904" i="1" s="1"/>
  <c r="G1905" i="1" l="1"/>
  <c r="H1905" i="1" s="1"/>
  <c r="I1903" i="1"/>
  <c r="I1904" i="1" l="1"/>
  <c r="G1906" i="1"/>
  <c r="H1906" i="1" s="1"/>
  <c r="I1905" i="1" l="1"/>
  <c r="G1907" i="1"/>
  <c r="H1907" i="1" s="1"/>
  <c r="G1908" i="1" l="1"/>
  <c r="H1908" i="1" s="1"/>
  <c r="I1906" i="1"/>
  <c r="G1909" i="1" l="1"/>
  <c r="H1909" i="1" s="1"/>
  <c r="I1907" i="1"/>
  <c r="I1908" i="1" l="1"/>
  <c r="G1910" i="1"/>
  <c r="H1910" i="1" s="1"/>
  <c r="I1909" i="1" l="1"/>
  <c r="G1911" i="1"/>
  <c r="H1911" i="1" s="1"/>
  <c r="G1912" i="1" l="1"/>
  <c r="H1912" i="1" s="1"/>
  <c r="I1910" i="1"/>
  <c r="G1913" i="1" l="1"/>
  <c r="H1913" i="1" s="1"/>
  <c r="I1911" i="1"/>
  <c r="I1912" i="1" l="1"/>
  <c r="G1914" i="1"/>
  <c r="H1914" i="1" s="1"/>
  <c r="I1913" i="1" l="1"/>
  <c r="G1915" i="1"/>
  <c r="H1915" i="1" s="1"/>
  <c r="I1914" i="1" l="1"/>
  <c r="G1916" i="1"/>
  <c r="H1916" i="1" s="1"/>
  <c r="G1917" i="1" l="1"/>
  <c r="H1917" i="1" s="1"/>
  <c r="I1915" i="1"/>
  <c r="I1916" i="1" l="1"/>
  <c r="G1918" i="1"/>
  <c r="H1918" i="1" s="1"/>
  <c r="I1917" i="1" l="1"/>
  <c r="G1919" i="1"/>
  <c r="H1919" i="1" s="1"/>
  <c r="G1920" i="1" l="1"/>
  <c r="H1920" i="1" s="1"/>
  <c r="I1918" i="1"/>
  <c r="G1921" i="1" l="1"/>
  <c r="H1921" i="1" s="1"/>
  <c r="I1919" i="1"/>
  <c r="I1920" i="1" l="1"/>
  <c r="G1922" i="1"/>
  <c r="H1922" i="1" s="1"/>
  <c r="I1921" i="1" l="1"/>
  <c r="G1923" i="1"/>
  <c r="H1923" i="1" s="1"/>
  <c r="G1924" i="1" l="1"/>
  <c r="H1924" i="1" s="1"/>
  <c r="I1922" i="1"/>
  <c r="G1925" i="1" l="1"/>
  <c r="H1925" i="1" s="1"/>
  <c r="I1923" i="1"/>
  <c r="I1924" i="1" l="1"/>
  <c r="G1926" i="1"/>
  <c r="H1926" i="1" s="1"/>
  <c r="I1925" i="1" l="1"/>
  <c r="G1927" i="1"/>
  <c r="H1927" i="1" s="1"/>
  <c r="G1928" i="1" l="1"/>
  <c r="H1928" i="1" s="1"/>
  <c r="I1926" i="1"/>
  <c r="G1929" i="1" l="1"/>
  <c r="H1929" i="1" s="1"/>
  <c r="I1927" i="1"/>
  <c r="I1928" i="1" l="1"/>
  <c r="G1930" i="1"/>
  <c r="H1930" i="1" s="1"/>
  <c r="I1929" i="1" l="1"/>
  <c r="G1931" i="1"/>
  <c r="H1931" i="1" s="1"/>
  <c r="G1932" i="1" l="1"/>
  <c r="H1932" i="1" s="1"/>
  <c r="I1930" i="1"/>
  <c r="G1933" i="1" l="1"/>
  <c r="H1933" i="1" s="1"/>
  <c r="I1931" i="1"/>
  <c r="I1932" i="1" l="1"/>
  <c r="G1934" i="1"/>
  <c r="H1934" i="1" s="1"/>
  <c r="I1933" i="1" l="1"/>
  <c r="G1935" i="1"/>
  <c r="H1935" i="1" s="1"/>
  <c r="G1936" i="1" l="1"/>
  <c r="H1936" i="1" s="1"/>
  <c r="I1934" i="1"/>
  <c r="G1937" i="1" l="1"/>
  <c r="H1937" i="1" s="1"/>
  <c r="I1935" i="1"/>
  <c r="I1936" i="1" l="1"/>
  <c r="G1938" i="1"/>
  <c r="H1938" i="1" s="1"/>
  <c r="I1937" i="1" l="1"/>
  <c r="G1939" i="1"/>
  <c r="H1939" i="1" s="1"/>
  <c r="G1940" i="1" l="1"/>
  <c r="H1940" i="1" s="1"/>
  <c r="I1938" i="1"/>
  <c r="G1941" i="1" l="1"/>
  <c r="H1941" i="1" s="1"/>
  <c r="I1939" i="1"/>
  <c r="I1940" i="1" l="1"/>
  <c r="G1942" i="1"/>
  <c r="H1942" i="1" s="1"/>
  <c r="I1941" i="1" l="1"/>
  <c r="G1943" i="1"/>
  <c r="H1943" i="1" s="1"/>
  <c r="G1944" i="1" l="1"/>
  <c r="H1944" i="1" s="1"/>
  <c r="I1942" i="1"/>
  <c r="G1945" i="1" l="1"/>
  <c r="H1945" i="1" s="1"/>
  <c r="I1943" i="1"/>
  <c r="I1944" i="1" l="1"/>
  <c r="G1946" i="1"/>
  <c r="H1946" i="1" s="1"/>
  <c r="I1945" i="1" l="1"/>
  <c r="G1947" i="1"/>
  <c r="H1947" i="1" s="1"/>
  <c r="G1948" i="1" l="1"/>
  <c r="H1948" i="1" s="1"/>
  <c r="I1946" i="1"/>
  <c r="G1949" i="1" l="1"/>
  <c r="H1949" i="1" s="1"/>
  <c r="I1947" i="1"/>
  <c r="I1948" i="1" l="1"/>
  <c r="G1950" i="1"/>
  <c r="H1950" i="1" s="1"/>
  <c r="I1949" i="1" l="1"/>
  <c r="G1951" i="1"/>
  <c r="H1951" i="1" s="1"/>
  <c r="G1952" i="1" l="1"/>
  <c r="H1952" i="1" s="1"/>
  <c r="I1950" i="1"/>
  <c r="G1953" i="1" l="1"/>
  <c r="H1953" i="1" s="1"/>
  <c r="I1951" i="1"/>
  <c r="I1952" i="1" l="1"/>
  <c r="G1954" i="1"/>
  <c r="H1954" i="1" s="1"/>
  <c r="I1953" i="1" l="1"/>
  <c r="G1955" i="1"/>
  <c r="H1955" i="1" s="1"/>
  <c r="G1956" i="1" l="1"/>
  <c r="H1956" i="1" s="1"/>
  <c r="I1954" i="1"/>
  <c r="G1957" i="1" l="1"/>
  <c r="H1957" i="1" s="1"/>
  <c r="I1955" i="1"/>
  <c r="I1956" i="1" l="1"/>
  <c r="G1958" i="1"/>
  <c r="H1958" i="1" s="1"/>
  <c r="I1957" i="1" l="1"/>
  <c r="G1959" i="1"/>
  <c r="H1959" i="1" s="1"/>
  <c r="G1960" i="1" l="1"/>
  <c r="H1960" i="1" s="1"/>
  <c r="I1958" i="1"/>
  <c r="G1961" i="1" l="1"/>
  <c r="H1961" i="1" s="1"/>
  <c r="I1959" i="1"/>
  <c r="I1960" i="1" l="1"/>
  <c r="G1962" i="1"/>
  <c r="H1962" i="1" s="1"/>
  <c r="I1961" i="1" l="1"/>
  <c r="G1963" i="1"/>
  <c r="H1963" i="1" s="1"/>
  <c r="G1964" i="1" l="1"/>
  <c r="H1964" i="1" s="1"/>
  <c r="I1962" i="1"/>
  <c r="G1965" i="1" l="1"/>
  <c r="H1965" i="1" s="1"/>
  <c r="I1963" i="1"/>
  <c r="I1964" i="1" l="1"/>
  <c r="G1966" i="1"/>
  <c r="H1966" i="1" s="1"/>
  <c r="I1965" i="1" l="1"/>
  <c r="G1967" i="1"/>
  <c r="H1967" i="1" s="1"/>
  <c r="G1968" i="1" l="1"/>
  <c r="H1968" i="1" s="1"/>
  <c r="I1966" i="1"/>
  <c r="G1969" i="1" l="1"/>
  <c r="H1969" i="1" s="1"/>
  <c r="I1967" i="1"/>
  <c r="I1968" i="1" l="1"/>
  <c r="G1970" i="1"/>
  <c r="H1970" i="1" s="1"/>
  <c r="I1969" i="1" l="1"/>
  <c r="G1971" i="1"/>
  <c r="H1971" i="1" s="1"/>
  <c r="G1972" i="1" l="1"/>
  <c r="H1972" i="1" s="1"/>
  <c r="I1970" i="1"/>
  <c r="G1973" i="1" l="1"/>
  <c r="H1973" i="1" s="1"/>
  <c r="I1971" i="1"/>
  <c r="I1972" i="1" l="1"/>
  <c r="G1974" i="1"/>
  <c r="H1974" i="1" s="1"/>
  <c r="I1973" i="1" l="1"/>
  <c r="G1975" i="1"/>
  <c r="H1975" i="1" s="1"/>
  <c r="G1976" i="1" l="1"/>
  <c r="H1976" i="1" s="1"/>
  <c r="I1974" i="1"/>
  <c r="G1977" i="1" l="1"/>
  <c r="H1977" i="1" s="1"/>
  <c r="I1975" i="1"/>
  <c r="I1976" i="1" l="1"/>
  <c r="G1978" i="1"/>
  <c r="H1978" i="1" s="1"/>
  <c r="I1977" i="1" l="1"/>
  <c r="G1979" i="1"/>
  <c r="H1979" i="1" s="1"/>
  <c r="G1980" i="1" l="1"/>
  <c r="H1980" i="1" s="1"/>
  <c r="I1978" i="1"/>
  <c r="G1981" i="1" l="1"/>
  <c r="H1981" i="1" s="1"/>
  <c r="I1979" i="1"/>
  <c r="I1980" i="1" l="1"/>
  <c r="G1982" i="1"/>
  <c r="H1982" i="1" s="1"/>
  <c r="I1981" i="1" l="1"/>
  <c r="G1983" i="1"/>
  <c r="H1983" i="1" s="1"/>
  <c r="G1984" i="1" l="1"/>
  <c r="H1984" i="1" s="1"/>
  <c r="I1982" i="1"/>
  <c r="G1985" i="1" l="1"/>
  <c r="H1985" i="1" s="1"/>
  <c r="I1983" i="1"/>
  <c r="I1984" i="1" l="1"/>
  <c r="G1986" i="1"/>
  <c r="H1986" i="1" s="1"/>
  <c r="I1985" i="1" l="1"/>
  <c r="G1987" i="1"/>
  <c r="H1987" i="1" s="1"/>
  <c r="G1988" i="1" l="1"/>
  <c r="H1988" i="1" s="1"/>
  <c r="I1986" i="1"/>
  <c r="G1989" i="1" l="1"/>
  <c r="H1989" i="1" s="1"/>
  <c r="I1987" i="1"/>
  <c r="I1988" i="1" l="1"/>
  <c r="G1990" i="1"/>
  <c r="H1990" i="1" s="1"/>
  <c r="I1989" i="1" l="1"/>
  <c r="G1991" i="1"/>
  <c r="H1991" i="1" s="1"/>
  <c r="G1992" i="1" l="1"/>
  <c r="H1992" i="1" s="1"/>
  <c r="I1990" i="1"/>
  <c r="G1993" i="1" l="1"/>
  <c r="H1993" i="1" s="1"/>
  <c r="I1991" i="1"/>
  <c r="I1992" i="1" l="1"/>
  <c r="G1994" i="1"/>
  <c r="H1994" i="1" s="1"/>
  <c r="I1993" i="1" l="1"/>
  <c r="G1995" i="1"/>
  <c r="H1995" i="1" s="1"/>
  <c r="G1996" i="1" l="1"/>
  <c r="H1996" i="1" s="1"/>
  <c r="I1994" i="1"/>
  <c r="G1997" i="1" l="1"/>
  <c r="H1997" i="1" s="1"/>
  <c r="I1995" i="1"/>
  <c r="I1996" i="1" l="1"/>
  <c r="G1998" i="1"/>
  <c r="H1998" i="1" s="1"/>
  <c r="I1997" i="1" l="1"/>
  <c r="G1999" i="1"/>
  <c r="H1999" i="1" s="1"/>
  <c r="G2000" i="1" l="1"/>
  <c r="H2000" i="1" s="1"/>
  <c r="I1998" i="1"/>
  <c r="G2001" i="1" l="1"/>
  <c r="H2001" i="1" s="1"/>
  <c r="I1999" i="1"/>
  <c r="I2000" i="1" l="1"/>
  <c r="G2002" i="1"/>
  <c r="H2002" i="1" s="1"/>
  <c r="I2001" i="1" l="1"/>
  <c r="G2003" i="1"/>
  <c r="H2003" i="1" s="1"/>
  <c r="G2004" i="1" l="1"/>
  <c r="H2004" i="1" s="1"/>
  <c r="I2002" i="1"/>
  <c r="G2005" i="1" l="1"/>
  <c r="H2005" i="1" s="1"/>
  <c r="I2003" i="1"/>
  <c r="I2004" i="1" l="1"/>
  <c r="G2006" i="1"/>
  <c r="H2006" i="1" s="1"/>
  <c r="I2005" i="1" l="1"/>
  <c r="G2007" i="1"/>
  <c r="H2007" i="1" s="1"/>
  <c r="G2008" i="1" l="1"/>
  <c r="H2008" i="1" s="1"/>
  <c r="I2006" i="1"/>
  <c r="G2009" i="1" l="1"/>
  <c r="H2009" i="1" s="1"/>
  <c r="I2007" i="1"/>
  <c r="I2008" i="1" l="1"/>
  <c r="G2010" i="1"/>
  <c r="H2010" i="1" s="1"/>
  <c r="I2009" i="1" l="1"/>
  <c r="G2011" i="1"/>
  <c r="H2011" i="1" s="1"/>
  <c r="G2012" i="1" l="1"/>
  <c r="H2012" i="1" s="1"/>
  <c r="I2010" i="1"/>
  <c r="G2013" i="1" l="1"/>
  <c r="H2013" i="1" s="1"/>
  <c r="I2011" i="1"/>
  <c r="I2012" i="1" l="1"/>
  <c r="G2014" i="1"/>
  <c r="H2014" i="1" s="1"/>
  <c r="I2013" i="1" l="1"/>
  <c r="G2015" i="1"/>
  <c r="H2015" i="1" s="1"/>
  <c r="G2016" i="1" l="1"/>
  <c r="H2016" i="1" s="1"/>
  <c r="I2014" i="1"/>
  <c r="G2017" i="1" l="1"/>
  <c r="H2017" i="1" s="1"/>
  <c r="I2015" i="1"/>
  <c r="I2016" i="1" l="1"/>
  <c r="G2018" i="1"/>
  <c r="H2018" i="1" s="1"/>
  <c r="I2017" i="1" l="1"/>
  <c r="G2019" i="1"/>
  <c r="H2019" i="1" s="1"/>
  <c r="G2020" i="1" l="1"/>
  <c r="H2020" i="1" s="1"/>
  <c r="I2018" i="1"/>
  <c r="G2021" i="1" l="1"/>
  <c r="H2021" i="1" s="1"/>
  <c r="I2019" i="1"/>
  <c r="I2020" i="1" l="1"/>
  <c r="G2022" i="1"/>
  <c r="H2022" i="1" s="1"/>
  <c r="I2021" i="1" l="1"/>
  <c r="G2023" i="1"/>
  <c r="H2023" i="1" s="1"/>
  <c r="G2024" i="1" l="1"/>
  <c r="H2024" i="1" s="1"/>
  <c r="I2022" i="1"/>
  <c r="G2025" i="1" l="1"/>
  <c r="H2025" i="1" s="1"/>
  <c r="I2023" i="1"/>
  <c r="I2024" i="1" l="1"/>
  <c r="G2026" i="1"/>
  <c r="H2026" i="1" s="1"/>
  <c r="I2025" i="1" l="1"/>
  <c r="G2027" i="1"/>
  <c r="H2027" i="1" s="1"/>
  <c r="G2028" i="1" l="1"/>
  <c r="H2028" i="1" s="1"/>
  <c r="I2026" i="1"/>
  <c r="G2029" i="1" l="1"/>
  <c r="H2029" i="1" s="1"/>
  <c r="I2027" i="1"/>
  <c r="I2028" i="1" l="1"/>
  <c r="G2030" i="1"/>
  <c r="H2030" i="1" s="1"/>
  <c r="I2029" i="1" l="1"/>
  <c r="G2031" i="1"/>
  <c r="H2031" i="1" s="1"/>
  <c r="G2032" i="1" l="1"/>
  <c r="H2032" i="1" s="1"/>
  <c r="I2030" i="1"/>
  <c r="G2033" i="1" l="1"/>
  <c r="H2033" i="1" s="1"/>
  <c r="I2031" i="1"/>
  <c r="I2032" i="1" l="1"/>
  <c r="G2034" i="1"/>
  <c r="H2034" i="1" s="1"/>
  <c r="I2033" i="1" l="1"/>
  <c r="G2035" i="1"/>
  <c r="H2035" i="1" s="1"/>
  <c r="G2036" i="1" l="1"/>
  <c r="H2036" i="1" s="1"/>
  <c r="I2034" i="1"/>
  <c r="G2037" i="1" l="1"/>
  <c r="H2037" i="1" s="1"/>
  <c r="I2035" i="1"/>
  <c r="I2036" i="1" l="1"/>
  <c r="G2038" i="1"/>
  <c r="H2038" i="1" s="1"/>
  <c r="I2037" i="1" l="1"/>
  <c r="G2039" i="1"/>
  <c r="H2039" i="1" s="1"/>
  <c r="G2040" i="1" l="1"/>
  <c r="H2040" i="1" s="1"/>
  <c r="I2038" i="1"/>
  <c r="G2041" i="1" l="1"/>
  <c r="H2041" i="1" s="1"/>
  <c r="I2039" i="1"/>
  <c r="I2040" i="1" l="1"/>
  <c r="G2042" i="1"/>
  <c r="H2042" i="1" s="1"/>
  <c r="I2041" i="1" l="1"/>
  <c r="G2043" i="1"/>
  <c r="H2043" i="1" s="1"/>
  <c r="G2044" i="1" l="1"/>
  <c r="H2044" i="1" s="1"/>
  <c r="I2042" i="1"/>
  <c r="G2045" i="1" l="1"/>
  <c r="H2045" i="1" s="1"/>
  <c r="I2043" i="1"/>
  <c r="I2044" i="1" l="1"/>
  <c r="G2046" i="1"/>
  <c r="H2046" i="1" s="1"/>
  <c r="I2045" i="1" l="1"/>
  <c r="G2047" i="1"/>
  <c r="H2047" i="1" s="1"/>
  <c r="G2048" i="1" l="1"/>
  <c r="H2048" i="1" s="1"/>
  <c r="I2046" i="1"/>
  <c r="G2049" i="1" l="1"/>
  <c r="H2049" i="1" s="1"/>
  <c r="I2047" i="1"/>
  <c r="I2048" i="1" l="1"/>
  <c r="G2050" i="1"/>
  <c r="H2050" i="1" s="1"/>
  <c r="I2049" i="1" l="1"/>
  <c r="G2051" i="1"/>
  <c r="H2051" i="1" s="1"/>
  <c r="G2052" i="1" l="1"/>
  <c r="H2052" i="1" s="1"/>
  <c r="I2050" i="1"/>
  <c r="G2053" i="1" l="1"/>
  <c r="H2053" i="1" s="1"/>
  <c r="I2051" i="1"/>
  <c r="I2052" i="1" l="1"/>
  <c r="G2054" i="1"/>
  <c r="H2054" i="1" s="1"/>
  <c r="I2053" i="1" l="1"/>
  <c r="G2055" i="1"/>
  <c r="H2055" i="1" s="1"/>
  <c r="G2056" i="1" l="1"/>
  <c r="H2056" i="1" s="1"/>
  <c r="I2054" i="1"/>
  <c r="G2057" i="1" l="1"/>
  <c r="H2057" i="1" s="1"/>
  <c r="I2055" i="1"/>
  <c r="I2056" i="1" l="1"/>
  <c r="G2058" i="1"/>
  <c r="H2058" i="1" s="1"/>
  <c r="I2057" i="1" l="1"/>
  <c r="G2059" i="1"/>
  <c r="H2059" i="1" s="1"/>
  <c r="G2060" i="1" l="1"/>
  <c r="H2060" i="1" s="1"/>
  <c r="I2058" i="1"/>
  <c r="G2061" i="1" l="1"/>
  <c r="H2061" i="1" s="1"/>
  <c r="I2059" i="1"/>
  <c r="I2060" i="1" l="1"/>
  <c r="G2062" i="1"/>
  <c r="H2062" i="1" s="1"/>
  <c r="I2061" i="1" l="1"/>
  <c r="G2063" i="1"/>
  <c r="H2063" i="1" s="1"/>
  <c r="G2064" i="1" l="1"/>
  <c r="H2064" i="1" s="1"/>
  <c r="I2062" i="1"/>
  <c r="G2065" i="1" l="1"/>
  <c r="H2065" i="1" s="1"/>
  <c r="I2063" i="1"/>
  <c r="I2064" i="1" l="1"/>
  <c r="G2066" i="1"/>
  <c r="H2066" i="1" s="1"/>
  <c r="I2065" i="1" l="1"/>
  <c r="G2067" i="1"/>
  <c r="H2067" i="1" s="1"/>
  <c r="G2068" i="1" l="1"/>
  <c r="H2068" i="1" s="1"/>
  <c r="I2066" i="1"/>
  <c r="G2069" i="1" l="1"/>
  <c r="H2069" i="1" s="1"/>
  <c r="I2067" i="1"/>
  <c r="I2068" i="1" l="1"/>
  <c r="G2070" i="1"/>
  <c r="H2070" i="1" s="1"/>
  <c r="I2069" i="1" l="1"/>
  <c r="G2071" i="1"/>
  <c r="H2071" i="1" s="1"/>
  <c r="G2072" i="1" l="1"/>
  <c r="H2072" i="1" s="1"/>
  <c r="I2070" i="1"/>
  <c r="G2073" i="1" l="1"/>
  <c r="H2073" i="1" s="1"/>
  <c r="I2071" i="1"/>
  <c r="I2072" i="1" l="1"/>
  <c r="G2074" i="1"/>
  <c r="H2074" i="1" s="1"/>
  <c r="I2073" i="1" l="1"/>
  <c r="G2075" i="1"/>
  <c r="H2075" i="1" s="1"/>
  <c r="G2076" i="1" l="1"/>
  <c r="H2076" i="1" s="1"/>
  <c r="I2074" i="1"/>
  <c r="G2077" i="1" l="1"/>
  <c r="H2077" i="1" s="1"/>
  <c r="I2075" i="1"/>
  <c r="I2076" i="1" l="1"/>
  <c r="G2078" i="1"/>
  <c r="H2078" i="1" s="1"/>
  <c r="I2077" i="1" l="1"/>
  <c r="G2079" i="1"/>
  <c r="H2079" i="1" s="1"/>
  <c r="G2080" i="1" l="1"/>
  <c r="H2080" i="1" s="1"/>
  <c r="I2078" i="1"/>
  <c r="G2081" i="1" l="1"/>
  <c r="H2081" i="1" s="1"/>
  <c r="I2079" i="1"/>
  <c r="I2080" i="1" l="1"/>
  <c r="G2082" i="1"/>
  <c r="H2082" i="1" s="1"/>
  <c r="I2081" i="1" l="1"/>
  <c r="G2083" i="1"/>
  <c r="H2083" i="1" s="1"/>
  <c r="G2084" i="1" l="1"/>
  <c r="H2084" i="1" s="1"/>
  <c r="I2082" i="1"/>
  <c r="G2085" i="1" l="1"/>
  <c r="H2085" i="1" s="1"/>
  <c r="I2083" i="1"/>
  <c r="I2084" i="1" l="1"/>
  <c r="G2086" i="1"/>
  <c r="H2086" i="1" s="1"/>
  <c r="I2085" i="1" l="1"/>
  <c r="G2087" i="1"/>
  <c r="H2087" i="1" s="1"/>
  <c r="G2088" i="1" l="1"/>
  <c r="H2088" i="1" s="1"/>
  <c r="I2086" i="1"/>
  <c r="G2089" i="1" l="1"/>
  <c r="H2089" i="1" s="1"/>
  <c r="I2087" i="1"/>
  <c r="I2088" i="1" l="1"/>
  <c r="G2090" i="1"/>
  <c r="H2090" i="1" s="1"/>
  <c r="I2089" i="1" l="1"/>
  <c r="G2091" i="1"/>
  <c r="H2091" i="1" s="1"/>
  <c r="G2092" i="1" l="1"/>
  <c r="H2092" i="1" s="1"/>
  <c r="I2090" i="1"/>
  <c r="G2093" i="1" l="1"/>
  <c r="H2093" i="1" s="1"/>
  <c r="I2091" i="1"/>
  <c r="I2092" i="1" l="1"/>
  <c r="G2094" i="1"/>
  <c r="H2094" i="1" s="1"/>
  <c r="I2093" i="1" l="1"/>
  <c r="G2095" i="1"/>
  <c r="H2095" i="1" s="1"/>
  <c r="G2096" i="1" l="1"/>
  <c r="H2096" i="1" s="1"/>
  <c r="I2094" i="1"/>
  <c r="G2097" i="1" l="1"/>
  <c r="H2097" i="1" s="1"/>
  <c r="I2095" i="1"/>
  <c r="I2096" i="1" l="1"/>
  <c r="G2098" i="1"/>
  <c r="H2098" i="1" s="1"/>
  <c r="I2097" i="1" l="1"/>
  <c r="G2099" i="1"/>
  <c r="H2099" i="1" s="1"/>
  <c r="G2100" i="1" l="1"/>
  <c r="H2100" i="1" s="1"/>
  <c r="I2098" i="1"/>
  <c r="G2101" i="1" l="1"/>
  <c r="H2101" i="1" s="1"/>
  <c r="I2099" i="1"/>
  <c r="I2100" i="1" l="1"/>
  <c r="G2102" i="1"/>
  <c r="H2102" i="1" s="1"/>
  <c r="I2101" i="1" l="1"/>
  <c r="G2103" i="1"/>
  <c r="H2103" i="1" s="1"/>
  <c r="G2104" i="1" l="1"/>
  <c r="H2104" i="1" s="1"/>
  <c r="I2102" i="1"/>
  <c r="G2105" i="1" l="1"/>
  <c r="H2105" i="1" s="1"/>
  <c r="I2103" i="1"/>
  <c r="I2104" i="1" l="1"/>
  <c r="G2106" i="1"/>
  <c r="H2106" i="1" s="1"/>
  <c r="I2105" i="1" l="1"/>
  <c r="G2107" i="1"/>
  <c r="H2107" i="1" s="1"/>
  <c r="G2108" i="1" l="1"/>
  <c r="H2108" i="1" s="1"/>
  <c r="I2106" i="1"/>
  <c r="G2109" i="1" l="1"/>
  <c r="H2109" i="1" s="1"/>
  <c r="I2107" i="1"/>
  <c r="I2108" i="1" l="1"/>
  <c r="G2110" i="1"/>
  <c r="H2110" i="1" s="1"/>
  <c r="I2109" i="1" l="1"/>
  <c r="G2111" i="1"/>
  <c r="H2111" i="1" s="1"/>
  <c r="G2112" i="1" l="1"/>
  <c r="H2112" i="1" s="1"/>
  <c r="I2110" i="1"/>
  <c r="G2113" i="1" l="1"/>
  <c r="H2113" i="1" s="1"/>
  <c r="I2111" i="1"/>
  <c r="I2112" i="1" l="1"/>
  <c r="G2114" i="1"/>
  <c r="H2114" i="1" s="1"/>
  <c r="I2113" i="1" l="1"/>
  <c r="G2115" i="1"/>
  <c r="H2115" i="1" s="1"/>
  <c r="G2116" i="1" l="1"/>
  <c r="H2116" i="1" s="1"/>
  <c r="I2114" i="1"/>
  <c r="G2117" i="1" l="1"/>
  <c r="H2117" i="1" s="1"/>
  <c r="I2115" i="1"/>
  <c r="I2116" i="1" l="1"/>
  <c r="G2118" i="1"/>
  <c r="H2118" i="1" s="1"/>
  <c r="I2117" i="1" l="1"/>
  <c r="G2119" i="1"/>
  <c r="H2119" i="1" s="1"/>
  <c r="G2120" i="1" l="1"/>
  <c r="H2120" i="1" s="1"/>
  <c r="I2118" i="1"/>
  <c r="G2121" i="1" l="1"/>
  <c r="H2121" i="1" s="1"/>
  <c r="I2119" i="1"/>
  <c r="I2120" i="1" l="1"/>
  <c r="G2122" i="1"/>
  <c r="H2122" i="1" s="1"/>
  <c r="I2121" i="1" l="1"/>
  <c r="G2123" i="1"/>
  <c r="H2123" i="1" s="1"/>
  <c r="G2124" i="1" l="1"/>
  <c r="H2124" i="1" s="1"/>
  <c r="I2122" i="1"/>
  <c r="G2125" i="1" l="1"/>
  <c r="H2125" i="1" s="1"/>
  <c r="I2123" i="1"/>
  <c r="I2124" i="1" l="1"/>
  <c r="G2126" i="1"/>
  <c r="H2126" i="1" s="1"/>
  <c r="I2125" i="1" l="1"/>
  <c r="G2127" i="1"/>
  <c r="H2127" i="1" s="1"/>
  <c r="G2128" i="1" l="1"/>
  <c r="H2128" i="1" s="1"/>
  <c r="I2126" i="1"/>
  <c r="G2129" i="1" l="1"/>
  <c r="H2129" i="1" s="1"/>
  <c r="I2127" i="1"/>
  <c r="I2128" i="1" l="1"/>
  <c r="G2130" i="1"/>
  <c r="H2130" i="1" s="1"/>
  <c r="I2129" i="1" l="1"/>
  <c r="G2131" i="1"/>
  <c r="H2131" i="1" s="1"/>
  <c r="G2132" i="1" l="1"/>
  <c r="H2132" i="1" s="1"/>
  <c r="I2130" i="1"/>
  <c r="G2133" i="1" l="1"/>
  <c r="H2133" i="1" s="1"/>
  <c r="I2131" i="1"/>
  <c r="I2132" i="1" l="1"/>
  <c r="G2134" i="1"/>
  <c r="H2134" i="1" s="1"/>
  <c r="I2133" i="1" l="1"/>
  <c r="G2135" i="1"/>
  <c r="H2135" i="1" s="1"/>
  <c r="G2136" i="1" l="1"/>
  <c r="H2136" i="1" s="1"/>
  <c r="I2134" i="1"/>
  <c r="G2137" i="1" l="1"/>
  <c r="H2137" i="1" s="1"/>
  <c r="I2135" i="1"/>
  <c r="I2136" i="1" l="1"/>
  <c r="G2138" i="1"/>
  <c r="H2138" i="1" s="1"/>
  <c r="I2137" i="1" l="1"/>
  <c r="G2139" i="1"/>
  <c r="H2139" i="1" s="1"/>
  <c r="G2140" i="1" l="1"/>
  <c r="H2140" i="1" s="1"/>
  <c r="I2138" i="1"/>
  <c r="G2141" i="1" l="1"/>
  <c r="H2141" i="1" s="1"/>
  <c r="I2139" i="1"/>
  <c r="I2140" i="1" l="1"/>
  <c r="G2142" i="1"/>
  <c r="H2142" i="1" s="1"/>
  <c r="I2141" i="1" l="1"/>
  <c r="G2143" i="1"/>
  <c r="H2143" i="1" s="1"/>
  <c r="G2144" i="1" l="1"/>
  <c r="H2144" i="1" s="1"/>
  <c r="I2142" i="1"/>
  <c r="G2145" i="1" l="1"/>
  <c r="H2145" i="1" s="1"/>
  <c r="I2143" i="1"/>
  <c r="I2144" i="1" l="1"/>
  <c r="G2146" i="1"/>
  <c r="H2146" i="1" s="1"/>
  <c r="I2145" i="1" l="1"/>
  <c r="G2147" i="1"/>
  <c r="H2147" i="1" s="1"/>
  <c r="G2148" i="1" l="1"/>
  <c r="H2148" i="1" s="1"/>
  <c r="I2146" i="1"/>
  <c r="G2149" i="1" l="1"/>
  <c r="H2149" i="1" s="1"/>
  <c r="I2147" i="1"/>
  <c r="I2148" i="1" l="1"/>
  <c r="G2150" i="1"/>
  <c r="H2150" i="1" s="1"/>
  <c r="I2149" i="1" l="1"/>
  <c r="G2151" i="1"/>
  <c r="H2151" i="1" s="1"/>
  <c r="G2152" i="1" l="1"/>
  <c r="H2152" i="1" s="1"/>
  <c r="I2150" i="1"/>
  <c r="G2153" i="1" l="1"/>
  <c r="H2153" i="1" s="1"/>
  <c r="I2151" i="1"/>
  <c r="I2152" i="1" l="1"/>
  <c r="G2154" i="1"/>
  <c r="H2154" i="1" s="1"/>
  <c r="I2153" i="1" l="1"/>
  <c r="G2155" i="1"/>
  <c r="H2155" i="1" s="1"/>
  <c r="G2156" i="1" l="1"/>
  <c r="H2156" i="1" s="1"/>
  <c r="I2154" i="1"/>
  <c r="G2157" i="1" l="1"/>
  <c r="H2157" i="1" s="1"/>
  <c r="I2155" i="1"/>
  <c r="I2156" i="1" l="1"/>
  <c r="G2158" i="1"/>
  <c r="H2158" i="1" s="1"/>
  <c r="I2157" i="1" l="1"/>
  <c r="G2159" i="1"/>
  <c r="H2159" i="1" s="1"/>
  <c r="G2160" i="1" l="1"/>
  <c r="H2160" i="1" s="1"/>
  <c r="I2158" i="1"/>
  <c r="G2161" i="1" l="1"/>
  <c r="H2161" i="1" s="1"/>
  <c r="I2159" i="1"/>
  <c r="I2160" i="1" l="1"/>
  <c r="G2162" i="1"/>
  <c r="H2162" i="1" s="1"/>
  <c r="I2161" i="1" l="1"/>
  <c r="G2163" i="1"/>
  <c r="H2163" i="1" s="1"/>
  <c r="I2163" i="1" l="1"/>
  <c r="I1" i="1" s="1"/>
  <c r="I2162" i="1"/>
</calcChain>
</file>

<file path=xl/sharedStrings.xml><?xml version="1.0" encoding="utf-8"?>
<sst xmlns="http://schemas.openxmlformats.org/spreadsheetml/2006/main" count="4584" uniqueCount="254">
  <si>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</si>
  <si>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</si>
  <si>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</si>
  <si>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</si>
  <si>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</si>
  <si>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</si>
  <si>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</si>
  <si>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</si>
  <si>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</si>
  <si>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</si>
  <si>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</si>
  <si>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</si>
  <si>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</si>
  <si>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</si>
  <si>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</si>
  <si>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</si>
  <si>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</si>
  <si>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</si>
  <si>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</si>
  <si>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</si>
  <si>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</si>
  <si>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</si>
  <si>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</si>
  <si>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</si>
  <si>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</si>
  <si>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</si>
  <si>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</si>
  <si>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</si>
  <si>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</si>
  <si>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</si>
  <si>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</si>
  <si>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</si>
  <si>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</si>
  <si>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</si>
  <si>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</si>
  <si>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</si>
  <si>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</si>
  <si>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</si>
  <si>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</si>
  <si>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</si>
  <si>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</si>
  <si>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</si>
  <si>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</si>
  <si>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</si>
  <si>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</si>
  <si>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</si>
  <si>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</si>
  <si>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</si>
  <si>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</si>
  <si>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</si>
  <si>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</si>
  <si>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</si>
  <si>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</si>
  <si>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</si>
  <si>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</si>
  <si>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</si>
  <si>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</si>
  <si>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</si>
  <si>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</si>
  <si>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</si>
  <si>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</si>
  <si>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</si>
  <si>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</si>
  <si>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</si>
  <si>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</si>
  <si>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</si>
  <si>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</si>
  <si>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</si>
  <si>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</si>
  <si>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</si>
  <si>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</si>
  <si>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</si>
  <si>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</si>
  <si>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</si>
  <si>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</si>
  <si>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</si>
  <si>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</si>
  <si>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</si>
  <si>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</si>
  <si>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</si>
  <si>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</si>
  <si>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</si>
  <si>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</si>
  <si>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</si>
  <si>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</si>
  <si>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</si>
  <si>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</si>
  <si>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</si>
  <si>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</si>
  <si>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</si>
  <si>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</si>
  <si>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</si>
  <si>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</si>
  <si>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</si>
  <si>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</si>
  <si>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</si>
  <si>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</si>
  <si>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</si>
  <si>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</si>
  <si>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</si>
  <si>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</si>
  <si>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</si>
  <si>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</si>
  <si>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</si>
  <si>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</si>
  <si>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</si>
  <si>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</si>
  <si>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</si>
  <si>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</si>
  <si>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</si>
  <si>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</si>
  <si>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</si>
  <si>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</si>
  <si>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</si>
  <si>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</si>
  <si>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</si>
  <si>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</si>
  <si>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</si>
  <si>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</si>
  <si>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</si>
  <si>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</si>
  <si>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</si>
  <si>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</si>
  <si>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</si>
  <si>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</si>
  <si>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</si>
  <si>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</si>
  <si>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</si>
  <si>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</si>
  <si>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</si>
  <si>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</si>
  <si>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</si>
  <si>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</si>
  <si>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</si>
  <si>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</si>
  <si>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</si>
  <si>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</si>
  <si>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</si>
  <si>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</si>
  <si>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</si>
  <si>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</si>
  <si>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</si>
  <si>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</si>
  <si>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</si>
  <si>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</si>
  <si>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</si>
  <si>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</si>
  <si>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</si>
  <si>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</si>
  <si>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</si>
  <si>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</si>
  <si>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</si>
  <si>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</si>
  <si>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</si>
  <si>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</si>
  <si>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</si>
  <si>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</si>
  <si>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</si>
  <si>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</si>
  <si>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</si>
  <si>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</si>
  <si>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</si>
  <si>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</si>
  <si>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</si>
  <si>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</si>
  <si>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</si>
  <si>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</si>
  <si>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</si>
  <si>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</si>
  <si>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</si>
  <si>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</si>
  <si>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</si>
  <si>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</si>
  <si>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</si>
  <si>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</si>
  <si>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</si>
  <si>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</si>
  <si>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</si>
  <si>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</si>
  <si>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</si>
  <si>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</si>
  <si>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</si>
  <si>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</si>
  <si>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</si>
  <si>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</si>
  <si>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</si>
  <si>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</si>
  <si>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</si>
  <si>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</si>
  <si>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</si>
  <si>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</si>
  <si>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</si>
  <si>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</si>
  <si>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</si>
  <si>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</si>
  <si>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</si>
  <si>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</si>
  <si>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</si>
  <si>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</si>
  <si>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</si>
  <si>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</si>
  <si>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</si>
  <si>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</si>
  <si>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</si>
  <si>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</si>
  <si>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</si>
  <si>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</si>
  <si>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</si>
  <si>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</si>
  <si>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</si>
  <si>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</si>
  <si>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</si>
  <si>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</si>
  <si>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</si>
  <si>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</si>
  <si>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</si>
  <si>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</si>
  <si>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</si>
  <si>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</si>
  <si>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</si>
  <si>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</si>
  <si>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</si>
  <si>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</si>
  <si>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</si>
  <si>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</si>
  <si>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</si>
  <si>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</si>
  <si>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</si>
  <si>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</si>
  <si>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</si>
  <si>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</si>
  <si>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</si>
  <si>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</si>
  <si>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</si>
  <si>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</si>
  <si>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</si>
  <si>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</si>
  <si>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</si>
  <si>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</si>
  <si>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</si>
  <si>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</si>
  <si>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</si>
  <si>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ILOSC</t>
  </si>
  <si>
    <t>Etykiety wierszy</t>
  </si>
  <si>
    <t>Suma końcowa</t>
  </si>
  <si>
    <t>Suma z ILOSC</t>
  </si>
  <si>
    <t>ROK</t>
  </si>
  <si>
    <t>PRZYCHOD</t>
  </si>
  <si>
    <t>(puste)</t>
  </si>
  <si>
    <t>SUMA ZAKUPU</t>
  </si>
  <si>
    <t>RABAT</t>
  </si>
  <si>
    <t>MIESIAC</t>
  </si>
  <si>
    <t>MAGAZYN</t>
  </si>
  <si>
    <t>MAGAZYN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</si>
</sst>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[Zeszyt1.xlsx]Arkusz3!Tabela przestawna2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Arkusz3!$B$3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Arkusz3!$A$4:$A$15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(puste)</c:v>
                </c:pt>
              </c:strCache>
            </c:strRef>
          </c:cat>
          <c:val>
            <c:numRef>
              <c:f>Arkusz3!$B$4:$B$15</c:f>
              <c:numCache>
                <c:formatCode>General</c:formatCode>
                <c:ptCount val="11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8-4EB6-B383-2029E3C24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527503"/>
        <c:axId val="895527919"/>
      </c:lineChart>
      <c:catAx>
        <c:axId val="89552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5527919"/>
        <c:crosses val="autoZero"/>
        <c:auto val="1"/>
        <c:lblAlgn val="ctr"/>
        <c:lblOffset val="100"/>
        <c:noMultiLvlLbl val="0"/>
      </c:catAx>
      <c:valAx>
        <c:axId val="89552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552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5</xdr:row>
      <xdr:rowOff>23812</xdr:rowOff>
    </xdr:from>
    <xdr:to>
      <xdr:col>10</xdr:col>
      <xdr:colOff>561975</xdr:colOff>
      <xdr:row>19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5E03FAE-2FBF-4B9D-8065-B496024F3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4233.685062152777" createdVersion="6" refreshedVersion="6" minRefreshableVersion="3" recordCount="2162" xr:uid="{53FAF8E9-81F2-48FF-8588-CBA65A3346F4}">
  <cacheSource type="worksheet">
    <worksheetSource ref="A1:C2163" sheet="Arkusz1"/>
  </cacheSource>
  <cacheFields count="3">
    <cacheField name="DATA" numFmtId="14">
      <sharedItems containsSemiMixedTypes="0" containsNonDate="0" containsDate="1" containsString="0" minDate="2005-01-01T00:00:00" maxDate="2014-12-30T00:00:00"/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ILOSC" numFmtId="0">
      <sharedItems containsSemiMixedTypes="0" containsString="0" containsNumber="1" containsInteger="1" minValue="1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4233.692027893521" createdVersion="6" refreshedVersion="6" minRefreshableVersion="3" recordCount="2163" xr:uid="{23133A24-1255-4CB4-BBE2-13CE8C1EF180}">
  <cacheSource type="worksheet">
    <worksheetSource ref="A1:E2164" sheet="Arkusz1"/>
  </cacheSource>
  <cacheFields count="5">
    <cacheField name="DATA" numFmtId="0">
      <sharedItems containsNonDate="0" containsDate="1" containsString="0" containsBlank="1" minDate="2005-01-01T00:00:00" maxDate="2014-12-30T00:00:00"/>
    </cacheField>
    <cacheField name="NIP" numFmtId="0">
      <sharedItems containsBlank="1"/>
    </cacheField>
    <cacheField name="ILOSC" numFmtId="0">
      <sharedItems containsString="0" containsBlank="1" containsNumber="1" containsInteger="1" minValue="1" maxValue="500" count="446">
        <n v="10"/>
        <n v="2"/>
        <n v="5"/>
        <n v="14"/>
        <n v="436"/>
        <n v="95"/>
        <n v="350"/>
        <n v="231"/>
        <n v="38"/>
        <n v="440"/>
        <n v="120"/>
        <n v="11"/>
        <n v="36"/>
        <n v="51"/>
        <n v="465"/>
        <n v="8"/>
        <n v="287"/>
        <n v="12"/>
        <n v="6"/>
        <n v="321"/>
        <n v="99"/>
        <n v="91"/>
        <n v="118"/>
        <n v="58"/>
        <n v="16"/>
        <n v="348"/>
        <n v="336"/>
        <n v="435"/>
        <n v="110"/>
        <n v="204"/>
        <n v="20"/>
        <n v="102"/>
        <n v="48"/>
        <n v="329"/>
        <n v="309"/>
        <n v="331"/>
        <n v="3"/>
        <n v="76"/>
        <n v="196"/>
        <n v="54"/>
        <n v="277"/>
        <n v="7"/>
        <n v="416"/>
        <n v="263"/>
        <n v="15"/>
        <n v="194"/>
        <n v="175"/>
        <n v="174"/>
        <n v="149"/>
        <n v="492"/>
        <n v="298"/>
        <n v="201"/>
        <n v="319"/>
        <n v="9"/>
        <n v="444"/>
        <n v="13"/>
        <n v="366"/>
        <n v="259"/>
        <n v="49"/>
        <n v="251"/>
        <n v="179"/>
        <n v="116"/>
        <n v="253"/>
        <n v="83"/>
        <n v="177"/>
        <n v="46"/>
        <n v="67"/>
        <n v="425"/>
        <n v="453"/>
        <n v="212"/>
        <n v="19"/>
        <n v="81"/>
        <n v="222"/>
        <n v="97"/>
        <n v="142"/>
        <n v="214"/>
        <n v="408"/>
        <n v="144"/>
        <n v="173"/>
        <n v="433"/>
        <n v="137"/>
        <n v="158"/>
        <n v="467"/>
        <n v="189"/>
        <n v="172"/>
        <n v="84"/>
        <n v="66"/>
        <n v="35"/>
        <n v="396"/>
        <n v="47"/>
        <n v="41"/>
        <n v="136"/>
        <n v="18"/>
        <n v="299"/>
        <n v="168"/>
        <n v="106"/>
        <n v="31"/>
        <n v="63"/>
        <n v="368"/>
        <n v="447"/>
        <n v="89"/>
        <n v="105"/>
        <n v="147"/>
        <n v="404"/>
        <n v="39"/>
        <n v="61"/>
        <n v="127"/>
        <n v="284"/>
        <n v="122"/>
        <n v="193"/>
        <n v="392"/>
        <n v="132"/>
        <n v="17"/>
        <n v="125"/>
        <n v="234"/>
        <n v="53"/>
        <n v="165"/>
        <n v="103"/>
        <n v="279"/>
        <n v="185"/>
        <n v="434"/>
        <n v="383"/>
        <n v="161"/>
        <n v="115"/>
        <n v="33"/>
        <n v="60"/>
        <n v="317"/>
        <n v="187"/>
        <n v="225"/>
        <n v="367"/>
        <n v="295"/>
        <n v="26"/>
        <n v="72"/>
        <n v="59"/>
        <n v="195"/>
        <n v="369"/>
        <n v="190"/>
        <n v="223"/>
        <n v="1"/>
        <n v="170"/>
        <n v="464"/>
        <n v="230"/>
        <n v="387"/>
        <n v="264"/>
        <n v="163"/>
        <n v="98"/>
        <n v="80"/>
        <n v="28"/>
        <n v="65"/>
        <n v="262"/>
        <n v="224"/>
        <n v="199"/>
        <n v="70"/>
        <n v="171"/>
        <n v="293"/>
        <n v="162"/>
        <n v="192"/>
        <n v="198"/>
        <n v="4"/>
        <n v="123"/>
        <n v="159"/>
        <n v="289"/>
        <n v="385"/>
        <n v="131"/>
        <n v="412"/>
        <n v="40"/>
        <n v="166"/>
        <n v="243"/>
        <n v="460"/>
        <n v="150"/>
        <n v="217"/>
        <n v="164"/>
        <n v="429"/>
        <n v="114"/>
        <n v="443"/>
        <n v="73"/>
        <n v="88"/>
        <n v="139"/>
        <n v="346"/>
        <n v="323"/>
        <n v="382"/>
        <n v="296"/>
        <n v="121"/>
        <n v="157"/>
        <n v="497"/>
        <n v="290"/>
        <n v="422"/>
        <n v="104"/>
        <n v="256"/>
        <n v="407"/>
        <n v="297"/>
        <n v="133"/>
        <n v="220"/>
        <n v="130"/>
        <n v="52"/>
        <n v="57"/>
        <n v="255"/>
        <n v="108"/>
        <n v="78"/>
        <n v="364"/>
        <n v="343"/>
        <n v="197"/>
        <n v="96"/>
        <n v="30"/>
        <n v="180"/>
        <n v="94"/>
        <n v="45"/>
        <n v="380"/>
        <n v="283"/>
        <n v="42"/>
        <n v="75"/>
        <n v="403"/>
        <n v="186"/>
        <n v="437"/>
        <n v="62"/>
        <n v="426"/>
        <n v="303"/>
        <n v="237"/>
        <n v="151"/>
        <n v="124"/>
        <n v="182"/>
        <n v="27"/>
        <n v="21"/>
        <n v="458"/>
        <n v="86"/>
        <n v="459"/>
        <n v="245"/>
        <n v="213"/>
        <n v="349"/>
        <n v="200"/>
        <n v="23"/>
        <n v="337"/>
        <n v="500"/>
        <n v="156"/>
        <n v="258"/>
        <n v="68"/>
        <n v="339"/>
        <n v="431"/>
        <n v="268"/>
        <n v="495"/>
        <n v="322"/>
        <n v="119"/>
        <n v="415"/>
        <n v="140"/>
        <n v="128"/>
        <n v="169"/>
        <n v="37"/>
        <n v="74"/>
        <n v="291"/>
        <n v="208"/>
        <n v="354"/>
        <n v="113"/>
        <n v="446"/>
        <n v="445"/>
        <n v="355"/>
        <n v="111"/>
        <n v="405"/>
        <n v="141"/>
        <n v="260"/>
        <n v="373"/>
        <n v="93"/>
        <n v="294"/>
        <n v="82"/>
        <n v="148"/>
        <n v="43"/>
        <n v="145"/>
        <n v="466"/>
        <n v="476"/>
        <n v="424"/>
        <n v="480"/>
        <n v="143"/>
        <n v="69"/>
        <n v="85"/>
        <n v="216"/>
        <n v="377"/>
        <n v="181"/>
        <n v="146"/>
        <n v="138"/>
        <n v="482"/>
        <n v="481"/>
        <n v="100"/>
        <n v="320"/>
        <n v="438"/>
        <n v="176"/>
        <n v="333"/>
        <n v="365"/>
        <n v="211"/>
        <n v="452"/>
        <n v="335"/>
        <n v="308"/>
        <n v="281"/>
        <n v="409"/>
        <n v="191"/>
        <n v="135"/>
        <n v="129"/>
        <n v="248"/>
        <n v="406"/>
        <n v="483"/>
        <n v="477"/>
        <n v="126"/>
        <n v="358"/>
        <n v="428"/>
        <n v="304"/>
        <n v="44"/>
        <n v="71"/>
        <n v="252"/>
        <n v="152"/>
        <n v="77"/>
        <n v="420"/>
        <n v="64"/>
        <n v="32"/>
        <n v="411"/>
        <n v="117"/>
        <n v="378"/>
        <n v="386"/>
        <n v="397"/>
        <n v="184"/>
        <n v="55"/>
        <n v="107"/>
        <n v="188"/>
        <n v="418"/>
        <n v="417"/>
        <n v="90"/>
        <n v="203"/>
        <n v="183"/>
        <n v="154"/>
        <n v="351"/>
        <n v="390"/>
        <n v="269"/>
        <n v="226"/>
        <n v="401"/>
        <n v="235"/>
        <n v="496"/>
        <n v="363"/>
        <n v="491"/>
        <n v="442"/>
        <n v="338"/>
        <n v="153"/>
        <n v="469"/>
        <n v="423"/>
        <n v="241"/>
        <n v="50"/>
        <n v="395"/>
        <n v="361"/>
        <n v="112"/>
        <n v="24"/>
        <n v="393"/>
        <n v="109"/>
        <n v="29"/>
        <n v="310"/>
        <n v="261"/>
        <n v="498"/>
        <n v="402"/>
        <n v="25"/>
        <n v="479"/>
        <n v="457"/>
        <n v="246"/>
        <n v="493"/>
        <n v="340"/>
        <n v="219"/>
        <n v="209"/>
        <n v="488"/>
        <n v="178"/>
        <n v="22"/>
        <n v="326"/>
        <n v="332"/>
        <n v="276"/>
        <n v="232"/>
        <n v="399"/>
        <n v="274"/>
        <n v="413"/>
        <n v="221"/>
        <n v="376"/>
        <n v="247"/>
        <n v="347"/>
        <n v="271"/>
        <n v="265"/>
        <n v="487"/>
        <n v="312"/>
        <n v="155"/>
        <n v="167"/>
        <n v="400"/>
        <n v="352"/>
        <n v="240"/>
        <n v="475"/>
        <n v="311"/>
        <n v="79"/>
        <n v="344"/>
        <n v="233"/>
        <n v="134"/>
        <n v="160"/>
        <n v="489"/>
        <n v="227"/>
        <n v="427"/>
        <n v="87"/>
        <n v="313"/>
        <n v="330"/>
        <n v="371"/>
        <n v="470"/>
        <n v="478"/>
        <n v="381"/>
        <n v="499"/>
        <n v="101"/>
        <n v="34"/>
        <n v="450"/>
        <n v="249"/>
        <n v="394"/>
        <n v="236"/>
        <n v="250"/>
        <n v="462"/>
        <n v="305"/>
        <n v="288"/>
        <n v="267"/>
        <n v="353"/>
        <n v="301"/>
        <n v="280"/>
        <n v="229"/>
        <n v="92"/>
        <n v="218"/>
        <n v="273"/>
        <n v="328"/>
        <n v="228"/>
        <n v="388"/>
        <n v="441"/>
        <n v="56"/>
        <n v="202"/>
        <n v="286"/>
        <n v="471"/>
        <n v="461"/>
        <n v="448"/>
        <n v="455"/>
        <n v="485"/>
        <n v="239"/>
        <n v="360"/>
        <n v="292"/>
        <n v="372"/>
        <n v="474"/>
        <n v="254"/>
        <n v="215"/>
        <n v="324"/>
        <n v="266"/>
        <n v="306"/>
        <n v="398"/>
        <n v="300"/>
        <n v="463"/>
        <m/>
      </sharedItems>
    </cacheField>
    <cacheField name="ROK" numFmtId="0">
      <sharedItems containsString="0" containsBlank="1" containsNumber="1" containsInteger="1" minValue="2005" maxValue="2014" count="11">
        <n v="2005"/>
        <n v="2006"/>
        <n v="2007"/>
        <n v="2008"/>
        <n v="2009"/>
        <n v="2010"/>
        <n v="2011"/>
        <n v="2012"/>
        <n v="2013"/>
        <n v="2014"/>
        <m/>
      </sharedItems>
    </cacheField>
    <cacheField name="PRZYCHOD" numFmtId="0">
      <sharedItems containsSemiMixedTypes="0" containsString="0" containsNumber="1" minValue="2.0499999999999998" maxValue="643267.070000001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d v="2005-01-01T00:00:00"/>
    <x v="0"/>
    <n v="10"/>
  </r>
  <r>
    <d v="2005-01-04T00:00:00"/>
    <x v="1"/>
    <n v="2"/>
  </r>
  <r>
    <d v="2005-01-05T00:00:00"/>
    <x v="2"/>
    <n v="2"/>
  </r>
  <r>
    <d v="2005-01-10T00:00:00"/>
    <x v="3"/>
    <n v="5"/>
  </r>
  <r>
    <d v="2005-01-11T00:00:00"/>
    <x v="4"/>
    <n v="14"/>
  </r>
  <r>
    <d v="2005-01-13T00:00:00"/>
    <x v="5"/>
    <n v="436"/>
  </r>
  <r>
    <d v="2005-01-14T00:00:00"/>
    <x v="6"/>
    <n v="95"/>
  </r>
  <r>
    <d v="2005-01-18T00:00:00"/>
    <x v="7"/>
    <n v="350"/>
  </r>
  <r>
    <d v="2005-01-19T00:00:00"/>
    <x v="7"/>
    <n v="231"/>
  </r>
  <r>
    <d v="2005-01-20T00:00:00"/>
    <x v="8"/>
    <n v="38"/>
  </r>
  <r>
    <d v="2005-01-22T00:00:00"/>
    <x v="9"/>
    <n v="440"/>
  </r>
  <r>
    <d v="2005-01-24T00:00:00"/>
    <x v="10"/>
    <n v="120"/>
  </r>
  <r>
    <d v="2005-01-25T00:00:00"/>
    <x v="11"/>
    <n v="11"/>
  </r>
  <r>
    <d v="2005-01-26T00:00:00"/>
    <x v="12"/>
    <n v="36"/>
  </r>
  <r>
    <d v="2005-01-27T00:00:00"/>
    <x v="10"/>
    <n v="51"/>
  </r>
  <r>
    <d v="2005-02-02T00:00:00"/>
    <x v="7"/>
    <n v="465"/>
  </r>
  <r>
    <d v="2005-02-03T00:00:00"/>
    <x v="13"/>
    <n v="8"/>
  </r>
  <r>
    <d v="2005-02-05T00:00:00"/>
    <x v="14"/>
    <n v="287"/>
  </r>
  <r>
    <d v="2005-02-05T00:00:00"/>
    <x v="15"/>
    <n v="12"/>
  </r>
  <r>
    <d v="2005-02-10T00:00:00"/>
    <x v="16"/>
    <n v="6"/>
  </r>
  <r>
    <d v="2005-02-14T00:00:00"/>
    <x v="17"/>
    <n v="321"/>
  </r>
  <r>
    <d v="2005-02-18T00:00:00"/>
    <x v="18"/>
    <n v="99"/>
  </r>
  <r>
    <d v="2005-02-18T00:00:00"/>
    <x v="19"/>
    <n v="91"/>
  </r>
  <r>
    <d v="2005-02-24T00:00:00"/>
    <x v="14"/>
    <n v="118"/>
  </r>
  <r>
    <d v="2005-02-25T00:00:00"/>
    <x v="20"/>
    <n v="58"/>
  </r>
  <r>
    <d v="2005-02-26T00:00:00"/>
    <x v="21"/>
    <n v="16"/>
  </r>
  <r>
    <d v="2005-02-26T00:00:00"/>
    <x v="22"/>
    <n v="348"/>
  </r>
  <r>
    <d v="2005-02-27T00:00:00"/>
    <x v="5"/>
    <n v="336"/>
  </r>
  <r>
    <d v="2005-02-27T00:00:00"/>
    <x v="22"/>
    <n v="435"/>
  </r>
  <r>
    <d v="2005-02-27T00:00:00"/>
    <x v="23"/>
    <n v="110"/>
  </r>
  <r>
    <d v="2005-03-01T00:00:00"/>
    <x v="24"/>
    <n v="204"/>
  </r>
  <r>
    <d v="2005-03-01T00:00:00"/>
    <x v="18"/>
    <n v="20"/>
  </r>
  <r>
    <d v="2005-03-03T00:00:00"/>
    <x v="25"/>
    <n v="102"/>
  </r>
  <r>
    <d v="2005-03-05T00:00:00"/>
    <x v="26"/>
    <n v="48"/>
  </r>
  <r>
    <d v="2005-03-07T00:00:00"/>
    <x v="22"/>
    <n v="329"/>
  </r>
  <r>
    <d v="2005-03-09T00:00:00"/>
    <x v="27"/>
    <n v="16"/>
  </r>
  <r>
    <d v="2005-03-10T00:00:00"/>
    <x v="28"/>
    <n v="102"/>
  </r>
  <r>
    <d v="2005-03-10T00:00:00"/>
    <x v="14"/>
    <n v="309"/>
  </r>
  <r>
    <d v="2005-03-12T00:00:00"/>
    <x v="5"/>
    <n v="331"/>
  </r>
  <r>
    <d v="2005-03-17T00:00:00"/>
    <x v="29"/>
    <n v="3"/>
  </r>
  <r>
    <d v="2005-03-18T00:00:00"/>
    <x v="30"/>
    <n v="76"/>
  </r>
  <r>
    <d v="2005-03-18T00:00:00"/>
    <x v="31"/>
    <n v="196"/>
  </r>
  <r>
    <d v="2005-03-20T00:00:00"/>
    <x v="18"/>
    <n v="54"/>
  </r>
  <r>
    <d v="2005-03-24T00:00:00"/>
    <x v="9"/>
    <n v="277"/>
  </r>
  <r>
    <d v="2005-03-26T00:00:00"/>
    <x v="32"/>
    <n v="7"/>
  </r>
  <r>
    <d v="2005-03-28T00:00:00"/>
    <x v="33"/>
    <n v="12"/>
  </r>
  <r>
    <d v="2005-03-29T00:00:00"/>
    <x v="34"/>
    <n v="7"/>
  </r>
  <r>
    <d v="2005-03-31T00:00:00"/>
    <x v="7"/>
    <n v="416"/>
  </r>
  <r>
    <d v="2005-04-03T00:00:00"/>
    <x v="7"/>
    <n v="263"/>
  </r>
  <r>
    <d v="2005-04-06T00:00:00"/>
    <x v="1"/>
    <n v="15"/>
  </r>
  <r>
    <d v="2005-04-10T00:00:00"/>
    <x v="25"/>
    <n v="194"/>
  </r>
  <r>
    <d v="2005-04-11T00:00:00"/>
    <x v="35"/>
    <n v="120"/>
  </r>
  <r>
    <d v="2005-04-12T00:00:00"/>
    <x v="7"/>
    <n v="175"/>
  </r>
  <r>
    <d v="2005-04-14T00:00:00"/>
    <x v="36"/>
    <n v="12"/>
  </r>
  <r>
    <d v="2005-04-15T00:00:00"/>
    <x v="37"/>
    <n v="174"/>
  </r>
  <r>
    <d v="2005-04-16T00:00:00"/>
    <x v="38"/>
    <n v="3"/>
  </r>
  <r>
    <d v="2005-04-17T00:00:00"/>
    <x v="39"/>
    <n v="149"/>
  </r>
  <r>
    <d v="2005-04-18T00:00:00"/>
    <x v="17"/>
    <n v="492"/>
  </r>
  <r>
    <d v="2005-04-18T00:00:00"/>
    <x v="40"/>
    <n v="2"/>
  </r>
  <r>
    <d v="2005-04-19T00:00:00"/>
    <x v="14"/>
    <n v="298"/>
  </r>
  <r>
    <d v="2005-04-30T00:00:00"/>
    <x v="17"/>
    <n v="201"/>
  </r>
  <r>
    <d v="2005-05-01T00:00:00"/>
    <x v="41"/>
    <n v="15"/>
  </r>
  <r>
    <d v="2005-05-01T00:00:00"/>
    <x v="14"/>
    <n v="319"/>
  </r>
  <r>
    <d v="2005-05-02T00:00:00"/>
    <x v="42"/>
    <n v="9"/>
  </r>
  <r>
    <d v="2005-05-04T00:00:00"/>
    <x v="43"/>
    <n v="15"/>
  </r>
  <r>
    <d v="2005-05-07T00:00:00"/>
    <x v="22"/>
    <n v="444"/>
  </r>
  <r>
    <d v="2005-05-07T00:00:00"/>
    <x v="44"/>
    <n v="13"/>
  </r>
  <r>
    <d v="2005-05-09T00:00:00"/>
    <x v="45"/>
    <n v="366"/>
  </r>
  <r>
    <d v="2005-05-20T00:00:00"/>
    <x v="9"/>
    <n v="259"/>
  </r>
  <r>
    <d v="2005-05-21T00:00:00"/>
    <x v="46"/>
    <n v="16"/>
  </r>
  <r>
    <d v="2005-05-24T00:00:00"/>
    <x v="28"/>
    <n v="49"/>
  </r>
  <r>
    <d v="2005-05-25T00:00:00"/>
    <x v="47"/>
    <n v="3"/>
  </r>
  <r>
    <d v="2005-05-25T00:00:00"/>
    <x v="22"/>
    <n v="251"/>
  </r>
  <r>
    <d v="2005-05-27T00:00:00"/>
    <x v="30"/>
    <n v="179"/>
  </r>
  <r>
    <d v="2005-05-29T00:00:00"/>
    <x v="10"/>
    <n v="116"/>
  </r>
  <r>
    <d v="2005-05-29T00:00:00"/>
    <x v="48"/>
    <n v="13"/>
  </r>
  <r>
    <d v="2005-05-31T00:00:00"/>
    <x v="49"/>
    <n v="3"/>
  </r>
  <r>
    <d v="2005-05-31T00:00:00"/>
    <x v="50"/>
    <n v="253"/>
  </r>
  <r>
    <d v="2005-06-07T00:00:00"/>
    <x v="23"/>
    <n v="83"/>
  </r>
  <r>
    <d v="2005-06-09T00:00:00"/>
    <x v="18"/>
    <n v="177"/>
  </r>
  <r>
    <d v="2005-06-09T00:00:00"/>
    <x v="51"/>
    <n v="7"/>
  </r>
  <r>
    <d v="2005-06-10T00:00:00"/>
    <x v="52"/>
    <n v="46"/>
  </r>
  <r>
    <d v="2005-06-11T00:00:00"/>
    <x v="53"/>
    <n v="2"/>
  </r>
  <r>
    <d v="2005-06-12T00:00:00"/>
    <x v="3"/>
    <n v="9"/>
  </r>
  <r>
    <d v="2005-06-14T00:00:00"/>
    <x v="54"/>
    <n v="3"/>
  </r>
  <r>
    <d v="2005-06-14T00:00:00"/>
    <x v="55"/>
    <n v="67"/>
  </r>
  <r>
    <d v="2005-06-14T00:00:00"/>
    <x v="45"/>
    <n v="425"/>
  </r>
  <r>
    <d v="2005-06-15T00:00:00"/>
    <x v="5"/>
    <n v="453"/>
  </r>
  <r>
    <d v="2005-06-20T00:00:00"/>
    <x v="22"/>
    <n v="212"/>
  </r>
  <r>
    <d v="2005-06-22T00:00:00"/>
    <x v="56"/>
    <n v="19"/>
  </r>
  <r>
    <d v="2005-06-23T00:00:00"/>
    <x v="6"/>
    <n v="81"/>
  </r>
  <r>
    <d v="2005-06-25T00:00:00"/>
    <x v="57"/>
    <n v="7"/>
  </r>
  <r>
    <d v="2005-06-26T00:00:00"/>
    <x v="58"/>
    <n v="179"/>
  </r>
  <r>
    <d v="2005-06-28T00:00:00"/>
    <x v="14"/>
    <n v="222"/>
  </r>
  <r>
    <d v="2005-06-29T00:00:00"/>
    <x v="59"/>
    <n v="14"/>
  </r>
  <r>
    <d v="2005-07-01T00:00:00"/>
    <x v="60"/>
    <n v="15"/>
  </r>
  <r>
    <d v="2005-07-03T00:00:00"/>
    <x v="61"/>
    <n v="97"/>
  </r>
  <r>
    <d v="2005-07-09T00:00:00"/>
    <x v="20"/>
    <n v="142"/>
  </r>
  <r>
    <d v="2005-07-13T00:00:00"/>
    <x v="45"/>
    <n v="214"/>
  </r>
  <r>
    <d v="2005-07-13T00:00:00"/>
    <x v="14"/>
    <n v="408"/>
  </r>
  <r>
    <d v="2005-07-14T00:00:00"/>
    <x v="12"/>
    <n v="144"/>
  </r>
  <r>
    <d v="2005-07-14T00:00:00"/>
    <x v="6"/>
    <n v="173"/>
  </r>
  <r>
    <d v="2005-07-16T00:00:00"/>
    <x v="62"/>
    <n v="15"/>
  </r>
  <r>
    <d v="2005-07-18T00:00:00"/>
    <x v="50"/>
    <n v="433"/>
  </r>
  <r>
    <d v="2005-07-22T00:00:00"/>
    <x v="63"/>
    <n v="137"/>
  </r>
  <r>
    <d v="2005-07-25T00:00:00"/>
    <x v="50"/>
    <n v="118"/>
  </r>
  <r>
    <d v="2005-07-25T00:00:00"/>
    <x v="9"/>
    <n v="158"/>
  </r>
  <r>
    <d v="2005-07-26T00:00:00"/>
    <x v="44"/>
    <n v="13"/>
  </r>
  <r>
    <d v="2005-07-27T00:00:00"/>
    <x v="64"/>
    <n v="2"/>
  </r>
  <r>
    <d v="2005-07-29T00:00:00"/>
    <x v="50"/>
    <n v="467"/>
  </r>
  <r>
    <d v="2005-07-30T00:00:00"/>
    <x v="65"/>
    <n v="9"/>
  </r>
  <r>
    <d v="2005-08-03T00:00:00"/>
    <x v="66"/>
    <n v="189"/>
  </r>
  <r>
    <d v="2005-08-04T00:00:00"/>
    <x v="67"/>
    <n v="19"/>
  </r>
  <r>
    <d v="2005-08-05T00:00:00"/>
    <x v="9"/>
    <n v="172"/>
  </r>
  <r>
    <d v="2005-08-06T00:00:00"/>
    <x v="55"/>
    <n v="84"/>
  </r>
  <r>
    <d v="2005-08-06T00:00:00"/>
    <x v="68"/>
    <n v="8"/>
  </r>
  <r>
    <d v="2005-08-06T00:00:00"/>
    <x v="69"/>
    <n v="66"/>
  </r>
  <r>
    <d v="2005-08-07T00:00:00"/>
    <x v="37"/>
    <n v="35"/>
  </r>
  <r>
    <d v="2005-08-08T00:00:00"/>
    <x v="30"/>
    <n v="91"/>
  </r>
  <r>
    <d v="2005-08-13T00:00:00"/>
    <x v="7"/>
    <n v="396"/>
  </r>
  <r>
    <d v="2005-08-13T00:00:00"/>
    <x v="70"/>
    <n v="6"/>
  </r>
  <r>
    <d v="2005-08-15T00:00:00"/>
    <x v="28"/>
    <n v="47"/>
  </r>
  <r>
    <d v="2005-08-17T00:00:00"/>
    <x v="19"/>
    <n v="41"/>
  </r>
  <r>
    <d v="2005-08-18T00:00:00"/>
    <x v="71"/>
    <n v="136"/>
  </r>
  <r>
    <d v="2005-08-19T00:00:00"/>
    <x v="72"/>
    <n v="16"/>
  </r>
  <r>
    <d v="2005-08-21T00:00:00"/>
    <x v="73"/>
    <n v="18"/>
  </r>
  <r>
    <d v="2005-08-25T00:00:00"/>
    <x v="74"/>
    <n v="11"/>
  </r>
  <r>
    <d v="2005-08-25T00:00:00"/>
    <x v="75"/>
    <n v="8"/>
  </r>
  <r>
    <d v="2005-08-25T00:00:00"/>
    <x v="76"/>
    <n v="16"/>
  </r>
  <r>
    <d v="2005-08-25T00:00:00"/>
    <x v="28"/>
    <n v="54"/>
  </r>
  <r>
    <d v="2005-08-26T00:00:00"/>
    <x v="50"/>
    <n v="299"/>
  </r>
  <r>
    <d v="2005-08-28T00:00:00"/>
    <x v="69"/>
    <n v="168"/>
  </r>
  <r>
    <d v="2005-08-29T00:00:00"/>
    <x v="9"/>
    <n v="106"/>
  </r>
  <r>
    <d v="2005-08-30T00:00:00"/>
    <x v="12"/>
    <n v="41"/>
  </r>
  <r>
    <d v="2005-08-30T00:00:00"/>
    <x v="39"/>
    <n v="31"/>
  </r>
  <r>
    <d v="2005-09-01T00:00:00"/>
    <x v="77"/>
    <n v="8"/>
  </r>
  <r>
    <d v="2005-09-04T00:00:00"/>
    <x v="19"/>
    <n v="63"/>
  </r>
  <r>
    <d v="2005-09-07T00:00:00"/>
    <x v="5"/>
    <n v="368"/>
  </r>
  <r>
    <d v="2005-09-08T00:00:00"/>
    <x v="78"/>
    <n v="106"/>
  </r>
  <r>
    <d v="2005-09-09T00:00:00"/>
    <x v="8"/>
    <n v="47"/>
  </r>
  <r>
    <d v="2005-09-09T00:00:00"/>
    <x v="50"/>
    <n v="447"/>
  </r>
  <r>
    <d v="2005-09-10T00:00:00"/>
    <x v="69"/>
    <n v="106"/>
  </r>
  <r>
    <d v="2005-09-11T00:00:00"/>
    <x v="79"/>
    <n v="13"/>
  </r>
  <r>
    <d v="2005-09-11T00:00:00"/>
    <x v="52"/>
    <n v="89"/>
  </r>
  <r>
    <d v="2005-09-11T00:00:00"/>
    <x v="31"/>
    <n v="105"/>
  </r>
  <r>
    <d v="2005-09-11T00:00:00"/>
    <x v="7"/>
    <n v="147"/>
  </r>
  <r>
    <d v="2005-09-13T00:00:00"/>
    <x v="9"/>
    <n v="309"/>
  </r>
  <r>
    <d v="2005-09-15T00:00:00"/>
    <x v="28"/>
    <n v="47"/>
  </r>
  <r>
    <d v="2005-09-17T00:00:00"/>
    <x v="50"/>
    <n v="404"/>
  </r>
  <r>
    <d v="2005-09-17T00:00:00"/>
    <x v="80"/>
    <n v="39"/>
  </r>
  <r>
    <d v="2005-09-17T00:00:00"/>
    <x v="12"/>
    <n v="61"/>
  </r>
  <r>
    <d v="2005-09-20T00:00:00"/>
    <x v="66"/>
    <n v="89"/>
  </r>
  <r>
    <d v="2005-09-22T00:00:00"/>
    <x v="23"/>
    <n v="127"/>
  </r>
  <r>
    <d v="2005-09-25T00:00:00"/>
    <x v="18"/>
    <n v="81"/>
  </r>
  <r>
    <d v="2005-09-28T00:00:00"/>
    <x v="45"/>
    <n v="433"/>
  </r>
  <r>
    <d v="2005-09-28T00:00:00"/>
    <x v="9"/>
    <n v="284"/>
  </r>
  <r>
    <d v="2005-09-29T00:00:00"/>
    <x v="6"/>
    <n v="122"/>
  </r>
  <r>
    <d v="2005-10-01T00:00:00"/>
    <x v="80"/>
    <n v="193"/>
  </r>
  <r>
    <d v="2005-10-03T00:00:00"/>
    <x v="28"/>
    <n v="118"/>
  </r>
  <r>
    <d v="2005-10-04T00:00:00"/>
    <x v="5"/>
    <n v="173"/>
  </r>
  <r>
    <d v="2005-10-07T00:00:00"/>
    <x v="22"/>
    <n v="392"/>
  </r>
  <r>
    <d v="2005-10-08T00:00:00"/>
    <x v="16"/>
    <n v="8"/>
  </r>
  <r>
    <d v="2005-10-13T00:00:00"/>
    <x v="28"/>
    <n v="132"/>
  </r>
  <r>
    <d v="2005-10-13T00:00:00"/>
    <x v="8"/>
    <n v="76"/>
  </r>
  <r>
    <d v="2005-10-14T00:00:00"/>
    <x v="81"/>
    <n v="17"/>
  </r>
  <r>
    <d v="2005-10-15T00:00:00"/>
    <x v="82"/>
    <n v="17"/>
  </r>
  <r>
    <d v="2005-10-18T00:00:00"/>
    <x v="83"/>
    <n v="2"/>
  </r>
  <r>
    <d v="2005-10-20T00:00:00"/>
    <x v="19"/>
    <n v="125"/>
  </r>
  <r>
    <d v="2005-10-21T00:00:00"/>
    <x v="50"/>
    <n v="234"/>
  </r>
  <r>
    <d v="2005-10-27T00:00:00"/>
    <x v="69"/>
    <n v="53"/>
  </r>
  <r>
    <d v="2005-10-28T00:00:00"/>
    <x v="37"/>
    <n v="165"/>
  </r>
  <r>
    <d v="2005-10-28T00:00:00"/>
    <x v="10"/>
    <n v="177"/>
  </r>
  <r>
    <d v="2005-10-30T00:00:00"/>
    <x v="18"/>
    <n v="103"/>
  </r>
  <r>
    <d v="2005-11-01T00:00:00"/>
    <x v="84"/>
    <n v="2"/>
  </r>
  <r>
    <d v="2005-11-01T00:00:00"/>
    <x v="9"/>
    <n v="279"/>
  </r>
  <r>
    <d v="2005-11-06T00:00:00"/>
    <x v="30"/>
    <n v="185"/>
  </r>
  <r>
    <d v="2005-11-07T00:00:00"/>
    <x v="7"/>
    <n v="434"/>
  </r>
  <r>
    <d v="2005-11-11T00:00:00"/>
    <x v="85"/>
    <n v="10"/>
  </r>
  <r>
    <d v="2005-11-13T00:00:00"/>
    <x v="86"/>
    <n v="9"/>
  </r>
  <r>
    <d v="2005-11-14T00:00:00"/>
    <x v="24"/>
    <n v="383"/>
  </r>
  <r>
    <d v="2005-11-14T00:00:00"/>
    <x v="30"/>
    <n v="189"/>
  </r>
  <r>
    <d v="2005-11-16T00:00:00"/>
    <x v="12"/>
    <n v="161"/>
  </r>
  <r>
    <d v="2005-11-16T00:00:00"/>
    <x v="63"/>
    <n v="115"/>
  </r>
  <r>
    <d v="2005-11-18T00:00:00"/>
    <x v="69"/>
    <n v="58"/>
  </r>
  <r>
    <d v="2005-11-18T00:00:00"/>
    <x v="87"/>
    <n v="16"/>
  </r>
  <r>
    <d v="2005-11-19T00:00:00"/>
    <x v="53"/>
    <n v="17"/>
  </r>
  <r>
    <d v="2005-11-20T00:00:00"/>
    <x v="5"/>
    <n v="177"/>
  </r>
  <r>
    <d v="2005-11-21T00:00:00"/>
    <x v="78"/>
    <n v="33"/>
  </r>
  <r>
    <d v="2005-11-24T00:00:00"/>
    <x v="18"/>
    <n v="60"/>
  </r>
  <r>
    <d v="2005-11-26T00:00:00"/>
    <x v="88"/>
    <n v="8"/>
  </r>
  <r>
    <d v="2005-12-01T00:00:00"/>
    <x v="9"/>
    <n v="317"/>
  </r>
  <r>
    <d v="2005-12-03T00:00:00"/>
    <x v="89"/>
    <n v="3"/>
  </r>
  <r>
    <d v="2005-12-05T00:00:00"/>
    <x v="90"/>
    <n v="16"/>
  </r>
  <r>
    <d v="2005-12-14T00:00:00"/>
    <x v="65"/>
    <n v="2"/>
  </r>
  <r>
    <d v="2005-12-19T00:00:00"/>
    <x v="10"/>
    <n v="161"/>
  </r>
  <r>
    <d v="2005-12-22T00:00:00"/>
    <x v="37"/>
    <n v="187"/>
  </r>
  <r>
    <d v="2005-12-22T00:00:00"/>
    <x v="91"/>
    <n v="17"/>
  </r>
  <r>
    <d v="2005-12-23T00:00:00"/>
    <x v="92"/>
    <n v="5"/>
  </r>
  <r>
    <d v="2005-12-25T00:00:00"/>
    <x v="53"/>
    <n v="10"/>
  </r>
  <r>
    <d v="2005-12-25T00:00:00"/>
    <x v="14"/>
    <n v="225"/>
  </r>
  <r>
    <d v="2005-12-30T00:00:00"/>
    <x v="17"/>
    <n v="367"/>
  </r>
  <r>
    <d v="2006-01-04T00:00:00"/>
    <x v="14"/>
    <n v="295"/>
  </r>
  <r>
    <d v="2006-01-08T00:00:00"/>
    <x v="55"/>
    <n v="26"/>
  </r>
  <r>
    <d v="2006-01-08T00:00:00"/>
    <x v="93"/>
    <n v="16"/>
  </r>
  <r>
    <d v="2006-01-12T00:00:00"/>
    <x v="9"/>
    <n v="165"/>
  </r>
  <r>
    <d v="2006-01-12T00:00:00"/>
    <x v="94"/>
    <n v="20"/>
  </r>
  <r>
    <d v="2006-01-17T00:00:00"/>
    <x v="95"/>
    <n v="2"/>
  </r>
  <r>
    <d v="2006-01-17T00:00:00"/>
    <x v="96"/>
    <n v="7"/>
  </r>
  <r>
    <d v="2006-01-17T00:00:00"/>
    <x v="29"/>
    <n v="7"/>
  </r>
  <r>
    <d v="2006-01-17T00:00:00"/>
    <x v="78"/>
    <n v="72"/>
  </r>
  <r>
    <d v="2006-01-18T00:00:00"/>
    <x v="71"/>
    <n v="59"/>
  </r>
  <r>
    <d v="2006-01-19T00:00:00"/>
    <x v="45"/>
    <n v="212"/>
  </r>
  <r>
    <d v="2006-01-24T00:00:00"/>
    <x v="17"/>
    <n v="195"/>
  </r>
  <r>
    <d v="2006-01-24T00:00:00"/>
    <x v="57"/>
    <n v="16"/>
  </r>
  <r>
    <d v="2006-01-28T00:00:00"/>
    <x v="12"/>
    <n v="187"/>
  </r>
  <r>
    <d v="2006-02-03T00:00:00"/>
    <x v="17"/>
    <n v="369"/>
  </r>
  <r>
    <d v="2006-02-06T00:00:00"/>
    <x v="35"/>
    <n v="190"/>
  </r>
  <r>
    <d v="2006-02-06T00:00:00"/>
    <x v="14"/>
    <n v="453"/>
  </r>
  <r>
    <d v="2006-02-06T00:00:00"/>
    <x v="22"/>
    <n v="223"/>
  </r>
  <r>
    <d v="2006-02-07T00:00:00"/>
    <x v="64"/>
    <n v="1"/>
  </r>
  <r>
    <d v="2006-02-09T00:00:00"/>
    <x v="55"/>
    <n v="170"/>
  </r>
  <r>
    <d v="2006-02-09T00:00:00"/>
    <x v="86"/>
    <n v="19"/>
  </r>
  <r>
    <d v="2006-02-09T00:00:00"/>
    <x v="17"/>
    <n v="464"/>
  </r>
  <r>
    <d v="2006-02-13T00:00:00"/>
    <x v="7"/>
    <n v="230"/>
  </r>
  <r>
    <d v="2006-02-17T00:00:00"/>
    <x v="9"/>
    <n v="387"/>
  </r>
  <r>
    <d v="2006-02-18T00:00:00"/>
    <x v="45"/>
    <n v="264"/>
  </r>
  <r>
    <d v="2006-02-19T00:00:00"/>
    <x v="18"/>
    <n v="163"/>
  </r>
  <r>
    <d v="2006-02-20T00:00:00"/>
    <x v="36"/>
    <n v="14"/>
  </r>
  <r>
    <d v="2006-02-21T00:00:00"/>
    <x v="71"/>
    <n v="98"/>
  </r>
  <r>
    <d v="2006-03-04T00:00:00"/>
    <x v="97"/>
    <n v="16"/>
  </r>
  <r>
    <d v="2006-03-04T00:00:00"/>
    <x v="26"/>
    <n v="80"/>
  </r>
  <r>
    <d v="2006-03-08T00:00:00"/>
    <x v="39"/>
    <n v="127"/>
  </r>
  <r>
    <d v="2006-03-10T00:00:00"/>
    <x v="19"/>
    <n v="170"/>
  </r>
  <r>
    <d v="2006-03-11T00:00:00"/>
    <x v="61"/>
    <n v="28"/>
  </r>
  <r>
    <d v="2006-03-12T00:00:00"/>
    <x v="98"/>
    <n v="12"/>
  </r>
  <r>
    <d v="2006-03-14T00:00:00"/>
    <x v="99"/>
    <n v="10"/>
  </r>
  <r>
    <d v="2006-03-15T00:00:00"/>
    <x v="30"/>
    <n v="65"/>
  </r>
  <r>
    <d v="2006-03-16T00:00:00"/>
    <x v="100"/>
    <n v="17"/>
  </r>
  <r>
    <d v="2006-03-16T00:00:00"/>
    <x v="9"/>
    <n v="262"/>
  </r>
  <r>
    <d v="2006-03-16T00:00:00"/>
    <x v="101"/>
    <n v="20"/>
  </r>
  <r>
    <d v="2006-03-25T00:00:00"/>
    <x v="7"/>
    <n v="224"/>
  </r>
  <r>
    <d v="2006-04-01T00:00:00"/>
    <x v="52"/>
    <n v="199"/>
  </r>
  <r>
    <d v="2006-04-06T00:00:00"/>
    <x v="30"/>
    <n v="70"/>
  </r>
  <r>
    <d v="2006-04-08T00:00:00"/>
    <x v="102"/>
    <n v="171"/>
  </r>
  <r>
    <d v="2006-04-08T00:00:00"/>
    <x v="103"/>
    <n v="1"/>
  </r>
  <r>
    <d v="2006-04-10T00:00:00"/>
    <x v="94"/>
    <n v="13"/>
  </r>
  <r>
    <d v="2006-04-11T00:00:00"/>
    <x v="9"/>
    <n v="293"/>
  </r>
  <r>
    <d v="2006-04-11T00:00:00"/>
    <x v="87"/>
    <n v="11"/>
  </r>
  <r>
    <d v="2006-04-13T00:00:00"/>
    <x v="50"/>
    <n v="162"/>
  </r>
  <r>
    <d v="2006-04-14T00:00:00"/>
    <x v="58"/>
    <n v="187"/>
  </r>
  <r>
    <d v="2006-04-15T00:00:00"/>
    <x v="18"/>
    <n v="192"/>
  </r>
  <r>
    <d v="2006-04-17T00:00:00"/>
    <x v="24"/>
    <n v="127"/>
  </r>
  <r>
    <d v="2006-04-19T00:00:00"/>
    <x v="9"/>
    <n v="198"/>
  </r>
  <r>
    <d v="2006-04-19T00:00:00"/>
    <x v="104"/>
    <n v="4"/>
  </r>
  <r>
    <d v="2006-04-19T00:00:00"/>
    <x v="17"/>
    <n v="110"/>
  </r>
  <r>
    <d v="2006-04-19T00:00:00"/>
    <x v="18"/>
    <n v="123"/>
  </r>
  <r>
    <d v="2006-04-20T00:00:00"/>
    <x v="66"/>
    <n v="159"/>
  </r>
  <r>
    <d v="2006-04-21T00:00:00"/>
    <x v="105"/>
    <n v="19"/>
  </r>
  <r>
    <d v="2006-04-27T00:00:00"/>
    <x v="22"/>
    <n v="289"/>
  </r>
  <r>
    <d v="2006-04-27T00:00:00"/>
    <x v="23"/>
    <n v="136"/>
  </r>
  <r>
    <d v="2006-05-08T00:00:00"/>
    <x v="25"/>
    <n v="41"/>
  </r>
  <r>
    <d v="2006-05-09T00:00:00"/>
    <x v="45"/>
    <n v="385"/>
  </r>
  <r>
    <d v="2006-05-10T00:00:00"/>
    <x v="106"/>
    <n v="17"/>
  </r>
  <r>
    <d v="2006-05-10T00:00:00"/>
    <x v="107"/>
    <n v="20"/>
  </r>
  <r>
    <d v="2006-05-14T00:00:00"/>
    <x v="108"/>
    <n v="19"/>
  </r>
  <r>
    <d v="2006-05-15T00:00:00"/>
    <x v="43"/>
    <n v="13"/>
  </r>
  <r>
    <d v="2006-05-16T00:00:00"/>
    <x v="97"/>
    <n v="13"/>
  </r>
  <r>
    <d v="2006-05-18T00:00:00"/>
    <x v="80"/>
    <n v="168"/>
  </r>
  <r>
    <d v="2006-05-18T00:00:00"/>
    <x v="109"/>
    <n v="18"/>
  </r>
  <r>
    <d v="2006-05-18T00:00:00"/>
    <x v="14"/>
    <n v="131"/>
  </r>
  <r>
    <d v="2006-05-19T00:00:00"/>
    <x v="22"/>
    <n v="187"/>
  </r>
  <r>
    <d v="2006-05-20T00:00:00"/>
    <x v="24"/>
    <n v="412"/>
  </r>
  <r>
    <d v="2006-05-22T00:00:00"/>
    <x v="6"/>
    <n v="40"/>
  </r>
  <r>
    <d v="2006-05-23T00:00:00"/>
    <x v="37"/>
    <n v="166"/>
  </r>
  <r>
    <d v="2006-05-24T00:00:00"/>
    <x v="66"/>
    <n v="173"/>
  </r>
  <r>
    <d v="2006-05-25T00:00:00"/>
    <x v="110"/>
    <n v="2"/>
  </r>
  <r>
    <d v="2006-05-25T00:00:00"/>
    <x v="111"/>
    <n v="18"/>
  </r>
  <r>
    <d v="2006-05-26T00:00:00"/>
    <x v="112"/>
    <n v="15"/>
  </r>
  <r>
    <d v="2006-05-27T00:00:00"/>
    <x v="102"/>
    <n v="243"/>
  </r>
  <r>
    <d v="2006-05-28T00:00:00"/>
    <x v="17"/>
    <n v="460"/>
  </r>
  <r>
    <d v="2006-05-28T00:00:00"/>
    <x v="113"/>
    <n v="8"/>
  </r>
  <r>
    <d v="2006-05-29T00:00:00"/>
    <x v="8"/>
    <n v="150"/>
  </r>
  <r>
    <d v="2006-05-30T00:00:00"/>
    <x v="52"/>
    <n v="72"/>
  </r>
  <r>
    <d v="2006-05-30T00:00:00"/>
    <x v="9"/>
    <n v="217"/>
  </r>
  <r>
    <d v="2006-06-02T00:00:00"/>
    <x v="39"/>
    <n v="164"/>
  </r>
  <r>
    <d v="2006-06-02T00:00:00"/>
    <x v="45"/>
    <n v="429"/>
  </r>
  <r>
    <d v="2006-06-07T00:00:00"/>
    <x v="8"/>
    <n v="63"/>
  </r>
  <r>
    <d v="2006-06-10T00:00:00"/>
    <x v="30"/>
    <n v="106"/>
  </r>
  <r>
    <d v="2006-06-18T00:00:00"/>
    <x v="22"/>
    <n v="136"/>
  </r>
  <r>
    <d v="2006-06-19T00:00:00"/>
    <x v="114"/>
    <n v="7"/>
  </r>
  <r>
    <d v="2006-06-28T00:00:00"/>
    <x v="12"/>
    <n v="114"/>
  </r>
  <r>
    <d v="2006-06-28T00:00:00"/>
    <x v="115"/>
    <n v="12"/>
  </r>
  <r>
    <d v="2006-07-04T00:00:00"/>
    <x v="9"/>
    <n v="443"/>
  </r>
  <r>
    <d v="2006-07-06T00:00:00"/>
    <x v="52"/>
    <n v="73"/>
  </r>
  <r>
    <d v="2006-07-09T00:00:00"/>
    <x v="116"/>
    <n v="15"/>
  </r>
  <r>
    <d v="2006-07-09T00:00:00"/>
    <x v="117"/>
    <n v="9"/>
  </r>
  <r>
    <d v="2006-07-10T00:00:00"/>
    <x v="118"/>
    <n v="20"/>
  </r>
  <r>
    <d v="2006-07-12T00:00:00"/>
    <x v="119"/>
    <n v="9"/>
  </r>
  <r>
    <d v="2006-07-13T00:00:00"/>
    <x v="120"/>
    <n v="88"/>
  </r>
  <r>
    <d v="2006-07-13T00:00:00"/>
    <x v="7"/>
    <n v="139"/>
  </r>
  <r>
    <d v="2006-07-14T00:00:00"/>
    <x v="22"/>
    <n v="346"/>
  </r>
  <r>
    <d v="2006-07-20T00:00:00"/>
    <x v="121"/>
    <n v="3"/>
  </r>
  <r>
    <d v="2006-07-20T00:00:00"/>
    <x v="122"/>
    <n v="9"/>
  </r>
  <r>
    <d v="2006-07-20T00:00:00"/>
    <x v="9"/>
    <n v="323"/>
  </r>
  <r>
    <d v="2006-07-21T00:00:00"/>
    <x v="102"/>
    <n v="382"/>
  </r>
  <r>
    <d v="2006-07-25T00:00:00"/>
    <x v="17"/>
    <n v="296"/>
  </r>
  <r>
    <d v="2006-07-26T00:00:00"/>
    <x v="5"/>
    <n v="121"/>
  </r>
  <r>
    <d v="2006-07-26T00:00:00"/>
    <x v="25"/>
    <n v="157"/>
  </r>
  <r>
    <d v="2006-07-28T00:00:00"/>
    <x v="9"/>
    <n v="497"/>
  </r>
  <r>
    <d v="2006-07-29T00:00:00"/>
    <x v="9"/>
    <n v="103"/>
  </r>
  <r>
    <d v="2006-07-30T00:00:00"/>
    <x v="30"/>
    <n v="142"/>
  </r>
  <r>
    <d v="2006-07-31T00:00:00"/>
    <x v="23"/>
    <n v="144"/>
  </r>
  <r>
    <d v="2006-08-02T00:00:00"/>
    <x v="100"/>
    <n v="8"/>
  </r>
  <r>
    <d v="2006-08-07T00:00:00"/>
    <x v="55"/>
    <n v="172"/>
  </r>
  <r>
    <d v="2006-08-11T00:00:00"/>
    <x v="7"/>
    <n v="290"/>
  </r>
  <r>
    <d v="2006-08-13T00:00:00"/>
    <x v="14"/>
    <n v="422"/>
  </r>
  <r>
    <d v="2006-08-16T00:00:00"/>
    <x v="109"/>
    <n v="12"/>
  </r>
  <r>
    <d v="2006-08-19T00:00:00"/>
    <x v="55"/>
    <n v="104"/>
  </r>
  <r>
    <d v="2006-08-20T00:00:00"/>
    <x v="35"/>
    <n v="97"/>
  </r>
  <r>
    <d v="2006-08-21T00:00:00"/>
    <x v="26"/>
    <n v="179"/>
  </r>
  <r>
    <d v="2006-08-24T00:00:00"/>
    <x v="50"/>
    <n v="256"/>
  </r>
  <r>
    <d v="2006-08-25T00:00:00"/>
    <x v="113"/>
    <n v="20"/>
  </r>
  <r>
    <d v="2006-08-25T00:00:00"/>
    <x v="105"/>
    <n v="10"/>
  </r>
  <r>
    <d v="2006-08-26T00:00:00"/>
    <x v="7"/>
    <n v="407"/>
  </r>
  <r>
    <d v="2006-08-27T00:00:00"/>
    <x v="22"/>
    <n v="297"/>
  </r>
  <r>
    <d v="2006-08-27T00:00:00"/>
    <x v="71"/>
    <n v="133"/>
  </r>
  <r>
    <d v="2006-08-27T00:00:00"/>
    <x v="35"/>
    <n v="33"/>
  </r>
  <r>
    <d v="2006-08-30T00:00:00"/>
    <x v="14"/>
    <n v="220"/>
  </r>
  <r>
    <d v="2006-08-30T00:00:00"/>
    <x v="28"/>
    <n v="114"/>
  </r>
  <r>
    <d v="2006-09-02T00:00:00"/>
    <x v="8"/>
    <n v="130"/>
  </r>
  <r>
    <d v="2006-09-02T00:00:00"/>
    <x v="30"/>
    <n v="52"/>
  </r>
  <r>
    <d v="2006-09-02T00:00:00"/>
    <x v="28"/>
    <n v="33"/>
  </r>
  <r>
    <d v="2006-09-03T00:00:00"/>
    <x v="61"/>
    <n v="57"/>
  </r>
  <r>
    <d v="2006-09-05T00:00:00"/>
    <x v="123"/>
    <n v="190"/>
  </r>
  <r>
    <d v="2006-09-05T00:00:00"/>
    <x v="84"/>
    <n v="8"/>
  </r>
  <r>
    <d v="2006-09-05T00:00:00"/>
    <x v="7"/>
    <n v="255"/>
  </r>
  <r>
    <d v="2006-09-07T00:00:00"/>
    <x v="71"/>
    <n v="108"/>
  </r>
  <r>
    <d v="2006-09-11T00:00:00"/>
    <x v="18"/>
    <n v="78"/>
  </r>
  <r>
    <d v="2006-09-12T00:00:00"/>
    <x v="7"/>
    <n v="364"/>
  </r>
  <r>
    <d v="2006-09-13T00:00:00"/>
    <x v="66"/>
    <n v="52"/>
  </r>
  <r>
    <d v="2006-09-14T00:00:00"/>
    <x v="102"/>
    <n v="343"/>
  </r>
  <r>
    <d v="2006-09-16T00:00:00"/>
    <x v="52"/>
    <n v="197"/>
  </r>
  <r>
    <d v="2006-09-17T00:00:00"/>
    <x v="124"/>
    <n v="4"/>
  </r>
  <r>
    <d v="2006-09-18T00:00:00"/>
    <x v="125"/>
    <n v="8"/>
  </r>
  <r>
    <d v="2006-09-18T00:00:00"/>
    <x v="56"/>
    <n v="11"/>
  </r>
  <r>
    <d v="2006-09-18T00:00:00"/>
    <x v="72"/>
    <n v="10"/>
  </r>
  <r>
    <d v="2006-09-21T00:00:00"/>
    <x v="61"/>
    <n v="96"/>
  </r>
  <r>
    <d v="2006-09-21T00:00:00"/>
    <x v="55"/>
    <n v="30"/>
  </r>
  <r>
    <d v="2006-09-22T00:00:00"/>
    <x v="126"/>
    <n v="17"/>
  </r>
  <r>
    <d v="2006-09-25T00:00:00"/>
    <x v="122"/>
    <n v="17"/>
  </r>
  <r>
    <d v="2006-09-25T00:00:00"/>
    <x v="12"/>
    <n v="180"/>
  </r>
  <r>
    <d v="2006-09-25T00:00:00"/>
    <x v="31"/>
    <n v="94"/>
  </r>
  <r>
    <d v="2006-09-26T00:00:00"/>
    <x v="39"/>
    <n v="45"/>
  </r>
  <r>
    <d v="2006-09-27T00:00:00"/>
    <x v="7"/>
    <n v="380"/>
  </r>
  <r>
    <d v="2006-09-27T00:00:00"/>
    <x v="43"/>
    <n v="5"/>
  </r>
  <r>
    <d v="2006-10-01T00:00:00"/>
    <x v="37"/>
    <n v="170"/>
  </r>
  <r>
    <d v="2006-10-05T00:00:00"/>
    <x v="45"/>
    <n v="198"/>
  </r>
  <r>
    <d v="2006-10-08T00:00:00"/>
    <x v="17"/>
    <n v="283"/>
  </r>
  <r>
    <d v="2006-10-11T00:00:00"/>
    <x v="123"/>
    <n v="42"/>
  </r>
  <r>
    <d v="2006-10-13T00:00:00"/>
    <x v="6"/>
    <n v="163"/>
  </r>
  <r>
    <d v="2006-10-19T00:00:00"/>
    <x v="17"/>
    <n v="115"/>
  </r>
  <r>
    <d v="2006-10-24T00:00:00"/>
    <x v="71"/>
    <n v="75"/>
  </r>
  <r>
    <d v="2006-10-25T00:00:00"/>
    <x v="45"/>
    <n v="403"/>
  </r>
  <r>
    <d v="2006-10-29T00:00:00"/>
    <x v="17"/>
    <n v="465"/>
  </r>
  <r>
    <d v="2006-10-31T00:00:00"/>
    <x v="6"/>
    <n v="194"/>
  </r>
  <r>
    <d v="2006-10-31T00:00:00"/>
    <x v="69"/>
    <n v="122"/>
  </r>
  <r>
    <d v="2006-10-31T00:00:00"/>
    <x v="19"/>
    <n v="186"/>
  </r>
  <r>
    <d v="2006-11-05T00:00:00"/>
    <x v="12"/>
    <n v="137"/>
  </r>
  <r>
    <d v="2006-11-08T00:00:00"/>
    <x v="79"/>
    <n v="10"/>
  </r>
  <r>
    <d v="2006-11-11T00:00:00"/>
    <x v="50"/>
    <n v="437"/>
  </r>
  <r>
    <d v="2006-11-13T00:00:00"/>
    <x v="127"/>
    <n v="20"/>
  </r>
  <r>
    <d v="2006-11-14T00:00:00"/>
    <x v="14"/>
    <n v="108"/>
  </r>
  <r>
    <d v="2006-11-19T00:00:00"/>
    <x v="37"/>
    <n v="62"/>
  </r>
  <r>
    <d v="2006-11-19T00:00:00"/>
    <x v="7"/>
    <n v="426"/>
  </r>
  <r>
    <d v="2006-11-22T00:00:00"/>
    <x v="45"/>
    <n v="303"/>
  </r>
  <r>
    <d v="2006-11-23T00:00:00"/>
    <x v="0"/>
    <n v="20"/>
  </r>
  <r>
    <d v="2006-11-26T00:00:00"/>
    <x v="9"/>
    <n v="237"/>
  </r>
  <r>
    <d v="2006-11-27T00:00:00"/>
    <x v="23"/>
    <n v="151"/>
  </r>
  <r>
    <d v="2006-11-28T00:00:00"/>
    <x v="128"/>
    <n v="6"/>
  </r>
  <r>
    <d v="2006-12-01T00:00:00"/>
    <x v="6"/>
    <n v="124"/>
  </r>
  <r>
    <d v="2006-12-03T00:00:00"/>
    <x v="129"/>
    <n v="7"/>
  </r>
  <r>
    <d v="2006-12-04T00:00:00"/>
    <x v="130"/>
    <n v="7"/>
  </r>
  <r>
    <d v="2006-12-06T00:00:00"/>
    <x v="45"/>
    <n v="105"/>
  </r>
  <r>
    <d v="2006-12-07T00:00:00"/>
    <x v="69"/>
    <n v="58"/>
  </r>
  <r>
    <d v="2006-12-07T00:00:00"/>
    <x v="131"/>
    <n v="182"/>
  </r>
  <r>
    <d v="2006-12-09T00:00:00"/>
    <x v="50"/>
    <n v="163"/>
  </r>
  <r>
    <d v="2006-12-09T00:00:00"/>
    <x v="132"/>
    <n v="14"/>
  </r>
  <r>
    <d v="2006-12-10T00:00:00"/>
    <x v="133"/>
    <n v="4"/>
  </r>
  <r>
    <d v="2006-12-11T00:00:00"/>
    <x v="134"/>
    <n v="13"/>
  </r>
  <r>
    <d v="2006-12-12T00:00:00"/>
    <x v="7"/>
    <n v="422"/>
  </r>
  <r>
    <d v="2006-12-13T00:00:00"/>
    <x v="82"/>
    <n v="6"/>
  </r>
  <r>
    <d v="2006-12-18T00:00:00"/>
    <x v="135"/>
    <n v="15"/>
  </r>
  <r>
    <d v="2006-12-19T00:00:00"/>
    <x v="30"/>
    <n v="168"/>
  </r>
  <r>
    <d v="2006-12-21T00:00:00"/>
    <x v="50"/>
    <n v="193"/>
  </r>
  <r>
    <d v="2006-12-27T00:00:00"/>
    <x v="105"/>
    <n v="15"/>
  </r>
  <r>
    <d v="2006-12-28T00:00:00"/>
    <x v="23"/>
    <n v="27"/>
  </r>
  <r>
    <d v="2006-12-29T00:00:00"/>
    <x v="23"/>
    <n v="116"/>
  </r>
  <r>
    <d v="2006-12-30T00:00:00"/>
    <x v="61"/>
    <n v="21"/>
  </r>
  <r>
    <d v="2006-12-30T00:00:00"/>
    <x v="23"/>
    <n v="61"/>
  </r>
  <r>
    <d v="2006-12-30T00:00:00"/>
    <x v="17"/>
    <n v="458"/>
  </r>
  <r>
    <d v="2006-12-31T00:00:00"/>
    <x v="136"/>
    <n v="19"/>
  </r>
  <r>
    <d v="2007-01-02T00:00:00"/>
    <x v="55"/>
    <n v="81"/>
  </r>
  <r>
    <d v="2007-01-03T00:00:00"/>
    <x v="18"/>
    <n v="86"/>
  </r>
  <r>
    <d v="2007-01-04T00:00:00"/>
    <x v="7"/>
    <n v="142"/>
  </r>
  <r>
    <d v="2007-01-10T00:00:00"/>
    <x v="17"/>
    <n v="459"/>
  </r>
  <r>
    <d v="2007-01-11T00:00:00"/>
    <x v="40"/>
    <n v="20"/>
  </r>
  <r>
    <d v="2007-01-13T00:00:00"/>
    <x v="45"/>
    <n v="245"/>
  </r>
  <r>
    <d v="2007-01-13T00:00:00"/>
    <x v="100"/>
    <n v="19"/>
  </r>
  <r>
    <d v="2007-01-14T00:00:00"/>
    <x v="10"/>
    <n v="159"/>
  </r>
  <r>
    <d v="2007-01-15T00:00:00"/>
    <x v="23"/>
    <n v="99"/>
  </r>
  <r>
    <d v="2007-01-17T00:00:00"/>
    <x v="22"/>
    <n v="213"/>
  </r>
  <r>
    <d v="2007-01-24T00:00:00"/>
    <x v="14"/>
    <n v="349"/>
  </r>
  <r>
    <d v="2007-01-27T00:00:00"/>
    <x v="17"/>
    <n v="114"/>
  </r>
  <r>
    <d v="2007-01-27T00:00:00"/>
    <x v="27"/>
    <n v="12"/>
  </r>
  <r>
    <d v="2007-01-29T00:00:00"/>
    <x v="99"/>
    <n v="12"/>
  </r>
  <r>
    <d v="2007-02-04T00:00:00"/>
    <x v="12"/>
    <n v="132"/>
  </r>
  <r>
    <d v="2007-02-07T00:00:00"/>
    <x v="23"/>
    <n v="197"/>
  </r>
  <r>
    <d v="2007-02-07T00:00:00"/>
    <x v="15"/>
    <n v="5"/>
  </r>
  <r>
    <d v="2007-02-07T00:00:00"/>
    <x v="50"/>
    <n v="403"/>
  </r>
  <r>
    <d v="2007-02-08T00:00:00"/>
    <x v="10"/>
    <n v="200"/>
  </r>
  <r>
    <d v="2007-02-11T00:00:00"/>
    <x v="69"/>
    <n v="23"/>
  </r>
  <r>
    <d v="2007-02-18T00:00:00"/>
    <x v="45"/>
    <n v="337"/>
  </r>
  <r>
    <d v="2007-02-19T00:00:00"/>
    <x v="5"/>
    <n v="500"/>
  </r>
  <r>
    <d v="2007-02-19T00:00:00"/>
    <x v="90"/>
    <n v="9"/>
  </r>
  <r>
    <d v="2007-02-21T00:00:00"/>
    <x v="131"/>
    <n v="39"/>
  </r>
  <r>
    <d v="2007-02-26T00:00:00"/>
    <x v="78"/>
    <n v="156"/>
  </r>
  <r>
    <d v="2007-02-27T00:00:00"/>
    <x v="17"/>
    <n v="258"/>
  </r>
  <r>
    <d v="2007-02-27T00:00:00"/>
    <x v="94"/>
    <n v="14"/>
  </r>
  <r>
    <d v="2007-03-01T00:00:00"/>
    <x v="12"/>
    <n v="91"/>
  </r>
  <r>
    <d v="2007-03-08T00:00:00"/>
    <x v="12"/>
    <n v="68"/>
  </r>
  <r>
    <d v="2007-03-09T00:00:00"/>
    <x v="137"/>
    <n v="13"/>
  </r>
  <r>
    <d v="2007-03-11T00:00:00"/>
    <x v="28"/>
    <n v="118"/>
  </r>
  <r>
    <d v="2007-03-13T00:00:00"/>
    <x v="25"/>
    <n v="54"/>
  </r>
  <r>
    <d v="2007-03-17T00:00:00"/>
    <x v="138"/>
    <n v="10"/>
  </r>
  <r>
    <d v="2007-03-21T00:00:00"/>
    <x v="50"/>
    <n v="339"/>
  </r>
  <r>
    <d v="2007-03-22T00:00:00"/>
    <x v="30"/>
    <n v="80"/>
  </r>
  <r>
    <d v="2007-03-24T00:00:00"/>
    <x v="22"/>
    <n v="431"/>
  </r>
  <r>
    <d v="2007-03-26T00:00:00"/>
    <x v="50"/>
    <n v="268"/>
  </r>
  <r>
    <d v="2007-03-26T00:00:00"/>
    <x v="22"/>
    <n v="440"/>
  </r>
  <r>
    <d v="2007-03-26T00:00:00"/>
    <x v="5"/>
    <n v="396"/>
  </r>
  <r>
    <d v="2007-03-26T00:00:00"/>
    <x v="18"/>
    <n v="157"/>
  </r>
  <r>
    <d v="2007-03-30T00:00:00"/>
    <x v="12"/>
    <n v="194"/>
  </r>
  <r>
    <d v="2007-03-31T00:00:00"/>
    <x v="39"/>
    <n v="156"/>
  </r>
  <r>
    <d v="2007-04-01T00:00:00"/>
    <x v="112"/>
    <n v="11"/>
  </r>
  <r>
    <d v="2007-04-02T00:00:00"/>
    <x v="35"/>
    <n v="110"/>
  </r>
  <r>
    <d v="2007-04-04T00:00:00"/>
    <x v="139"/>
    <n v="12"/>
  </r>
  <r>
    <d v="2007-04-05T00:00:00"/>
    <x v="5"/>
    <n v="464"/>
  </r>
  <r>
    <d v="2007-04-06T00:00:00"/>
    <x v="66"/>
    <n v="40"/>
  </r>
  <r>
    <d v="2007-04-07T00:00:00"/>
    <x v="39"/>
    <n v="52"/>
  </r>
  <r>
    <d v="2007-04-12T00:00:00"/>
    <x v="75"/>
    <n v="12"/>
  </r>
  <r>
    <d v="2007-04-14T00:00:00"/>
    <x v="7"/>
    <n v="412"/>
  </r>
  <r>
    <d v="2007-04-16T00:00:00"/>
    <x v="17"/>
    <n v="268"/>
  </r>
  <r>
    <d v="2007-04-16T00:00:00"/>
    <x v="7"/>
    <n v="495"/>
  </r>
  <r>
    <d v="2007-04-16T00:00:00"/>
    <x v="35"/>
    <n v="30"/>
  </r>
  <r>
    <d v="2007-04-19T00:00:00"/>
    <x v="6"/>
    <n v="67"/>
  </r>
  <r>
    <d v="2007-04-25T00:00:00"/>
    <x v="14"/>
    <n v="497"/>
  </r>
  <r>
    <d v="2007-04-28T00:00:00"/>
    <x v="22"/>
    <n v="102"/>
  </r>
  <r>
    <d v="2007-05-01T00:00:00"/>
    <x v="7"/>
    <n v="322"/>
  </r>
  <r>
    <d v="2007-05-02T00:00:00"/>
    <x v="9"/>
    <n v="297"/>
  </r>
  <r>
    <d v="2007-05-04T00:00:00"/>
    <x v="12"/>
    <n v="179"/>
  </r>
  <r>
    <d v="2007-05-06T00:00:00"/>
    <x v="140"/>
    <n v="15"/>
  </r>
  <r>
    <d v="2007-05-08T00:00:00"/>
    <x v="61"/>
    <n v="65"/>
  </r>
  <r>
    <d v="2007-05-10T00:00:00"/>
    <x v="7"/>
    <n v="297"/>
  </r>
  <r>
    <d v="2007-05-12T00:00:00"/>
    <x v="8"/>
    <n v="131"/>
  </r>
  <r>
    <d v="2007-05-13T00:00:00"/>
    <x v="141"/>
    <n v="12"/>
  </r>
  <r>
    <d v="2007-05-13T00:00:00"/>
    <x v="18"/>
    <n v="114"/>
  </r>
  <r>
    <d v="2007-05-16T00:00:00"/>
    <x v="14"/>
    <n v="293"/>
  </r>
  <r>
    <d v="2007-05-18T00:00:00"/>
    <x v="142"/>
    <n v="18"/>
  </r>
  <r>
    <d v="2007-05-18T00:00:00"/>
    <x v="19"/>
    <n v="186"/>
  </r>
  <r>
    <d v="2007-05-21T00:00:00"/>
    <x v="28"/>
    <n v="119"/>
  </r>
  <r>
    <d v="2007-05-25T00:00:00"/>
    <x v="130"/>
    <n v="4"/>
  </r>
  <r>
    <d v="2007-05-28T00:00:00"/>
    <x v="14"/>
    <n v="415"/>
  </r>
  <r>
    <d v="2007-05-28T00:00:00"/>
    <x v="13"/>
    <n v="10"/>
  </r>
  <r>
    <d v="2007-05-28T00:00:00"/>
    <x v="18"/>
    <n v="159"/>
  </r>
  <r>
    <d v="2007-05-29T00:00:00"/>
    <x v="17"/>
    <n v="140"/>
  </r>
  <r>
    <d v="2007-06-06T00:00:00"/>
    <x v="19"/>
    <n v="128"/>
  </r>
  <r>
    <d v="2007-06-14T00:00:00"/>
    <x v="143"/>
    <n v="9"/>
  </r>
  <r>
    <d v="2007-06-14T00:00:00"/>
    <x v="17"/>
    <n v="121"/>
  </r>
  <r>
    <d v="2007-06-15T00:00:00"/>
    <x v="14"/>
    <n v="169"/>
  </r>
  <r>
    <d v="2007-06-17T00:00:00"/>
    <x v="55"/>
    <n v="118"/>
  </r>
  <r>
    <d v="2007-06-17T00:00:00"/>
    <x v="78"/>
    <n v="37"/>
  </r>
  <r>
    <d v="2007-06-20T00:00:00"/>
    <x v="35"/>
    <n v="198"/>
  </r>
  <r>
    <d v="2007-06-21T00:00:00"/>
    <x v="28"/>
    <n v="74"/>
  </r>
  <r>
    <d v="2007-06-26T00:00:00"/>
    <x v="144"/>
    <n v="18"/>
  </r>
  <r>
    <d v="2007-06-30T00:00:00"/>
    <x v="24"/>
    <n v="291"/>
  </r>
  <r>
    <d v="2007-07-07T00:00:00"/>
    <x v="9"/>
    <n v="208"/>
  </r>
  <r>
    <d v="2007-07-07T00:00:00"/>
    <x v="5"/>
    <n v="354"/>
  </r>
  <r>
    <d v="2007-07-14T00:00:00"/>
    <x v="25"/>
    <n v="113"/>
  </r>
  <r>
    <d v="2007-07-15T00:00:00"/>
    <x v="145"/>
    <n v="3"/>
  </r>
  <r>
    <d v="2007-07-15T00:00:00"/>
    <x v="45"/>
    <n v="446"/>
  </r>
  <r>
    <d v="2007-07-15T00:00:00"/>
    <x v="121"/>
    <n v="9"/>
  </r>
  <r>
    <d v="2007-07-19T00:00:00"/>
    <x v="50"/>
    <n v="445"/>
  </r>
  <r>
    <d v="2007-07-20T00:00:00"/>
    <x v="69"/>
    <n v="47"/>
  </r>
  <r>
    <d v="2007-07-21T00:00:00"/>
    <x v="146"/>
    <n v="14"/>
  </r>
  <r>
    <d v="2007-07-26T00:00:00"/>
    <x v="37"/>
    <n v="187"/>
  </r>
  <r>
    <d v="2007-07-27T00:00:00"/>
    <x v="45"/>
    <n v="355"/>
  </r>
  <r>
    <d v="2007-07-28T00:00:00"/>
    <x v="115"/>
    <n v="6"/>
  </r>
  <r>
    <d v="2007-07-29T00:00:00"/>
    <x v="68"/>
    <n v="18"/>
  </r>
  <r>
    <d v="2007-07-31T00:00:00"/>
    <x v="71"/>
    <n v="111"/>
  </r>
  <r>
    <d v="2007-07-31T00:00:00"/>
    <x v="8"/>
    <n v="156"/>
  </r>
  <r>
    <d v="2007-08-01T00:00:00"/>
    <x v="45"/>
    <n v="396"/>
  </r>
  <r>
    <d v="2007-08-05T00:00:00"/>
    <x v="60"/>
    <n v="7"/>
  </r>
  <r>
    <d v="2007-08-07T00:00:00"/>
    <x v="55"/>
    <n v="98"/>
  </r>
  <r>
    <d v="2007-08-09T00:00:00"/>
    <x v="45"/>
    <n v="405"/>
  </r>
  <r>
    <d v="2007-08-11T00:00:00"/>
    <x v="7"/>
    <n v="220"/>
  </r>
  <r>
    <d v="2007-08-12T00:00:00"/>
    <x v="30"/>
    <n v="141"/>
  </r>
  <r>
    <d v="2007-08-13T00:00:00"/>
    <x v="90"/>
    <n v="17"/>
  </r>
  <r>
    <d v="2007-08-13T00:00:00"/>
    <x v="9"/>
    <n v="260"/>
  </r>
  <r>
    <d v="2007-08-14T00:00:00"/>
    <x v="119"/>
    <n v="11"/>
  </r>
  <r>
    <d v="2007-08-18T00:00:00"/>
    <x v="52"/>
    <n v="182"/>
  </r>
  <r>
    <d v="2007-08-20T00:00:00"/>
    <x v="37"/>
    <n v="59"/>
  </r>
  <r>
    <d v="2007-08-21T00:00:00"/>
    <x v="66"/>
    <n v="45"/>
  </r>
  <r>
    <d v="2007-08-21T00:00:00"/>
    <x v="76"/>
    <n v="3"/>
  </r>
  <r>
    <d v="2007-08-23T00:00:00"/>
    <x v="61"/>
    <n v="52"/>
  </r>
  <r>
    <d v="2007-08-23T00:00:00"/>
    <x v="22"/>
    <n v="373"/>
  </r>
  <r>
    <d v="2007-08-24T00:00:00"/>
    <x v="34"/>
    <n v="2"/>
  </r>
  <r>
    <d v="2007-08-24T00:00:00"/>
    <x v="24"/>
    <n v="445"/>
  </r>
  <r>
    <d v="2007-08-25T00:00:00"/>
    <x v="52"/>
    <n v="93"/>
  </r>
  <r>
    <d v="2007-08-30T00:00:00"/>
    <x v="22"/>
    <n v="329"/>
  </r>
  <r>
    <d v="2007-09-01T00:00:00"/>
    <x v="22"/>
    <n v="217"/>
  </r>
  <r>
    <d v="2007-09-01T00:00:00"/>
    <x v="18"/>
    <n v="165"/>
  </r>
  <r>
    <d v="2007-09-02T00:00:00"/>
    <x v="41"/>
    <n v="20"/>
  </r>
  <r>
    <d v="2007-09-03T00:00:00"/>
    <x v="33"/>
    <n v="11"/>
  </r>
  <r>
    <d v="2007-09-04T00:00:00"/>
    <x v="14"/>
    <n v="294"/>
  </r>
  <r>
    <d v="2007-09-06T00:00:00"/>
    <x v="12"/>
    <n v="82"/>
  </r>
  <r>
    <d v="2007-09-06T00:00:00"/>
    <x v="23"/>
    <n v="186"/>
  </r>
  <r>
    <d v="2007-09-08T00:00:00"/>
    <x v="10"/>
    <n v="163"/>
  </r>
  <r>
    <d v="2007-09-08T00:00:00"/>
    <x v="30"/>
    <n v="148"/>
  </r>
  <r>
    <d v="2007-09-09T00:00:00"/>
    <x v="40"/>
    <n v="2"/>
  </r>
  <r>
    <d v="2007-09-11T00:00:00"/>
    <x v="22"/>
    <n v="343"/>
  </r>
  <r>
    <d v="2007-09-11T00:00:00"/>
    <x v="71"/>
    <n v="51"/>
  </r>
  <r>
    <d v="2007-09-14T00:00:00"/>
    <x v="10"/>
    <n v="164"/>
  </r>
  <r>
    <d v="2007-09-14T00:00:00"/>
    <x v="4"/>
    <n v="5"/>
  </r>
  <r>
    <d v="2007-09-15T00:00:00"/>
    <x v="7"/>
    <n v="260"/>
  </r>
  <r>
    <d v="2007-09-15T00:00:00"/>
    <x v="9"/>
    <n v="415"/>
  </r>
  <r>
    <d v="2007-09-16T00:00:00"/>
    <x v="9"/>
    <n v="467"/>
  </r>
  <r>
    <d v="2007-09-16T00:00:00"/>
    <x v="61"/>
    <n v="43"/>
  </r>
  <r>
    <d v="2007-09-17T00:00:00"/>
    <x v="8"/>
    <n v="40"/>
  </r>
  <r>
    <d v="2007-09-19T00:00:00"/>
    <x v="147"/>
    <n v="10"/>
  </r>
  <r>
    <d v="2007-09-20T00:00:00"/>
    <x v="9"/>
    <n v="197"/>
  </r>
  <r>
    <d v="2007-09-23T00:00:00"/>
    <x v="78"/>
    <n v="145"/>
  </r>
  <r>
    <d v="2007-09-24T00:00:00"/>
    <x v="55"/>
    <n v="105"/>
  </r>
  <r>
    <d v="2007-09-25T00:00:00"/>
    <x v="37"/>
    <n v="33"/>
  </r>
  <r>
    <d v="2007-09-25T00:00:00"/>
    <x v="120"/>
    <n v="78"/>
  </r>
  <r>
    <d v="2007-09-26T00:00:00"/>
    <x v="9"/>
    <n v="466"/>
  </r>
  <r>
    <d v="2007-09-29T00:00:00"/>
    <x v="45"/>
    <n v="476"/>
  </r>
  <r>
    <d v="2007-10-02T00:00:00"/>
    <x v="19"/>
    <n v="151"/>
  </r>
  <r>
    <d v="2007-10-02T00:00:00"/>
    <x v="148"/>
    <n v="17"/>
  </r>
  <r>
    <d v="2007-10-06T00:00:00"/>
    <x v="149"/>
    <n v="4"/>
  </r>
  <r>
    <d v="2007-10-16T00:00:00"/>
    <x v="5"/>
    <n v="131"/>
  </r>
  <r>
    <d v="2007-10-16T00:00:00"/>
    <x v="24"/>
    <n v="369"/>
  </r>
  <r>
    <d v="2007-10-16T00:00:00"/>
    <x v="131"/>
    <n v="60"/>
  </r>
  <r>
    <d v="2007-10-20T00:00:00"/>
    <x v="17"/>
    <n v="405"/>
  </r>
  <r>
    <d v="2007-10-21T00:00:00"/>
    <x v="21"/>
    <n v="3"/>
  </r>
  <r>
    <d v="2007-10-25T00:00:00"/>
    <x v="78"/>
    <n v="35"/>
  </r>
  <r>
    <d v="2007-10-27T00:00:00"/>
    <x v="50"/>
    <n v="444"/>
  </r>
  <r>
    <d v="2007-10-27T00:00:00"/>
    <x v="45"/>
    <n v="424"/>
  </r>
  <r>
    <d v="2007-10-27T00:00:00"/>
    <x v="150"/>
    <n v="2"/>
  </r>
  <r>
    <d v="2007-10-30T00:00:00"/>
    <x v="17"/>
    <n v="480"/>
  </r>
  <r>
    <d v="2007-10-31T00:00:00"/>
    <x v="37"/>
    <n v="65"/>
  </r>
  <r>
    <d v="2007-11-02T00:00:00"/>
    <x v="89"/>
    <n v="8"/>
  </r>
  <r>
    <d v="2007-11-03T00:00:00"/>
    <x v="52"/>
    <n v="52"/>
  </r>
  <r>
    <d v="2007-11-06T00:00:00"/>
    <x v="40"/>
    <n v="8"/>
  </r>
  <r>
    <d v="2007-11-07T00:00:00"/>
    <x v="7"/>
    <n v="143"/>
  </r>
  <r>
    <d v="2007-11-08T00:00:00"/>
    <x v="18"/>
    <n v="20"/>
  </r>
  <r>
    <d v="2007-11-11T00:00:00"/>
    <x v="14"/>
    <n v="396"/>
  </r>
  <r>
    <d v="2007-11-12T00:00:00"/>
    <x v="69"/>
    <n v="168"/>
  </r>
  <r>
    <d v="2007-11-13T00:00:00"/>
    <x v="69"/>
    <n v="69"/>
  </r>
  <r>
    <d v="2007-11-21T00:00:00"/>
    <x v="30"/>
    <n v="99"/>
  </r>
  <r>
    <d v="2007-11-21T00:00:00"/>
    <x v="123"/>
    <n v="57"/>
  </r>
  <r>
    <d v="2007-11-22T00:00:00"/>
    <x v="6"/>
    <n v="103"/>
  </r>
  <r>
    <d v="2007-11-23T00:00:00"/>
    <x v="124"/>
    <n v="2"/>
  </r>
  <r>
    <d v="2007-11-26T00:00:00"/>
    <x v="52"/>
    <n v="88"/>
  </r>
  <r>
    <d v="2007-11-28T00:00:00"/>
    <x v="37"/>
    <n v="85"/>
  </r>
  <r>
    <d v="2007-11-28T00:00:00"/>
    <x v="7"/>
    <n v="216"/>
  </r>
  <r>
    <d v="2007-11-30T00:00:00"/>
    <x v="7"/>
    <n v="140"/>
  </r>
  <r>
    <d v="2007-12-05T00:00:00"/>
    <x v="50"/>
    <n v="377"/>
  </r>
  <r>
    <d v="2007-12-07T00:00:00"/>
    <x v="35"/>
    <n v="89"/>
  </r>
  <r>
    <d v="2007-12-09T00:00:00"/>
    <x v="12"/>
    <n v="181"/>
  </r>
  <r>
    <d v="2007-12-11T00:00:00"/>
    <x v="69"/>
    <n v="131"/>
  </r>
  <r>
    <d v="2007-12-11T00:00:00"/>
    <x v="80"/>
    <n v="43"/>
  </r>
  <r>
    <d v="2007-12-12T00:00:00"/>
    <x v="30"/>
    <n v="166"/>
  </r>
  <r>
    <d v="2007-12-12T00:00:00"/>
    <x v="78"/>
    <n v="192"/>
  </r>
  <r>
    <d v="2007-12-14T00:00:00"/>
    <x v="16"/>
    <n v="7"/>
  </r>
  <r>
    <d v="2007-12-16T00:00:00"/>
    <x v="53"/>
    <n v="11"/>
  </r>
  <r>
    <d v="2007-12-16T00:00:00"/>
    <x v="19"/>
    <n v="146"/>
  </r>
  <r>
    <d v="2007-12-17T00:00:00"/>
    <x v="45"/>
    <n v="138"/>
  </r>
  <r>
    <d v="2007-12-18T00:00:00"/>
    <x v="23"/>
    <n v="138"/>
  </r>
  <r>
    <d v="2007-12-18T00:00:00"/>
    <x v="50"/>
    <n v="482"/>
  </r>
  <r>
    <d v="2007-12-20T00:00:00"/>
    <x v="50"/>
    <n v="481"/>
  </r>
  <r>
    <d v="2007-12-22T00:00:00"/>
    <x v="45"/>
    <n v="258"/>
  </r>
  <r>
    <d v="2007-12-24T00:00:00"/>
    <x v="19"/>
    <n v="100"/>
  </r>
  <r>
    <d v="2007-12-24T00:00:00"/>
    <x v="69"/>
    <n v="86"/>
  </r>
  <r>
    <d v="2007-12-27T00:00:00"/>
    <x v="28"/>
    <n v="165"/>
  </r>
  <r>
    <d v="2007-12-28T00:00:00"/>
    <x v="100"/>
    <n v="4"/>
  </r>
  <r>
    <d v="2007-12-29T00:00:00"/>
    <x v="23"/>
    <n v="156"/>
  </r>
  <r>
    <d v="2007-12-30T00:00:00"/>
    <x v="45"/>
    <n v="320"/>
  </r>
  <r>
    <d v="2008-01-01T00:00:00"/>
    <x v="15"/>
    <n v="1"/>
  </r>
  <r>
    <d v="2008-01-01T00:00:00"/>
    <x v="8"/>
    <n v="81"/>
  </r>
  <r>
    <d v="2008-01-01T00:00:00"/>
    <x v="50"/>
    <n v="438"/>
  </r>
  <r>
    <d v="2008-01-02T00:00:00"/>
    <x v="38"/>
    <n v="1"/>
  </r>
  <r>
    <d v="2008-01-06T00:00:00"/>
    <x v="78"/>
    <n v="173"/>
  </r>
  <r>
    <d v="2008-01-09T00:00:00"/>
    <x v="24"/>
    <n v="412"/>
  </r>
  <r>
    <d v="2008-01-09T00:00:00"/>
    <x v="151"/>
    <n v="13"/>
  </r>
  <r>
    <d v="2008-01-10T00:00:00"/>
    <x v="55"/>
    <n v="130"/>
  </r>
  <r>
    <d v="2008-01-12T00:00:00"/>
    <x v="152"/>
    <n v="4"/>
  </r>
  <r>
    <d v="2008-01-15T00:00:00"/>
    <x v="55"/>
    <n v="176"/>
  </r>
  <r>
    <d v="2008-01-17T00:00:00"/>
    <x v="89"/>
    <n v="14"/>
  </r>
  <r>
    <d v="2008-01-18T00:00:00"/>
    <x v="55"/>
    <n v="97"/>
  </r>
  <r>
    <d v="2008-01-21T00:00:00"/>
    <x v="61"/>
    <n v="81"/>
  </r>
  <r>
    <d v="2008-01-22T00:00:00"/>
    <x v="23"/>
    <n v="179"/>
  </r>
  <r>
    <d v="2008-01-23T00:00:00"/>
    <x v="37"/>
    <n v="132"/>
  </r>
  <r>
    <d v="2008-01-23T00:00:00"/>
    <x v="153"/>
    <n v="5"/>
  </r>
  <r>
    <d v="2008-01-23T00:00:00"/>
    <x v="18"/>
    <n v="100"/>
  </r>
  <r>
    <d v="2008-01-27T00:00:00"/>
    <x v="154"/>
    <n v="6"/>
  </r>
  <r>
    <d v="2008-02-03T00:00:00"/>
    <x v="24"/>
    <n v="171"/>
  </r>
  <r>
    <d v="2008-02-05T00:00:00"/>
    <x v="14"/>
    <n v="333"/>
  </r>
  <r>
    <d v="2008-02-06T00:00:00"/>
    <x v="24"/>
    <n v="365"/>
  </r>
  <r>
    <d v="2008-02-06T00:00:00"/>
    <x v="112"/>
    <n v="16"/>
  </r>
  <r>
    <d v="2008-02-07T00:00:00"/>
    <x v="5"/>
    <n v="211"/>
  </r>
  <r>
    <d v="2008-02-11T00:00:00"/>
    <x v="45"/>
    <n v="196"/>
  </r>
  <r>
    <d v="2008-02-12T00:00:00"/>
    <x v="155"/>
    <n v="11"/>
  </r>
  <r>
    <d v="2008-02-13T00:00:00"/>
    <x v="112"/>
    <n v="17"/>
  </r>
  <r>
    <d v="2008-02-16T00:00:00"/>
    <x v="66"/>
    <n v="62"/>
  </r>
  <r>
    <d v="2008-02-16T00:00:00"/>
    <x v="9"/>
    <n v="103"/>
  </r>
  <r>
    <d v="2008-02-16T00:00:00"/>
    <x v="32"/>
    <n v="9"/>
  </r>
  <r>
    <d v="2008-02-17T00:00:00"/>
    <x v="156"/>
    <n v="5"/>
  </r>
  <r>
    <d v="2008-02-17T00:00:00"/>
    <x v="45"/>
    <n v="452"/>
  </r>
  <r>
    <d v="2008-02-18T00:00:00"/>
    <x v="157"/>
    <n v="2"/>
  </r>
  <r>
    <d v="2008-02-19T00:00:00"/>
    <x v="50"/>
    <n v="335"/>
  </r>
  <r>
    <d v="2008-02-20T00:00:00"/>
    <x v="158"/>
    <n v="12"/>
  </r>
  <r>
    <d v="2008-02-21T00:00:00"/>
    <x v="79"/>
    <n v="12"/>
  </r>
  <r>
    <d v="2008-02-22T00:00:00"/>
    <x v="159"/>
    <n v="5"/>
  </r>
  <r>
    <d v="2008-02-22T00:00:00"/>
    <x v="160"/>
    <n v="2"/>
  </r>
  <r>
    <d v="2008-02-23T00:00:00"/>
    <x v="161"/>
    <n v="10"/>
  </r>
  <r>
    <d v="2008-02-25T00:00:00"/>
    <x v="45"/>
    <n v="308"/>
  </r>
  <r>
    <d v="2008-02-27T00:00:00"/>
    <x v="119"/>
    <n v="5"/>
  </r>
  <r>
    <d v="2008-02-27T00:00:00"/>
    <x v="14"/>
    <n v="446"/>
  </r>
  <r>
    <d v="2008-02-28T00:00:00"/>
    <x v="7"/>
    <n v="281"/>
  </r>
  <r>
    <d v="2008-03-03T00:00:00"/>
    <x v="11"/>
    <n v="6"/>
  </r>
  <r>
    <d v="2008-03-04T00:00:00"/>
    <x v="7"/>
    <n v="409"/>
  </r>
  <r>
    <d v="2008-03-04T00:00:00"/>
    <x v="66"/>
    <n v="191"/>
  </r>
  <r>
    <d v="2008-03-05T00:00:00"/>
    <x v="50"/>
    <n v="404"/>
  </r>
  <r>
    <d v="2008-03-05T00:00:00"/>
    <x v="28"/>
    <n v="135"/>
  </r>
  <r>
    <d v="2008-03-05T00:00:00"/>
    <x v="27"/>
    <n v="20"/>
  </r>
  <r>
    <d v="2008-03-07T00:00:00"/>
    <x v="58"/>
    <n v="54"/>
  </r>
  <r>
    <d v="2008-03-07T00:00:00"/>
    <x v="52"/>
    <n v="129"/>
  </r>
  <r>
    <d v="2008-03-10T00:00:00"/>
    <x v="162"/>
    <n v="11"/>
  </r>
  <r>
    <d v="2008-03-11T00:00:00"/>
    <x v="22"/>
    <n v="383"/>
  </r>
  <r>
    <d v="2008-03-12T00:00:00"/>
    <x v="10"/>
    <n v="46"/>
  </r>
  <r>
    <d v="2008-03-13T00:00:00"/>
    <x v="131"/>
    <n v="61"/>
  </r>
  <r>
    <d v="2008-03-15T00:00:00"/>
    <x v="28"/>
    <n v="166"/>
  </r>
  <r>
    <d v="2008-03-16T00:00:00"/>
    <x v="69"/>
    <n v="91"/>
  </r>
  <r>
    <d v="2008-03-17T00:00:00"/>
    <x v="163"/>
    <n v="10"/>
  </r>
  <r>
    <d v="2008-03-19T00:00:00"/>
    <x v="164"/>
    <n v="19"/>
  </r>
  <r>
    <d v="2008-03-19T00:00:00"/>
    <x v="165"/>
    <n v="2"/>
  </r>
  <r>
    <d v="2008-03-20T00:00:00"/>
    <x v="35"/>
    <n v="125"/>
  </r>
  <r>
    <d v="2008-03-20T00:00:00"/>
    <x v="22"/>
    <n v="248"/>
  </r>
  <r>
    <d v="2008-03-20T00:00:00"/>
    <x v="102"/>
    <n v="298"/>
  </r>
  <r>
    <d v="2008-03-21T00:00:00"/>
    <x v="22"/>
    <n v="406"/>
  </r>
  <r>
    <d v="2008-03-22T00:00:00"/>
    <x v="19"/>
    <n v="46"/>
  </r>
  <r>
    <d v="2008-03-23T00:00:00"/>
    <x v="69"/>
    <n v="106"/>
  </r>
  <r>
    <d v="2008-03-25T00:00:00"/>
    <x v="9"/>
    <n v="121"/>
  </r>
  <r>
    <d v="2008-03-29T00:00:00"/>
    <x v="45"/>
    <n v="170"/>
  </r>
  <r>
    <d v="2008-03-29T00:00:00"/>
    <x v="14"/>
    <n v="431"/>
  </r>
  <r>
    <d v="2008-03-30T00:00:00"/>
    <x v="50"/>
    <n v="483"/>
  </r>
  <r>
    <d v="2008-04-01T00:00:00"/>
    <x v="7"/>
    <n v="354"/>
  </r>
  <r>
    <d v="2008-04-03T00:00:00"/>
    <x v="69"/>
    <n v="65"/>
  </r>
  <r>
    <d v="2008-04-06T00:00:00"/>
    <x v="24"/>
    <n v="176"/>
  </r>
  <r>
    <d v="2008-04-07T00:00:00"/>
    <x v="51"/>
    <n v="2"/>
  </r>
  <r>
    <d v="2008-04-08T00:00:00"/>
    <x v="66"/>
    <n v="46"/>
  </r>
  <r>
    <d v="2008-04-11T00:00:00"/>
    <x v="102"/>
    <n v="477"/>
  </r>
  <r>
    <d v="2008-04-12T00:00:00"/>
    <x v="57"/>
    <n v="6"/>
  </r>
  <r>
    <d v="2008-04-14T00:00:00"/>
    <x v="48"/>
    <n v="11"/>
  </r>
  <r>
    <d v="2008-04-14T00:00:00"/>
    <x v="66"/>
    <n v="126"/>
  </r>
  <r>
    <d v="2008-04-14T00:00:00"/>
    <x v="18"/>
    <n v="190"/>
  </r>
  <r>
    <d v="2008-04-15T00:00:00"/>
    <x v="50"/>
    <n v="358"/>
  </r>
  <r>
    <d v="2008-04-15T00:00:00"/>
    <x v="39"/>
    <n v="78"/>
  </r>
  <r>
    <d v="2008-04-15T00:00:00"/>
    <x v="71"/>
    <n v="129"/>
  </r>
  <r>
    <d v="2008-04-16T00:00:00"/>
    <x v="14"/>
    <n v="433"/>
  </r>
  <r>
    <d v="2008-04-17T00:00:00"/>
    <x v="90"/>
    <n v="18"/>
  </r>
  <r>
    <d v="2008-04-18T00:00:00"/>
    <x v="80"/>
    <n v="30"/>
  </r>
  <r>
    <d v="2008-04-19T00:00:00"/>
    <x v="42"/>
    <n v="18"/>
  </r>
  <r>
    <d v="2008-04-20T00:00:00"/>
    <x v="66"/>
    <n v="146"/>
  </r>
  <r>
    <d v="2008-04-20T00:00:00"/>
    <x v="162"/>
    <n v="19"/>
  </r>
  <r>
    <d v="2008-04-21T00:00:00"/>
    <x v="23"/>
    <n v="170"/>
  </r>
  <r>
    <d v="2008-04-23T00:00:00"/>
    <x v="5"/>
    <n v="428"/>
  </r>
  <r>
    <d v="2008-04-25T00:00:00"/>
    <x v="50"/>
    <n v="129"/>
  </r>
  <r>
    <d v="2008-04-26T00:00:00"/>
    <x v="17"/>
    <n v="304"/>
  </r>
  <r>
    <d v="2008-04-30T00:00:00"/>
    <x v="151"/>
    <n v="15"/>
  </r>
  <r>
    <d v="2008-05-01T00:00:00"/>
    <x v="166"/>
    <n v="14"/>
  </r>
  <r>
    <d v="2008-05-03T00:00:00"/>
    <x v="14"/>
    <n v="320"/>
  </r>
  <r>
    <d v="2008-05-04T00:00:00"/>
    <x v="55"/>
    <n v="44"/>
  </r>
  <r>
    <d v="2008-05-05T00:00:00"/>
    <x v="10"/>
    <n v="71"/>
  </r>
  <r>
    <d v="2008-05-05T00:00:00"/>
    <x v="72"/>
    <n v="8"/>
  </r>
  <r>
    <d v="2008-05-09T00:00:00"/>
    <x v="9"/>
    <n v="444"/>
  </r>
  <r>
    <d v="2008-05-09T00:00:00"/>
    <x v="83"/>
    <n v="1"/>
  </r>
  <r>
    <d v="2008-05-11T00:00:00"/>
    <x v="66"/>
    <n v="102"/>
  </r>
  <r>
    <d v="2008-05-11T00:00:00"/>
    <x v="26"/>
    <n v="181"/>
  </r>
  <r>
    <d v="2008-05-11T00:00:00"/>
    <x v="52"/>
    <n v="82"/>
  </r>
  <r>
    <d v="2008-05-14T00:00:00"/>
    <x v="167"/>
    <n v="19"/>
  </r>
  <r>
    <d v="2008-05-14T00:00:00"/>
    <x v="17"/>
    <n v="245"/>
  </r>
  <r>
    <d v="2008-05-16T00:00:00"/>
    <x v="102"/>
    <n v="431"/>
  </r>
  <r>
    <d v="2008-05-16T00:00:00"/>
    <x v="7"/>
    <n v="252"/>
  </r>
  <r>
    <d v="2008-05-17T00:00:00"/>
    <x v="62"/>
    <n v="2"/>
  </r>
  <r>
    <d v="2008-05-18T00:00:00"/>
    <x v="6"/>
    <n v="52"/>
  </r>
  <r>
    <d v="2008-05-19T00:00:00"/>
    <x v="23"/>
    <n v="54"/>
  </r>
  <r>
    <d v="2008-05-19T00:00:00"/>
    <x v="59"/>
    <n v="4"/>
  </r>
  <r>
    <d v="2008-05-19T00:00:00"/>
    <x v="61"/>
    <n v="88"/>
  </r>
  <r>
    <d v="2008-05-22T00:00:00"/>
    <x v="18"/>
    <n v="152"/>
  </r>
  <r>
    <d v="2008-05-23T00:00:00"/>
    <x v="55"/>
    <n v="121"/>
  </r>
  <r>
    <d v="2008-05-24T00:00:00"/>
    <x v="18"/>
    <n v="77"/>
  </r>
  <r>
    <d v="2008-05-27T00:00:00"/>
    <x v="131"/>
    <n v="21"/>
  </r>
  <r>
    <d v="2008-05-28T00:00:00"/>
    <x v="61"/>
    <n v="48"/>
  </r>
  <r>
    <d v="2008-05-29T00:00:00"/>
    <x v="45"/>
    <n v="420"/>
  </r>
  <r>
    <d v="2008-05-30T00:00:00"/>
    <x v="7"/>
    <n v="443"/>
  </r>
  <r>
    <d v="2008-06-03T00:00:00"/>
    <x v="55"/>
    <n v="46"/>
  </r>
  <r>
    <d v="2008-06-04T00:00:00"/>
    <x v="134"/>
    <n v="3"/>
  </r>
  <r>
    <d v="2008-06-06T00:00:00"/>
    <x v="55"/>
    <n v="98"/>
  </r>
  <r>
    <d v="2008-06-06T00:00:00"/>
    <x v="168"/>
    <n v="18"/>
  </r>
  <r>
    <d v="2008-06-06T00:00:00"/>
    <x v="50"/>
    <n v="237"/>
  </r>
  <r>
    <d v="2008-06-06T00:00:00"/>
    <x v="31"/>
    <n v="64"/>
  </r>
  <r>
    <d v="2008-06-10T00:00:00"/>
    <x v="37"/>
    <n v="32"/>
  </r>
  <r>
    <d v="2008-06-15T00:00:00"/>
    <x v="10"/>
    <n v="30"/>
  </r>
  <r>
    <d v="2008-06-15T00:00:00"/>
    <x v="137"/>
    <n v="12"/>
  </r>
  <r>
    <d v="2008-06-16T00:00:00"/>
    <x v="71"/>
    <n v="138"/>
  </r>
  <r>
    <d v="2008-06-20T00:00:00"/>
    <x v="22"/>
    <n v="411"/>
  </r>
  <r>
    <d v="2008-06-23T00:00:00"/>
    <x v="23"/>
    <n v="152"/>
  </r>
  <r>
    <d v="2008-06-24T00:00:00"/>
    <x v="169"/>
    <n v="10"/>
  </r>
  <r>
    <d v="2008-06-25T00:00:00"/>
    <x v="18"/>
    <n v="75"/>
  </r>
  <r>
    <d v="2008-06-25T00:00:00"/>
    <x v="170"/>
    <n v="4"/>
  </r>
  <r>
    <d v="2008-06-27T00:00:00"/>
    <x v="171"/>
    <n v="2"/>
  </r>
  <r>
    <d v="2008-06-28T00:00:00"/>
    <x v="61"/>
    <n v="110"/>
  </r>
  <r>
    <d v="2008-06-29T00:00:00"/>
    <x v="35"/>
    <n v="161"/>
  </r>
  <r>
    <d v="2008-06-30T00:00:00"/>
    <x v="30"/>
    <n v="68"/>
  </r>
  <r>
    <d v="2008-07-02T00:00:00"/>
    <x v="55"/>
    <n v="30"/>
  </r>
  <r>
    <d v="2008-07-03T00:00:00"/>
    <x v="64"/>
    <n v="3"/>
  </r>
  <r>
    <d v="2008-07-08T00:00:00"/>
    <x v="50"/>
    <n v="117"/>
  </r>
  <r>
    <d v="2008-07-10T00:00:00"/>
    <x v="8"/>
    <n v="105"/>
  </r>
  <r>
    <d v="2008-07-10T00:00:00"/>
    <x v="46"/>
    <n v="6"/>
  </r>
  <r>
    <d v="2008-07-11T00:00:00"/>
    <x v="17"/>
    <n v="378"/>
  </r>
  <r>
    <d v="2008-07-14T00:00:00"/>
    <x v="69"/>
    <n v="76"/>
  </r>
  <r>
    <d v="2008-07-15T00:00:00"/>
    <x v="22"/>
    <n v="386"/>
  </r>
  <r>
    <d v="2008-07-16T00:00:00"/>
    <x v="50"/>
    <n v="132"/>
  </r>
  <r>
    <d v="2008-07-16T00:00:00"/>
    <x v="22"/>
    <n v="104"/>
  </r>
  <r>
    <d v="2008-07-17T00:00:00"/>
    <x v="45"/>
    <n v="380"/>
  </r>
  <r>
    <d v="2008-07-18T00:00:00"/>
    <x v="78"/>
    <n v="76"/>
  </r>
  <r>
    <d v="2008-07-18T00:00:00"/>
    <x v="25"/>
    <n v="194"/>
  </r>
  <r>
    <d v="2008-07-24T00:00:00"/>
    <x v="61"/>
    <n v="147"/>
  </r>
  <r>
    <d v="2008-07-27T00:00:00"/>
    <x v="22"/>
    <n v="319"/>
  </r>
  <r>
    <d v="2008-07-28T00:00:00"/>
    <x v="39"/>
    <n v="38"/>
  </r>
  <r>
    <d v="2008-08-02T00:00:00"/>
    <x v="28"/>
    <n v="31"/>
  </r>
  <r>
    <d v="2008-08-04T00:00:00"/>
    <x v="6"/>
    <n v="28"/>
  </r>
  <r>
    <d v="2008-08-04T00:00:00"/>
    <x v="105"/>
    <n v="15"/>
  </r>
  <r>
    <d v="2008-08-07T00:00:00"/>
    <x v="62"/>
    <n v="2"/>
  </r>
  <r>
    <d v="2008-08-07T00:00:00"/>
    <x v="101"/>
    <n v="16"/>
  </r>
  <r>
    <d v="2008-08-09T00:00:00"/>
    <x v="78"/>
    <n v="83"/>
  </r>
  <r>
    <d v="2008-08-10T00:00:00"/>
    <x v="172"/>
    <n v="16"/>
  </r>
  <r>
    <d v="2008-08-11T00:00:00"/>
    <x v="9"/>
    <n v="397"/>
  </r>
  <r>
    <d v="2008-08-11T00:00:00"/>
    <x v="78"/>
    <n v="184"/>
  </r>
  <r>
    <d v="2008-08-13T00:00:00"/>
    <x v="78"/>
    <n v="55"/>
  </r>
  <r>
    <d v="2008-08-14T00:00:00"/>
    <x v="69"/>
    <n v="107"/>
  </r>
  <r>
    <d v="2008-08-16T00:00:00"/>
    <x v="69"/>
    <n v="127"/>
  </r>
  <r>
    <d v="2008-08-19T00:00:00"/>
    <x v="173"/>
    <n v="122"/>
  </r>
  <r>
    <d v="2008-08-19T00:00:00"/>
    <x v="18"/>
    <n v="107"/>
  </r>
  <r>
    <d v="2008-08-21T00:00:00"/>
    <x v="22"/>
    <n v="113"/>
  </r>
  <r>
    <d v="2008-08-21T00:00:00"/>
    <x v="7"/>
    <n v="297"/>
  </r>
  <r>
    <d v="2008-08-22T00:00:00"/>
    <x v="44"/>
    <n v="14"/>
  </r>
  <r>
    <d v="2008-08-24T00:00:00"/>
    <x v="52"/>
    <n v="188"/>
  </r>
  <r>
    <d v="2008-08-26T00:00:00"/>
    <x v="151"/>
    <n v="11"/>
  </r>
  <r>
    <d v="2008-08-29T00:00:00"/>
    <x v="28"/>
    <n v="105"/>
  </r>
  <r>
    <d v="2008-08-30T00:00:00"/>
    <x v="160"/>
    <n v="18"/>
  </r>
  <r>
    <d v="2008-08-30T00:00:00"/>
    <x v="7"/>
    <n v="418"/>
  </r>
  <r>
    <d v="2008-08-31T00:00:00"/>
    <x v="174"/>
    <n v="4"/>
  </r>
  <r>
    <d v="2008-08-31T00:00:00"/>
    <x v="124"/>
    <n v="5"/>
  </r>
  <r>
    <d v="2008-09-01T00:00:00"/>
    <x v="102"/>
    <n v="346"/>
  </r>
  <r>
    <d v="2008-09-03T00:00:00"/>
    <x v="9"/>
    <n v="417"/>
  </r>
  <r>
    <d v="2008-09-05T00:00:00"/>
    <x v="123"/>
    <n v="35"/>
  </r>
  <r>
    <d v="2008-09-05T00:00:00"/>
    <x v="3"/>
    <n v="6"/>
  </r>
  <r>
    <d v="2008-09-06T00:00:00"/>
    <x v="50"/>
    <n v="322"/>
  </r>
  <r>
    <d v="2008-09-06T00:00:00"/>
    <x v="37"/>
    <n v="150"/>
  </r>
  <r>
    <d v="2008-09-07T00:00:00"/>
    <x v="14"/>
    <n v="492"/>
  </r>
  <r>
    <d v="2008-09-11T00:00:00"/>
    <x v="18"/>
    <n v="93"/>
  </r>
  <r>
    <d v="2008-09-14T00:00:00"/>
    <x v="61"/>
    <n v="64"/>
  </r>
  <r>
    <d v="2008-09-14T00:00:00"/>
    <x v="89"/>
    <n v="7"/>
  </r>
  <r>
    <d v="2008-09-14T00:00:00"/>
    <x v="18"/>
    <n v="90"/>
  </r>
  <r>
    <d v="2008-09-21T00:00:00"/>
    <x v="50"/>
    <n v="136"/>
  </r>
  <r>
    <d v="2008-09-22T00:00:00"/>
    <x v="19"/>
    <n v="104"/>
  </r>
  <r>
    <d v="2008-09-22T00:00:00"/>
    <x v="150"/>
    <n v="1"/>
  </r>
  <r>
    <d v="2008-09-23T00:00:00"/>
    <x v="31"/>
    <n v="52"/>
  </r>
  <r>
    <d v="2008-09-23T00:00:00"/>
    <x v="45"/>
    <n v="203"/>
  </r>
  <r>
    <d v="2008-09-25T00:00:00"/>
    <x v="30"/>
    <n v="183"/>
  </r>
  <r>
    <d v="2008-09-26T00:00:00"/>
    <x v="61"/>
    <n v="182"/>
  </r>
  <r>
    <d v="2008-09-28T00:00:00"/>
    <x v="45"/>
    <n v="383"/>
  </r>
  <r>
    <d v="2008-10-01T00:00:00"/>
    <x v="22"/>
    <n v="113"/>
  </r>
  <r>
    <d v="2008-10-01T00:00:00"/>
    <x v="63"/>
    <n v="154"/>
  </r>
  <r>
    <d v="2008-10-01T00:00:00"/>
    <x v="36"/>
    <n v="8"/>
  </r>
  <r>
    <d v="2008-10-04T00:00:00"/>
    <x v="116"/>
    <n v="5"/>
  </r>
  <r>
    <d v="2008-10-04T00:00:00"/>
    <x v="42"/>
    <n v="14"/>
  </r>
  <r>
    <d v="2008-10-06T00:00:00"/>
    <x v="71"/>
    <n v="27"/>
  </r>
  <r>
    <d v="2008-10-06T00:00:00"/>
    <x v="8"/>
    <n v="141"/>
  </r>
  <r>
    <d v="2008-10-08T00:00:00"/>
    <x v="175"/>
    <n v="14"/>
  </r>
  <r>
    <d v="2008-10-08T00:00:00"/>
    <x v="31"/>
    <n v="136"/>
  </r>
  <r>
    <d v="2008-10-08T00:00:00"/>
    <x v="5"/>
    <n v="378"/>
  </r>
  <r>
    <d v="2008-10-08T00:00:00"/>
    <x v="159"/>
    <n v="12"/>
  </r>
  <r>
    <d v="2008-10-11T00:00:00"/>
    <x v="45"/>
    <n v="284"/>
  </r>
  <r>
    <d v="2008-10-12T00:00:00"/>
    <x v="19"/>
    <n v="54"/>
  </r>
  <r>
    <d v="2008-10-12T00:00:00"/>
    <x v="31"/>
    <n v="51"/>
  </r>
  <r>
    <d v="2008-10-12T00:00:00"/>
    <x v="55"/>
    <n v="159"/>
  </r>
  <r>
    <d v="2008-10-17T00:00:00"/>
    <x v="9"/>
    <n v="351"/>
  </r>
  <r>
    <d v="2008-10-17T00:00:00"/>
    <x v="22"/>
    <n v="390"/>
  </r>
  <r>
    <d v="2008-10-17T00:00:00"/>
    <x v="33"/>
    <n v="4"/>
  </r>
  <r>
    <d v="2008-10-18T00:00:00"/>
    <x v="35"/>
    <n v="140"/>
  </r>
  <r>
    <d v="2008-10-19T00:00:00"/>
    <x v="50"/>
    <n v="125"/>
  </r>
  <r>
    <d v="2008-10-19T00:00:00"/>
    <x v="66"/>
    <n v="97"/>
  </r>
  <r>
    <d v="2008-10-22T00:00:00"/>
    <x v="66"/>
    <n v="190"/>
  </r>
  <r>
    <d v="2008-10-24T00:00:00"/>
    <x v="14"/>
    <n v="415"/>
  </r>
  <r>
    <d v="2008-10-26T00:00:00"/>
    <x v="9"/>
    <n v="269"/>
  </r>
  <r>
    <d v="2008-10-26T00:00:00"/>
    <x v="140"/>
    <n v="11"/>
  </r>
  <r>
    <d v="2008-10-26T00:00:00"/>
    <x v="45"/>
    <n v="162"/>
  </r>
  <r>
    <d v="2008-11-05T00:00:00"/>
    <x v="18"/>
    <n v="75"/>
  </r>
  <r>
    <d v="2008-11-07T00:00:00"/>
    <x v="22"/>
    <n v="358"/>
  </r>
  <r>
    <d v="2008-11-08T00:00:00"/>
    <x v="8"/>
    <n v="198"/>
  </r>
  <r>
    <d v="2008-11-11T00:00:00"/>
    <x v="22"/>
    <n v="189"/>
  </r>
  <r>
    <d v="2008-11-12T00:00:00"/>
    <x v="24"/>
    <n v="226"/>
  </r>
  <r>
    <d v="2008-11-13T00:00:00"/>
    <x v="55"/>
    <n v="94"/>
  </r>
  <r>
    <d v="2008-11-18T00:00:00"/>
    <x v="50"/>
    <n v="401"/>
  </r>
  <r>
    <d v="2008-11-19T00:00:00"/>
    <x v="69"/>
    <n v="52"/>
  </r>
  <r>
    <d v="2008-11-20T00:00:00"/>
    <x v="12"/>
    <n v="189"/>
  </r>
  <r>
    <d v="2008-11-22T00:00:00"/>
    <x v="17"/>
    <n v="201"/>
  </r>
  <r>
    <d v="2008-11-23T00:00:00"/>
    <x v="22"/>
    <n v="235"/>
  </r>
  <r>
    <d v="2008-11-24T00:00:00"/>
    <x v="55"/>
    <n v="78"/>
  </r>
  <r>
    <d v="2008-11-24T00:00:00"/>
    <x v="126"/>
    <n v="13"/>
  </r>
  <r>
    <d v="2008-11-24T00:00:00"/>
    <x v="20"/>
    <n v="196"/>
  </r>
  <r>
    <d v="2008-11-28T00:00:00"/>
    <x v="70"/>
    <n v="11"/>
  </r>
  <r>
    <d v="2008-11-28T00:00:00"/>
    <x v="176"/>
    <n v="17"/>
  </r>
  <r>
    <d v="2008-11-29T00:00:00"/>
    <x v="47"/>
    <n v="4"/>
  </r>
  <r>
    <d v="2008-12-03T00:00:00"/>
    <x v="54"/>
    <n v="17"/>
  </r>
  <r>
    <d v="2008-12-03T00:00:00"/>
    <x v="177"/>
    <n v="1"/>
  </r>
  <r>
    <d v="2008-12-08T00:00:00"/>
    <x v="13"/>
    <n v="6"/>
  </r>
  <r>
    <d v="2008-12-08T00:00:00"/>
    <x v="7"/>
    <n v="496"/>
  </r>
  <r>
    <d v="2008-12-12T00:00:00"/>
    <x v="5"/>
    <n v="363"/>
  </r>
  <r>
    <d v="2008-12-15T00:00:00"/>
    <x v="5"/>
    <n v="491"/>
  </r>
  <r>
    <d v="2008-12-15T00:00:00"/>
    <x v="17"/>
    <n v="369"/>
  </r>
  <r>
    <d v="2008-12-17T00:00:00"/>
    <x v="66"/>
    <n v="60"/>
  </r>
  <r>
    <d v="2008-12-18T00:00:00"/>
    <x v="20"/>
    <n v="35"/>
  </r>
  <r>
    <d v="2008-12-21T00:00:00"/>
    <x v="7"/>
    <n v="121"/>
  </r>
  <r>
    <d v="2008-12-21T00:00:00"/>
    <x v="50"/>
    <n v="442"/>
  </r>
  <r>
    <d v="2008-12-22T00:00:00"/>
    <x v="7"/>
    <n v="338"/>
  </r>
  <r>
    <d v="2008-12-23T00:00:00"/>
    <x v="31"/>
    <n v="94"/>
  </r>
  <r>
    <d v="2008-12-26T00:00:00"/>
    <x v="1"/>
    <n v="14"/>
  </r>
  <r>
    <d v="2008-12-27T00:00:00"/>
    <x v="94"/>
    <n v="2"/>
  </r>
  <r>
    <d v="2008-12-29T00:00:00"/>
    <x v="14"/>
    <n v="110"/>
  </r>
  <r>
    <d v="2008-12-30T00:00:00"/>
    <x v="87"/>
    <n v="18"/>
  </r>
  <r>
    <d v="2008-12-30T00:00:00"/>
    <x v="147"/>
    <n v="7"/>
  </r>
  <r>
    <d v="2009-01-01T00:00:00"/>
    <x v="178"/>
    <n v="2"/>
  </r>
  <r>
    <d v="2009-01-02T00:00:00"/>
    <x v="37"/>
    <n v="188"/>
  </r>
  <r>
    <d v="2009-01-06T00:00:00"/>
    <x v="92"/>
    <n v="11"/>
  </r>
  <r>
    <d v="2009-01-06T00:00:00"/>
    <x v="14"/>
    <n v="129"/>
  </r>
  <r>
    <d v="2009-01-06T00:00:00"/>
    <x v="61"/>
    <n v="117"/>
  </r>
  <r>
    <d v="2009-01-08T00:00:00"/>
    <x v="82"/>
    <n v="11"/>
  </r>
  <r>
    <d v="2009-01-10T00:00:00"/>
    <x v="61"/>
    <n v="186"/>
  </r>
  <r>
    <d v="2009-01-11T00:00:00"/>
    <x v="18"/>
    <n v="40"/>
  </r>
  <r>
    <d v="2009-01-16T00:00:00"/>
    <x v="47"/>
    <n v="6"/>
  </r>
  <r>
    <d v="2009-01-18T00:00:00"/>
    <x v="55"/>
    <n v="153"/>
  </r>
  <r>
    <d v="2009-01-19T00:00:00"/>
    <x v="45"/>
    <n v="163"/>
  </r>
  <r>
    <d v="2009-01-21T00:00:00"/>
    <x v="179"/>
    <n v="16"/>
  </r>
  <r>
    <d v="2009-01-22T00:00:00"/>
    <x v="25"/>
    <n v="161"/>
  </r>
  <r>
    <d v="2009-01-23T00:00:00"/>
    <x v="180"/>
    <n v="5"/>
  </r>
  <r>
    <d v="2009-01-26T00:00:00"/>
    <x v="30"/>
    <n v="200"/>
  </r>
  <r>
    <d v="2009-01-30T00:00:00"/>
    <x v="181"/>
    <n v="11"/>
  </r>
  <r>
    <d v="2009-02-03T00:00:00"/>
    <x v="96"/>
    <n v="14"/>
  </r>
  <r>
    <d v="2009-02-05T00:00:00"/>
    <x v="7"/>
    <n v="469"/>
  </r>
  <r>
    <d v="2009-02-09T00:00:00"/>
    <x v="166"/>
    <n v="11"/>
  </r>
  <r>
    <d v="2009-02-09T00:00:00"/>
    <x v="14"/>
    <n v="423"/>
  </r>
  <r>
    <d v="2009-02-09T00:00:00"/>
    <x v="172"/>
    <n v="9"/>
  </r>
  <r>
    <d v="2009-02-09T00:00:00"/>
    <x v="68"/>
    <n v="3"/>
  </r>
  <r>
    <d v="2009-02-10T00:00:00"/>
    <x v="22"/>
    <n v="186"/>
  </r>
  <r>
    <d v="2009-02-10T00:00:00"/>
    <x v="7"/>
    <n v="390"/>
  </r>
  <r>
    <d v="2009-02-11T00:00:00"/>
    <x v="5"/>
    <n v="445"/>
  </r>
  <r>
    <d v="2009-02-12T00:00:00"/>
    <x v="50"/>
    <n v="241"/>
  </r>
  <r>
    <d v="2009-02-12T00:00:00"/>
    <x v="29"/>
    <n v="3"/>
  </r>
  <r>
    <d v="2009-02-14T00:00:00"/>
    <x v="23"/>
    <n v="50"/>
  </r>
  <r>
    <d v="2009-02-15T00:00:00"/>
    <x v="24"/>
    <n v="284"/>
  </r>
  <r>
    <d v="2009-02-16T00:00:00"/>
    <x v="9"/>
    <n v="395"/>
  </r>
  <r>
    <d v="2009-02-18T00:00:00"/>
    <x v="5"/>
    <n v="290"/>
  </r>
  <r>
    <d v="2009-02-19T00:00:00"/>
    <x v="22"/>
    <n v="361"/>
  </r>
  <r>
    <d v="2009-02-21T00:00:00"/>
    <x v="17"/>
    <n v="355"/>
  </r>
  <r>
    <d v="2009-02-22T00:00:00"/>
    <x v="182"/>
    <n v="19"/>
  </r>
  <r>
    <d v="2009-02-24T00:00:00"/>
    <x v="52"/>
    <n v="32"/>
  </r>
  <r>
    <d v="2009-02-27T00:00:00"/>
    <x v="146"/>
    <n v="13"/>
  </r>
  <r>
    <d v="2009-02-27T00:00:00"/>
    <x v="45"/>
    <n v="156"/>
  </r>
  <r>
    <d v="2009-03-01T00:00:00"/>
    <x v="183"/>
    <n v="20"/>
  </r>
  <r>
    <d v="2009-03-02T00:00:00"/>
    <x v="12"/>
    <n v="112"/>
  </r>
  <r>
    <d v="2009-03-05T00:00:00"/>
    <x v="7"/>
    <n v="110"/>
  </r>
  <r>
    <d v="2009-03-06T00:00:00"/>
    <x v="184"/>
    <n v="4"/>
  </r>
  <r>
    <d v="2009-03-13T00:00:00"/>
    <x v="133"/>
    <n v="18"/>
  </r>
  <r>
    <d v="2009-03-17T00:00:00"/>
    <x v="20"/>
    <n v="60"/>
  </r>
  <r>
    <d v="2009-03-17T00:00:00"/>
    <x v="88"/>
    <n v="14"/>
  </r>
  <r>
    <d v="2009-03-17T00:00:00"/>
    <x v="28"/>
    <n v="24"/>
  </r>
  <r>
    <d v="2009-03-19T00:00:00"/>
    <x v="22"/>
    <n v="145"/>
  </r>
  <r>
    <d v="2009-03-19T00:00:00"/>
    <x v="50"/>
    <n v="393"/>
  </r>
  <r>
    <d v="2009-03-21T00:00:00"/>
    <x v="28"/>
    <n v="73"/>
  </r>
  <r>
    <d v="2009-03-21T00:00:00"/>
    <x v="8"/>
    <n v="136"/>
  </r>
  <r>
    <d v="2009-03-22T00:00:00"/>
    <x v="45"/>
    <n v="422"/>
  </r>
  <r>
    <d v="2009-03-23T00:00:00"/>
    <x v="9"/>
    <n v="187"/>
  </r>
  <r>
    <d v="2009-03-25T00:00:00"/>
    <x v="18"/>
    <n v="58"/>
  </r>
  <r>
    <d v="2009-03-26T00:00:00"/>
    <x v="45"/>
    <n v="436"/>
  </r>
  <r>
    <d v="2009-03-30T00:00:00"/>
    <x v="14"/>
    <n v="406"/>
  </r>
  <r>
    <d v="2009-04-01T00:00:00"/>
    <x v="14"/>
    <n v="108"/>
  </r>
  <r>
    <d v="2009-04-02T00:00:00"/>
    <x v="142"/>
    <n v="10"/>
  </r>
  <r>
    <d v="2009-04-03T00:00:00"/>
    <x v="37"/>
    <n v="153"/>
  </r>
  <r>
    <d v="2009-04-05T00:00:00"/>
    <x v="185"/>
    <n v="3"/>
  </r>
  <r>
    <d v="2009-04-06T00:00:00"/>
    <x v="31"/>
    <n v="109"/>
  </r>
  <r>
    <d v="2009-04-08T00:00:00"/>
    <x v="86"/>
    <n v="9"/>
  </r>
  <r>
    <d v="2009-04-08T00:00:00"/>
    <x v="52"/>
    <n v="112"/>
  </r>
  <r>
    <d v="2009-04-13T00:00:00"/>
    <x v="19"/>
    <n v="29"/>
  </r>
  <r>
    <d v="2009-04-13T00:00:00"/>
    <x v="50"/>
    <n v="310"/>
  </r>
  <r>
    <d v="2009-04-15T00:00:00"/>
    <x v="55"/>
    <n v="107"/>
  </r>
  <r>
    <d v="2009-04-18T00:00:00"/>
    <x v="8"/>
    <n v="26"/>
  </r>
  <r>
    <d v="2009-04-20T00:00:00"/>
    <x v="31"/>
    <n v="114"/>
  </r>
  <r>
    <d v="2009-04-21T00:00:00"/>
    <x v="169"/>
    <n v="4"/>
  </r>
  <r>
    <d v="2009-04-22T00:00:00"/>
    <x v="186"/>
    <n v="15"/>
  </r>
  <r>
    <d v="2009-04-26T00:00:00"/>
    <x v="66"/>
    <n v="144"/>
  </r>
  <r>
    <d v="2009-04-30T00:00:00"/>
    <x v="5"/>
    <n v="110"/>
  </r>
  <r>
    <d v="2009-04-30T00:00:00"/>
    <x v="37"/>
    <n v="105"/>
  </r>
  <r>
    <d v="2009-05-02T00:00:00"/>
    <x v="52"/>
    <n v="51"/>
  </r>
  <r>
    <d v="2009-05-04T00:00:00"/>
    <x v="145"/>
    <n v="1"/>
  </r>
  <r>
    <d v="2009-05-04T00:00:00"/>
    <x v="152"/>
    <n v="8"/>
  </r>
  <r>
    <d v="2009-05-06T00:00:00"/>
    <x v="9"/>
    <n v="128"/>
  </r>
  <r>
    <d v="2009-05-09T00:00:00"/>
    <x v="87"/>
    <n v="9"/>
  </r>
  <r>
    <d v="2009-05-15T00:00:00"/>
    <x v="9"/>
    <n v="291"/>
  </r>
  <r>
    <d v="2009-05-16T00:00:00"/>
    <x v="14"/>
    <n v="261"/>
  </r>
  <r>
    <d v="2009-05-18T00:00:00"/>
    <x v="52"/>
    <n v="192"/>
  </r>
  <r>
    <d v="2009-05-18T00:00:00"/>
    <x v="7"/>
    <n v="319"/>
  </r>
  <r>
    <d v="2009-05-20T00:00:00"/>
    <x v="45"/>
    <n v="393"/>
  </r>
  <r>
    <d v="2009-05-24T00:00:00"/>
    <x v="187"/>
    <n v="13"/>
  </r>
  <r>
    <d v="2009-05-25T00:00:00"/>
    <x v="50"/>
    <n v="380"/>
  </r>
  <r>
    <d v="2009-05-26T00:00:00"/>
    <x v="37"/>
    <n v="36"/>
  </r>
  <r>
    <d v="2009-05-29T00:00:00"/>
    <x v="173"/>
    <n v="179"/>
  </r>
  <r>
    <d v="2009-05-31T00:00:00"/>
    <x v="28"/>
    <n v="111"/>
  </r>
  <r>
    <d v="2009-06-01T00:00:00"/>
    <x v="8"/>
    <n v="36"/>
  </r>
  <r>
    <d v="2009-06-01T00:00:00"/>
    <x v="10"/>
    <n v="120"/>
  </r>
  <r>
    <d v="2009-06-05T00:00:00"/>
    <x v="188"/>
    <n v="11"/>
  </r>
  <r>
    <d v="2009-06-07T00:00:00"/>
    <x v="126"/>
    <n v="15"/>
  </r>
  <r>
    <d v="2009-06-07T00:00:00"/>
    <x v="43"/>
    <n v="4"/>
  </r>
  <r>
    <d v="2009-06-10T00:00:00"/>
    <x v="115"/>
    <n v="11"/>
  </r>
  <r>
    <d v="2009-06-13T00:00:00"/>
    <x v="189"/>
    <n v="9"/>
  </r>
  <r>
    <d v="2009-06-14T00:00:00"/>
    <x v="50"/>
    <n v="498"/>
  </r>
  <r>
    <d v="2009-06-16T00:00:00"/>
    <x v="45"/>
    <n v="350"/>
  </r>
  <r>
    <d v="2009-06-16T00:00:00"/>
    <x v="8"/>
    <n v="191"/>
  </r>
  <r>
    <d v="2009-06-16T00:00:00"/>
    <x v="9"/>
    <n v="402"/>
  </r>
  <r>
    <d v="2009-06-20T00:00:00"/>
    <x v="69"/>
    <n v="140"/>
  </r>
  <r>
    <d v="2009-06-21T00:00:00"/>
    <x v="190"/>
    <n v="3"/>
  </r>
  <r>
    <d v="2009-06-23T00:00:00"/>
    <x v="52"/>
    <n v="25"/>
  </r>
  <r>
    <d v="2009-06-28T00:00:00"/>
    <x v="191"/>
    <n v="7"/>
  </r>
  <r>
    <d v="2009-06-30T00:00:00"/>
    <x v="192"/>
    <n v="17"/>
  </r>
  <r>
    <d v="2009-06-30T00:00:00"/>
    <x v="9"/>
    <n v="479"/>
  </r>
  <r>
    <d v="2009-06-30T00:00:00"/>
    <x v="193"/>
    <n v="6"/>
  </r>
  <r>
    <d v="2009-06-30T00:00:00"/>
    <x v="16"/>
    <n v="10"/>
  </r>
  <r>
    <d v="2009-07-01T00:00:00"/>
    <x v="29"/>
    <n v="2"/>
  </r>
  <r>
    <d v="2009-07-03T00:00:00"/>
    <x v="194"/>
    <n v="13"/>
  </r>
  <r>
    <d v="2009-07-06T00:00:00"/>
    <x v="183"/>
    <n v="12"/>
  </r>
  <r>
    <d v="2009-07-06T00:00:00"/>
    <x v="5"/>
    <n v="191"/>
  </r>
  <r>
    <d v="2009-07-06T00:00:00"/>
    <x v="10"/>
    <n v="123"/>
  </r>
  <r>
    <d v="2009-07-07T00:00:00"/>
    <x v="18"/>
    <n v="66"/>
  </r>
  <r>
    <d v="2009-07-08T00:00:00"/>
    <x v="61"/>
    <n v="132"/>
  </r>
  <r>
    <d v="2009-07-12T00:00:00"/>
    <x v="195"/>
    <n v="9"/>
  </r>
  <r>
    <d v="2009-07-12T00:00:00"/>
    <x v="78"/>
    <n v="111"/>
  </r>
  <r>
    <d v="2009-07-13T00:00:00"/>
    <x v="19"/>
    <n v="163"/>
  </r>
  <r>
    <d v="2009-07-13T00:00:00"/>
    <x v="155"/>
    <n v="4"/>
  </r>
  <r>
    <d v="2009-07-15T00:00:00"/>
    <x v="145"/>
    <n v="10"/>
  </r>
  <r>
    <d v="2009-07-16T00:00:00"/>
    <x v="9"/>
    <n v="457"/>
  </r>
  <r>
    <d v="2009-07-18T00:00:00"/>
    <x v="50"/>
    <n v="260"/>
  </r>
  <r>
    <d v="2009-07-19T00:00:00"/>
    <x v="120"/>
    <n v="181"/>
  </r>
  <r>
    <d v="2009-07-20T00:00:00"/>
    <x v="50"/>
    <n v="144"/>
  </r>
  <r>
    <d v="2009-07-21T00:00:00"/>
    <x v="22"/>
    <n v="246"/>
  </r>
  <r>
    <d v="2009-07-23T00:00:00"/>
    <x v="196"/>
    <n v="10"/>
  </r>
  <r>
    <d v="2009-07-25T00:00:00"/>
    <x v="26"/>
    <n v="148"/>
  </r>
  <r>
    <d v="2009-07-27T00:00:00"/>
    <x v="35"/>
    <n v="24"/>
  </r>
  <r>
    <d v="2009-07-30T00:00:00"/>
    <x v="25"/>
    <n v="66"/>
  </r>
  <r>
    <d v="2009-08-02T00:00:00"/>
    <x v="45"/>
    <n v="333"/>
  </r>
  <r>
    <d v="2009-08-02T00:00:00"/>
    <x v="37"/>
    <n v="194"/>
  </r>
  <r>
    <d v="2009-08-06T00:00:00"/>
    <x v="18"/>
    <n v="154"/>
  </r>
  <r>
    <d v="2009-08-06T00:00:00"/>
    <x v="55"/>
    <n v="100"/>
  </r>
  <r>
    <d v="2009-08-06T00:00:00"/>
    <x v="1"/>
    <n v="18"/>
  </r>
  <r>
    <d v="2009-08-06T00:00:00"/>
    <x v="170"/>
    <n v="20"/>
  </r>
  <r>
    <d v="2009-08-08T00:00:00"/>
    <x v="55"/>
    <n v="200"/>
  </r>
  <r>
    <d v="2009-08-09T00:00:00"/>
    <x v="18"/>
    <n v="48"/>
  </r>
  <r>
    <d v="2009-08-09T00:00:00"/>
    <x v="61"/>
    <n v="68"/>
  </r>
  <r>
    <d v="2009-08-10T00:00:00"/>
    <x v="174"/>
    <n v="9"/>
  </r>
  <r>
    <d v="2009-08-14T00:00:00"/>
    <x v="50"/>
    <n v="493"/>
  </r>
  <r>
    <d v="2009-08-14T00:00:00"/>
    <x v="14"/>
    <n v="340"/>
  </r>
  <r>
    <d v="2009-08-16T00:00:00"/>
    <x v="174"/>
    <n v="2"/>
  </r>
  <r>
    <d v="2009-08-19T00:00:00"/>
    <x v="28"/>
    <n v="62"/>
  </r>
  <r>
    <d v="2009-08-19T00:00:00"/>
    <x v="22"/>
    <n v="164"/>
  </r>
  <r>
    <d v="2009-08-20T00:00:00"/>
    <x v="28"/>
    <n v="170"/>
  </r>
  <r>
    <d v="2009-08-22T00:00:00"/>
    <x v="71"/>
    <n v="164"/>
  </r>
  <r>
    <d v="2009-08-24T00:00:00"/>
    <x v="6"/>
    <n v="70"/>
  </r>
  <r>
    <d v="2009-08-31T00:00:00"/>
    <x v="50"/>
    <n v="133"/>
  </r>
  <r>
    <d v="2009-09-01T00:00:00"/>
    <x v="197"/>
    <n v="20"/>
  </r>
  <r>
    <d v="2009-09-03T00:00:00"/>
    <x v="198"/>
    <n v="15"/>
  </r>
  <r>
    <d v="2009-09-04T00:00:00"/>
    <x v="199"/>
    <n v="15"/>
  </r>
  <r>
    <d v="2009-09-05T00:00:00"/>
    <x v="58"/>
    <n v="105"/>
  </r>
  <r>
    <d v="2009-09-09T00:00:00"/>
    <x v="31"/>
    <n v="192"/>
  </r>
  <r>
    <d v="2009-09-09T00:00:00"/>
    <x v="80"/>
    <n v="142"/>
  </r>
  <r>
    <d v="2009-09-10T00:00:00"/>
    <x v="106"/>
    <n v="3"/>
  </r>
  <r>
    <d v="2009-09-10T00:00:00"/>
    <x v="17"/>
    <n v="219"/>
  </r>
  <r>
    <d v="2009-09-14T00:00:00"/>
    <x v="30"/>
    <n v="137"/>
  </r>
  <r>
    <d v="2009-09-15T00:00:00"/>
    <x v="20"/>
    <n v="108"/>
  </r>
  <r>
    <d v="2009-09-16T00:00:00"/>
    <x v="102"/>
    <n v="395"/>
  </r>
  <r>
    <d v="2009-09-17T00:00:00"/>
    <x v="200"/>
    <n v="3"/>
  </r>
  <r>
    <d v="2009-09-19T00:00:00"/>
    <x v="6"/>
    <n v="73"/>
  </r>
  <r>
    <d v="2009-09-19T00:00:00"/>
    <x v="45"/>
    <n v="209"/>
  </r>
  <r>
    <d v="2009-09-21T00:00:00"/>
    <x v="37"/>
    <n v="41"/>
  </r>
  <r>
    <d v="2009-09-27T00:00:00"/>
    <x v="17"/>
    <n v="488"/>
  </r>
  <r>
    <d v="2009-09-28T00:00:00"/>
    <x v="97"/>
    <n v="5"/>
  </r>
  <r>
    <d v="2009-09-28T00:00:00"/>
    <x v="69"/>
    <n v="97"/>
  </r>
  <r>
    <d v="2009-09-29T00:00:00"/>
    <x v="8"/>
    <n v="58"/>
  </r>
  <r>
    <d v="2009-09-29T00:00:00"/>
    <x v="55"/>
    <n v="179"/>
  </r>
  <r>
    <d v="2009-10-01T00:00:00"/>
    <x v="38"/>
    <n v="18"/>
  </r>
  <r>
    <d v="2009-10-02T00:00:00"/>
    <x v="51"/>
    <n v="4"/>
  </r>
  <r>
    <d v="2009-10-02T00:00:00"/>
    <x v="33"/>
    <n v="1"/>
  </r>
  <r>
    <d v="2009-10-03T00:00:00"/>
    <x v="31"/>
    <n v="86"/>
  </r>
  <r>
    <d v="2009-10-04T00:00:00"/>
    <x v="14"/>
    <n v="290"/>
  </r>
  <r>
    <d v="2009-10-06T00:00:00"/>
    <x v="184"/>
    <n v="14"/>
  </r>
  <r>
    <d v="2009-10-08T00:00:00"/>
    <x v="39"/>
    <n v="120"/>
  </r>
  <r>
    <d v="2009-10-08T00:00:00"/>
    <x v="123"/>
    <n v="28"/>
  </r>
  <r>
    <d v="2009-10-09T00:00:00"/>
    <x v="9"/>
    <n v="213"/>
  </r>
  <r>
    <d v="2009-10-15T00:00:00"/>
    <x v="108"/>
    <n v="10"/>
  </r>
  <r>
    <d v="2009-10-16T00:00:00"/>
    <x v="69"/>
    <n v="53"/>
  </r>
  <r>
    <d v="2009-10-17T00:00:00"/>
    <x v="30"/>
    <n v="178"/>
  </r>
  <r>
    <d v="2009-10-17T00:00:00"/>
    <x v="74"/>
    <n v="6"/>
  </r>
  <r>
    <d v="2009-10-21T00:00:00"/>
    <x v="9"/>
    <n v="118"/>
  </r>
  <r>
    <d v="2009-10-21T00:00:00"/>
    <x v="70"/>
    <n v="5"/>
  </r>
  <r>
    <d v="2009-10-22T00:00:00"/>
    <x v="18"/>
    <n v="89"/>
  </r>
  <r>
    <d v="2009-10-27T00:00:00"/>
    <x v="35"/>
    <n v="22"/>
  </r>
  <r>
    <d v="2009-10-28T00:00:00"/>
    <x v="18"/>
    <n v="199"/>
  </r>
  <r>
    <d v="2009-11-03T00:00:00"/>
    <x v="109"/>
    <n v="8"/>
  </r>
  <r>
    <d v="2009-11-03T00:00:00"/>
    <x v="18"/>
    <n v="198"/>
  </r>
  <r>
    <d v="2009-11-04T00:00:00"/>
    <x v="95"/>
    <n v="6"/>
  </r>
  <r>
    <d v="2009-11-04T00:00:00"/>
    <x v="23"/>
    <n v="68"/>
  </r>
  <r>
    <d v="2009-11-04T00:00:00"/>
    <x v="102"/>
    <n v="200"/>
  </r>
  <r>
    <d v="2009-11-05T00:00:00"/>
    <x v="5"/>
    <n v="426"/>
  </r>
  <r>
    <d v="2009-11-05T00:00:00"/>
    <x v="78"/>
    <n v="142"/>
  </r>
  <r>
    <d v="2009-11-05T00:00:00"/>
    <x v="7"/>
    <n v="298"/>
  </r>
  <r>
    <d v="2009-11-07T00:00:00"/>
    <x v="17"/>
    <n v="224"/>
  </r>
  <r>
    <d v="2009-11-09T00:00:00"/>
    <x v="5"/>
    <n v="133"/>
  </r>
  <r>
    <d v="2009-11-11T00:00:00"/>
    <x v="45"/>
    <n v="326"/>
  </r>
  <r>
    <d v="2009-11-11T00:00:00"/>
    <x v="120"/>
    <n v="102"/>
  </r>
  <r>
    <d v="2009-11-12T00:00:00"/>
    <x v="7"/>
    <n v="332"/>
  </r>
  <r>
    <d v="2009-11-13T00:00:00"/>
    <x v="19"/>
    <n v="95"/>
  </r>
  <r>
    <d v="2009-11-17T00:00:00"/>
    <x v="136"/>
    <n v="7"/>
  </r>
  <r>
    <d v="2009-11-17T00:00:00"/>
    <x v="14"/>
    <n v="276"/>
  </r>
  <r>
    <d v="2009-11-17T00:00:00"/>
    <x v="139"/>
    <n v="6"/>
  </r>
  <r>
    <d v="2009-11-19T00:00:00"/>
    <x v="45"/>
    <n v="232"/>
  </r>
  <r>
    <d v="2009-11-19T00:00:00"/>
    <x v="66"/>
    <n v="162"/>
  </r>
  <r>
    <d v="2009-11-22T00:00:00"/>
    <x v="10"/>
    <n v="66"/>
  </r>
  <r>
    <d v="2009-11-22T00:00:00"/>
    <x v="157"/>
    <n v="2"/>
  </r>
  <r>
    <d v="2009-11-22T00:00:00"/>
    <x v="12"/>
    <n v="152"/>
  </r>
  <r>
    <d v="2009-11-22T00:00:00"/>
    <x v="201"/>
    <n v="2"/>
  </r>
  <r>
    <d v="2009-11-25T00:00:00"/>
    <x v="20"/>
    <n v="115"/>
  </r>
  <r>
    <d v="2009-11-25T00:00:00"/>
    <x v="37"/>
    <n v="29"/>
  </r>
  <r>
    <d v="2009-11-25T00:00:00"/>
    <x v="35"/>
    <n v="91"/>
  </r>
  <r>
    <d v="2009-11-27T00:00:00"/>
    <x v="19"/>
    <n v="125"/>
  </r>
  <r>
    <d v="2009-11-29T00:00:00"/>
    <x v="61"/>
    <n v="40"/>
  </r>
  <r>
    <d v="2009-11-29T00:00:00"/>
    <x v="9"/>
    <n v="279"/>
  </r>
  <r>
    <d v="2009-11-30T00:00:00"/>
    <x v="11"/>
    <n v="8"/>
  </r>
  <r>
    <d v="2009-12-04T00:00:00"/>
    <x v="71"/>
    <n v="194"/>
  </r>
  <r>
    <d v="2009-12-05T00:00:00"/>
    <x v="6"/>
    <n v="168"/>
  </r>
  <r>
    <d v="2009-12-06T00:00:00"/>
    <x v="14"/>
    <n v="211"/>
  </r>
  <r>
    <d v="2009-12-06T00:00:00"/>
    <x v="155"/>
    <n v="19"/>
  </r>
  <r>
    <d v="2009-12-08T00:00:00"/>
    <x v="153"/>
    <n v="16"/>
  </r>
  <r>
    <d v="2009-12-11T00:00:00"/>
    <x v="27"/>
    <n v="18"/>
  </r>
  <r>
    <d v="2009-12-11T00:00:00"/>
    <x v="7"/>
    <n v="399"/>
  </r>
  <r>
    <d v="2009-12-13T00:00:00"/>
    <x v="202"/>
    <n v="11"/>
  </r>
  <r>
    <d v="2009-12-17T00:00:00"/>
    <x v="23"/>
    <n v="131"/>
  </r>
  <r>
    <d v="2009-12-18T00:00:00"/>
    <x v="39"/>
    <n v="67"/>
  </r>
  <r>
    <d v="2009-12-19T00:00:00"/>
    <x v="10"/>
    <n v="151"/>
  </r>
  <r>
    <d v="2009-12-24T00:00:00"/>
    <x v="23"/>
    <n v="105"/>
  </r>
  <r>
    <d v="2009-12-25T00:00:00"/>
    <x v="71"/>
    <n v="132"/>
  </r>
  <r>
    <d v="2009-12-25T00:00:00"/>
    <x v="17"/>
    <n v="142"/>
  </r>
  <r>
    <d v="2009-12-25T00:00:00"/>
    <x v="203"/>
    <n v="17"/>
  </r>
  <r>
    <d v="2009-12-26T00:00:00"/>
    <x v="7"/>
    <n v="444"/>
  </r>
  <r>
    <d v="2009-12-26T00:00:00"/>
    <x v="50"/>
    <n v="294"/>
  </r>
  <r>
    <d v="2009-12-27T00:00:00"/>
    <x v="7"/>
    <n v="274"/>
  </r>
  <r>
    <d v="2009-12-29T00:00:00"/>
    <x v="35"/>
    <n v="168"/>
  </r>
  <r>
    <d v="2009-12-30T00:00:00"/>
    <x v="8"/>
    <n v="115"/>
  </r>
  <r>
    <d v="2009-12-30T00:00:00"/>
    <x v="30"/>
    <n v="126"/>
  </r>
  <r>
    <d v="2010-01-02T00:00:00"/>
    <x v="28"/>
    <n v="73"/>
  </r>
  <r>
    <d v="2010-01-02T00:00:00"/>
    <x v="22"/>
    <n v="413"/>
  </r>
  <r>
    <d v="2010-01-03T00:00:00"/>
    <x v="7"/>
    <n v="393"/>
  </r>
  <r>
    <d v="2010-01-06T00:00:00"/>
    <x v="143"/>
    <n v="13"/>
  </r>
  <r>
    <d v="2010-01-07T00:00:00"/>
    <x v="22"/>
    <n v="211"/>
  </r>
  <r>
    <d v="2010-01-11T00:00:00"/>
    <x v="61"/>
    <n v="116"/>
  </r>
  <r>
    <d v="2010-01-11T00:00:00"/>
    <x v="0"/>
    <n v="9"/>
  </r>
  <r>
    <d v="2010-01-15T00:00:00"/>
    <x v="45"/>
    <n v="117"/>
  </r>
  <r>
    <d v="2010-01-16T00:00:00"/>
    <x v="50"/>
    <n v="221"/>
  </r>
  <r>
    <d v="2010-01-20T00:00:00"/>
    <x v="152"/>
    <n v="9"/>
  </r>
  <r>
    <d v="2010-01-21T00:00:00"/>
    <x v="17"/>
    <n v="214"/>
  </r>
  <r>
    <d v="2010-01-22T00:00:00"/>
    <x v="37"/>
    <n v="138"/>
  </r>
  <r>
    <d v="2010-01-23T00:00:00"/>
    <x v="81"/>
    <n v="11"/>
  </r>
  <r>
    <d v="2010-01-23T00:00:00"/>
    <x v="52"/>
    <n v="128"/>
  </r>
  <r>
    <d v="2010-01-24T00:00:00"/>
    <x v="17"/>
    <n v="376"/>
  </r>
  <r>
    <d v="2010-01-25T00:00:00"/>
    <x v="17"/>
    <n v="121"/>
  </r>
  <r>
    <d v="2010-01-25T00:00:00"/>
    <x v="14"/>
    <n v="200"/>
  </r>
  <r>
    <d v="2010-01-26T00:00:00"/>
    <x v="17"/>
    <n v="500"/>
  </r>
  <r>
    <d v="2010-01-28T00:00:00"/>
    <x v="71"/>
    <n v="108"/>
  </r>
  <r>
    <d v="2010-01-29T00:00:00"/>
    <x v="25"/>
    <n v="59"/>
  </r>
  <r>
    <d v="2010-01-30T00:00:00"/>
    <x v="10"/>
    <n v="191"/>
  </r>
  <r>
    <d v="2010-01-31T00:00:00"/>
    <x v="19"/>
    <n v="189"/>
  </r>
  <r>
    <d v="2010-02-02T00:00:00"/>
    <x v="45"/>
    <n v="247"/>
  </r>
  <r>
    <d v="2010-02-02T00:00:00"/>
    <x v="35"/>
    <n v="195"/>
  </r>
  <r>
    <d v="2010-02-03T00:00:00"/>
    <x v="204"/>
    <n v="6"/>
  </r>
  <r>
    <d v="2010-02-04T00:00:00"/>
    <x v="205"/>
    <n v="1"/>
  </r>
  <r>
    <d v="2010-02-05T00:00:00"/>
    <x v="50"/>
    <n v="347"/>
  </r>
  <r>
    <d v="2010-02-08T00:00:00"/>
    <x v="14"/>
    <n v="317"/>
  </r>
  <r>
    <d v="2010-02-09T00:00:00"/>
    <x v="45"/>
    <n v="271"/>
  </r>
  <r>
    <d v="2010-02-09T00:00:00"/>
    <x v="85"/>
    <n v="4"/>
  </r>
  <r>
    <d v="2010-02-11T00:00:00"/>
    <x v="28"/>
    <n v="121"/>
  </r>
  <r>
    <d v="2010-02-12T00:00:00"/>
    <x v="6"/>
    <n v="81"/>
  </r>
  <r>
    <d v="2010-02-12T00:00:00"/>
    <x v="84"/>
    <n v="1"/>
  </r>
  <r>
    <d v="2010-02-14T00:00:00"/>
    <x v="30"/>
    <n v="142"/>
  </r>
  <r>
    <d v="2010-02-15T00:00:00"/>
    <x v="22"/>
    <n v="265"/>
  </r>
  <r>
    <d v="2010-02-16T00:00:00"/>
    <x v="6"/>
    <n v="194"/>
  </r>
  <r>
    <d v="2010-02-16T00:00:00"/>
    <x v="161"/>
    <n v="15"/>
  </r>
  <r>
    <d v="2010-02-18T00:00:00"/>
    <x v="10"/>
    <n v="23"/>
  </r>
  <r>
    <d v="2010-02-18T00:00:00"/>
    <x v="22"/>
    <n v="279"/>
  </r>
  <r>
    <d v="2010-02-20T00:00:00"/>
    <x v="206"/>
    <n v="1"/>
  </r>
  <r>
    <d v="2010-02-25T00:00:00"/>
    <x v="22"/>
    <n v="487"/>
  </r>
  <r>
    <d v="2010-02-25T00:00:00"/>
    <x v="7"/>
    <n v="395"/>
  </r>
  <r>
    <d v="2010-02-27T00:00:00"/>
    <x v="71"/>
    <n v="91"/>
  </r>
  <r>
    <d v="2010-02-27T00:00:00"/>
    <x v="25"/>
    <n v="39"/>
  </r>
  <r>
    <d v="2010-02-27T00:00:00"/>
    <x v="22"/>
    <n v="312"/>
  </r>
  <r>
    <d v="2010-02-28T00:00:00"/>
    <x v="207"/>
    <n v="20"/>
  </r>
  <r>
    <d v="2010-03-03T00:00:00"/>
    <x v="28"/>
    <n v="35"/>
  </r>
  <r>
    <d v="2010-03-05T00:00:00"/>
    <x v="203"/>
    <n v="20"/>
  </r>
  <r>
    <d v="2010-03-08T00:00:00"/>
    <x v="30"/>
    <n v="125"/>
  </r>
  <r>
    <d v="2010-03-08T00:00:00"/>
    <x v="45"/>
    <n v="396"/>
  </r>
  <r>
    <d v="2010-03-09T00:00:00"/>
    <x v="208"/>
    <n v="7"/>
  </r>
  <r>
    <d v="2010-03-10T00:00:00"/>
    <x v="78"/>
    <n v="59"/>
  </r>
  <r>
    <d v="2010-03-13T00:00:00"/>
    <x v="14"/>
    <n v="417"/>
  </r>
  <r>
    <d v="2010-03-13T00:00:00"/>
    <x v="45"/>
    <n v="115"/>
  </r>
  <r>
    <d v="2010-03-16T00:00:00"/>
    <x v="54"/>
    <n v="6"/>
  </r>
  <r>
    <d v="2010-03-17T00:00:00"/>
    <x v="19"/>
    <n v="69"/>
  </r>
  <r>
    <d v="2010-03-19T00:00:00"/>
    <x v="12"/>
    <n v="58"/>
  </r>
  <r>
    <d v="2010-03-19T00:00:00"/>
    <x v="25"/>
    <n v="159"/>
  </r>
  <r>
    <d v="2010-03-21T00:00:00"/>
    <x v="209"/>
    <n v="6"/>
  </r>
  <r>
    <d v="2010-03-22T00:00:00"/>
    <x v="12"/>
    <n v="103"/>
  </r>
  <r>
    <d v="2010-03-26T00:00:00"/>
    <x v="7"/>
    <n v="155"/>
  </r>
  <r>
    <d v="2010-03-26T00:00:00"/>
    <x v="81"/>
    <n v="10"/>
  </r>
  <r>
    <d v="2010-03-28T00:00:00"/>
    <x v="28"/>
    <n v="158"/>
  </r>
  <r>
    <d v="2010-03-30T00:00:00"/>
    <x v="55"/>
    <n v="146"/>
  </r>
  <r>
    <d v="2010-03-31T00:00:00"/>
    <x v="22"/>
    <n v="230"/>
  </r>
  <r>
    <d v="2010-04-02T00:00:00"/>
    <x v="39"/>
    <n v="143"/>
  </r>
  <r>
    <d v="2010-04-02T00:00:00"/>
    <x v="61"/>
    <n v="167"/>
  </r>
  <r>
    <d v="2010-04-02T00:00:00"/>
    <x v="52"/>
    <n v="119"/>
  </r>
  <r>
    <d v="2010-04-04T00:00:00"/>
    <x v="14"/>
    <n v="400"/>
  </r>
  <r>
    <d v="2010-04-06T00:00:00"/>
    <x v="37"/>
    <n v="172"/>
  </r>
  <r>
    <d v="2010-04-07T00:00:00"/>
    <x v="98"/>
    <n v="19"/>
  </r>
  <r>
    <d v="2010-04-09T00:00:00"/>
    <x v="7"/>
    <n v="116"/>
  </r>
  <r>
    <d v="2010-04-11T00:00:00"/>
    <x v="22"/>
    <n v="143"/>
  </r>
  <r>
    <d v="2010-04-12T00:00:00"/>
    <x v="9"/>
    <n v="222"/>
  </r>
  <r>
    <d v="2010-04-14T00:00:00"/>
    <x v="9"/>
    <n v="352"/>
  </r>
  <r>
    <d v="2010-04-14T00:00:00"/>
    <x v="52"/>
    <n v="69"/>
  </r>
  <r>
    <d v="2010-04-15T00:00:00"/>
    <x v="45"/>
    <n v="182"/>
  </r>
  <r>
    <d v="2010-04-17T00:00:00"/>
    <x v="9"/>
    <n v="182"/>
  </r>
  <r>
    <d v="2010-04-17T00:00:00"/>
    <x v="52"/>
    <n v="165"/>
  </r>
  <r>
    <d v="2010-04-18T00:00:00"/>
    <x v="40"/>
    <n v="18"/>
  </r>
  <r>
    <d v="2010-04-18T00:00:00"/>
    <x v="210"/>
    <n v="2"/>
  </r>
  <r>
    <d v="2010-04-19T00:00:00"/>
    <x v="184"/>
    <n v="15"/>
  </r>
  <r>
    <d v="2010-04-20T00:00:00"/>
    <x v="211"/>
    <n v="19"/>
  </r>
  <r>
    <d v="2010-04-21T00:00:00"/>
    <x v="37"/>
    <n v="66"/>
  </r>
  <r>
    <d v="2010-04-21T00:00:00"/>
    <x v="170"/>
    <n v="12"/>
  </r>
  <r>
    <d v="2010-04-22T00:00:00"/>
    <x v="118"/>
    <n v="19"/>
  </r>
  <r>
    <d v="2010-04-22T00:00:00"/>
    <x v="23"/>
    <n v="96"/>
  </r>
  <r>
    <d v="2010-04-25T00:00:00"/>
    <x v="9"/>
    <n v="240"/>
  </r>
  <r>
    <d v="2010-04-27T00:00:00"/>
    <x v="28"/>
    <n v="57"/>
  </r>
  <r>
    <d v="2010-05-01T00:00:00"/>
    <x v="14"/>
    <n v="475"/>
  </r>
  <r>
    <d v="2010-05-02T00:00:00"/>
    <x v="7"/>
    <n v="162"/>
  </r>
  <r>
    <d v="2010-05-04T00:00:00"/>
    <x v="7"/>
    <n v="150"/>
  </r>
  <r>
    <d v="2010-05-05T00:00:00"/>
    <x v="50"/>
    <n v="139"/>
  </r>
  <r>
    <d v="2010-05-07T00:00:00"/>
    <x v="19"/>
    <n v="183"/>
  </r>
  <r>
    <d v="2010-05-17T00:00:00"/>
    <x v="7"/>
    <n v="214"/>
  </r>
  <r>
    <d v="2010-05-20T00:00:00"/>
    <x v="175"/>
    <n v="14"/>
  </r>
  <r>
    <d v="2010-05-21T00:00:00"/>
    <x v="195"/>
    <n v="2"/>
  </r>
  <r>
    <d v="2010-05-22T00:00:00"/>
    <x v="22"/>
    <n v="383"/>
  </r>
  <r>
    <d v="2010-05-23T00:00:00"/>
    <x v="0"/>
    <n v="14"/>
  </r>
  <r>
    <d v="2010-05-23T00:00:00"/>
    <x v="52"/>
    <n v="127"/>
  </r>
  <r>
    <d v="2010-05-24T00:00:00"/>
    <x v="30"/>
    <n v="179"/>
  </r>
  <r>
    <d v="2010-05-25T00:00:00"/>
    <x v="23"/>
    <n v="74"/>
  </r>
  <r>
    <d v="2010-05-25T00:00:00"/>
    <x v="50"/>
    <n v="311"/>
  </r>
  <r>
    <d v="2010-05-29T00:00:00"/>
    <x v="66"/>
    <n v="190"/>
  </r>
  <r>
    <d v="2010-05-31T00:00:00"/>
    <x v="31"/>
    <n v="67"/>
  </r>
  <r>
    <d v="2010-06-02T00:00:00"/>
    <x v="7"/>
    <n v="331"/>
  </r>
  <r>
    <d v="2010-06-02T00:00:00"/>
    <x v="39"/>
    <n v="114"/>
  </r>
  <r>
    <d v="2010-06-03T00:00:00"/>
    <x v="52"/>
    <n v="79"/>
  </r>
  <r>
    <d v="2010-06-04T00:00:00"/>
    <x v="71"/>
    <n v="22"/>
  </r>
  <r>
    <d v="2010-06-04T00:00:00"/>
    <x v="92"/>
    <n v="5"/>
  </r>
  <r>
    <d v="2010-06-07T00:00:00"/>
    <x v="72"/>
    <n v="17"/>
  </r>
  <r>
    <d v="2010-06-08T00:00:00"/>
    <x v="45"/>
    <n v="344"/>
  </r>
  <r>
    <d v="2010-06-08T00:00:00"/>
    <x v="14"/>
    <n v="329"/>
  </r>
  <r>
    <d v="2010-06-08T00:00:00"/>
    <x v="112"/>
    <n v="10"/>
  </r>
  <r>
    <d v="2010-06-12T00:00:00"/>
    <x v="30"/>
    <n v="105"/>
  </r>
  <r>
    <d v="2010-06-13T00:00:00"/>
    <x v="69"/>
    <n v="26"/>
  </r>
  <r>
    <d v="2010-06-14T00:00:00"/>
    <x v="39"/>
    <n v="121"/>
  </r>
  <r>
    <d v="2010-06-16T00:00:00"/>
    <x v="8"/>
    <n v="174"/>
  </r>
  <r>
    <d v="2010-06-17T00:00:00"/>
    <x v="14"/>
    <n v="233"/>
  </r>
  <r>
    <d v="2010-06-18T00:00:00"/>
    <x v="10"/>
    <n v="117"/>
  </r>
  <r>
    <d v="2010-06-19T00:00:00"/>
    <x v="72"/>
    <n v="11"/>
  </r>
  <r>
    <d v="2010-06-19T00:00:00"/>
    <x v="212"/>
    <n v="18"/>
  </r>
  <r>
    <d v="2010-06-19T00:00:00"/>
    <x v="45"/>
    <n v="332"/>
  </r>
  <r>
    <d v="2010-06-20T00:00:00"/>
    <x v="156"/>
    <n v="6"/>
  </r>
  <r>
    <d v="2010-06-21T00:00:00"/>
    <x v="102"/>
    <n v="260"/>
  </r>
  <r>
    <d v="2010-06-21T00:00:00"/>
    <x v="80"/>
    <n v="22"/>
  </r>
  <r>
    <d v="2010-06-23T00:00:00"/>
    <x v="129"/>
    <n v="9"/>
  </r>
  <r>
    <d v="2010-06-24T00:00:00"/>
    <x v="66"/>
    <n v="79"/>
  </r>
  <r>
    <d v="2010-06-26T00:00:00"/>
    <x v="45"/>
    <n v="480"/>
  </r>
  <r>
    <d v="2010-07-01T00:00:00"/>
    <x v="9"/>
    <n v="154"/>
  </r>
  <r>
    <d v="2010-07-01T00:00:00"/>
    <x v="35"/>
    <n v="170"/>
  </r>
  <r>
    <d v="2010-07-02T00:00:00"/>
    <x v="213"/>
    <n v="13"/>
  </r>
  <r>
    <d v="2010-07-05T00:00:00"/>
    <x v="18"/>
    <n v="29"/>
  </r>
  <r>
    <d v="2010-07-07T00:00:00"/>
    <x v="19"/>
    <n v="80"/>
  </r>
  <r>
    <d v="2010-07-11T00:00:00"/>
    <x v="176"/>
    <n v="20"/>
  </r>
  <r>
    <d v="2010-07-11T00:00:00"/>
    <x v="9"/>
    <n v="401"/>
  </r>
  <r>
    <d v="2010-07-13T00:00:00"/>
    <x v="39"/>
    <n v="134"/>
  </r>
  <r>
    <d v="2010-07-15T00:00:00"/>
    <x v="37"/>
    <n v="107"/>
  </r>
  <r>
    <d v="2010-07-20T00:00:00"/>
    <x v="10"/>
    <n v="30"/>
  </r>
  <r>
    <d v="2010-07-22T00:00:00"/>
    <x v="24"/>
    <n v="138"/>
  </r>
  <r>
    <d v="2010-07-23T00:00:00"/>
    <x v="22"/>
    <n v="404"/>
  </r>
  <r>
    <d v="2010-07-27T00:00:00"/>
    <x v="37"/>
    <n v="117"/>
  </r>
  <r>
    <d v="2010-07-30T00:00:00"/>
    <x v="9"/>
    <n v="124"/>
  </r>
  <r>
    <d v="2010-07-31T00:00:00"/>
    <x v="52"/>
    <n v="155"/>
  </r>
  <r>
    <d v="2010-08-01T00:00:00"/>
    <x v="28"/>
    <n v="161"/>
  </r>
  <r>
    <d v="2010-08-05T00:00:00"/>
    <x v="12"/>
    <n v="80"/>
  </r>
  <r>
    <d v="2010-08-05T00:00:00"/>
    <x v="172"/>
    <n v="9"/>
  </r>
  <r>
    <d v="2010-08-06T00:00:00"/>
    <x v="12"/>
    <n v="160"/>
  </r>
  <r>
    <d v="2010-08-09T00:00:00"/>
    <x v="113"/>
    <n v="18"/>
  </r>
  <r>
    <d v="2010-08-11T00:00:00"/>
    <x v="10"/>
    <n v="150"/>
  </r>
  <r>
    <d v="2010-08-15T00:00:00"/>
    <x v="214"/>
    <n v="16"/>
  </r>
  <r>
    <d v="2010-08-22T00:00:00"/>
    <x v="69"/>
    <n v="158"/>
  </r>
  <r>
    <d v="2010-08-24T00:00:00"/>
    <x v="61"/>
    <n v="29"/>
  </r>
  <r>
    <d v="2010-09-02T00:00:00"/>
    <x v="106"/>
    <n v="6"/>
  </r>
  <r>
    <d v="2010-09-02T00:00:00"/>
    <x v="9"/>
    <n v="489"/>
  </r>
  <r>
    <d v="2010-09-04T00:00:00"/>
    <x v="35"/>
    <n v="200"/>
  </r>
  <r>
    <d v="2010-09-06T00:00:00"/>
    <x v="10"/>
    <n v="28"/>
  </r>
  <r>
    <d v="2010-09-10T00:00:00"/>
    <x v="10"/>
    <n v="28"/>
  </r>
  <r>
    <d v="2010-09-11T00:00:00"/>
    <x v="9"/>
    <n v="297"/>
  </r>
  <r>
    <d v="2010-09-13T00:00:00"/>
    <x v="17"/>
    <n v="227"/>
  </r>
  <r>
    <d v="2010-09-13T00:00:00"/>
    <x v="140"/>
    <n v="14"/>
  </r>
  <r>
    <d v="2010-09-16T00:00:00"/>
    <x v="98"/>
    <n v="20"/>
  </r>
  <r>
    <d v="2010-09-18T00:00:00"/>
    <x v="63"/>
    <n v="194"/>
  </r>
  <r>
    <d v="2010-09-18T00:00:00"/>
    <x v="35"/>
    <n v="58"/>
  </r>
  <r>
    <d v="2010-09-19T00:00:00"/>
    <x v="66"/>
    <n v="30"/>
  </r>
  <r>
    <d v="2010-09-19T00:00:00"/>
    <x v="17"/>
    <n v="159"/>
  </r>
  <r>
    <d v="2010-09-22T00:00:00"/>
    <x v="22"/>
    <n v="279"/>
  </r>
  <r>
    <d v="2010-09-23T00:00:00"/>
    <x v="26"/>
    <n v="38"/>
  </r>
  <r>
    <d v="2010-09-25T00:00:00"/>
    <x v="36"/>
    <n v="7"/>
  </r>
  <r>
    <d v="2010-09-26T00:00:00"/>
    <x v="22"/>
    <n v="154"/>
  </r>
  <r>
    <d v="2010-09-26T00:00:00"/>
    <x v="50"/>
    <n v="274"/>
  </r>
  <r>
    <d v="2010-09-27T00:00:00"/>
    <x v="14"/>
    <n v="219"/>
  </r>
  <r>
    <d v="2010-09-28T00:00:00"/>
    <x v="30"/>
    <n v="57"/>
  </r>
  <r>
    <d v="2010-09-28T00:00:00"/>
    <x v="12"/>
    <n v="152"/>
  </r>
  <r>
    <d v="2010-10-03T00:00:00"/>
    <x v="45"/>
    <n v="263"/>
  </r>
  <r>
    <d v="2010-10-05T00:00:00"/>
    <x v="28"/>
    <n v="61"/>
  </r>
  <r>
    <d v="2010-10-05T00:00:00"/>
    <x v="50"/>
    <n v="217"/>
  </r>
  <r>
    <d v="2010-10-06T00:00:00"/>
    <x v="61"/>
    <n v="28"/>
  </r>
  <r>
    <d v="2010-10-06T00:00:00"/>
    <x v="45"/>
    <n v="299"/>
  </r>
  <r>
    <d v="2010-10-09T00:00:00"/>
    <x v="14"/>
    <n v="429"/>
  </r>
  <r>
    <d v="2010-10-12T00:00:00"/>
    <x v="14"/>
    <n v="427"/>
  </r>
  <r>
    <d v="2010-10-12T00:00:00"/>
    <x v="12"/>
    <n v="87"/>
  </r>
  <r>
    <d v="2010-10-12T00:00:00"/>
    <x v="141"/>
    <n v="17"/>
  </r>
  <r>
    <d v="2010-10-14T00:00:00"/>
    <x v="35"/>
    <n v="124"/>
  </r>
  <r>
    <d v="2010-10-16T00:00:00"/>
    <x v="7"/>
    <n v="406"/>
  </r>
  <r>
    <d v="2010-10-16T00:00:00"/>
    <x v="52"/>
    <n v="136"/>
  </r>
  <r>
    <d v="2010-10-17T00:00:00"/>
    <x v="25"/>
    <n v="44"/>
  </r>
  <r>
    <d v="2010-10-19T00:00:00"/>
    <x v="39"/>
    <n v="76"/>
  </r>
  <r>
    <d v="2010-10-22T00:00:00"/>
    <x v="19"/>
    <n v="104"/>
  </r>
  <r>
    <d v="2010-10-23T00:00:00"/>
    <x v="12"/>
    <n v="107"/>
  </r>
  <r>
    <d v="2010-10-26T00:00:00"/>
    <x v="22"/>
    <n v="339"/>
  </r>
  <r>
    <d v="2010-10-29T00:00:00"/>
    <x v="45"/>
    <n v="313"/>
  </r>
  <r>
    <d v="2010-10-30T00:00:00"/>
    <x v="45"/>
    <n v="251"/>
  </r>
  <r>
    <d v="2010-10-30T00:00:00"/>
    <x v="14"/>
    <n v="126"/>
  </r>
  <r>
    <d v="2010-11-01T00:00:00"/>
    <x v="25"/>
    <n v="20"/>
  </r>
  <r>
    <d v="2010-11-02T00:00:00"/>
    <x v="69"/>
    <n v="80"/>
  </r>
  <r>
    <d v="2010-11-03T00:00:00"/>
    <x v="136"/>
    <n v="9"/>
  </r>
  <r>
    <d v="2010-11-05T00:00:00"/>
    <x v="19"/>
    <n v="50"/>
  </r>
  <r>
    <d v="2010-11-06T00:00:00"/>
    <x v="23"/>
    <n v="100"/>
  </r>
  <r>
    <d v="2010-11-07T00:00:00"/>
    <x v="142"/>
    <n v="2"/>
  </r>
  <r>
    <d v="2010-11-08T00:00:00"/>
    <x v="17"/>
    <n v="214"/>
  </r>
  <r>
    <d v="2010-11-09T00:00:00"/>
    <x v="70"/>
    <n v="17"/>
  </r>
  <r>
    <d v="2010-11-10T00:00:00"/>
    <x v="45"/>
    <n v="269"/>
  </r>
  <r>
    <d v="2010-11-14T00:00:00"/>
    <x v="172"/>
    <n v="2"/>
  </r>
  <r>
    <d v="2010-11-21T00:00:00"/>
    <x v="12"/>
    <n v="159"/>
  </r>
  <r>
    <d v="2010-11-22T00:00:00"/>
    <x v="28"/>
    <n v="167"/>
  </r>
  <r>
    <d v="2010-11-23T00:00:00"/>
    <x v="37"/>
    <n v="123"/>
  </r>
  <r>
    <d v="2010-11-23T00:00:00"/>
    <x v="28"/>
    <n v="32"/>
  </r>
  <r>
    <d v="2010-11-23T00:00:00"/>
    <x v="7"/>
    <n v="276"/>
  </r>
  <r>
    <d v="2010-11-26T00:00:00"/>
    <x v="14"/>
    <n v="191"/>
  </r>
  <r>
    <d v="2010-11-28T00:00:00"/>
    <x v="215"/>
    <n v="9"/>
  </r>
  <r>
    <d v="2010-11-29T00:00:00"/>
    <x v="30"/>
    <n v="174"/>
  </r>
  <r>
    <d v="2010-11-30T00:00:00"/>
    <x v="69"/>
    <n v="39"/>
  </r>
  <r>
    <d v="2010-12-01T00:00:00"/>
    <x v="7"/>
    <n v="330"/>
  </r>
  <r>
    <d v="2010-12-01T00:00:00"/>
    <x v="146"/>
    <n v="5"/>
  </r>
  <r>
    <d v="2010-12-04T00:00:00"/>
    <x v="14"/>
    <n v="175"/>
  </r>
  <r>
    <d v="2010-12-08T00:00:00"/>
    <x v="131"/>
    <n v="183"/>
  </r>
  <r>
    <d v="2010-12-08T00:00:00"/>
    <x v="45"/>
    <n v="423"/>
  </r>
  <r>
    <d v="2010-12-08T00:00:00"/>
    <x v="52"/>
    <n v="88"/>
  </r>
  <r>
    <d v="2010-12-09T00:00:00"/>
    <x v="17"/>
    <n v="241"/>
  </r>
  <r>
    <d v="2010-12-10T00:00:00"/>
    <x v="12"/>
    <n v="37"/>
  </r>
  <r>
    <d v="2010-12-16T00:00:00"/>
    <x v="78"/>
    <n v="164"/>
  </r>
  <r>
    <d v="2010-12-17T00:00:00"/>
    <x v="94"/>
    <n v="20"/>
  </r>
  <r>
    <d v="2010-12-21T00:00:00"/>
    <x v="182"/>
    <n v="8"/>
  </r>
  <r>
    <d v="2010-12-21T00:00:00"/>
    <x v="156"/>
    <n v="4"/>
  </r>
  <r>
    <d v="2010-12-26T00:00:00"/>
    <x v="22"/>
    <n v="408"/>
  </r>
  <r>
    <d v="2011-01-01T00:00:00"/>
    <x v="142"/>
    <n v="20"/>
  </r>
  <r>
    <d v="2011-01-02T00:00:00"/>
    <x v="31"/>
    <n v="102"/>
  </r>
  <r>
    <d v="2011-01-03T00:00:00"/>
    <x v="9"/>
    <n v="240"/>
  </r>
  <r>
    <d v="2011-01-05T00:00:00"/>
    <x v="10"/>
    <n v="124"/>
  </r>
  <r>
    <d v="2011-01-07T00:00:00"/>
    <x v="45"/>
    <n v="330"/>
  </r>
  <r>
    <d v="2011-01-11T00:00:00"/>
    <x v="26"/>
    <n v="187"/>
  </r>
  <r>
    <d v="2011-01-18T00:00:00"/>
    <x v="52"/>
    <n v="165"/>
  </r>
  <r>
    <d v="2011-01-19T00:00:00"/>
    <x v="5"/>
    <n v="371"/>
  </r>
  <r>
    <d v="2011-01-21T00:00:00"/>
    <x v="39"/>
    <n v="185"/>
  </r>
  <r>
    <d v="2011-01-23T00:00:00"/>
    <x v="9"/>
    <n v="401"/>
  </r>
  <r>
    <d v="2011-01-25T00:00:00"/>
    <x v="55"/>
    <n v="25"/>
  </r>
  <r>
    <d v="2011-01-25T00:00:00"/>
    <x v="93"/>
    <n v="3"/>
  </r>
  <r>
    <d v="2011-01-25T00:00:00"/>
    <x v="170"/>
    <n v="11"/>
  </r>
  <r>
    <d v="2011-01-30T00:00:00"/>
    <x v="216"/>
    <n v="18"/>
  </r>
  <r>
    <d v="2011-01-30T00:00:00"/>
    <x v="45"/>
    <n v="154"/>
  </r>
  <r>
    <d v="2011-01-31T00:00:00"/>
    <x v="50"/>
    <n v="423"/>
  </r>
  <r>
    <d v="2011-02-02T00:00:00"/>
    <x v="127"/>
    <n v="6"/>
  </r>
  <r>
    <d v="2011-02-06T00:00:00"/>
    <x v="28"/>
    <n v="62"/>
  </r>
  <r>
    <d v="2011-02-07T00:00:00"/>
    <x v="136"/>
    <n v="15"/>
  </r>
  <r>
    <d v="2011-02-09T00:00:00"/>
    <x v="9"/>
    <n v="311"/>
  </r>
  <r>
    <d v="2011-02-10T00:00:00"/>
    <x v="19"/>
    <n v="127"/>
  </r>
  <r>
    <d v="2011-02-11T00:00:00"/>
    <x v="22"/>
    <n v="483"/>
  </r>
  <r>
    <d v="2011-02-14T00:00:00"/>
    <x v="217"/>
    <n v="9"/>
  </r>
  <r>
    <d v="2011-02-19T00:00:00"/>
    <x v="20"/>
    <n v="75"/>
  </r>
  <r>
    <d v="2011-02-24T00:00:00"/>
    <x v="218"/>
    <n v="7"/>
  </r>
  <r>
    <d v="2011-02-28T00:00:00"/>
    <x v="35"/>
    <n v="114"/>
  </r>
  <r>
    <d v="2011-03-03T00:00:00"/>
    <x v="123"/>
    <n v="151"/>
  </r>
  <r>
    <d v="2011-03-06T00:00:00"/>
    <x v="10"/>
    <n v="116"/>
  </r>
  <r>
    <d v="2011-03-07T00:00:00"/>
    <x v="12"/>
    <n v="76"/>
  </r>
  <r>
    <d v="2011-03-08T00:00:00"/>
    <x v="6"/>
    <n v="25"/>
  </r>
  <r>
    <d v="2011-03-12T00:00:00"/>
    <x v="31"/>
    <n v="37"/>
  </r>
  <r>
    <d v="2011-03-14T00:00:00"/>
    <x v="80"/>
    <n v="108"/>
  </r>
  <r>
    <d v="2011-03-15T00:00:00"/>
    <x v="7"/>
    <n v="199"/>
  </r>
  <r>
    <d v="2011-03-15T00:00:00"/>
    <x v="45"/>
    <n v="128"/>
  </r>
  <r>
    <d v="2011-03-16T00:00:00"/>
    <x v="58"/>
    <n v="32"/>
  </r>
  <r>
    <d v="2011-03-23T00:00:00"/>
    <x v="30"/>
    <n v="151"/>
  </r>
  <r>
    <d v="2011-03-24T00:00:00"/>
    <x v="153"/>
    <n v="8"/>
  </r>
  <r>
    <d v="2011-03-25T00:00:00"/>
    <x v="14"/>
    <n v="411"/>
  </r>
  <r>
    <d v="2011-03-26T00:00:00"/>
    <x v="52"/>
    <n v="119"/>
  </r>
  <r>
    <d v="2011-03-28T00:00:00"/>
    <x v="17"/>
    <n v="366"/>
  </r>
  <r>
    <d v="2011-03-31T00:00:00"/>
    <x v="69"/>
    <n v="20"/>
  </r>
  <r>
    <d v="2011-04-02T00:00:00"/>
    <x v="123"/>
    <n v="124"/>
  </r>
  <r>
    <d v="2011-04-02T00:00:00"/>
    <x v="10"/>
    <n v="30"/>
  </r>
  <r>
    <d v="2011-04-03T00:00:00"/>
    <x v="14"/>
    <n v="237"/>
  </r>
  <r>
    <d v="2011-04-05T00:00:00"/>
    <x v="22"/>
    <n v="355"/>
  </r>
  <r>
    <d v="2011-04-09T00:00:00"/>
    <x v="45"/>
    <n v="162"/>
  </r>
  <r>
    <d v="2011-04-14T00:00:00"/>
    <x v="35"/>
    <n v="46"/>
  </r>
  <r>
    <d v="2011-04-14T00:00:00"/>
    <x v="219"/>
    <n v="13"/>
  </r>
  <r>
    <d v="2011-04-14T00:00:00"/>
    <x v="118"/>
    <n v="14"/>
  </r>
  <r>
    <d v="2011-04-14T00:00:00"/>
    <x v="220"/>
    <n v="4"/>
  </r>
  <r>
    <d v="2011-04-18T00:00:00"/>
    <x v="9"/>
    <n v="470"/>
  </r>
  <r>
    <d v="2011-04-18T00:00:00"/>
    <x v="221"/>
    <n v="9"/>
  </r>
  <r>
    <d v="2011-04-18T00:00:00"/>
    <x v="58"/>
    <n v="37"/>
  </r>
  <r>
    <d v="2011-04-19T00:00:00"/>
    <x v="28"/>
    <n v="55"/>
  </r>
  <r>
    <d v="2011-04-21T00:00:00"/>
    <x v="55"/>
    <n v="140"/>
  </r>
  <r>
    <d v="2011-04-23T00:00:00"/>
    <x v="222"/>
    <n v="12"/>
  </r>
  <r>
    <d v="2011-04-25T00:00:00"/>
    <x v="12"/>
    <n v="20"/>
  </r>
  <r>
    <d v="2011-04-29T00:00:00"/>
    <x v="50"/>
    <n v="478"/>
  </r>
  <r>
    <d v="2011-05-01T00:00:00"/>
    <x v="22"/>
    <n v="289"/>
  </r>
  <r>
    <d v="2011-05-02T00:00:00"/>
    <x v="57"/>
    <n v="1"/>
  </r>
  <r>
    <d v="2011-05-02T00:00:00"/>
    <x v="149"/>
    <n v="15"/>
  </r>
  <r>
    <d v="2011-05-05T00:00:00"/>
    <x v="7"/>
    <n v="400"/>
  </r>
  <r>
    <d v="2011-05-06T00:00:00"/>
    <x v="108"/>
    <n v="1"/>
  </r>
  <r>
    <d v="2011-05-07T00:00:00"/>
    <x v="8"/>
    <n v="184"/>
  </r>
  <r>
    <d v="2011-05-07T00:00:00"/>
    <x v="6"/>
    <n v="99"/>
  </r>
  <r>
    <d v="2011-05-08T00:00:00"/>
    <x v="10"/>
    <n v="143"/>
  </r>
  <r>
    <d v="2011-05-09T00:00:00"/>
    <x v="30"/>
    <n v="184"/>
  </r>
  <r>
    <d v="2011-05-13T00:00:00"/>
    <x v="163"/>
    <n v="3"/>
  </r>
  <r>
    <d v="2011-05-13T00:00:00"/>
    <x v="18"/>
    <n v="197"/>
  </r>
  <r>
    <d v="2011-05-17T00:00:00"/>
    <x v="4"/>
    <n v="18"/>
  </r>
  <r>
    <d v="2011-05-22T00:00:00"/>
    <x v="0"/>
    <n v="7"/>
  </r>
  <r>
    <d v="2011-05-23T00:00:00"/>
    <x v="9"/>
    <n v="381"/>
  </r>
  <r>
    <d v="2011-05-26T00:00:00"/>
    <x v="61"/>
    <n v="45"/>
  </r>
  <r>
    <d v="2011-05-28T00:00:00"/>
    <x v="17"/>
    <n v="499"/>
  </r>
  <r>
    <d v="2011-06-01T00:00:00"/>
    <x v="17"/>
    <n v="134"/>
  </r>
  <r>
    <d v="2011-06-01T00:00:00"/>
    <x v="52"/>
    <n v="132"/>
  </r>
  <r>
    <d v="2011-06-02T00:00:00"/>
    <x v="19"/>
    <n v="180"/>
  </r>
  <r>
    <d v="2011-06-05T00:00:00"/>
    <x v="221"/>
    <n v="5"/>
  </r>
  <r>
    <d v="2011-06-07T00:00:00"/>
    <x v="24"/>
    <n v="110"/>
  </r>
  <r>
    <d v="2011-06-08T00:00:00"/>
    <x v="52"/>
    <n v="54"/>
  </r>
  <r>
    <d v="2011-06-09T00:00:00"/>
    <x v="209"/>
    <n v="6"/>
  </r>
  <r>
    <d v="2011-06-10T00:00:00"/>
    <x v="50"/>
    <n v="476"/>
  </r>
  <r>
    <d v="2011-06-10T00:00:00"/>
    <x v="19"/>
    <n v="104"/>
  </r>
  <r>
    <d v="2011-06-10T00:00:00"/>
    <x v="31"/>
    <n v="104"/>
  </r>
  <r>
    <d v="2011-06-12T00:00:00"/>
    <x v="18"/>
    <n v="47"/>
  </r>
  <r>
    <d v="2011-06-12T00:00:00"/>
    <x v="35"/>
    <n v="127"/>
  </r>
  <r>
    <d v="2011-06-14T00:00:00"/>
    <x v="25"/>
    <n v="143"/>
  </r>
  <r>
    <d v="2011-06-17T00:00:00"/>
    <x v="58"/>
    <n v="181"/>
  </r>
  <r>
    <d v="2011-06-20T00:00:00"/>
    <x v="19"/>
    <n v="139"/>
  </r>
  <r>
    <d v="2011-06-23T00:00:00"/>
    <x v="52"/>
    <n v="187"/>
  </r>
  <r>
    <d v="2011-06-23T00:00:00"/>
    <x v="201"/>
    <n v="11"/>
  </r>
  <r>
    <d v="2011-06-24T00:00:00"/>
    <x v="55"/>
    <n v="170"/>
  </r>
  <r>
    <d v="2011-06-29T00:00:00"/>
    <x v="116"/>
    <n v="7"/>
  </r>
  <r>
    <d v="2011-07-03T00:00:00"/>
    <x v="12"/>
    <n v="168"/>
  </r>
  <r>
    <d v="2011-07-03T00:00:00"/>
    <x v="205"/>
    <n v="4"/>
  </r>
  <r>
    <d v="2011-07-03T00:00:00"/>
    <x v="9"/>
    <n v="145"/>
  </r>
  <r>
    <d v="2011-07-06T00:00:00"/>
    <x v="19"/>
    <n v="103"/>
  </r>
  <r>
    <d v="2011-07-08T00:00:00"/>
    <x v="17"/>
    <n v="101"/>
  </r>
  <r>
    <d v="2011-07-09T00:00:00"/>
    <x v="35"/>
    <n v="141"/>
  </r>
  <r>
    <d v="2011-07-09T00:00:00"/>
    <x v="194"/>
    <n v="6"/>
  </r>
  <r>
    <d v="2011-07-09T00:00:00"/>
    <x v="178"/>
    <n v="16"/>
  </r>
  <r>
    <d v="2011-07-11T00:00:00"/>
    <x v="17"/>
    <n v="276"/>
  </r>
  <r>
    <d v="2011-07-12T00:00:00"/>
    <x v="102"/>
    <n v="329"/>
  </r>
  <r>
    <d v="2011-07-13T00:00:00"/>
    <x v="52"/>
    <n v="200"/>
  </r>
  <r>
    <d v="2011-07-16T00:00:00"/>
    <x v="10"/>
    <n v="82"/>
  </r>
  <r>
    <d v="2011-07-16T00:00:00"/>
    <x v="37"/>
    <n v="66"/>
  </r>
  <r>
    <d v="2011-07-21T00:00:00"/>
    <x v="22"/>
    <n v="150"/>
  </r>
  <r>
    <d v="2011-07-21T00:00:00"/>
    <x v="69"/>
    <n v="63"/>
  </r>
  <r>
    <d v="2011-07-22T00:00:00"/>
    <x v="66"/>
    <n v="120"/>
  </r>
  <r>
    <d v="2011-07-23T00:00:00"/>
    <x v="7"/>
    <n v="155"/>
  </r>
  <r>
    <d v="2011-07-24T00:00:00"/>
    <x v="19"/>
    <n v="30"/>
  </r>
  <r>
    <d v="2011-07-24T00:00:00"/>
    <x v="71"/>
    <n v="34"/>
  </r>
  <r>
    <d v="2011-07-29T00:00:00"/>
    <x v="12"/>
    <n v="30"/>
  </r>
  <r>
    <d v="2011-07-29T00:00:00"/>
    <x v="6"/>
    <n v="162"/>
  </r>
  <r>
    <d v="2011-07-30T00:00:00"/>
    <x v="63"/>
    <n v="71"/>
  </r>
  <r>
    <d v="2011-07-31T00:00:00"/>
    <x v="155"/>
    <n v="16"/>
  </r>
  <r>
    <d v="2011-08-04T00:00:00"/>
    <x v="35"/>
    <n v="165"/>
  </r>
  <r>
    <d v="2011-08-05T00:00:00"/>
    <x v="35"/>
    <n v="180"/>
  </r>
  <r>
    <d v="2011-08-06T00:00:00"/>
    <x v="84"/>
    <n v="2"/>
  </r>
  <r>
    <d v="2011-08-11T00:00:00"/>
    <x v="37"/>
    <n v="111"/>
  </r>
  <r>
    <d v="2011-08-12T00:00:00"/>
    <x v="35"/>
    <n v="128"/>
  </r>
  <r>
    <d v="2011-08-13T00:00:00"/>
    <x v="110"/>
    <n v="7"/>
  </r>
  <r>
    <d v="2011-08-13T00:00:00"/>
    <x v="9"/>
    <n v="211"/>
  </r>
  <r>
    <d v="2011-08-13T00:00:00"/>
    <x v="6"/>
    <n v="184"/>
  </r>
  <r>
    <d v="2011-08-16T00:00:00"/>
    <x v="14"/>
    <n v="450"/>
  </r>
  <r>
    <d v="2011-08-16T00:00:00"/>
    <x v="120"/>
    <n v="140"/>
  </r>
  <r>
    <d v="2011-08-20T00:00:00"/>
    <x v="8"/>
    <n v="52"/>
  </r>
  <r>
    <d v="2011-08-22T00:00:00"/>
    <x v="181"/>
    <n v="2"/>
  </r>
  <r>
    <d v="2011-08-22T00:00:00"/>
    <x v="96"/>
    <n v="13"/>
  </r>
  <r>
    <d v="2011-08-22T00:00:00"/>
    <x v="37"/>
    <n v="73"/>
  </r>
  <r>
    <d v="2011-08-26T00:00:00"/>
    <x v="18"/>
    <n v="123"/>
  </r>
  <r>
    <d v="2011-08-28T00:00:00"/>
    <x v="68"/>
    <n v="3"/>
  </r>
  <r>
    <d v="2011-08-29T00:00:00"/>
    <x v="12"/>
    <n v="93"/>
  </r>
  <r>
    <d v="2011-09-03T00:00:00"/>
    <x v="24"/>
    <n v="310"/>
  </r>
  <r>
    <d v="2011-09-03T00:00:00"/>
    <x v="6"/>
    <n v="77"/>
  </r>
  <r>
    <d v="2011-09-07T00:00:00"/>
    <x v="10"/>
    <n v="21"/>
  </r>
  <r>
    <d v="2011-09-11T00:00:00"/>
    <x v="21"/>
    <n v="3"/>
  </r>
  <r>
    <d v="2011-09-13T00:00:00"/>
    <x v="28"/>
    <n v="176"/>
  </r>
  <r>
    <d v="2011-09-13T00:00:00"/>
    <x v="13"/>
    <n v="20"/>
  </r>
  <r>
    <d v="2011-09-14T00:00:00"/>
    <x v="24"/>
    <n v="230"/>
  </r>
  <r>
    <d v="2011-09-14T00:00:00"/>
    <x v="155"/>
    <n v="10"/>
  </r>
  <r>
    <d v="2011-09-16T00:00:00"/>
    <x v="163"/>
    <n v="12"/>
  </r>
  <r>
    <d v="2011-09-16T00:00:00"/>
    <x v="152"/>
    <n v="11"/>
  </r>
  <r>
    <d v="2011-09-17T00:00:00"/>
    <x v="9"/>
    <n v="383"/>
  </r>
  <r>
    <d v="2011-09-21T00:00:00"/>
    <x v="102"/>
    <n v="249"/>
  </r>
  <r>
    <d v="2011-09-24T00:00:00"/>
    <x v="164"/>
    <n v="8"/>
  </r>
  <r>
    <d v="2011-09-26T00:00:00"/>
    <x v="30"/>
    <n v="42"/>
  </r>
  <r>
    <d v="2011-09-29T00:00:00"/>
    <x v="223"/>
    <n v="1"/>
  </r>
  <r>
    <d v="2011-09-29T00:00:00"/>
    <x v="22"/>
    <n v="340"/>
  </r>
  <r>
    <d v="2011-10-01T00:00:00"/>
    <x v="17"/>
    <n v="394"/>
  </r>
  <r>
    <d v="2011-10-01T00:00:00"/>
    <x v="5"/>
    <n v="176"/>
  </r>
  <r>
    <d v="2011-10-02T00:00:00"/>
    <x v="28"/>
    <n v="181"/>
  </r>
  <r>
    <d v="2011-10-06T00:00:00"/>
    <x v="55"/>
    <n v="26"/>
  </r>
  <r>
    <d v="2011-10-10T00:00:00"/>
    <x v="25"/>
    <n v="73"/>
  </r>
  <r>
    <d v="2011-10-14T00:00:00"/>
    <x v="50"/>
    <n v="274"/>
  </r>
  <r>
    <d v="2011-10-17T00:00:00"/>
    <x v="212"/>
    <n v="8"/>
  </r>
  <r>
    <d v="2011-10-17T00:00:00"/>
    <x v="21"/>
    <n v="12"/>
  </r>
  <r>
    <d v="2011-10-21T00:00:00"/>
    <x v="50"/>
    <n v="496"/>
  </r>
  <r>
    <d v="2011-10-22T00:00:00"/>
    <x v="184"/>
    <n v="5"/>
  </r>
  <r>
    <d v="2011-10-23T00:00:00"/>
    <x v="75"/>
    <n v="2"/>
  </r>
  <r>
    <d v="2011-10-23T00:00:00"/>
    <x v="66"/>
    <n v="77"/>
  </r>
  <r>
    <d v="2011-10-31T00:00:00"/>
    <x v="25"/>
    <n v="134"/>
  </r>
  <r>
    <d v="2011-11-01T00:00:00"/>
    <x v="197"/>
    <n v="4"/>
  </r>
  <r>
    <d v="2011-11-03T00:00:00"/>
    <x v="55"/>
    <n v="46"/>
  </r>
  <r>
    <d v="2011-11-05T00:00:00"/>
    <x v="123"/>
    <n v="43"/>
  </r>
  <r>
    <d v="2011-11-08T00:00:00"/>
    <x v="21"/>
    <n v="2"/>
  </r>
  <r>
    <d v="2011-11-10T00:00:00"/>
    <x v="19"/>
    <n v="100"/>
  </r>
  <r>
    <d v="2011-11-10T00:00:00"/>
    <x v="22"/>
    <n v="438"/>
  </r>
  <r>
    <d v="2011-11-12T00:00:00"/>
    <x v="26"/>
    <n v="69"/>
  </r>
  <r>
    <d v="2011-11-17T00:00:00"/>
    <x v="8"/>
    <n v="22"/>
  </r>
  <r>
    <d v="2011-11-18T00:00:00"/>
    <x v="55"/>
    <n v="130"/>
  </r>
  <r>
    <d v="2011-11-22T00:00:00"/>
    <x v="177"/>
    <n v="5"/>
  </r>
  <r>
    <d v="2011-11-25T00:00:00"/>
    <x v="58"/>
    <n v="62"/>
  </r>
  <r>
    <d v="2011-11-27T00:00:00"/>
    <x v="220"/>
    <n v="8"/>
  </r>
  <r>
    <d v="2011-11-29T00:00:00"/>
    <x v="56"/>
    <n v="18"/>
  </r>
  <r>
    <d v="2011-12-04T00:00:00"/>
    <x v="25"/>
    <n v="146"/>
  </r>
  <r>
    <d v="2011-12-04T00:00:00"/>
    <x v="118"/>
    <n v="5"/>
  </r>
  <r>
    <d v="2011-12-12T00:00:00"/>
    <x v="19"/>
    <n v="20"/>
  </r>
  <r>
    <d v="2011-12-12T00:00:00"/>
    <x v="22"/>
    <n v="153"/>
  </r>
  <r>
    <d v="2011-12-13T00:00:00"/>
    <x v="45"/>
    <n v="227"/>
  </r>
  <r>
    <d v="2011-12-14T00:00:00"/>
    <x v="12"/>
    <n v="52"/>
  </r>
  <r>
    <d v="2011-12-15T00:00:00"/>
    <x v="6"/>
    <n v="108"/>
  </r>
  <r>
    <d v="2011-12-18T00:00:00"/>
    <x v="24"/>
    <n v="236"/>
  </r>
  <r>
    <d v="2011-12-20T00:00:00"/>
    <x v="30"/>
    <n v="125"/>
  </r>
  <r>
    <d v="2011-12-21T00:00:00"/>
    <x v="10"/>
    <n v="183"/>
  </r>
  <r>
    <d v="2011-12-22T00:00:00"/>
    <x v="8"/>
    <n v="130"/>
  </r>
  <r>
    <d v="2011-12-22T00:00:00"/>
    <x v="224"/>
    <n v="4"/>
  </r>
  <r>
    <d v="2011-12-23T00:00:00"/>
    <x v="225"/>
    <n v="3"/>
  </r>
  <r>
    <d v="2011-12-24T00:00:00"/>
    <x v="226"/>
    <n v="16"/>
  </r>
  <r>
    <d v="2011-12-26T00:00:00"/>
    <x v="6"/>
    <n v="197"/>
  </r>
  <r>
    <d v="2011-12-26T00:00:00"/>
    <x v="152"/>
    <n v="4"/>
  </r>
  <r>
    <d v="2011-12-27T00:00:00"/>
    <x v="52"/>
    <n v="57"/>
  </r>
  <r>
    <d v="2011-12-29T00:00:00"/>
    <x v="92"/>
    <n v="16"/>
  </r>
  <r>
    <d v="2011-12-30T00:00:00"/>
    <x v="63"/>
    <n v="89"/>
  </r>
  <r>
    <d v="2012-01-04T00:00:00"/>
    <x v="66"/>
    <n v="74"/>
  </r>
  <r>
    <d v="2012-01-05T00:00:00"/>
    <x v="9"/>
    <n v="243"/>
  </r>
  <r>
    <d v="2012-01-07T00:00:00"/>
    <x v="22"/>
    <n v="460"/>
  </r>
  <r>
    <d v="2012-01-07T00:00:00"/>
    <x v="227"/>
    <n v="20"/>
  </r>
  <r>
    <d v="2012-01-09T00:00:00"/>
    <x v="22"/>
    <n v="250"/>
  </r>
  <r>
    <d v="2012-01-15T00:00:00"/>
    <x v="10"/>
    <n v="78"/>
  </r>
  <r>
    <d v="2012-01-17T00:00:00"/>
    <x v="8"/>
    <n v="170"/>
  </r>
  <r>
    <d v="2012-01-19T00:00:00"/>
    <x v="52"/>
    <n v="128"/>
  </r>
  <r>
    <d v="2012-01-19T00:00:00"/>
    <x v="61"/>
    <n v="53"/>
  </r>
  <r>
    <d v="2012-01-20T00:00:00"/>
    <x v="14"/>
    <n v="223"/>
  </r>
  <r>
    <d v="2012-01-25T00:00:00"/>
    <x v="52"/>
    <n v="47"/>
  </r>
  <r>
    <d v="2012-01-25T00:00:00"/>
    <x v="37"/>
    <n v="112"/>
  </r>
  <r>
    <d v="2012-01-27T00:00:00"/>
    <x v="50"/>
    <n v="201"/>
  </r>
  <r>
    <d v="2012-01-28T00:00:00"/>
    <x v="25"/>
    <n v="121"/>
  </r>
  <r>
    <d v="2012-01-31T00:00:00"/>
    <x v="7"/>
    <n v="462"/>
  </r>
  <r>
    <d v="2012-02-02T00:00:00"/>
    <x v="22"/>
    <n v="333"/>
  </r>
  <r>
    <d v="2012-02-04T00:00:00"/>
    <x v="108"/>
    <n v="9"/>
  </r>
  <r>
    <d v="2012-02-06T00:00:00"/>
    <x v="25"/>
    <n v="104"/>
  </r>
  <r>
    <d v="2012-02-06T00:00:00"/>
    <x v="173"/>
    <n v="104"/>
  </r>
  <r>
    <d v="2012-02-08T00:00:00"/>
    <x v="18"/>
    <n v="78"/>
  </r>
  <r>
    <d v="2012-02-11T00:00:00"/>
    <x v="30"/>
    <n v="53"/>
  </r>
  <r>
    <d v="2012-02-12T00:00:00"/>
    <x v="45"/>
    <n v="305"/>
  </r>
  <r>
    <d v="2012-02-14T00:00:00"/>
    <x v="9"/>
    <n v="363"/>
  </r>
  <r>
    <d v="2012-02-16T00:00:00"/>
    <x v="228"/>
    <n v="19"/>
  </r>
  <r>
    <d v="2012-02-16T00:00:00"/>
    <x v="102"/>
    <n v="248"/>
  </r>
  <r>
    <d v="2012-02-16T00:00:00"/>
    <x v="19"/>
    <n v="64"/>
  </r>
  <r>
    <d v="2012-02-17T00:00:00"/>
    <x v="50"/>
    <n v="288"/>
  </r>
  <r>
    <d v="2012-02-18T00:00:00"/>
    <x v="144"/>
    <n v="18"/>
  </r>
  <r>
    <d v="2012-02-20T00:00:00"/>
    <x v="31"/>
    <n v="54"/>
  </r>
  <r>
    <d v="2012-02-20T00:00:00"/>
    <x v="201"/>
    <n v="3"/>
  </r>
  <r>
    <d v="2012-02-21T00:00:00"/>
    <x v="65"/>
    <n v="9"/>
  </r>
  <r>
    <d v="2012-02-22T00:00:00"/>
    <x v="149"/>
    <n v="19"/>
  </r>
  <r>
    <d v="2012-02-22T00:00:00"/>
    <x v="26"/>
    <n v="198"/>
  </r>
  <r>
    <d v="2012-02-27T00:00:00"/>
    <x v="5"/>
    <n v="417"/>
  </r>
  <r>
    <d v="2012-03-03T00:00:00"/>
    <x v="102"/>
    <n v="221"/>
  </r>
  <r>
    <d v="2012-03-03T00:00:00"/>
    <x v="18"/>
    <n v="53"/>
  </r>
  <r>
    <d v="2012-03-05T00:00:00"/>
    <x v="69"/>
    <n v="127"/>
  </r>
  <r>
    <d v="2012-03-06T00:00:00"/>
    <x v="14"/>
    <n v="340"/>
  </r>
  <r>
    <d v="2012-03-09T00:00:00"/>
    <x v="7"/>
    <n v="310"/>
  </r>
  <r>
    <d v="2012-03-11T00:00:00"/>
    <x v="222"/>
    <n v="8"/>
  </r>
  <r>
    <d v="2012-03-12T00:00:00"/>
    <x v="61"/>
    <n v="132"/>
  </r>
  <r>
    <d v="2012-03-12T00:00:00"/>
    <x v="26"/>
    <n v="168"/>
  </r>
  <r>
    <d v="2012-03-14T00:00:00"/>
    <x v="26"/>
    <n v="49"/>
  </r>
  <r>
    <d v="2012-03-16T00:00:00"/>
    <x v="37"/>
    <n v="140"/>
  </r>
  <r>
    <d v="2012-03-18T00:00:00"/>
    <x v="35"/>
    <n v="140"/>
  </r>
  <r>
    <d v="2012-03-18T00:00:00"/>
    <x v="23"/>
    <n v="194"/>
  </r>
  <r>
    <d v="2012-03-24T00:00:00"/>
    <x v="23"/>
    <n v="123"/>
  </r>
  <r>
    <d v="2012-03-24T00:00:00"/>
    <x v="74"/>
    <n v="11"/>
  </r>
  <r>
    <d v="2012-03-26T00:00:00"/>
    <x v="150"/>
    <n v="1"/>
  </r>
  <r>
    <d v="2012-03-27T00:00:00"/>
    <x v="9"/>
    <n v="267"/>
  </r>
  <r>
    <d v="2012-03-30T00:00:00"/>
    <x v="149"/>
    <n v="14"/>
  </r>
  <r>
    <d v="2012-03-31T00:00:00"/>
    <x v="20"/>
    <n v="160"/>
  </r>
  <r>
    <d v="2012-03-31T00:00:00"/>
    <x v="9"/>
    <n v="437"/>
  </r>
  <r>
    <d v="2012-04-04T00:00:00"/>
    <x v="123"/>
    <n v="71"/>
  </r>
  <r>
    <d v="2012-04-05T00:00:00"/>
    <x v="66"/>
    <n v="35"/>
  </r>
  <r>
    <d v="2012-04-06T00:00:00"/>
    <x v="22"/>
    <n v="116"/>
  </r>
  <r>
    <d v="2012-04-07T00:00:00"/>
    <x v="6"/>
    <n v="152"/>
  </r>
  <r>
    <d v="2012-04-12T00:00:00"/>
    <x v="7"/>
    <n v="309"/>
  </r>
  <r>
    <d v="2012-04-12T00:00:00"/>
    <x v="81"/>
    <n v="7"/>
  </r>
  <r>
    <d v="2012-04-12T00:00:00"/>
    <x v="102"/>
    <n v="353"/>
  </r>
  <r>
    <d v="2012-04-13T00:00:00"/>
    <x v="187"/>
    <n v="3"/>
  </r>
  <r>
    <d v="2012-04-14T00:00:00"/>
    <x v="14"/>
    <n v="166"/>
  </r>
  <r>
    <d v="2012-04-15T00:00:00"/>
    <x v="224"/>
    <n v="14"/>
  </r>
  <r>
    <d v="2012-04-15T00:00:00"/>
    <x v="6"/>
    <n v="141"/>
  </r>
  <r>
    <d v="2012-04-15T00:00:00"/>
    <x v="229"/>
    <n v="15"/>
  </r>
  <r>
    <d v="2012-04-21T00:00:00"/>
    <x v="22"/>
    <n v="157"/>
  </r>
  <r>
    <d v="2012-04-26T00:00:00"/>
    <x v="9"/>
    <n v="191"/>
  </r>
  <r>
    <d v="2012-04-27T00:00:00"/>
    <x v="36"/>
    <n v="7"/>
  </r>
  <r>
    <d v="2012-04-28T00:00:00"/>
    <x v="26"/>
    <n v="200"/>
  </r>
  <r>
    <d v="2012-05-04T00:00:00"/>
    <x v="149"/>
    <n v="15"/>
  </r>
  <r>
    <d v="2012-05-04T00:00:00"/>
    <x v="171"/>
    <n v="7"/>
  </r>
  <r>
    <d v="2012-05-04T00:00:00"/>
    <x v="14"/>
    <n v="235"/>
  </r>
  <r>
    <d v="2012-05-05T00:00:00"/>
    <x v="50"/>
    <n v="301"/>
  </r>
  <r>
    <d v="2012-05-07T00:00:00"/>
    <x v="5"/>
    <n v="136"/>
  </r>
  <r>
    <d v="2012-05-07T00:00:00"/>
    <x v="126"/>
    <n v="5"/>
  </r>
  <r>
    <d v="2012-05-08T00:00:00"/>
    <x v="7"/>
    <n v="280"/>
  </r>
  <r>
    <d v="2012-05-08T00:00:00"/>
    <x v="65"/>
    <n v="3"/>
  </r>
  <r>
    <d v="2012-05-11T00:00:00"/>
    <x v="206"/>
    <n v="14"/>
  </r>
  <r>
    <d v="2012-05-12T00:00:00"/>
    <x v="10"/>
    <n v="79"/>
  </r>
  <r>
    <d v="2012-05-13T00:00:00"/>
    <x v="173"/>
    <n v="86"/>
  </r>
  <r>
    <d v="2012-05-13T00:00:00"/>
    <x v="23"/>
    <n v="70"/>
  </r>
  <r>
    <d v="2012-05-14T00:00:00"/>
    <x v="20"/>
    <n v="189"/>
  </r>
  <r>
    <d v="2012-05-14T00:00:00"/>
    <x v="55"/>
    <n v="111"/>
  </r>
  <r>
    <d v="2012-05-17T00:00:00"/>
    <x v="19"/>
    <n v="158"/>
  </r>
  <r>
    <d v="2012-05-22T00:00:00"/>
    <x v="66"/>
    <n v="172"/>
  </r>
  <r>
    <d v="2012-05-23T00:00:00"/>
    <x v="50"/>
    <n v="179"/>
  </r>
  <r>
    <d v="2012-05-24T00:00:00"/>
    <x v="104"/>
    <n v="19"/>
  </r>
  <r>
    <d v="2012-05-24T00:00:00"/>
    <x v="28"/>
    <n v="57"/>
  </r>
  <r>
    <d v="2012-05-25T00:00:00"/>
    <x v="50"/>
    <n v="335"/>
  </r>
  <r>
    <d v="2012-05-31T00:00:00"/>
    <x v="164"/>
    <n v="12"/>
  </r>
  <r>
    <d v="2012-06-01T00:00:00"/>
    <x v="125"/>
    <n v="2"/>
  </r>
  <r>
    <d v="2012-06-01T00:00:00"/>
    <x v="50"/>
    <n v="237"/>
  </r>
  <r>
    <d v="2012-06-04T00:00:00"/>
    <x v="7"/>
    <n v="482"/>
  </r>
  <r>
    <d v="2012-06-04T00:00:00"/>
    <x v="125"/>
    <n v="8"/>
  </r>
  <r>
    <d v="2012-06-07T00:00:00"/>
    <x v="35"/>
    <n v="147"/>
  </r>
  <r>
    <d v="2012-06-09T00:00:00"/>
    <x v="22"/>
    <n v="224"/>
  </r>
  <r>
    <d v="2012-06-10T00:00:00"/>
    <x v="177"/>
    <n v="11"/>
  </r>
  <r>
    <d v="2012-06-14T00:00:00"/>
    <x v="37"/>
    <n v="184"/>
  </r>
  <r>
    <d v="2012-06-16T00:00:00"/>
    <x v="168"/>
    <n v="20"/>
  </r>
  <r>
    <d v="2012-06-16T00:00:00"/>
    <x v="50"/>
    <n v="221"/>
  </r>
  <r>
    <d v="2012-06-19T00:00:00"/>
    <x v="37"/>
    <n v="162"/>
  </r>
  <r>
    <d v="2012-06-23T00:00:00"/>
    <x v="91"/>
    <n v="19"/>
  </r>
  <r>
    <d v="2012-06-28T00:00:00"/>
    <x v="178"/>
    <n v="1"/>
  </r>
  <r>
    <d v="2012-06-30T00:00:00"/>
    <x v="12"/>
    <n v="122"/>
  </r>
  <r>
    <d v="2012-06-30T00:00:00"/>
    <x v="17"/>
    <n v="163"/>
  </r>
  <r>
    <d v="2012-07-01T00:00:00"/>
    <x v="66"/>
    <n v="29"/>
  </r>
  <r>
    <d v="2012-07-05T00:00:00"/>
    <x v="55"/>
    <n v="106"/>
  </r>
  <r>
    <d v="2012-07-06T00:00:00"/>
    <x v="14"/>
    <n v="112"/>
  </r>
  <r>
    <d v="2012-07-07T00:00:00"/>
    <x v="28"/>
    <n v="90"/>
  </r>
  <r>
    <d v="2012-07-09T00:00:00"/>
    <x v="16"/>
    <n v="7"/>
  </r>
  <r>
    <d v="2012-07-09T00:00:00"/>
    <x v="23"/>
    <n v="27"/>
  </r>
  <r>
    <d v="2012-07-09T00:00:00"/>
    <x v="61"/>
    <n v="185"/>
  </r>
  <r>
    <d v="2012-07-10T00:00:00"/>
    <x v="22"/>
    <n v="153"/>
  </r>
  <r>
    <d v="2012-07-12T00:00:00"/>
    <x v="61"/>
    <n v="109"/>
  </r>
  <r>
    <d v="2012-07-14T00:00:00"/>
    <x v="211"/>
    <n v="10"/>
  </r>
  <r>
    <d v="2012-07-14T00:00:00"/>
    <x v="79"/>
    <n v="10"/>
  </r>
  <r>
    <d v="2012-07-16T00:00:00"/>
    <x v="131"/>
    <n v="90"/>
  </r>
  <r>
    <d v="2012-07-16T00:00:00"/>
    <x v="58"/>
    <n v="34"/>
  </r>
  <r>
    <d v="2012-07-18T00:00:00"/>
    <x v="9"/>
    <n v="106"/>
  </r>
  <r>
    <d v="2012-07-19T00:00:00"/>
    <x v="9"/>
    <n v="229"/>
  </r>
  <r>
    <d v="2012-07-25T00:00:00"/>
    <x v="17"/>
    <n v="229"/>
  </r>
  <r>
    <d v="2012-07-25T00:00:00"/>
    <x v="47"/>
    <n v="20"/>
  </r>
  <r>
    <d v="2012-07-25T00:00:00"/>
    <x v="45"/>
    <n v="261"/>
  </r>
  <r>
    <d v="2012-07-28T00:00:00"/>
    <x v="147"/>
    <n v="10"/>
  </r>
  <r>
    <d v="2012-07-28T00:00:00"/>
    <x v="7"/>
    <n v="400"/>
  </r>
  <r>
    <d v="2012-08-01T00:00:00"/>
    <x v="14"/>
    <n v="401"/>
  </r>
  <r>
    <d v="2012-08-03T00:00:00"/>
    <x v="55"/>
    <n v="170"/>
  </r>
  <r>
    <d v="2012-08-04T00:00:00"/>
    <x v="22"/>
    <n v="124"/>
  </r>
  <r>
    <d v="2012-08-06T00:00:00"/>
    <x v="201"/>
    <n v="13"/>
  </r>
  <r>
    <d v="2012-08-09T00:00:00"/>
    <x v="19"/>
    <n v="87"/>
  </r>
  <r>
    <d v="2012-08-09T00:00:00"/>
    <x v="24"/>
    <n v="190"/>
  </r>
  <r>
    <d v="2012-08-09T00:00:00"/>
    <x v="50"/>
    <n v="349"/>
  </r>
  <r>
    <d v="2012-08-11T00:00:00"/>
    <x v="181"/>
    <n v="16"/>
  </r>
  <r>
    <d v="2012-08-12T00:00:00"/>
    <x v="71"/>
    <n v="42"/>
  </r>
  <r>
    <d v="2012-08-13T00:00:00"/>
    <x v="23"/>
    <n v="70"/>
  </r>
  <r>
    <d v="2012-08-15T00:00:00"/>
    <x v="52"/>
    <n v="189"/>
  </r>
  <r>
    <d v="2012-08-16T00:00:00"/>
    <x v="55"/>
    <n v="64"/>
  </r>
  <r>
    <d v="2012-08-20T00:00:00"/>
    <x v="35"/>
    <n v="76"/>
  </r>
  <r>
    <d v="2012-08-21T00:00:00"/>
    <x v="49"/>
    <n v="11"/>
  </r>
  <r>
    <d v="2012-08-21T00:00:00"/>
    <x v="66"/>
    <n v="96"/>
  </r>
  <r>
    <d v="2012-08-22T00:00:00"/>
    <x v="111"/>
    <n v="17"/>
  </r>
  <r>
    <d v="2012-08-22T00:00:00"/>
    <x v="18"/>
    <n v="92"/>
  </r>
  <r>
    <d v="2012-08-23T00:00:00"/>
    <x v="8"/>
    <n v="76"/>
  </r>
  <r>
    <d v="2012-08-25T00:00:00"/>
    <x v="10"/>
    <n v="77"/>
  </r>
  <r>
    <d v="2012-08-26T00:00:00"/>
    <x v="102"/>
    <n v="344"/>
  </r>
  <r>
    <d v="2012-08-26T00:00:00"/>
    <x v="7"/>
    <n v="218"/>
  </r>
  <r>
    <d v="2012-08-27T00:00:00"/>
    <x v="50"/>
    <n v="115"/>
  </r>
  <r>
    <d v="2012-08-28T00:00:00"/>
    <x v="80"/>
    <n v="143"/>
  </r>
  <r>
    <d v="2012-08-28T00:00:00"/>
    <x v="137"/>
    <n v="1"/>
  </r>
  <r>
    <d v="2012-09-02T00:00:00"/>
    <x v="69"/>
    <n v="133"/>
  </r>
  <r>
    <d v="2012-09-02T00:00:00"/>
    <x v="17"/>
    <n v="496"/>
  </r>
  <r>
    <d v="2012-09-02T00:00:00"/>
    <x v="108"/>
    <n v="5"/>
  </r>
  <r>
    <d v="2012-09-04T00:00:00"/>
    <x v="172"/>
    <n v="8"/>
  </r>
  <r>
    <d v="2012-09-05T00:00:00"/>
    <x v="52"/>
    <n v="59"/>
  </r>
  <r>
    <d v="2012-09-05T00:00:00"/>
    <x v="17"/>
    <n v="273"/>
  </r>
  <r>
    <d v="2012-09-06T00:00:00"/>
    <x v="9"/>
    <n v="165"/>
  </r>
  <r>
    <d v="2012-09-10T00:00:00"/>
    <x v="48"/>
    <n v="13"/>
  </r>
  <r>
    <d v="2012-09-11T00:00:00"/>
    <x v="69"/>
    <n v="143"/>
  </r>
  <r>
    <d v="2012-09-15T00:00:00"/>
    <x v="230"/>
    <n v="20"/>
  </r>
  <r>
    <d v="2012-09-19T00:00:00"/>
    <x v="54"/>
    <n v="4"/>
  </r>
  <r>
    <d v="2012-09-23T00:00:00"/>
    <x v="131"/>
    <n v="102"/>
  </r>
  <r>
    <d v="2012-09-25T00:00:00"/>
    <x v="6"/>
    <n v="155"/>
  </r>
  <r>
    <d v="2012-09-27T00:00:00"/>
    <x v="7"/>
    <n v="226"/>
  </r>
  <r>
    <d v="2012-09-27T00:00:00"/>
    <x v="14"/>
    <n v="346"/>
  </r>
  <r>
    <d v="2012-09-28T00:00:00"/>
    <x v="52"/>
    <n v="45"/>
  </r>
  <r>
    <d v="2012-09-30T00:00:00"/>
    <x v="151"/>
    <n v="11"/>
  </r>
  <r>
    <d v="2012-10-03T00:00:00"/>
    <x v="130"/>
    <n v="14"/>
  </r>
  <r>
    <d v="2012-10-08T00:00:00"/>
    <x v="51"/>
    <n v="12"/>
  </r>
  <r>
    <d v="2012-10-13T00:00:00"/>
    <x v="154"/>
    <n v="11"/>
  </r>
  <r>
    <d v="2012-10-13T00:00:00"/>
    <x v="26"/>
    <n v="142"/>
  </r>
  <r>
    <d v="2012-10-19T00:00:00"/>
    <x v="71"/>
    <n v="184"/>
  </r>
  <r>
    <d v="2012-10-20T00:00:00"/>
    <x v="45"/>
    <n v="390"/>
  </r>
  <r>
    <d v="2012-10-24T00:00:00"/>
    <x v="37"/>
    <n v="110"/>
  </r>
  <r>
    <d v="2012-10-25T00:00:00"/>
    <x v="19"/>
    <n v="92"/>
  </r>
  <r>
    <d v="2012-10-26T00:00:00"/>
    <x v="68"/>
    <n v="5"/>
  </r>
  <r>
    <d v="2012-10-26T00:00:00"/>
    <x v="229"/>
    <n v="2"/>
  </r>
  <r>
    <d v="2012-10-28T00:00:00"/>
    <x v="175"/>
    <n v="14"/>
  </r>
  <r>
    <d v="2012-10-31T00:00:00"/>
    <x v="84"/>
    <n v="6"/>
  </r>
  <r>
    <d v="2012-11-01T00:00:00"/>
    <x v="18"/>
    <n v="65"/>
  </r>
  <r>
    <d v="2012-11-01T00:00:00"/>
    <x v="69"/>
    <n v="45"/>
  </r>
  <r>
    <d v="2012-11-01T00:00:00"/>
    <x v="7"/>
    <n v="108"/>
  </r>
  <r>
    <d v="2012-11-02T00:00:00"/>
    <x v="37"/>
    <n v="159"/>
  </r>
  <r>
    <d v="2012-11-06T00:00:00"/>
    <x v="19"/>
    <n v="141"/>
  </r>
  <r>
    <d v="2012-11-06T00:00:00"/>
    <x v="38"/>
    <n v="14"/>
  </r>
  <r>
    <d v="2012-11-09T00:00:00"/>
    <x v="10"/>
    <n v="142"/>
  </r>
  <r>
    <d v="2012-11-10T00:00:00"/>
    <x v="9"/>
    <n v="167"/>
  </r>
  <r>
    <d v="2012-11-11T00:00:00"/>
    <x v="175"/>
    <n v="12"/>
  </r>
  <r>
    <d v="2012-11-16T00:00:00"/>
    <x v="28"/>
    <n v="187"/>
  </r>
  <r>
    <d v="2012-11-19T00:00:00"/>
    <x v="41"/>
    <n v="14"/>
  </r>
  <r>
    <d v="2012-11-22T00:00:00"/>
    <x v="165"/>
    <n v="10"/>
  </r>
  <r>
    <d v="2012-11-23T00:00:00"/>
    <x v="22"/>
    <n v="269"/>
  </r>
  <r>
    <d v="2012-11-23T00:00:00"/>
    <x v="5"/>
    <n v="328"/>
  </r>
  <r>
    <d v="2012-11-24T00:00:00"/>
    <x v="9"/>
    <n v="228"/>
  </r>
  <r>
    <d v="2012-11-26T00:00:00"/>
    <x v="2"/>
    <n v="12"/>
  </r>
  <r>
    <d v="2012-12-01T00:00:00"/>
    <x v="93"/>
    <n v="16"/>
  </r>
  <r>
    <d v="2012-12-04T00:00:00"/>
    <x v="17"/>
    <n v="233"/>
  </r>
  <r>
    <d v="2012-12-05T00:00:00"/>
    <x v="132"/>
    <n v="10"/>
  </r>
  <r>
    <d v="2012-12-08T00:00:00"/>
    <x v="10"/>
    <n v="168"/>
  </r>
  <r>
    <d v="2012-12-08T00:00:00"/>
    <x v="5"/>
    <n v="388"/>
  </r>
  <r>
    <d v="2012-12-09T00:00:00"/>
    <x v="50"/>
    <n v="319"/>
  </r>
  <r>
    <d v="2012-12-11T00:00:00"/>
    <x v="67"/>
    <n v="12"/>
  </r>
  <r>
    <d v="2012-12-13T00:00:00"/>
    <x v="173"/>
    <n v="150"/>
  </r>
  <r>
    <d v="2012-12-15T00:00:00"/>
    <x v="9"/>
    <n v="347"/>
  </r>
  <r>
    <d v="2012-12-16T00:00:00"/>
    <x v="23"/>
    <n v="177"/>
  </r>
  <r>
    <d v="2012-12-19T00:00:00"/>
    <x v="45"/>
    <n v="222"/>
  </r>
  <r>
    <d v="2012-12-30T00:00:00"/>
    <x v="49"/>
    <n v="9"/>
  </r>
  <r>
    <d v="2012-12-30T00:00:00"/>
    <x v="231"/>
    <n v="14"/>
  </r>
  <r>
    <d v="2013-01-01T00:00:00"/>
    <x v="3"/>
    <n v="7"/>
  </r>
  <r>
    <d v="2013-01-05T00:00:00"/>
    <x v="66"/>
    <n v="171"/>
  </r>
  <r>
    <d v="2013-01-09T00:00:00"/>
    <x v="208"/>
    <n v="16"/>
  </r>
  <r>
    <d v="2013-01-10T00:00:00"/>
    <x v="18"/>
    <n v="176"/>
  </r>
  <r>
    <d v="2013-01-13T00:00:00"/>
    <x v="55"/>
    <n v="37"/>
  </r>
  <r>
    <d v="2013-01-16T00:00:00"/>
    <x v="18"/>
    <n v="186"/>
  </r>
  <r>
    <d v="2013-01-16T00:00:00"/>
    <x v="61"/>
    <n v="45"/>
  </r>
  <r>
    <d v="2013-01-20T00:00:00"/>
    <x v="52"/>
    <n v="186"/>
  </r>
  <r>
    <d v="2013-01-20T00:00:00"/>
    <x v="14"/>
    <n v="211"/>
  </r>
  <r>
    <d v="2013-01-26T00:00:00"/>
    <x v="9"/>
    <n v="330"/>
  </r>
  <r>
    <d v="2013-01-27T00:00:00"/>
    <x v="14"/>
    <n v="134"/>
  </r>
  <r>
    <d v="2013-01-27T00:00:00"/>
    <x v="9"/>
    <n v="459"/>
  </r>
  <r>
    <d v="2013-01-28T00:00:00"/>
    <x v="26"/>
    <n v="185"/>
  </r>
  <r>
    <d v="2013-01-29T00:00:00"/>
    <x v="67"/>
    <n v="3"/>
  </r>
  <r>
    <d v="2013-01-31T00:00:00"/>
    <x v="30"/>
    <n v="181"/>
  </r>
  <r>
    <d v="2013-02-04T00:00:00"/>
    <x v="17"/>
    <n v="441"/>
  </r>
  <r>
    <d v="2013-02-05T00:00:00"/>
    <x v="45"/>
    <n v="487"/>
  </r>
  <r>
    <d v="2013-02-05T00:00:00"/>
    <x v="52"/>
    <n v="56"/>
  </r>
  <r>
    <d v="2013-02-09T00:00:00"/>
    <x v="12"/>
    <n v="23"/>
  </r>
  <r>
    <d v="2013-02-09T00:00:00"/>
    <x v="131"/>
    <n v="113"/>
  </r>
  <r>
    <d v="2013-02-10T00:00:00"/>
    <x v="200"/>
    <n v="19"/>
  </r>
  <r>
    <d v="2013-02-11T00:00:00"/>
    <x v="78"/>
    <n v="188"/>
  </r>
  <r>
    <d v="2013-02-11T00:00:00"/>
    <x v="7"/>
    <n v="338"/>
  </r>
  <r>
    <d v="2013-02-12T00:00:00"/>
    <x v="31"/>
    <n v="80"/>
  </r>
  <r>
    <d v="2013-02-13T00:00:00"/>
    <x v="171"/>
    <n v="20"/>
  </r>
  <r>
    <d v="2013-02-16T00:00:00"/>
    <x v="159"/>
    <n v="1"/>
  </r>
  <r>
    <d v="2013-02-17T00:00:00"/>
    <x v="52"/>
    <n v="200"/>
  </r>
  <r>
    <d v="2013-02-18T00:00:00"/>
    <x v="5"/>
    <n v="429"/>
  </r>
  <r>
    <d v="2013-02-19T00:00:00"/>
    <x v="12"/>
    <n v="183"/>
  </r>
  <r>
    <d v="2013-02-20T00:00:00"/>
    <x v="10"/>
    <n v="26"/>
  </r>
  <r>
    <d v="2013-02-21T00:00:00"/>
    <x v="180"/>
    <n v="2"/>
  </r>
  <r>
    <d v="2013-02-23T00:00:00"/>
    <x v="7"/>
    <n v="174"/>
  </r>
  <r>
    <d v="2013-02-24T00:00:00"/>
    <x v="52"/>
    <n v="98"/>
  </r>
  <r>
    <d v="2013-02-24T00:00:00"/>
    <x v="185"/>
    <n v="11"/>
  </r>
  <r>
    <d v="2013-02-27T00:00:00"/>
    <x v="28"/>
    <n v="58"/>
  </r>
  <r>
    <d v="2013-03-03T00:00:00"/>
    <x v="15"/>
    <n v="17"/>
  </r>
  <r>
    <d v="2013-03-04T00:00:00"/>
    <x v="17"/>
    <n v="143"/>
  </r>
  <r>
    <d v="2013-03-06T00:00:00"/>
    <x v="52"/>
    <n v="108"/>
  </r>
  <r>
    <d v="2013-03-13T00:00:00"/>
    <x v="102"/>
    <n v="424"/>
  </r>
  <r>
    <d v="2013-03-18T00:00:00"/>
    <x v="221"/>
    <n v="9"/>
  </r>
  <r>
    <d v="2013-03-19T00:00:00"/>
    <x v="28"/>
    <n v="135"/>
  </r>
  <r>
    <d v="2013-03-23T00:00:00"/>
    <x v="14"/>
    <n v="202"/>
  </r>
  <r>
    <d v="2013-03-24T00:00:00"/>
    <x v="45"/>
    <n v="459"/>
  </r>
  <r>
    <d v="2013-03-28T00:00:00"/>
    <x v="58"/>
    <n v="107"/>
  </r>
  <r>
    <d v="2013-03-29T00:00:00"/>
    <x v="35"/>
    <n v="37"/>
  </r>
  <r>
    <d v="2013-03-30T00:00:00"/>
    <x v="61"/>
    <n v="43"/>
  </r>
  <r>
    <d v="2013-04-01T00:00:00"/>
    <x v="9"/>
    <n v="352"/>
  </r>
  <r>
    <d v="2013-04-04T00:00:00"/>
    <x v="18"/>
    <n v="94"/>
  </r>
  <r>
    <d v="2013-04-04T00:00:00"/>
    <x v="66"/>
    <n v="112"/>
  </r>
  <r>
    <d v="2013-04-05T00:00:00"/>
    <x v="61"/>
    <n v="136"/>
  </r>
  <r>
    <d v="2013-04-06T00:00:00"/>
    <x v="78"/>
    <n v="56"/>
  </r>
  <r>
    <d v="2013-04-08T00:00:00"/>
    <x v="14"/>
    <n v="286"/>
  </r>
  <r>
    <d v="2013-04-09T00:00:00"/>
    <x v="7"/>
    <n v="296"/>
  </r>
  <r>
    <d v="2013-04-09T00:00:00"/>
    <x v="25"/>
    <n v="81"/>
  </r>
  <r>
    <d v="2013-04-10T00:00:00"/>
    <x v="14"/>
    <n v="231"/>
  </r>
  <r>
    <d v="2013-04-11T00:00:00"/>
    <x v="17"/>
    <n v="149"/>
  </r>
  <r>
    <d v="2013-04-11T00:00:00"/>
    <x v="132"/>
    <n v="3"/>
  </r>
  <r>
    <d v="2013-04-12T00:00:00"/>
    <x v="14"/>
    <n v="311"/>
  </r>
  <r>
    <d v="2013-04-15T00:00:00"/>
    <x v="66"/>
    <n v="121"/>
  </r>
  <r>
    <d v="2013-04-16T00:00:00"/>
    <x v="153"/>
    <n v="15"/>
  </r>
  <r>
    <d v="2013-04-17T00:00:00"/>
    <x v="136"/>
    <n v="14"/>
  </r>
  <r>
    <d v="2013-04-17T00:00:00"/>
    <x v="7"/>
    <n v="240"/>
  </r>
  <r>
    <d v="2013-04-19T00:00:00"/>
    <x v="56"/>
    <n v="12"/>
  </r>
  <r>
    <d v="2013-04-21T00:00:00"/>
    <x v="199"/>
    <n v="1"/>
  </r>
  <r>
    <d v="2013-04-24T00:00:00"/>
    <x v="232"/>
    <n v="12"/>
  </r>
  <r>
    <d v="2013-04-27T00:00:00"/>
    <x v="18"/>
    <n v="190"/>
  </r>
  <r>
    <d v="2013-04-28T00:00:00"/>
    <x v="63"/>
    <n v="179"/>
  </r>
  <r>
    <d v="2013-04-30T00:00:00"/>
    <x v="22"/>
    <n v="106"/>
  </r>
  <r>
    <d v="2013-05-02T00:00:00"/>
    <x v="7"/>
    <n v="267"/>
  </r>
  <r>
    <d v="2013-05-02T00:00:00"/>
    <x v="123"/>
    <n v="66"/>
  </r>
  <r>
    <d v="2013-05-04T00:00:00"/>
    <x v="14"/>
    <n v="471"/>
  </r>
  <r>
    <d v="2013-05-05T00:00:00"/>
    <x v="60"/>
    <n v="5"/>
  </r>
  <r>
    <d v="2013-05-07T00:00:00"/>
    <x v="221"/>
    <n v="11"/>
  </r>
  <r>
    <d v="2013-05-09T00:00:00"/>
    <x v="71"/>
    <n v="103"/>
  </r>
  <r>
    <d v="2013-05-09T00:00:00"/>
    <x v="19"/>
    <n v="92"/>
  </r>
  <r>
    <d v="2013-05-11T00:00:00"/>
    <x v="10"/>
    <n v="115"/>
  </r>
  <r>
    <d v="2013-05-12T00:00:00"/>
    <x v="52"/>
    <n v="62"/>
  </r>
  <r>
    <d v="2013-05-12T00:00:00"/>
    <x v="5"/>
    <n v="420"/>
  </r>
  <r>
    <d v="2013-05-12T00:00:00"/>
    <x v="30"/>
    <n v="81"/>
  </r>
  <r>
    <d v="2013-05-13T00:00:00"/>
    <x v="9"/>
    <n v="412"/>
  </r>
  <r>
    <d v="2013-05-15T00:00:00"/>
    <x v="45"/>
    <n v="377"/>
  </r>
  <r>
    <d v="2013-05-20T00:00:00"/>
    <x v="45"/>
    <n v="461"/>
  </r>
  <r>
    <d v="2013-05-20T00:00:00"/>
    <x v="71"/>
    <n v="138"/>
  </r>
  <r>
    <d v="2013-05-24T00:00:00"/>
    <x v="47"/>
    <n v="17"/>
  </r>
  <r>
    <d v="2013-05-28T00:00:00"/>
    <x v="197"/>
    <n v="8"/>
  </r>
  <r>
    <d v="2013-05-30T00:00:00"/>
    <x v="9"/>
    <n v="448"/>
  </r>
  <r>
    <d v="2013-06-01T00:00:00"/>
    <x v="9"/>
    <n v="240"/>
  </r>
  <r>
    <d v="2013-06-02T00:00:00"/>
    <x v="22"/>
    <n v="388"/>
  </r>
  <r>
    <d v="2013-06-04T00:00:00"/>
    <x v="7"/>
    <n v="455"/>
  </r>
  <r>
    <d v="2013-06-04T00:00:00"/>
    <x v="17"/>
    <n v="269"/>
  </r>
  <r>
    <d v="2013-06-07T00:00:00"/>
    <x v="6"/>
    <n v="81"/>
  </r>
  <r>
    <d v="2013-06-07T00:00:00"/>
    <x v="10"/>
    <n v="99"/>
  </r>
  <r>
    <d v="2013-06-12T00:00:00"/>
    <x v="170"/>
    <n v="12"/>
  </r>
  <r>
    <d v="2013-06-14T00:00:00"/>
    <x v="233"/>
    <n v="4"/>
  </r>
  <r>
    <d v="2013-06-15T00:00:00"/>
    <x v="30"/>
    <n v="132"/>
  </r>
  <r>
    <d v="2013-06-16T00:00:00"/>
    <x v="131"/>
    <n v="83"/>
  </r>
  <r>
    <d v="2013-06-21T00:00:00"/>
    <x v="205"/>
    <n v="7"/>
  </r>
  <r>
    <d v="2013-06-22T00:00:00"/>
    <x v="154"/>
    <n v="9"/>
  </r>
  <r>
    <d v="2013-06-23T00:00:00"/>
    <x v="159"/>
    <n v="20"/>
  </r>
  <r>
    <d v="2013-06-24T00:00:00"/>
    <x v="10"/>
    <n v="98"/>
  </r>
  <r>
    <d v="2013-06-26T00:00:00"/>
    <x v="137"/>
    <n v="9"/>
  </r>
  <r>
    <d v="2013-06-28T00:00:00"/>
    <x v="64"/>
    <n v="13"/>
  </r>
  <r>
    <d v="2013-07-01T00:00:00"/>
    <x v="50"/>
    <n v="424"/>
  </r>
  <r>
    <d v="2013-07-06T00:00:00"/>
    <x v="39"/>
    <n v="31"/>
  </r>
  <r>
    <d v="2013-07-07T00:00:00"/>
    <x v="57"/>
    <n v="18"/>
  </r>
  <r>
    <d v="2013-07-09T00:00:00"/>
    <x v="6"/>
    <n v="172"/>
  </r>
  <r>
    <d v="2013-07-09T00:00:00"/>
    <x v="45"/>
    <n v="373"/>
  </r>
  <r>
    <d v="2013-07-10T00:00:00"/>
    <x v="17"/>
    <n v="299"/>
  </r>
  <r>
    <d v="2013-07-16T00:00:00"/>
    <x v="37"/>
    <n v="20"/>
  </r>
  <r>
    <d v="2013-07-17T00:00:00"/>
    <x v="69"/>
    <n v="89"/>
  </r>
  <r>
    <d v="2013-07-17T00:00:00"/>
    <x v="35"/>
    <n v="60"/>
  </r>
  <r>
    <d v="2013-07-20T00:00:00"/>
    <x v="3"/>
    <n v="5"/>
  </r>
  <r>
    <d v="2013-07-21T00:00:00"/>
    <x v="102"/>
    <n v="125"/>
  </r>
  <r>
    <d v="2013-07-21T00:00:00"/>
    <x v="12"/>
    <n v="177"/>
  </r>
  <r>
    <d v="2013-07-22T00:00:00"/>
    <x v="20"/>
    <n v="58"/>
  </r>
  <r>
    <d v="2013-07-23T00:00:00"/>
    <x v="19"/>
    <n v="174"/>
  </r>
  <r>
    <d v="2013-07-24T00:00:00"/>
    <x v="7"/>
    <n v="485"/>
  </r>
  <r>
    <d v="2013-07-26T00:00:00"/>
    <x v="232"/>
    <n v="7"/>
  </r>
  <r>
    <d v="2013-07-27T00:00:00"/>
    <x v="9"/>
    <n v="109"/>
  </r>
  <r>
    <d v="2013-07-30T00:00:00"/>
    <x v="6"/>
    <n v="116"/>
  </r>
  <r>
    <d v="2013-07-31T00:00:00"/>
    <x v="39"/>
    <n v="125"/>
  </r>
  <r>
    <d v="2013-07-31T00:00:00"/>
    <x v="222"/>
    <n v="15"/>
  </r>
  <r>
    <d v="2013-08-02T00:00:00"/>
    <x v="177"/>
    <n v="4"/>
  </r>
  <r>
    <d v="2013-08-03T00:00:00"/>
    <x v="144"/>
    <n v="13"/>
  </r>
  <r>
    <d v="2013-08-05T00:00:00"/>
    <x v="102"/>
    <n v="338"/>
  </r>
  <r>
    <d v="2013-08-06T00:00:00"/>
    <x v="167"/>
    <n v="2"/>
  </r>
  <r>
    <d v="2013-08-07T00:00:00"/>
    <x v="37"/>
    <n v="108"/>
  </r>
  <r>
    <d v="2013-08-08T00:00:00"/>
    <x v="61"/>
    <n v="119"/>
  </r>
  <r>
    <d v="2013-08-09T00:00:00"/>
    <x v="7"/>
    <n v="385"/>
  </r>
  <r>
    <d v="2013-08-09T00:00:00"/>
    <x v="45"/>
    <n v="239"/>
  </r>
  <r>
    <d v="2013-08-12T00:00:00"/>
    <x v="229"/>
    <n v="8"/>
  </r>
  <r>
    <d v="2013-08-13T00:00:00"/>
    <x v="17"/>
    <n v="219"/>
  </r>
  <r>
    <d v="2013-08-17T00:00:00"/>
    <x v="25"/>
    <n v="40"/>
  </r>
  <r>
    <d v="2013-08-17T00:00:00"/>
    <x v="102"/>
    <n v="166"/>
  </r>
  <r>
    <d v="2013-08-18T00:00:00"/>
    <x v="66"/>
    <n v="168"/>
  </r>
  <r>
    <d v="2013-08-19T00:00:00"/>
    <x v="131"/>
    <n v="96"/>
  </r>
  <r>
    <d v="2013-08-20T00:00:00"/>
    <x v="10"/>
    <n v="23"/>
  </r>
  <r>
    <d v="2013-08-23T00:00:00"/>
    <x v="177"/>
    <n v="8"/>
  </r>
  <r>
    <d v="2013-08-23T00:00:00"/>
    <x v="106"/>
    <n v="1"/>
  </r>
  <r>
    <d v="2013-08-23T00:00:00"/>
    <x v="15"/>
    <n v="4"/>
  </r>
  <r>
    <d v="2013-08-26T00:00:00"/>
    <x v="120"/>
    <n v="170"/>
  </r>
  <r>
    <d v="2013-08-28T00:00:00"/>
    <x v="45"/>
    <n v="193"/>
  </r>
  <r>
    <d v="2013-08-31T00:00:00"/>
    <x v="234"/>
    <n v="5"/>
  </r>
  <r>
    <d v="2013-09-03T00:00:00"/>
    <x v="62"/>
    <n v="5"/>
  </r>
  <r>
    <d v="2013-09-03T00:00:00"/>
    <x v="64"/>
    <n v="15"/>
  </r>
  <r>
    <d v="2013-09-08T00:00:00"/>
    <x v="109"/>
    <n v="14"/>
  </r>
  <r>
    <d v="2013-09-08T00:00:00"/>
    <x v="37"/>
    <n v="96"/>
  </r>
  <r>
    <d v="2013-09-12T00:00:00"/>
    <x v="162"/>
    <n v="1"/>
  </r>
  <r>
    <d v="2013-09-16T00:00:00"/>
    <x v="69"/>
    <n v="164"/>
  </r>
  <r>
    <d v="2013-09-17T00:00:00"/>
    <x v="22"/>
    <n v="105"/>
  </r>
  <r>
    <d v="2013-09-19T00:00:00"/>
    <x v="210"/>
    <n v="17"/>
  </r>
  <r>
    <d v="2013-09-21T00:00:00"/>
    <x v="200"/>
    <n v="5"/>
  </r>
  <r>
    <d v="2013-09-26T00:00:00"/>
    <x v="45"/>
    <n v="212"/>
  </r>
  <r>
    <d v="2013-09-26T00:00:00"/>
    <x v="9"/>
    <n v="128"/>
  </r>
  <r>
    <d v="2013-09-26T00:00:00"/>
    <x v="28"/>
    <n v="147"/>
  </r>
  <r>
    <d v="2013-09-27T00:00:00"/>
    <x v="14"/>
    <n v="436"/>
  </r>
  <r>
    <d v="2013-09-28T00:00:00"/>
    <x v="235"/>
    <n v="4"/>
  </r>
  <r>
    <d v="2013-09-28T00:00:00"/>
    <x v="154"/>
    <n v="4"/>
  </r>
  <r>
    <d v="2013-10-04T00:00:00"/>
    <x v="131"/>
    <n v="78"/>
  </r>
  <r>
    <d v="2013-10-11T00:00:00"/>
    <x v="10"/>
    <n v="159"/>
  </r>
  <r>
    <d v="2013-10-11T00:00:00"/>
    <x v="8"/>
    <n v="103"/>
  </r>
  <r>
    <d v="2013-10-12T00:00:00"/>
    <x v="52"/>
    <n v="57"/>
  </r>
  <r>
    <d v="2013-10-12T00:00:00"/>
    <x v="20"/>
    <n v="121"/>
  </r>
  <r>
    <d v="2013-10-12T00:00:00"/>
    <x v="77"/>
    <n v="14"/>
  </r>
  <r>
    <d v="2013-10-13T00:00:00"/>
    <x v="44"/>
    <n v="2"/>
  </r>
  <r>
    <d v="2013-10-13T00:00:00"/>
    <x v="53"/>
    <n v="19"/>
  </r>
  <r>
    <d v="2013-10-14T00:00:00"/>
    <x v="236"/>
    <n v="20"/>
  </r>
  <r>
    <d v="2013-10-15T00:00:00"/>
    <x v="14"/>
    <n v="367"/>
  </r>
  <r>
    <d v="2013-10-15T00:00:00"/>
    <x v="9"/>
    <n v="458"/>
  </r>
  <r>
    <d v="2013-10-16T00:00:00"/>
    <x v="45"/>
    <n v="100"/>
  </r>
  <r>
    <d v="2013-10-16T00:00:00"/>
    <x v="6"/>
    <n v="62"/>
  </r>
  <r>
    <d v="2013-10-20T00:00:00"/>
    <x v="6"/>
    <n v="184"/>
  </r>
  <r>
    <d v="2013-10-21T00:00:00"/>
    <x v="19"/>
    <n v="156"/>
  </r>
  <r>
    <d v="2013-10-22T00:00:00"/>
    <x v="7"/>
    <n v="142"/>
  </r>
  <r>
    <d v="2013-10-23T00:00:00"/>
    <x v="6"/>
    <n v="97"/>
  </r>
  <r>
    <d v="2013-10-23T00:00:00"/>
    <x v="7"/>
    <n v="136"/>
  </r>
  <r>
    <d v="2013-10-23T00:00:00"/>
    <x v="131"/>
    <n v="108"/>
  </r>
  <r>
    <d v="2013-10-25T00:00:00"/>
    <x v="25"/>
    <n v="51"/>
  </r>
  <r>
    <d v="2013-10-27T00:00:00"/>
    <x v="130"/>
    <n v="7"/>
  </r>
  <r>
    <d v="2013-10-29T00:00:00"/>
    <x v="99"/>
    <n v="19"/>
  </r>
  <r>
    <d v="2013-10-30T00:00:00"/>
    <x v="75"/>
    <n v="4"/>
  </r>
  <r>
    <d v="2013-11-02T00:00:00"/>
    <x v="45"/>
    <n v="163"/>
  </r>
  <r>
    <d v="2013-11-02T00:00:00"/>
    <x v="30"/>
    <n v="165"/>
  </r>
  <r>
    <d v="2013-11-03T00:00:00"/>
    <x v="210"/>
    <n v="14"/>
  </r>
  <r>
    <d v="2013-11-05T00:00:00"/>
    <x v="28"/>
    <n v="177"/>
  </r>
  <r>
    <d v="2013-11-06T00:00:00"/>
    <x v="147"/>
    <n v="1"/>
  </r>
  <r>
    <d v="2013-11-07T00:00:00"/>
    <x v="131"/>
    <n v="193"/>
  </r>
  <r>
    <d v="2013-11-07T00:00:00"/>
    <x v="110"/>
    <n v="8"/>
  </r>
  <r>
    <d v="2013-11-10T00:00:00"/>
    <x v="233"/>
    <n v="11"/>
  </r>
  <r>
    <d v="2013-11-16T00:00:00"/>
    <x v="22"/>
    <n v="249"/>
  </r>
  <r>
    <d v="2013-11-20T00:00:00"/>
    <x v="5"/>
    <n v="360"/>
  </r>
  <r>
    <d v="2013-11-24T00:00:00"/>
    <x v="26"/>
    <n v="186"/>
  </r>
  <r>
    <d v="2013-11-25T00:00:00"/>
    <x v="52"/>
    <n v="29"/>
  </r>
  <r>
    <d v="2013-11-28T00:00:00"/>
    <x v="30"/>
    <n v="174"/>
  </r>
  <r>
    <d v="2013-11-29T00:00:00"/>
    <x v="7"/>
    <n v="131"/>
  </r>
  <r>
    <d v="2013-12-01T00:00:00"/>
    <x v="7"/>
    <n v="157"/>
  </r>
  <r>
    <d v="2013-12-01T00:00:00"/>
    <x v="14"/>
    <n v="284"/>
  </r>
  <r>
    <d v="2013-12-02T00:00:00"/>
    <x v="17"/>
    <n v="292"/>
  </r>
  <r>
    <d v="2013-12-04T00:00:00"/>
    <x v="81"/>
    <n v="13"/>
  </r>
  <r>
    <d v="2013-12-06T00:00:00"/>
    <x v="85"/>
    <n v="16"/>
  </r>
  <r>
    <d v="2013-12-06T00:00:00"/>
    <x v="22"/>
    <n v="364"/>
  </r>
  <r>
    <d v="2013-12-07T00:00:00"/>
    <x v="44"/>
    <n v="16"/>
  </r>
  <r>
    <d v="2013-12-07T00:00:00"/>
    <x v="49"/>
    <n v="3"/>
  </r>
  <r>
    <d v="2013-12-08T00:00:00"/>
    <x v="207"/>
    <n v="9"/>
  </r>
  <r>
    <d v="2013-12-09T00:00:00"/>
    <x v="206"/>
    <n v="6"/>
  </r>
  <r>
    <d v="2013-12-13T00:00:00"/>
    <x v="71"/>
    <n v="117"/>
  </r>
  <r>
    <d v="2013-12-14T00:00:00"/>
    <x v="42"/>
    <n v="6"/>
  </r>
  <r>
    <d v="2013-12-15T00:00:00"/>
    <x v="9"/>
    <n v="186"/>
  </r>
  <r>
    <d v="2013-12-15T00:00:00"/>
    <x v="42"/>
    <n v="16"/>
  </r>
  <r>
    <d v="2013-12-16T00:00:00"/>
    <x v="6"/>
    <n v="100"/>
  </r>
  <r>
    <d v="2013-12-21T00:00:00"/>
    <x v="1"/>
    <n v="20"/>
  </r>
  <r>
    <d v="2013-12-21T00:00:00"/>
    <x v="35"/>
    <n v="192"/>
  </r>
  <r>
    <d v="2013-12-22T00:00:00"/>
    <x v="35"/>
    <n v="92"/>
  </r>
  <r>
    <d v="2013-12-23T00:00:00"/>
    <x v="118"/>
    <n v="11"/>
  </r>
  <r>
    <d v="2013-12-25T00:00:00"/>
    <x v="237"/>
    <n v="10"/>
  </r>
  <r>
    <d v="2013-12-26T00:00:00"/>
    <x v="71"/>
    <n v="180"/>
  </r>
  <r>
    <d v="2013-12-29T00:00:00"/>
    <x v="38"/>
    <n v="12"/>
  </r>
  <r>
    <d v="2013-12-30T00:00:00"/>
    <x v="222"/>
    <n v="12"/>
  </r>
  <r>
    <d v="2013-12-31T00:00:00"/>
    <x v="97"/>
    <n v="8"/>
  </r>
  <r>
    <d v="2014-01-02T00:00:00"/>
    <x v="12"/>
    <n v="56"/>
  </r>
  <r>
    <d v="2014-01-03T00:00:00"/>
    <x v="82"/>
    <n v="18"/>
  </r>
  <r>
    <d v="2014-01-03T00:00:00"/>
    <x v="14"/>
    <n v="164"/>
  </r>
  <r>
    <d v="2014-01-06T00:00:00"/>
    <x v="30"/>
    <n v="111"/>
  </r>
  <r>
    <d v="2014-01-07T00:00:00"/>
    <x v="190"/>
    <n v="14"/>
  </r>
  <r>
    <d v="2014-01-08T00:00:00"/>
    <x v="102"/>
    <n v="143"/>
  </r>
  <r>
    <d v="2014-01-09T00:00:00"/>
    <x v="10"/>
    <n v="64"/>
  </r>
  <r>
    <d v="2014-01-12T00:00:00"/>
    <x v="234"/>
    <n v="3"/>
  </r>
  <r>
    <d v="2014-01-13T00:00:00"/>
    <x v="45"/>
    <n v="152"/>
  </r>
  <r>
    <d v="2014-01-14T00:00:00"/>
    <x v="10"/>
    <n v="152"/>
  </r>
  <r>
    <d v="2014-01-16T00:00:00"/>
    <x v="221"/>
    <n v="15"/>
  </r>
  <r>
    <d v="2014-01-17T00:00:00"/>
    <x v="71"/>
    <n v="117"/>
  </r>
  <r>
    <d v="2014-01-17T00:00:00"/>
    <x v="215"/>
    <n v="14"/>
  </r>
  <r>
    <d v="2014-01-17T00:00:00"/>
    <x v="45"/>
    <n v="431"/>
  </r>
  <r>
    <d v="2014-01-19T00:00:00"/>
    <x v="22"/>
    <n v="390"/>
  </r>
  <r>
    <d v="2014-01-24T00:00:00"/>
    <x v="222"/>
    <n v="1"/>
  </r>
  <r>
    <d v="2014-01-27T00:00:00"/>
    <x v="17"/>
    <n v="392"/>
  </r>
  <r>
    <d v="2014-01-29T00:00:00"/>
    <x v="37"/>
    <n v="175"/>
  </r>
  <r>
    <d v="2014-01-29T00:00:00"/>
    <x v="55"/>
    <n v="118"/>
  </r>
  <r>
    <d v="2014-02-02T00:00:00"/>
    <x v="9"/>
    <n v="297"/>
  </r>
  <r>
    <d v="2014-02-06T00:00:00"/>
    <x v="23"/>
    <n v="89"/>
  </r>
  <r>
    <d v="2014-02-06T00:00:00"/>
    <x v="22"/>
    <n v="182"/>
  </r>
  <r>
    <d v="2014-02-07T00:00:00"/>
    <x v="10"/>
    <n v="130"/>
  </r>
  <r>
    <d v="2014-02-10T00:00:00"/>
    <x v="26"/>
    <n v="187"/>
  </r>
  <r>
    <d v="2014-02-11T00:00:00"/>
    <x v="50"/>
    <n v="166"/>
  </r>
  <r>
    <d v="2014-02-12T00:00:00"/>
    <x v="23"/>
    <n v="58"/>
  </r>
  <r>
    <d v="2014-02-16T00:00:00"/>
    <x v="25"/>
    <n v="187"/>
  </r>
  <r>
    <d v="2014-02-17T00:00:00"/>
    <x v="23"/>
    <n v="58"/>
  </r>
  <r>
    <d v="2014-02-19T00:00:00"/>
    <x v="60"/>
    <n v="19"/>
  </r>
  <r>
    <d v="2014-02-19T00:00:00"/>
    <x v="9"/>
    <n v="388"/>
  </r>
  <r>
    <d v="2014-02-20T00:00:00"/>
    <x v="105"/>
    <n v="20"/>
  </r>
  <r>
    <d v="2014-02-20T00:00:00"/>
    <x v="6"/>
    <n v="185"/>
  </r>
  <r>
    <d v="2014-02-20T00:00:00"/>
    <x v="66"/>
    <n v="191"/>
  </r>
  <r>
    <d v="2014-02-21T00:00:00"/>
    <x v="87"/>
    <n v="1"/>
  </r>
  <r>
    <d v="2014-02-22T00:00:00"/>
    <x v="71"/>
    <n v="90"/>
  </r>
  <r>
    <d v="2014-02-26T00:00:00"/>
    <x v="9"/>
    <n v="234"/>
  </r>
  <r>
    <d v="2014-03-01T00:00:00"/>
    <x v="45"/>
    <n v="212"/>
  </r>
  <r>
    <d v="2014-03-03T00:00:00"/>
    <x v="45"/>
    <n v="372"/>
  </r>
  <r>
    <d v="2014-03-03T00:00:00"/>
    <x v="35"/>
    <n v="102"/>
  </r>
  <r>
    <d v="2014-03-03T00:00:00"/>
    <x v="10"/>
    <n v="69"/>
  </r>
  <r>
    <d v="2014-03-10T00:00:00"/>
    <x v="175"/>
    <n v="5"/>
  </r>
  <r>
    <d v="2014-03-15T00:00:00"/>
    <x v="69"/>
    <n v="146"/>
  </r>
  <r>
    <d v="2014-03-16T00:00:00"/>
    <x v="20"/>
    <n v="114"/>
  </r>
  <r>
    <d v="2014-03-18T00:00:00"/>
    <x v="14"/>
    <n v="265"/>
  </r>
  <r>
    <d v="2014-03-18T00:00:00"/>
    <x v="128"/>
    <n v="1"/>
  </r>
  <r>
    <d v="2014-03-21T00:00:00"/>
    <x v="156"/>
    <n v="16"/>
  </r>
  <r>
    <d v="2014-03-23T00:00:00"/>
    <x v="191"/>
    <n v="11"/>
  </r>
  <r>
    <d v="2014-03-23T00:00:00"/>
    <x v="22"/>
    <n v="118"/>
  </r>
  <r>
    <d v="2014-03-30T00:00:00"/>
    <x v="45"/>
    <n v="213"/>
  </r>
  <r>
    <d v="2014-04-03T00:00:00"/>
    <x v="9"/>
    <n v="146"/>
  </r>
  <r>
    <d v="2014-04-05T00:00:00"/>
    <x v="124"/>
    <n v="6"/>
  </r>
  <r>
    <d v="2014-04-07T00:00:00"/>
    <x v="45"/>
    <n v="392"/>
  </r>
  <r>
    <d v="2014-04-07T00:00:00"/>
    <x v="102"/>
    <n v="422"/>
  </r>
  <r>
    <d v="2014-04-11T00:00:00"/>
    <x v="22"/>
    <n v="474"/>
  </r>
  <r>
    <d v="2014-04-12T00:00:00"/>
    <x v="55"/>
    <n v="166"/>
  </r>
  <r>
    <d v="2014-04-14T00:00:00"/>
    <x v="55"/>
    <n v="121"/>
  </r>
  <r>
    <d v="2014-04-15T00:00:00"/>
    <x v="17"/>
    <n v="406"/>
  </r>
  <r>
    <d v="2014-04-17T00:00:00"/>
    <x v="26"/>
    <n v="41"/>
  </r>
  <r>
    <d v="2014-04-21T00:00:00"/>
    <x v="50"/>
    <n v="254"/>
  </r>
  <r>
    <d v="2014-04-21T00:00:00"/>
    <x v="9"/>
    <n v="246"/>
  </r>
  <r>
    <d v="2014-04-26T00:00:00"/>
    <x v="19"/>
    <n v="148"/>
  </r>
  <r>
    <d v="2014-04-26T00:00:00"/>
    <x v="5"/>
    <n v="365"/>
  </r>
  <r>
    <d v="2014-04-27T00:00:00"/>
    <x v="20"/>
    <n v="20"/>
  </r>
  <r>
    <d v="2014-05-02T00:00:00"/>
    <x v="137"/>
    <n v="4"/>
  </r>
  <r>
    <d v="2014-05-05T00:00:00"/>
    <x v="45"/>
    <n v="215"/>
  </r>
  <r>
    <d v="2014-05-07T00:00:00"/>
    <x v="12"/>
    <n v="138"/>
  </r>
  <r>
    <d v="2014-05-07T00:00:00"/>
    <x v="7"/>
    <n v="496"/>
  </r>
  <r>
    <d v="2014-05-08T00:00:00"/>
    <x v="37"/>
    <n v="155"/>
  </r>
  <r>
    <d v="2014-05-11T00:00:00"/>
    <x v="24"/>
    <n v="386"/>
  </r>
  <r>
    <d v="2014-05-14T00:00:00"/>
    <x v="71"/>
    <n v="124"/>
  </r>
  <r>
    <d v="2014-05-15T00:00:00"/>
    <x v="14"/>
    <n v="173"/>
  </r>
  <r>
    <d v="2014-05-17T00:00:00"/>
    <x v="35"/>
    <n v="161"/>
  </r>
  <r>
    <d v="2014-05-19T00:00:00"/>
    <x v="69"/>
    <n v="147"/>
  </r>
  <r>
    <d v="2014-05-25T00:00:00"/>
    <x v="22"/>
    <n v="401"/>
  </r>
  <r>
    <d v="2014-05-25T00:00:00"/>
    <x v="50"/>
    <n v="101"/>
  </r>
  <r>
    <d v="2014-05-26T00:00:00"/>
    <x v="22"/>
    <n v="169"/>
  </r>
  <r>
    <d v="2014-05-27T00:00:00"/>
    <x v="14"/>
    <n v="324"/>
  </r>
  <r>
    <d v="2014-05-28T00:00:00"/>
    <x v="219"/>
    <n v="16"/>
  </r>
  <r>
    <d v="2014-05-29T00:00:00"/>
    <x v="71"/>
    <n v="194"/>
  </r>
  <r>
    <d v="2014-05-30T00:00:00"/>
    <x v="102"/>
    <n v="197"/>
  </r>
  <r>
    <d v="2014-05-30T00:00:00"/>
    <x v="23"/>
    <n v="23"/>
  </r>
  <r>
    <d v="2014-05-31T00:00:00"/>
    <x v="12"/>
    <n v="138"/>
  </r>
  <r>
    <d v="2014-06-01T00:00:00"/>
    <x v="61"/>
    <n v="121"/>
  </r>
  <r>
    <d v="2014-06-03T00:00:00"/>
    <x v="204"/>
    <n v="10"/>
  </r>
  <r>
    <d v="2014-06-05T00:00:00"/>
    <x v="130"/>
    <n v="9"/>
  </r>
  <r>
    <d v="2014-06-08T00:00:00"/>
    <x v="52"/>
    <n v="35"/>
  </r>
  <r>
    <d v="2014-06-12T00:00:00"/>
    <x v="35"/>
    <n v="154"/>
  </r>
  <r>
    <d v="2014-06-16T00:00:00"/>
    <x v="113"/>
    <n v="1"/>
  </r>
  <r>
    <d v="2014-06-17T00:00:00"/>
    <x v="14"/>
    <n v="249"/>
  </r>
  <r>
    <d v="2014-06-17T00:00:00"/>
    <x v="37"/>
    <n v="27"/>
  </r>
  <r>
    <d v="2014-06-19T00:00:00"/>
    <x v="12"/>
    <n v="167"/>
  </r>
  <r>
    <d v="2014-06-20T00:00:00"/>
    <x v="12"/>
    <n v="71"/>
  </r>
  <r>
    <d v="2014-06-20T00:00:00"/>
    <x v="83"/>
    <n v="13"/>
  </r>
  <r>
    <d v="2014-06-21T00:00:00"/>
    <x v="30"/>
    <n v="90"/>
  </r>
  <r>
    <d v="2014-06-24T00:00:00"/>
    <x v="9"/>
    <n v="106"/>
  </r>
  <r>
    <d v="2014-06-25T00:00:00"/>
    <x v="66"/>
    <n v="57"/>
  </r>
  <r>
    <d v="2014-06-25T00:00:00"/>
    <x v="18"/>
    <n v="59"/>
  </r>
  <r>
    <d v="2014-06-27T00:00:00"/>
    <x v="79"/>
    <n v="11"/>
  </r>
  <r>
    <d v="2014-06-28T00:00:00"/>
    <x v="102"/>
    <n v="361"/>
  </r>
  <r>
    <d v="2014-06-29T00:00:00"/>
    <x v="8"/>
    <n v="153"/>
  </r>
  <r>
    <d v="2014-06-30T00:00:00"/>
    <x v="147"/>
    <n v="7"/>
  </r>
  <r>
    <d v="2014-07-01T00:00:00"/>
    <x v="71"/>
    <n v="65"/>
  </r>
  <r>
    <d v="2014-07-03T00:00:00"/>
    <x v="9"/>
    <n v="409"/>
  </r>
  <r>
    <d v="2014-07-05T00:00:00"/>
    <x v="63"/>
    <n v="63"/>
  </r>
  <r>
    <d v="2014-07-06T00:00:00"/>
    <x v="7"/>
    <n v="441"/>
  </r>
  <r>
    <d v="2014-07-10T00:00:00"/>
    <x v="52"/>
    <n v="91"/>
  </r>
  <r>
    <d v="2014-07-11T00:00:00"/>
    <x v="12"/>
    <n v="73"/>
  </r>
  <r>
    <d v="2014-07-12T00:00:00"/>
    <x v="6"/>
    <n v="184"/>
  </r>
  <r>
    <d v="2014-07-16T00:00:00"/>
    <x v="61"/>
    <n v="191"/>
  </r>
  <r>
    <d v="2014-07-17T00:00:00"/>
    <x v="17"/>
    <n v="371"/>
  </r>
  <r>
    <d v="2014-07-18T00:00:00"/>
    <x v="22"/>
    <n v="485"/>
  </r>
  <r>
    <d v="2014-07-18T00:00:00"/>
    <x v="37"/>
    <n v="92"/>
  </r>
  <r>
    <d v="2014-07-20T00:00:00"/>
    <x v="17"/>
    <n v="442"/>
  </r>
  <r>
    <d v="2014-07-21T00:00:00"/>
    <x v="8"/>
    <n v="44"/>
  </r>
  <r>
    <d v="2014-07-23T00:00:00"/>
    <x v="39"/>
    <n v="39"/>
  </r>
  <r>
    <d v="2014-07-28T00:00:00"/>
    <x v="17"/>
    <n v="288"/>
  </r>
  <r>
    <d v="2014-07-28T00:00:00"/>
    <x v="190"/>
    <n v="4"/>
  </r>
  <r>
    <d v="2014-07-31T00:00:00"/>
    <x v="238"/>
    <n v="6"/>
  </r>
  <r>
    <d v="2014-07-31T00:00:00"/>
    <x v="116"/>
    <n v="9"/>
  </r>
  <r>
    <d v="2014-08-01T00:00:00"/>
    <x v="37"/>
    <n v="178"/>
  </r>
  <r>
    <d v="2014-08-02T00:00:00"/>
    <x v="50"/>
    <n v="455"/>
  </r>
  <r>
    <d v="2014-08-03T00:00:00"/>
    <x v="78"/>
    <n v="56"/>
  </r>
  <r>
    <d v="2014-08-07T00:00:00"/>
    <x v="61"/>
    <n v="46"/>
  </r>
  <r>
    <d v="2014-08-08T00:00:00"/>
    <x v="124"/>
    <n v="15"/>
  </r>
  <r>
    <d v="2014-08-09T00:00:00"/>
    <x v="8"/>
    <n v="130"/>
  </r>
  <r>
    <d v="2014-08-10T00:00:00"/>
    <x v="20"/>
    <n v="154"/>
  </r>
  <r>
    <d v="2014-08-10T00:00:00"/>
    <x v="8"/>
    <n v="137"/>
  </r>
  <r>
    <d v="2014-08-12T00:00:00"/>
    <x v="58"/>
    <n v="119"/>
  </r>
  <r>
    <d v="2014-08-12T00:00:00"/>
    <x v="50"/>
    <n v="138"/>
  </r>
  <r>
    <d v="2014-08-13T00:00:00"/>
    <x v="50"/>
    <n v="303"/>
  </r>
  <r>
    <d v="2014-08-15T00:00:00"/>
    <x v="18"/>
    <n v="73"/>
  </r>
  <r>
    <d v="2014-08-17T00:00:00"/>
    <x v="55"/>
    <n v="35"/>
  </r>
  <r>
    <d v="2014-08-17T00:00:00"/>
    <x v="14"/>
    <n v="435"/>
  </r>
  <r>
    <d v="2014-08-20T00:00:00"/>
    <x v="9"/>
    <n v="476"/>
  </r>
  <r>
    <d v="2014-08-23T00:00:00"/>
    <x v="7"/>
    <n v="386"/>
  </r>
  <r>
    <d v="2014-08-26T00:00:00"/>
    <x v="10"/>
    <n v="147"/>
  </r>
  <r>
    <d v="2014-08-29T00:00:00"/>
    <x v="14"/>
    <n v="112"/>
  </r>
  <r>
    <d v="2014-09-03T00:00:00"/>
    <x v="61"/>
    <n v="156"/>
  </r>
  <r>
    <d v="2014-09-04T00:00:00"/>
    <x v="102"/>
    <n v="106"/>
  </r>
  <r>
    <d v="2014-09-06T00:00:00"/>
    <x v="139"/>
    <n v="2"/>
  </r>
  <r>
    <d v="2014-09-06T00:00:00"/>
    <x v="86"/>
    <n v="19"/>
  </r>
  <r>
    <d v="2014-09-07T00:00:00"/>
    <x v="59"/>
    <n v="18"/>
  </r>
  <r>
    <d v="2014-09-10T00:00:00"/>
    <x v="102"/>
    <n v="332"/>
  </r>
  <r>
    <d v="2014-09-11T00:00:00"/>
    <x v="110"/>
    <n v="1"/>
  </r>
  <r>
    <d v="2014-09-12T00:00:00"/>
    <x v="17"/>
    <n v="438"/>
  </r>
  <r>
    <d v="2014-09-13T00:00:00"/>
    <x v="19"/>
    <n v="25"/>
  </r>
  <r>
    <d v="2014-09-15T00:00:00"/>
    <x v="14"/>
    <n v="220"/>
  </r>
  <r>
    <d v="2014-09-15T00:00:00"/>
    <x v="39"/>
    <n v="47"/>
  </r>
  <r>
    <d v="2014-09-15T00:00:00"/>
    <x v="239"/>
    <n v="1"/>
  </r>
  <r>
    <d v="2014-09-16T00:00:00"/>
    <x v="186"/>
    <n v="14"/>
  </r>
  <r>
    <d v="2014-09-17T00:00:00"/>
    <x v="9"/>
    <n v="132"/>
  </r>
  <r>
    <d v="2014-09-22T00:00:00"/>
    <x v="146"/>
    <n v="18"/>
  </r>
  <r>
    <d v="2014-09-24T00:00:00"/>
    <x v="9"/>
    <n v="266"/>
  </r>
  <r>
    <d v="2014-09-25T00:00:00"/>
    <x v="8"/>
    <n v="30"/>
  </r>
  <r>
    <d v="2014-09-27T00:00:00"/>
    <x v="45"/>
    <n v="452"/>
  </r>
  <r>
    <d v="2014-09-29T00:00:00"/>
    <x v="5"/>
    <n v="306"/>
  </r>
  <r>
    <d v="2014-09-30T00:00:00"/>
    <x v="61"/>
    <n v="98"/>
  </r>
  <r>
    <d v="2014-10-01T00:00:00"/>
    <x v="58"/>
    <n v="110"/>
  </r>
  <r>
    <d v="2014-10-01T00:00:00"/>
    <x v="8"/>
    <n v="57"/>
  </r>
  <r>
    <d v="2014-10-01T00:00:00"/>
    <x v="157"/>
    <n v="16"/>
  </r>
  <r>
    <d v="2014-10-04T00:00:00"/>
    <x v="104"/>
    <n v="5"/>
  </r>
  <r>
    <d v="2014-10-07T00:00:00"/>
    <x v="22"/>
    <n v="433"/>
  </r>
  <r>
    <d v="2014-10-08T00:00:00"/>
    <x v="69"/>
    <n v="180"/>
  </r>
  <r>
    <d v="2014-10-08T00:00:00"/>
    <x v="22"/>
    <n v="381"/>
  </r>
  <r>
    <d v="2014-10-09T00:00:00"/>
    <x v="70"/>
    <n v="16"/>
  </r>
  <r>
    <d v="2014-10-09T00:00:00"/>
    <x v="28"/>
    <n v="85"/>
  </r>
  <r>
    <d v="2014-10-09T00:00:00"/>
    <x v="25"/>
    <n v="37"/>
  </r>
  <r>
    <d v="2014-10-12T00:00:00"/>
    <x v="20"/>
    <n v="69"/>
  </r>
  <r>
    <d v="2014-10-13T00:00:00"/>
    <x v="7"/>
    <n v="304"/>
  </r>
  <r>
    <d v="2014-10-16T00:00:00"/>
    <x v="22"/>
    <n v="491"/>
  </r>
  <r>
    <d v="2014-10-19T00:00:00"/>
    <x v="23"/>
    <n v="106"/>
  </r>
  <r>
    <d v="2014-10-23T00:00:00"/>
    <x v="52"/>
    <n v="188"/>
  </r>
  <r>
    <d v="2014-10-23T00:00:00"/>
    <x v="8"/>
    <n v="131"/>
  </r>
  <r>
    <d v="2014-10-24T00:00:00"/>
    <x v="148"/>
    <n v="9"/>
  </r>
  <r>
    <d v="2014-10-26T00:00:00"/>
    <x v="45"/>
    <n v="245"/>
  </r>
  <r>
    <d v="2014-10-31T00:00:00"/>
    <x v="22"/>
    <n v="166"/>
  </r>
  <r>
    <d v="2014-11-02T00:00:00"/>
    <x v="55"/>
    <n v="171"/>
  </r>
  <r>
    <d v="2014-11-02T00:00:00"/>
    <x v="119"/>
    <n v="11"/>
  </r>
  <r>
    <d v="2014-11-03T00:00:00"/>
    <x v="20"/>
    <n v="52"/>
  </r>
  <r>
    <d v="2014-11-06T00:00:00"/>
    <x v="120"/>
    <n v="56"/>
  </r>
  <r>
    <d v="2014-11-07T00:00:00"/>
    <x v="54"/>
    <n v="6"/>
  </r>
  <r>
    <d v="2014-11-07T00:00:00"/>
    <x v="55"/>
    <n v="179"/>
  </r>
  <r>
    <d v="2014-11-08T00:00:00"/>
    <x v="22"/>
    <n v="398"/>
  </r>
  <r>
    <d v="2014-11-09T00:00:00"/>
    <x v="69"/>
    <n v="68"/>
  </r>
  <r>
    <d v="2014-11-09T00:00:00"/>
    <x v="12"/>
    <n v="160"/>
  </r>
  <r>
    <d v="2014-11-10T00:00:00"/>
    <x v="12"/>
    <n v="183"/>
  </r>
  <r>
    <d v="2014-11-11T00:00:00"/>
    <x v="22"/>
    <n v="178"/>
  </r>
  <r>
    <d v="2014-11-12T00:00:00"/>
    <x v="7"/>
    <n v="381"/>
  </r>
  <r>
    <d v="2014-11-14T00:00:00"/>
    <x v="62"/>
    <n v="12"/>
  </r>
  <r>
    <d v="2014-11-16T00:00:00"/>
    <x v="28"/>
    <n v="116"/>
  </r>
  <r>
    <d v="2014-11-18T00:00:00"/>
    <x v="7"/>
    <n v="117"/>
  </r>
  <r>
    <d v="2014-11-18T00:00:00"/>
    <x v="69"/>
    <n v="31"/>
  </r>
  <r>
    <d v="2014-11-19T00:00:00"/>
    <x v="8"/>
    <n v="131"/>
  </r>
  <r>
    <d v="2014-11-19T00:00:00"/>
    <x v="10"/>
    <n v="21"/>
  </r>
  <r>
    <d v="2014-11-20T00:00:00"/>
    <x v="9"/>
    <n v="300"/>
  </r>
  <r>
    <d v="2014-11-20T00:00:00"/>
    <x v="18"/>
    <n v="32"/>
  </r>
  <r>
    <d v="2014-11-23T00:00:00"/>
    <x v="132"/>
    <n v="4"/>
  </r>
  <r>
    <d v="2014-11-24T00:00:00"/>
    <x v="45"/>
    <n v="230"/>
  </r>
  <r>
    <d v="2014-11-25T00:00:00"/>
    <x v="61"/>
    <n v="164"/>
  </r>
  <r>
    <d v="2014-11-26T00:00:00"/>
    <x v="98"/>
    <n v="4"/>
  </r>
  <r>
    <d v="2014-11-29T00:00:00"/>
    <x v="20"/>
    <n v="96"/>
  </r>
  <r>
    <d v="2014-12-02T00:00:00"/>
    <x v="131"/>
    <n v="94"/>
  </r>
  <r>
    <d v="2014-12-02T00:00:00"/>
    <x v="71"/>
    <n v="21"/>
  </r>
  <r>
    <d v="2014-12-04T00:00:00"/>
    <x v="7"/>
    <n v="129"/>
  </r>
  <r>
    <d v="2014-12-04T00:00:00"/>
    <x v="25"/>
    <n v="197"/>
  </r>
  <r>
    <d v="2014-12-05T00:00:00"/>
    <x v="113"/>
    <n v="16"/>
  </r>
  <r>
    <d v="2014-12-05T00:00:00"/>
    <x v="24"/>
    <n v="332"/>
  </r>
  <r>
    <d v="2014-12-07T00:00:00"/>
    <x v="69"/>
    <n v="75"/>
  </r>
  <r>
    <d v="2014-12-08T00:00:00"/>
    <x v="74"/>
    <n v="10"/>
  </r>
  <r>
    <d v="2014-12-09T00:00:00"/>
    <x v="37"/>
    <n v="93"/>
  </r>
  <r>
    <d v="2014-12-10T00:00:00"/>
    <x v="45"/>
    <n v="146"/>
  </r>
  <r>
    <d v="2014-12-11T00:00:00"/>
    <x v="58"/>
    <n v="197"/>
  </r>
  <r>
    <d v="2014-12-13T00:00:00"/>
    <x v="17"/>
    <n v="482"/>
  </r>
  <r>
    <d v="2014-12-15T00:00:00"/>
    <x v="8"/>
    <n v="43"/>
  </r>
  <r>
    <d v="2014-12-16T00:00:00"/>
    <x v="22"/>
    <n v="367"/>
  </r>
  <r>
    <d v="2014-12-16T00:00:00"/>
    <x v="14"/>
    <n v="274"/>
  </r>
  <r>
    <d v="2014-12-18T00:00:00"/>
    <x v="17"/>
    <n v="283"/>
  </r>
  <r>
    <d v="2014-12-19T00:00:00"/>
    <x v="55"/>
    <n v="98"/>
  </r>
  <r>
    <d v="2014-12-20T00:00:00"/>
    <x v="22"/>
    <n v="485"/>
  </r>
  <r>
    <d v="2014-12-21T00:00:00"/>
    <x v="167"/>
    <n v="3"/>
  </r>
  <r>
    <d v="2014-12-23T00:00:00"/>
    <x v="45"/>
    <n v="331"/>
  </r>
  <r>
    <d v="2014-12-24T00:00:00"/>
    <x v="8"/>
    <n v="150"/>
  </r>
  <r>
    <d v="2014-12-25T00:00:00"/>
    <x v="7"/>
    <n v="463"/>
  </r>
  <r>
    <d v="2014-12-26T00:00:00"/>
    <x v="159"/>
    <n v="8"/>
  </r>
  <r>
    <d v="2014-12-26T00:00:00"/>
    <x v="12"/>
    <n v="178"/>
  </r>
  <r>
    <d v="2014-12-28T00:00:00"/>
    <x v="19"/>
    <n v="166"/>
  </r>
  <r>
    <d v="2014-12-29T00:00:00"/>
    <x v="232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3">
  <r>
    <d v="2005-01-01T00:00:00"/>
    <s v="872-13-44-365"/>
    <x v="0"/>
    <x v="0"/>
    <n v="20"/>
  </r>
  <r>
    <d v="2005-01-04T00:00:00"/>
    <s v="369-43-03-176"/>
    <x v="1"/>
    <x v="0"/>
    <n v="4"/>
  </r>
  <r>
    <d v="2005-01-05T00:00:00"/>
    <s v="408-24-90-350"/>
    <x v="1"/>
    <x v="0"/>
    <n v="4"/>
  </r>
  <r>
    <d v="2005-01-10T00:00:00"/>
    <s v="944-16-93-033"/>
    <x v="2"/>
    <x v="0"/>
    <n v="10"/>
  </r>
  <r>
    <d v="2005-01-11T00:00:00"/>
    <s v="645-32-78-780"/>
    <x v="3"/>
    <x v="0"/>
    <n v="28"/>
  </r>
  <r>
    <d v="2005-01-13T00:00:00"/>
    <s v="594-18-15-403"/>
    <x v="4"/>
    <x v="0"/>
    <n v="872"/>
  </r>
  <r>
    <d v="2005-01-14T00:00:00"/>
    <s v="043-34-53-278"/>
    <x v="5"/>
    <x v="0"/>
    <n v="190"/>
  </r>
  <r>
    <d v="2005-01-18T00:00:00"/>
    <s v="254-14-00-156"/>
    <x v="6"/>
    <x v="0"/>
    <n v="700"/>
  </r>
  <r>
    <d v="2005-01-19T00:00:00"/>
    <s v="254-14-00-156"/>
    <x v="7"/>
    <x v="0"/>
    <n v="462"/>
  </r>
  <r>
    <d v="2005-01-20T00:00:00"/>
    <s v="885-74-10-856"/>
    <x v="8"/>
    <x v="0"/>
    <n v="76"/>
  </r>
  <r>
    <d v="2005-01-22T00:00:00"/>
    <s v="847-48-41-699"/>
    <x v="9"/>
    <x v="0"/>
    <n v="880"/>
  </r>
  <r>
    <d v="2005-01-24T00:00:00"/>
    <s v="749-02-70-623"/>
    <x v="10"/>
    <x v="0"/>
    <n v="240"/>
  </r>
  <r>
    <d v="2005-01-25T00:00:00"/>
    <s v="128-69-77-900"/>
    <x v="11"/>
    <x v="0"/>
    <n v="22"/>
  </r>
  <r>
    <d v="2005-01-26T00:00:00"/>
    <s v="904-16-42-385"/>
    <x v="12"/>
    <x v="0"/>
    <n v="72"/>
  </r>
  <r>
    <d v="2005-01-27T00:00:00"/>
    <s v="749-02-70-623"/>
    <x v="13"/>
    <x v="0"/>
    <n v="102"/>
  </r>
  <r>
    <d v="2005-02-02T00:00:00"/>
    <s v="254-14-00-156"/>
    <x v="14"/>
    <x v="0"/>
    <n v="930"/>
  </r>
  <r>
    <d v="2005-02-03T00:00:00"/>
    <s v="775-48-66-885"/>
    <x v="15"/>
    <x v="0"/>
    <n v="16"/>
  </r>
  <r>
    <d v="2005-02-05T00:00:00"/>
    <s v="799-94-72-837"/>
    <x v="16"/>
    <x v="0"/>
    <n v="574"/>
  </r>
  <r>
    <d v="2005-02-05T00:00:00"/>
    <s v="045-63-27-114"/>
    <x v="17"/>
    <x v="0"/>
    <n v="24"/>
  </r>
  <r>
    <d v="2005-02-10T00:00:00"/>
    <s v="351-06-97-406"/>
    <x v="18"/>
    <x v="0"/>
    <n v="12"/>
  </r>
  <r>
    <d v="2005-02-14T00:00:00"/>
    <s v="413-93-89-926"/>
    <x v="19"/>
    <x v="0"/>
    <n v="642"/>
  </r>
  <r>
    <d v="2005-02-18T00:00:00"/>
    <s v="269-65-16-447"/>
    <x v="20"/>
    <x v="0"/>
    <n v="198"/>
  </r>
  <r>
    <d v="2005-02-18T00:00:00"/>
    <s v="080-51-85-809"/>
    <x v="21"/>
    <x v="0"/>
    <n v="182"/>
  </r>
  <r>
    <d v="2005-02-24T00:00:00"/>
    <s v="799-94-72-837"/>
    <x v="22"/>
    <x v="0"/>
    <n v="236"/>
  </r>
  <r>
    <d v="2005-02-25T00:00:00"/>
    <s v="910-38-33-489"/>
    <x v="23"/>
    <x v="0"/>
    <n v="116"/>
  </r>
  <r>
    <d v="2005-02-26T00:00:00"/>
    <s v="396-32-41-555"/>
    <x v="24"/>
    <x v="0"/>
    <n v="32"/>
  </r>
  <r>
    <d v="2005-02-26T00:00:00"/>
    <s v="178-24-36-171"/>
    <x v="25"/>
    <x v="0"/>
    <n v="696"/>
  </r>
  <r>
    <d v="2005-02-27T00:00:00"/>
    <s v="594-18-15-403"/>
    <x v="26"/>
    <x v="0"/>
    <n v="672"/>
  </r>
  <r>
    <d v="2005-02-27T00:00:00"/>
    <s v="178-24-36-171"/>
    <x v="27"/>
    <x v="0"/>
    <n v="870"/>
  </r>
  <r>
    <d v="2005-02-27T00:00:00"/>
    <s v="033-49-11-774"/>
    <x v="28"/>
    <x v="0"/>
    <n v="220"/>
  </r>
  <r>
    <d v="2005-03-01T00:00:00"/>
    <s v="337-27-67-378"/>
    <x v="29"/>
    <x v="0"/>
    <n v="408"/>
  </r>
  <r>
    <d v="2005-03-01T00:00:00"/>
    <s v="269-65-16-447"/>
    <x v="30"/>
    <x v="0"/>
    <n v="40"/>
  </r>
  <r>
    <d v="2005-03-03T00:00:00"/>
    <s v="410-52-79-946"/>
    <x v="31"/>
    <x v="0"/>
    <n v="204"/>
  </r>
  <r>
    <d v="2005-03-05T00:00:00"/>
    <s v="294-48-56-993"/>
    <x v="32"/>
    <x v="0"/>
    <n v="96"/>
  </r>
  <r>
    <d v="2005-03-07T00:00:00"/>
    <s v="178-24-36-171"/>
    <x v="33"/>
    <x v="0"/>
    <n v="658"/>
  </r>
  <r>
    <d v="2005-03-09T00:00:00"/>
    <s v="961-86-77-989"/>
    <x v="24"/>
    <x v="0"/>
    <n v="32"/>
  </r>
  <r>
    <d v="2005-03-10T00:00:00"/>
    <s v="378-70-08-798"/>
    <x v="31"/>
    <x v="0"/>
    <n v="204"/>
  </r>
  <r>
    <d v="2005-03-10T00:00:00"/>
    <s v="799-94-72-837"/>
    <x v="34"/>
    <x v="0"/>
    <n v="618"/>
  </r>
  <r>
    <d v="2005-03-12T00:00:00"/>
    <s v="594-18-15-403"/>
    <x v="35"/>
    <x v="0"/>
    <n v="662"/>
  </r>
  <r>
    <d v="2005-03-17T00:00:00"/>
    <s v="665-06-94-730"/>
    <x v="36"/>
    <x v="0"/>
    <n v="6"/>
  </r>
  <r>
    <d v="2005-03-18T00:00:00"/>
    <s v="534-94-49-182"/>
    <x v="37"/>
    <x v="0"/>
    <n v="152"/>
  </r>
  <r>
    <d v="2005-03-18T00:00:00"/>
    <s v="935-78-99-209"/>
    <x v="38"/>
    <x v="0"/>
    <n v="392"/>
  </r>
  <r>
    <d v="2005-03-20T00:00:00"/>
    <s v="269-65-16-447"/>
    <x v="39"/>
    <x v="0"/>
    <n v="108"/>
  </r>
  <r>
    <d v="2005-03-24T00:00:00"/>
    <s v="847-48-41-699"/>
    <x v="40"/>
    <x v="0"/>
    <n v="554"/>
  </r>
  <r>
    <d v="2005-03-26T00:00:00"/>
    <s v="996-09-76-697"/>
    <x v="41"/>
    <x v="0"/>
    <n v="14"/>
  </r>
  <r>
    <d v="2005-03-28T00:00:00"/>
    <s v="019-98-81-222"/>
    <x v="17"/>
    <x v="0"/>
    <n v="24"/>
  </r>
  <r>
    <d v="2005-03-29T00:00:00"/>
    <s v="962-06-61-806"/>
    <x v="41"/>
    <x v="0"/>
    <n v="14"/>
  </r>
  <r>
    <d v="2005-03-31T00:00:00"/>
    <s v="254-14-00-156"/>
    <x v="42"/>
    <x v="0"/>
    <n v="832"/>
  </r>
  <r>
    <d v="2005-04-03T00:00:00"/>
    <s v="254-14-00-156"/>
    <x v="43"/>
    <x v="0"/>
    <n v="526"/>
  </r>
  <r>
    <d v="2005-04-06T00:00:00"/>
    <s v="369-43-03-176"/>
    <x v="44"/>
    <x v="0"/>
    <n v="30"/>
  </r>
  <r>
    <d v="2005-04-10T00:00:00"/>
    <s v="410-52-79-946"/>
    <x v="45"/>
    <x v="0"/>
    <n v="388"/>
  </r>
  <r>
    <d v="2005-04-11T00:00:00"/>
    <s v="968-49-97-804"/>
    <x v="10"/>
    <x v="0"/>
    <n v="240"/>
  </r>
  <r>
    <d v="2005-04-12T00:00:00"/>
    <s v="254-14-00-156"/>
    <x v="46"/>
    <x v="0"/>
    <n v="350"/>
  </r>
  <r>
    <d v="2005-04-14T00:00:00"/>
    <s v="205-96-13-336"/>
    <x v="17"/>
    <x v="0"/>
    <n v="24"/>
  </r>
  <r>
    <d v="2005-04-15T00:00:00"/>
    <s v="916-94-78-836"/>
    <x v="47"/>
    <x v="0"/>
    <n v="348"/>
  </r>
  <r>
    <d v="2005-04-16T00:00:00"/>
    <s v="242-04-13-206"/>
    <x v="36"/>
    <x v="0"/>
    <n v="6"/>
  </r>
  <r>
    <d v="2005-04-17T00:00:00"/>
    <s v="761-06-34-233"/>
    <x v="48"/>
    <x v="0"/>
    <n v="298"/>
  </r>
  <r>
    <d v="2005-04-18T00:00:00"/>
    <s v="413-93-89-926"/>
    <x v="49"/>
    <x v="0"/>
    <n v="984"/>
  </r>
  <r>
    <d v="2005-04-18T00:00:00"/>
    <s v="377-37-44-068"/>
    <x v="1"/>
    <x v="0"/>
    <n v="4"/>
  </r>
  <r>
    <d v="2005-04-19T00:00:00"/>
    <s v="799-94-72-837"/>
    <x v="50"/>
    <x v="0"/>
    <n v="596"/>
  </r>
  <r>
    <d v="2005-04-30T00:00:00"/>
    <s v="413-93-89-926"/>
    <x v="51"/>
    <x v="0"/>
    <n v="402"/>
  </r>
  <r>
    <d v="2005-05-01T00:00:00"/>
    <s v="176-54-34-364"/>
    <x v="44"/>
    <x v="0"/>
    <n v="30"/>
  </r>
  <r>
    <d v="2005-05-01T00:00:00"/>
    <s v="799-94-72-837"/>
    <x v="52"/>
    <x v="0"/>
    <n v="638"/>
  </r>
  <r>
    <d v="2005-05-02T00:00:00"/>
    <s v="159-34-45-151"/>
    <x v="53"/>
    <x v="0"/>
    <n v="18"/>
  </r>
  <r>
    <d v="2005-05-04T00:00:00"/>
    <s v="715-03-63-213"/>
    <x v="44"/>
    <x v="0"/>
    <n v="30"/>
  </r>
  <r>
    <d v="2005-05-07T00:00:00"/>
    <s v="178-24-36-171"/>
    <x v="54"/>
    <x v="0"/>
    <n v="888"/>
  </r>
  <r>
    <d v="2005-05-07T00:00:00"/>
    <s v="599-00-55-316"/>
    <x v="55"/>
    <x v="0"/>
    <n v="26"/>
  </r>
  <r>
    <d v="2005-05-09T00:00:00"/>
    <s v="392-78-93-552"/>
    <x v="56"/>
    <x v="0"/>
    <n v="732"/>
  </r>
  <r>
    <d v="2005-05-20T00:00:00"/>
    <s v="847-48-41-699"/>
    <x v="57"/>
    <x v="0"/>
    <n v="518"/>
  </r>
  <r>
    <d v="2005-05-21T00:00:00"/>
    <s v="089-90-67-935"/>
    <x v="24"/>
    <x v="0"/>
    <n v="32"/>
  </r>
  <r>
    <d v="2005-05-24T00:00:00"/>
    <s v="378-70-08-798"/>
    <x v="58"/>
    <x v="0"/>
    <n v="98"/>
  </r>
  <r>
    <d v="2005-05-25T00:00:00"/>
    <s v="596-37-06-465"/>
    <x v="36"/>
    <x v="0"/>
    <n v="6"/>
  </r>
  <r>
    <d v="2005-05-25T00:00:00"/>
    <s v="178-24-36-171"/>
    <x v="59"/>
    <x v="0"/>
    <n v="502"/>
  </r>
  <r>
    <d v="2005-05-27T00:00:00"/>
    <s v="534-94-49-182"/>
    <x v="60"/>
    <x v="0"/>
    <n v="358"/>
  </r>
  <r>
    <d v="2005-05-29T00:00:00"/>
    <s v="749-02-70-623"/>
    <x v="61"/>
    <x v="0"/>
    <n v="232"/>
  </r>
  <r>
    <d v="2005-05-29T00:00:00"/>
    <s v="528-09-83-923"/>
    <x v="55"/>
    <x v="0"/>
    <n v="26"/>
  </r>
  <r>
    <d v="2005-05-31T00:00:00"/>
    <s v="590-28-48-646"/>
    <x v="36"/>
    <x v="0"/>
    <n v="6"/>
  </r>
  <r>
    <d v="2005-05-31T00:00:00"/>
    <s v="941-01-60-075"/>
    <x v="62"/>
    <x v="0"/>
    <n v="506"/>
  </r>
  <r>
    <d v="2005-06-07T00:00:00"/>
    <s v="033-49-11-774"/>
    <x v="63"/>
    <x v="0"/>
    <n v="166"/>
  </r>
  <r>
    <d v="2005-06-09T00:00:00"/>
    <s v="269-65-16-447"/>
    <x v="64"/>
    <x v="0"/>
    <n v="354"/>
  </r>
  <r>
    <d v="2005-06-09T00:00:00"/>
    <s v="843-22-41-173"/>
    <x v="41"/>
    <x v="0"/>
    <n v="14"/>
  </r>
  <r>
    <d v="2005-06-10T00:00:00"/>
    <s v="495-93-92-849"/>
    <x v="65"/>
    <x v="0"/>
    <n v="92"/>
  </r>
  <r>
    <d v="2005-06-11T00:00:00"/>
    <s v="662-14-22-719"/>
    <x v="1"/>
    <x v="0"/>
    <n v="4"/>
  </r>
  <r>
    <d v="2005-06-12T00:00:00"/>
    <s v="944-16-93-033"/>
    <x v="53"/>
    <x v="0"/>
    <n v="18"/>
  </r>
  <r>
    <d v="2005-06-14T00:00:00"/>
    <s v="753-35-55-536"/>
    <x v="36"/>
    <x v="0"/>
    <n v="6"/>
  </r>
  <r>
    <d v="2005-06-14T00:00:00"/>
    <s v="322-66-15-999"/>
    <x v="66"/>
    <x v="0"/>
    <n v="134"/>
  </r>
  <r>
    <d v="2005-06-14T00:00:00"/>
    <s v="392-78-93-552"/>
    <x v="67"/>
    <x v="0"/>
    <n v="850"/>
  </r>
  <r>
    <d v="2005-06-15T00:00:00"/>
    <s v="594-18-15-403"/>
    <x v="68"/>
    <x v="0"/>
    <n v="906"/>
  </r>
  <r>
    <d v="2005-06-20T00:00:00"/>
    <s v="178-24-36-171"/>
    <x v="69"/>
    <x v="0"/>
    <n v="424"/>
  </r>
  <r>
    <d v="2005-06-22T00:00:00"/>
    <s v="800-16-32-869"/>
    <x v="70"/>
    <x v="0"/>
    <n v="38"/>
  </r>
  <r>
    <d v="2005-06-23T00:00:00"/>
    <s v="043-34-53-278"/>
    <x v="71"/>
    <x v="0"/>
    <n v="162"/>
  </r>
  <r>
    <d v="2005-06-25T00:00:00"/>
    <s v="126-55-91-375"/>
    <x v="41"/>
    <x v="0"/>
    <n v="14"/>
  </r>
  <r>
    <d v="2005-06-26T00:00:00"/>
    <s v="507-22-76-992"/>
    <x v="60"/>
    <x v="0"/>
    <n v="358"/>
  </r>
  <r>
    <d v="2005-06-28T00:00:00"/>
    <s v="799-94-72-837"/>
    <x v="72"/>
    <x v="0"/>
    <n v="444"/>
  </r>
  <r>
    <d v="2005-06-29T00:00:00"/>
    <s v="531-65-00-714"/>
    <x v="3"/>
    <x v="0"/>
    <n v="28"/>
  </r>
  <r>
    <d v="2005-07-01T00:00:00"/>
    <s v="767-55-58-288"/>
    <x v="44"/>
    <x v="0"/>
    <n v="30"/>
  </r>
  <r>
    <d v="2005-07-03T00:00:00"/>
    <s v="692-61-16-906"/>
    <x v="73"/>
    <x v="0"/>
    <n v="194"/>
  </r>
  <r>
    <d v="2005-07-09T00:00:00"/>
    <s v="910-38-33-489"/>
    <x v="74"/>
    <x v="0"/>
    <n v="284"/>
  </r>
  <r>
    <d v="2005-07-13T00:00:00"/>
    <s v="392-78-93-552"/>
    <x v="75"/>
    <x v="0"/>
    <n v="428"/>
  </r>
  <r>
    <d v="2005-07-13T00:00:00"/>
    <s v="799-94-72-837"/>
    <x v="76"/>
    <x v="0"/>
    <n v="816"/>
  </r>
  <r>
    <d v="2005-07-14T00:00:00"/>
    <s v="904-16-42-385"/>
    <x v="77"/>
    <x v="0"/>
    <n v="288"/>
  </r>
  <r>
    <d v="2005-07-14T00:00:00"/>
    <s v="043-34-53-278"/>
    <x v="78"/>
    <x v="0"/>
    <n v="346"/>
  </r>
  <r>
    <d v="2005-07-16T00:00:00"/>
    <s v="851-69-49-933"/>
    <x v="44"/>
    <x v="0"/>
    <n v="30"/>
  </r>
  <r>
    <d v="2005-07-18T00:00:00"/>
    <s v="941-01-60-075"/>
    <x v="79"/>
    <x v="0"/>
    <n v="866"/>
  </r>
  <r>
    <d v="2005-07-22T00:00:00"/>
    <s v="620-15-33-614"/>
    <x v="80"/>
    <x v="0"/>
    <n v="274"/>
  </r>
  <r>
    <d v="2005-07-25T00:00:00"/>
    <s v="941-01-60-075"/>
    <x v="22"/>
    <x v="0"/>
    <n v="236"/>
  </r>
  <r>
    <d v="2005-07-25T00:00:00"/>
    <s v="847-48-41-699"/>
    <x v="81"/>
    <x v="0"/>
    <n v="316"/>
  </r>
  <r>
    <d v="2005-07-26T00:00:00"/>
    <s v="599-00-55-316"/>
    <x v="55"/>
    <x v="0"/>
    <n v="26"/>
  </r>
  <r>
    <d v="2005-07-27T00:00:00"/>
    <s v="368-99-22-310"/>
    <x v="1"/>
    <x v="0"/>
    <n v="4"/>
  </r>
  <r>
    <d v="2005-07-29T00:00:00"/>
    <s v="941-01-60-075"/>
    <x v="82"/>
    <x v="0"/>
    <n v="934"/>
  </r>
  <r>
    <d v="2005-07-30T00:00:00"/>
    <s v="153-24-82-022"/>
    <x v="53"/>
    <x v="0"/>
    <n v="18"/>
  </r>
  <r>
    <d v="2005-08-03T00:00:00"/>
    <s v="527-15-00-673"/>
    <x v="83"/>
    <x v="0"/>
    <n v="378"/>
  </r>
  <r>
    <d v="2005-08-04T00:00:00"/>
    <s v="178-41-36-927"/>
    <x v="70"/>
    <x v="0"/>
    <n v="38"/>
  </r>
  <r>
    <d v="2005-08-05T00:00:00"/>
    <s v="847-48-41-699"/>
    <x v="84"/>
    <x v="0"/>
    <n v="344"/>
  </r>
  <r>
    <d v="2005-08-06T00:00:00"/>
    <s v="322-66-15-999"/>
    <x v="85"/>
    <x v="0"/>
    <n v="168"/>
  </r>
  <r>
    <d v="2005-08-06T00:00:00"/>
    <s v="284-59-84-568"/>
    <x v="15"/>
    <x v="0"/>
    <n v="16"/>
  </r>
  <r>
    <d v="2005-08-06T00:00:00"/>
    <s v="513-33-14-553"/>
    <x v="86"/>
    <x v="0"/>
    <n v="132"/>
  </r>
  <r>
    <d v="2005-08-07T00:00:00"/>
    <s v="916-94-78-836"/>
    <x v="87"/>
    <x v="0"/>
    <n v="70"/>
  </r>
  <r>
    <d v="2005-08-08T00:00:00"/>
    <s v="534-94-49-182"/>
    <x v="21"/>
    <x v="0"/>
    <n v="182"/>
  </r>
  <r>
    <d v="2005-08-13T00:00:00"/>
    <s v="254-14-00-156"/>
    <x v="88"/>
    <x v="0"/>
    <n v="792"/>
  </r>
  <r>
    <d v="2005-08-13T00:00:00"/>
    <s v="982-09-19-706"/>
    <x v="18"/>
    <x v="0"/>
    <n v="12"/>
  </r>
  <r>
    <d v="2005-08-15T00:00:00"/>
    <s v="378-70-08-798"/>
    <x v="89"/>
    <x v="0"/>
    <n v="94"/>
  </r>
  <r>
    <d v="2005-08-17T00:00:00"/>
    <s v="080-51-85-809"/>
    <x v="90"/>
    <x v="0"/>
    <n v="82"/>
  </r>
  <r>
    <d v="2005-08-18T00:00:00"/>
    <s v="884-31-58-627"/>
    <x v="91"/>
    <x v="0"/>
    <n v="272"/>
  </r>
  <r>
    <d v="2005-08-19T00:00:00"/>
    <s v="047-70-78-199"/>
    <x v="24"/>
    <x v="0"/>
    <n v="32"/>
  </r>
  <r>
    <d v="2005-08-21T00:00:00"/>
    <s v="300-07-32-070"/>
    <x v="92"/>
    <x v="0"/>
    <n v="36"/>
  </r>
  <r>
    <d v="2005-08-25T00:00:00"/>
    <s v="340-11-17-090"/>
    <x v="11"/>
    <x v="0"/>
    <n v="22"/>
  </r>
  <r>
    <d v="2005-08-25T00:00:00"/>
    <s v="970-73-69-415"/>
    <x v="15"/>
    <x v="0"/>
    <n v="16"/>
  </r>
  <r>
    <d v="2005-08-25T00:00:00"/>
    <s v="740-87-37-389"/>
    <x v="24"/>
    <x v="0"/>
    <n v="32"/>
  </r>
  <r>
    <d v="2005-08-25T00:00:00"/>
    <s v="378-70-08-798"/>
    <x v="39"/>
    <x v="0"/>
    <n v="108"/>
  </r>
  <r>
    <d v="2005-08-26T00:00:00"/>
    <s v="941-01-60-075"/>
    <x v="93"/>
    <x v="0"/>
    <n v="598"/>
  </r>
  <r>
    <d v="2005-08-28T00:00:00"/>
    <s v="513-33-14-553"/>
    <x v="94"/>
    <x v="0"/>
    <n v="336"/>
  </r>
  <r>
    <d v="2005-08-29T00:00:00"/>
    <s v="847-48-41-699"/>
    <x v="95"/>
    <x v="0"/>
    <n v="212"/>
  </r>
  <r>
    <d v="2005-08-30T00:00:00"/>
    <s v="904-16-42-385"/>
    <x v="90"/>
    <x v="0"/>
    <n v="82"/>
  </r>
  <r>
    <d v="2005-08-30T00:00:00"/>
    <s v="761-06-34-233"/>
    <x v="96"/>
    <x v="0"/>
    <n v="62"/>
  </r>
  <r>
    <d v="2005-09-01T00:00:00"/>
    <s v="053-79-35-388"/>
    <x v="15"/>
    <x v="0"/>
    <n v="16"/>
  </r>
  <r>
    <d v="2005-09-04T00:00:00"/>
    <s v="080-51-85-809"/>
    <x v="97"/>
    <x v="0"/>
    <n v="126"/>
  </r>
  <r>
    <d v="2005-09-07T00:00:00"/>
    <s v="594-18-15-403"/>
    <x v="98"/>
    <x v="0"/>
    <n v="736"/>
  </r>
  <r>
    <d v="2005-09-08T00:00:00"/>
    <s v="773-39-15-273"/>
    <x v="95"/>
    <x v="0"/>
    <n v="212"/>
  </r>
  <r>
    <d v="2005-09-09T00:00:00"/>
    <s v="885-74-10-856"/>
    <x v="89"/>
    <x v="0"/>
    <n v="94"/>
  </r>
  <r>
    <d v="2005-09-09T00:00:00"/>
    <s v="941-01-60-075"/>
    <x v="99"/>
    <x v="0"/>
    <n v="894"/>
  </r>
  <r>
    <d v="2005-09-10T00:00:00"/>
    <s v="513-33-14-553"/>
    <x v="95"/>
    <x v="0"/>
    <n v="212"/>
  </r>
  <r>
    <d v="2005-09-11T00:00:00"/>
    <s v="314-76-34-892"/>
    <x v="55"/>
    <x v="0"/>
    <n v="26"/>
  </r>
  <r>
    <d v="2005-09-11T00:00:00"/>
    <s v="495-93-92-849"/>
    <x v="100"/>
    <x v="0"/>
    <n v="178"/>
  </r>
  <r>
    <d v="2005-09-11T00:00:00"/>
    <s v="935-78-99-209"/>
    <x v="101"/>
    <x v="0"/>
    <n v="210"/>
  </r>
  <r>
    <d v="2005-09-11T00:00:00"/>
    <s v="254-14-00-156"/>
    <x v="102"/>
    <x v="0"/>
    <n v="294"/>
  </r>
  <r>
    <d v="2005-09-13T00:00:00"/>
    <s v="847-48-41-699"/>
    <x v="34"/>
    <x v="0"/>
    <n v="618"/>
  </r>
  <r>
    <d v="2005-09-15T00:00:00"/>
    <s v="378-70-08-798"/>
    <x v="89"/>
    <x v="0"/>
    <n v="94"/>
  </r>
  <r>
    <d v="2005-09-17T00:00:00"/>
    <s v="941-01-60-075"/>
    <x v="103"/>
    <x v="0"/>
    <n v="808"/>
  </r>
  <r>
    <d v="2005-09-17T00:00:00"/>
    <s v="936-67-95-170"/>
    <x v="104"/>
    <x v="0"/>
    <n v="78"/>
  </r>
  <r>
    <d v="2005-09-17T00:00:00"/>
    <s v="904-16-42-385"/>
    <x v="105"/>
    <x v="0"/>
    <n v="122"/>
  </r>
  <r>
    <d v="2005-09-20T00:00:00"/>
    <s v="527-15-00-673"/>
    <x v="100"/>
    <x v="0"/>
    <n v="178"/>
  </r>
  <r>
    <d v="2005-09-22T00:00:00"/>
    <s v="033-49-11-774"/>
    <x v="106"/>
    <x v="0"/>
    <n v="254"/>
  </r>
  <r>
    <d v="2005-09-25T00:00:00"/>
    <s v="269-65-16-447"/>
    <x v="71"/>
    <x v="0"/>
    <n v="162"/>
  </r>
  <r>
    <d v="2005-09-28T00:00:00"/>
    <s v="392-78-93-552"/>
    <x v="79"/>
    <x v="0"/>
    <n v="866"/>
  </r>
  <r>
    <d v="2005-09-28T00:00:00"/>
    <s v="847-48-41-699"/>
    <x v="107"/>
    <x v="0"/>
    <n v="568"/>
  </r>
  <r>
    <d v="2005-09-29T00:00:00"/>
    <s v="043-34-53-278"/>
    <x v="108"/>
    <x v="0"/>
    <n v="244"/>
  </r>
  <r>
    <d v="2005-10-01T00:00:00"/>
    <s v="936-67-95-170"/>
    <x v="109"/>
    <x v="0"/>
    <n v="386"/>
  </r>
  <r>
    <d v="2005-10-03T00:00:00"/>
    <s v="378-70-08-798"/>
    <x v="22"/>
    <x v="0"/>
    <n v="236"/>
  </r>
  <r>
    <d v="2005-10-04T00:00:00"/>
    <s v="594-18-15-403"/>
    <x v="78"/>
    <x v="0"/>
    <n v="346"/>
  </r>
  <r>
    <d v="2005-10-07T00:00:00"/>
    <s v="178-24-36-171"/>
    <x v="110"/>
    <x v="0"/>
    <n v="784"/>
  </r>
  <r>
    <d v="2005-10-08T00:00:00"/>
    <s v="351-06-97-406"/>
    <x v="15"/>
    <x v="0"/>
    <n v="16"/>
  </r>
  <r>
    <d v="2005-10-13T00:00:00"/>
    <s v="378-70-08-798"/>
    <x v="111"/>
    <x v="0"/>
    <n v="264"/>
  </r>
  <r>
    <d v="2005-10-13T00:00:00"/>
    <s v="885-74-10-856"/>
    <x v="37"/>
    <x v="0"/>
    <n v="152"/>
  </r>
  <r>
    <d v="2005-10-14T00:00:00"/>
    <s v="530-86-39-445"/>
    <x v="112"/>
    <x v="0"/>
    <n v="34"/>
  </r>
  <r>
    <d v="2005-10-15T00:00:00"/>
    <s v="054-09-46-315"/>
    <x v="112"/>
    <x v="0"/>
    <n v="34"/>
  </r>
  <r>
    <d v="2005-10-18T00:00:00"/>
    <s v="014-02-05-290"/>
    <x v="1"/>
    <x v="0"/>
    <n v="4"/>
  </r>
  <r>
    <d v="2005-10-20T00:00:00"/>
    <s v="080-51-85-809"/>
    <x v="113"/>
    <x v="0"/>
    <n v="250"/>
  </r>
  <r>
    <d v="2005-10-21T00:00:00"/>
    <s v="941-01-60-075"/>
    <x v="114"/>
    <x v="0"/>
    <n v="468"/>
  </r>
  <r>
    <d v="2005-10-27T00:00:00"/>
    <s v="513-33-14-553"/>
    <x v="115"/>
    <x v="0"/>
    <n v="106"/>
  </r>
  <r>
    <d v="2005-10-28T00:00:00"/>
    <s v="916-94-78-836"/>
    <x v="116"/>
    <x v="0"/>
    <n v="330"/>
  </r>
  <r>
    <d v="2005-10-28T00:00:00"/>
    <s v="749-02-70-623"/>
    <x v="64"/>
    <x v="0"/>
    <n v="354"/>
  </r>
  <r>
    <d v="2005-10-30T00:00:00"/>
    <s v="269-65-16-447"/>
    <x v="117"/>
    <x v="0"/>
    <n v="206"/>
  </r>
  <r>
    <d v="2005-11-01T00:00:00"/>
    <s v="900-85-70-552"/>
    <x v="1"/>
    <x v="0"/>
    <n v="4"/>
  </r>
  <r>
    <d v="2005-11-01T00:00:00"/>
    <s v="847-48-41-699"/>
    <x v="118"/>
    <x v="0"/>
    <n v="558"/>
  </r>
  <r>
    <d v="2005-11-06T00:00:00"/>
    <s v="534-94-49-182"/>
    <x v="119"/>
    <x v="0"/>
    <n v="370"/>
  </r>
  <r>
    <d v="2005-11-07T00:00:00"/>
    <s v="254-14-00-156"/>
    <x v="120"/>
    <x v="0"/>
    <n v="868"/>
  </r>
  <r>
    <d v="2005-11-11T00:00:00"/>
    <s v="954-85-72-732"/>
    <x v="0"/>
    <x v="0"/>
    <n v="20"/>
  </r>
  <r>
    <d v="2005-11-13T00:00:00"/>
    <s v="804-82-65-826"/>
    <x v="53"/>
    <x v="0"/>
    <n v="18"/>
  </r>
  <r>
    <d v="2005-11-14T00:00:00"/>
    <s v="337-27-67-378"/>
    <x v="121"/>
    <x v="0"/>
    <n v="766"/>
  </r>
  <r>
    <d v="2005-11-14T00:00:00"/>
    <s v="534-94-49-182"/>
    <x v="83"/>
    <x v="0"/>
    <n v="378"/>
  </r>
  <r>
    <d v="2005-11-16T00:00:00"/>
    <s v="904-16-42-385"/>
    <x v="122"/>
    <x v="0"/>
    <n v="322"/>
  </r>
  <r>
    <d v="2005-11-16T00:00:00"/>
    <s v="620-15-33-614"/>
    <x v="123"/>
    <x v="0"/>
    <n v="230"/>
  </r>
  <r>
    <d v="2005-11-18T00:00:00"/>
    <s v="513-33-14-553"/>
    <x v="23"/>
    <x v="0"/>
    <n v="116"/>
  </r>
  <r>
    <d v="2005-11-18T00:00:00"/>
    <s v="277-10-19-546"/>
    <x v="24"/>
    <x v="0"/>
    <n v="32"/>
  </r>
  <r>
    <d v="2005-11-19T00:00:00"/>
    <s v="662-14-22-719"/>
    <x v="112"/>
    <x v="0"/>
    <n v="34"/>
  </r>
  <r>
    <d v="2005-11-20T00:00:00"/>
    <s v="594-18-15-403"/>
    <x v="64"/>
    <x v="0"/>
    <n v="354"/>
  </r>
  <r>
    <d v="2005-11-21T00:00:00"/>
    <s v="773-39-15-273"/>
    <x v="124"/>
    <x v="0"/>
    <n v="66"/>
  </r>
  <r>
    <d v="2005-11-24T00:00:00"/>
    <s v="269-65-16-447"/>
    <x v="125"/>
    <x v="0"/>
    <n v="120"/>
  </r>
  <r>
    <d v="2005-11-26T00:00:00"/>
    <s v="140-36-11-559"/>
    <x v="15"/>
    <x v="0"/>
    <n v="16"/>
  </r>
  <r>
    <d v="2005-12-01T00:00:00"/>
    <s v="847-48-41-699"/>
    <x v="126"/>
    <x v="0"/>
    <n v="634"/>
  </r>
  <r>
    <d v="2005-12-03T00:00:00"/>
    <s v="403-50-07-403"/>
    <x v="36"/>
    <x v="0"/>
    <n v="6"/>
  </r>
  <r>
    <d v="2005-12-05T00:00:00"/>
    <s v="182-72-86-381"/>
    <x v="24"/>
    <x v="0"/>
    <n v="32"/>
  </r>
  <r>
    <d v="2005-12-14T00:00:00"/>
    <s v="153-24-82-022"/>
    <x v="1"/>
    <x v="0"/>
    <n v="4"/>
  </r>
  <r>
    <d v="2005-12-19T00:00:00"/>
    <s v="749-02-70-623"/>
    <x v="122"/>
    <x v="0"/>
    <n v="322"/>
  </r>
  <r>
    <d v="2005-12-22T00:00:00"/>
    <s v="916-94-78-836"/>
    <x v="127"/>
    <x v="0"/>
    <n v="374"/>
  </r>
  <r>
    <d v="2005-12-22T00:00:00"/>
    <s v="296-66-33-717"/>
    <x v="112"/>
    <x v="0"/>
    <n v="34"/>
  </r>
  <r>
    <d v="2005-12-23T00:00:00"/>
    <s v="550-69-18-758"/>
    <x v="2"/>
    <x v="0"/>
    <n v="10"/>
  </r>
  <r>
    <d v="2005-12-25T00:00:00"/>
    <s v="662-14-22-719"/>
    <x v="0"/>
    <x v="0"/>
    <n v="20"/>
  </r>
  <r>
    <d v="2005-12-25T00:00:00"/>
    <s v="799-94-72-837"/>
    <x v="128"/>
    <x v="0"/>
    <n v="450"/>
  </r>
  <r>
    <d v="2005-12-30T00:00:00"/>
    <s v="413-93-89-926"/>
    <x v="129"/>
    <x v="0"/>
    <n v="734"/>
  </r>
  <r>
    <d v="2006-01-04T00:00:00"/>
    <s v="799-94-72-837"/>
    <x v="130"/>
    <x v="1"/>
    <n v="604.75"/>
  </r>
  <r>
    <d v="2006-01-08T00:00:00"/>
    <s v="322-66-15-999"/>
    <x v="131"/>
    <x v="1"/>
    <n v="53.3"/>
  </r>
  <r>
    <d v="2006-01-08T00:00:00"/>
    <s v="015-89-55-248"/>
    <x v="24"/>
    <x v="1"/>
    <n v="32.799999999999997"/>
  </r>
  <r>
    <d v="2006-01-12T00:00:00"/>
    <s v="847-48-41-699"/>
    <x v="116"/>
    <x v="1"/>
    <n v="338.24999999999994"/>
  </r>
  <r>
    <d v="2006-01-12T00:00:00"/>
    <s v="824-54-79-834"/>
    <x v="30"/>
    <x v="1"/>
    <n v="41"/>
  </r>
  <r>
    <d v="2006-01-17T00:00:00"/>
    <s v="029-43-78-009"/>
    <x v="1"/>
    <x v="1"/>
    <n v="4.0999999999999996"/>
  </r>
  <r>
    <d v="2006-01-17T00:00:00"/>
    <s v="172-30-09-104"/>
    <x v="41"/>
    <x v="1"/>
    <n v="14.349999999999998"/>
  </r>
  <r>
    <d v="2006-01-17T00:00:00"/>
    <s v="665-06-94-730"/>
    <x v="41"/>
    <x v="1"/>
    <n v="14.349999999999998"/>
  </r>
  <r>
    <d v="2006-01-17T00:00:00"/>
    <s v="773-39-15-273"/>
    <x v="132"/>
    <x v="1"/>
    <n v="147.6"/>
  </r>
  <r>
    <d v="2006-01-18T00:00:00"/>
    <s v="884-31-58-627"/>
    <x v="133"/>
    <x v="1"/>
    <n v="120.94999999999999"/>
  </r>
  <r>
    <d v="2006-01-19T00:00:00"/>
    <s v="392-78-93-552"/>
    <x v="69"/>
    <x v="1"/>
    <n v="434.59999999999997"/>
  </r>
  <r>
    <d v="2006-01-24T00:00:00"/>
    <s v="413-93-89-926"/>
    <x v="134"/>
    <x v="1"/>
    <n v="399.74999999999994"/>
  </r>
  <r>
    <d v="2006-01-24T00:00:00"/>
    <s v="126-55-91-375"/>
    <x v="24"/>
    <x v="1"/>
    <n v="32.799999999999997"/>
  </r>
  <r>
    <d v="2006-01-28T00:00:00"/>
    <s v="904-16-42-385"/>
    <x v="127"/>
    <x v="1"/>
    <n v="383.34999999999997"/>
  </r>
  <r>
    <d v="2006-02-03T00:00:00"/>
    <s v="413-93-89-926"/>
    <x v="135"/>
    <x v="1"/>
    <n v="756.44999999999993"/>
  </r>
  <r>
    <d v="2006-02-06T00:00:00"/>
    <s v="968-49-97-804"/>
    <x v="136"/>
    <x v="1"/>
    <n v="389.49999999999994"/>
  </r>
  <r>
    <d v="2006-02-06T00:00:00"/>
    <s v="799-94-72-837"/>
    <x v="68"/>
    <x v="1"/>
    <n v="928.64999999999986"/>
  </r>
  <r>
    <d v="2006-02-06T00:00:00"/>
    <s v="178-24-36-171"/>
    <x v="137"/>
    <x v="1"/>
    <n v="457.15"/>
  </r>
  <r>
    <d v="2006-02-07T00:00:00"/>
    <s v="368-99-22-310"/>
    <x v="138"/>
    <x v="1"/>
    <n v="2.0499999999999998"/>
  </r>
  <r>
    <d v="2006-02-09T00:00:00"/>
    <s v="322-66-15-999"/>
    <x v="139"/>
    <x v="1"/>
    <n v="348.49999999999994"/>
  </r>
  <r>
    <d v="2006-02-09T00:00:00"/>
    <s v="804-82-65-826"/>
    <x v="70"/>
    <x v="1"/>
    <n v="38.949999999999996"/>
  </r>
  <r>
    <d v="2006-02-09T00:00:00"/>
    <s v="413-93-89-926"/>
    <x v="140"/>
    <x v="1"/>
    <n v="951.19999999999993"/>
  </r>
  <r>
    <d v="2006-02-13T00:00:00"/>
    <s v="254-14-00-156"/>
    <x v="141"/>
    <x v="1"/>
    <n v="471.49999999999994"/>
  </r>
  <r>
    <d v="2006-02-17T00:00:00"/>
    <s v="847-48-41-699"/>
    <x v="142"/>
    <x v="1"/>
    <n v="793.34999999999991"/>
  </r>
  <r>
    <d v="2006-02-18T00:00:00"/>
    <s v="392-78-93-552"/>
    <x v="143"/>
    <x v="1"/>
    <n v="541.19999999999993"/>
  </r>
  <r>
    <d v="2006-02-19T00:00:00"/>
    <s v="269-65-16-447"/>
    <x v="144"/>
    <x v="1"/>
    <n v="334.15"/>
  </r>
  <r>
    <d v="2006-02-20T00:00:00"/>
    <s v="205-96-13-336"/>
    <x v="3"/>
    <x v="1"/>
    <n v="28.699999999999996"/>
  </r>
  <r>
    <d v="2006-02-21T00:00:00"/>
    <s v="884-31-58-627"/>
    <x v="145"/>
    <x v="1"/>
    <n v="200.89999999999998"/>
  </r>
  <r>
    <d v="2006-03-04T00:00:00"/>
    <s v="325-70-30-985"/>
    <x v="24"/>
    <x v="1"/>
    <n v="32.799999999999997"/>
  </r>
  <r>
    <d v="2006-03-04T00:00:00"/>
    <s v="294-48-56-993"/>
    <x v="146"/>
    <x v="1"/>
    <n v="164"/>
  </r>
  <r>
    <d v="2006-03-08T00:00:00"/>
    <s v="761-06-34-233"/>
    <x v="106"/>
    <x v="1"/>
    <n v="260.34999999999997"/>
  </r>
  <r>
    <d v="2006-03-10T00:00:00"/>
    <s v="080-51-85-809"/>
    <x v="139"/>
    <x v="1"/>
    <n v="348.49999999999994"/>
  </r>
  <r>
    <d v="2006-03-11T00:00:00"/>
    <s v="692-61-16-906"/>
    <x v="147"/>
    <x v="1"/>
    <n v="57.399999999999991"/>
  </r>
  <r>
    <d v="2006-03-12T00:00:00"/>
    <s v="374-01-18-051"/>
    <x v="17"/>
    <x v="1"/>
    <n v="24.599999999999998"/>
  </r>
  <r>
    <d v="2006-03-14T00:00:00"/>
    <s v="985-21-38-706"/>
    <x v="0"/>
    <x v="1"/>
    <n v="20.5"/>
  </r>
  <r>
    <d v="2006-03-15T00:00:00"/>
    <s v="534-94-49-182"/>
    <x v="148"/>
    <x v="1"/>
    <n v="133.25"/>
  </r>
  <r>
    <d v="2006-03-16T00:00:00"/>
    <s v="967-21-71-491"/>
    <x v="112"/>
    <x v="1"/>
    <n v="34.849999999999994"/>
  </r>
  <r>
    <d v="2006-03-16T00:00:00"/>
    <s v="847-48-41-699"/>
    <x v="149"/>
    <x v="1"/>
    <n v="537.09999999999991"/>
  </r>
  <r>
    <d v="2006-03-16T00:00:00"/>
    <s v="430-67-31-549"/>
    <x v="30"/>
    <x v="1"/>
    <n v="41"/>
  </r>
  <r>
    <d v="2006-03-25T00:00:00"/>
    <s v="254-14-00-156"/>
    <x v="150"/>
    <x v="1"/>
    <n v="459.19999999999993"/>
  </r>
  <r>
    <d v="2006-04-01T00:00:00"/>
    <s v="495-93-92-849"/>
    <x v="151"/>
    <x v="1"/>
    <n v="407.95"/>
  </r>
  <r>
    <d v="2006-04-06T00:00:00"/>
    <s v="534-94-49-182"/>
    <x v="152"/>
    <x v="1"/>
    <n v="143.5"/>
  </r>
  <r>
    <d v="2006-04-08T00:00:00"/>
    <s v="995-59-41-476"/>
    <x v="153"/>
    <x v="1"/>
    <n v="350.54999999999995"/>
  </r>
  <r>
    <d v="2006-04-08T00:00:00"/>
    <s v="162-82-16-285"/>
    <x v="138"/>
    <x v="1"/>
    <n v="2.0499999999999998"/>
  </r>
  <r>
    <d v="2006-04-10T00:00:00"/>
    <s v="824-54-79-834"/>
    <x v="55"/>
    <x v="1"/>
    <n v="26.65"/>
  </r>
  <r>
    <d v="2006-04-11T00:00:00"/>
    <s v="847-48-41-699"/>
    <x v="154"/>
    <x v="1"/>
    <n v="600.65"/>
  </r>
  <r>
    <d v="2006-04-11T00:00:00"/>
    <s v="277-10-19-546"/>
    <x v="11"/>
    <x v="1"/>
    <n v="22.549999999999997"/>
  </r>
  <r>
    <d v="2006-04-13T00:00:00"/>
    <s v="941-01-60-075"/>
    <x v="155"/>
    <x v="1"/>
    <n v="332.09999999999997"/>
  </r>
  <r>
    <d v="2006-04-14T00:00:00"/>
    <s v="507-22-76-992"/>
    <x v="127"/>
    <x v="1"/>
    <n v="383.34999999999997"/>
  </r>
  <r>
    <d v="2006-04-15T00:00:00"/>
    <s v="269-65-16-447"/>
    <x v="156"/>
    <x v="1"/>
    <n v="393.59999999999997"/>
  </r>
  <r>
    <d v="2006-04-17T00:00:00"/>
    <s v="337-27-67-378"/>
    <x v="106"/>
    <x v="1"/>
    <n v="260.34999999999997"/>
  </r>
  <r>
    <d v="2006-04-19T00:00:00"/>
    <s v="847-48-41-699"/>
    <x v="157"/>
    <x v="1"/>
    <n v="405.9"/>
  </r>
  <r>
    <d v="2006-04-19T00:00:00"/>
    <s v="963-43-52-686"/>
    <x v="158"/>
    <x v="1"/>
    <n v="8.1999999999999993"/>
  </r>
  <r>
    <d v="2006-04-19T00:00:00"/>
    <s v="413-93-89-926"/>
    <x v="28"/>
    <x v="1"/>
    <n v="225.49999999999997"/>
  </r>
  <r>
    <d v="2006-04-19T00:00:00"/>
    <s v="269-65-16-447"/>
    <x v="159"/>
    <x v="1"/>
    <n v="252.14999999999998"/>
  </r>
  <r>
    <d v="2006-04-20T00:00:00"/>
    <s v="527-15-00-673"/>
    <x v="160"/>
    <x v="1"/>
    <n v="325.95"/>
  </r>
  <r>
    <d v="2006-04-21T00:00:00"/>
    <s v="194-54-73-711"/>
    <x v="70"/>
    <x v="1"/>
    <n v="38.949999999999996"/>
  </r>
  <r>
    <d v="2006-04-27T00:00:00"/>
    <s v="178-24-36-171"/>
    <x v="161"/>
    <x v="1"/>
    <n v="592.44999999999993"/>
  </r>
  <r>
    <d v="2006-04-27T00:00:00"/>
    <s v="033-49-11-774"/>
    <x v="91"/>
    <x v="1"/>
    <n v="278.79999999999995"/>
  </r>
  <r>
    <d v="2006-05-08T00:00:00"/>
    <s v="410-52-79-946"/>
    <x v="90"/>
    <x v="1"/>
    <n v="84.05"/>
  </r>
  <r>
    <d v="2006-05-09T00:00:00"/>
    <s v="392-78-93-552"/>
    <x v="162"/>
    <x v="1"/>
    <n v="789.24999999999989"/>
  </r>
  <r>
    <d v="2006-05-10T00:00:00"/>
    <s v="781-80-31-583"/>
    <x v="112"/>
    <x v="1"/>
    <n v="34.849999999999994"/>
  </r>
  <r>
    <d v="2006-05-10T00:00:00"/>
    <s v="347-48-90-739"/>
    <x v="30"/>
    <x v="1"/>
    <n v="41"/>
  </r>
  <r>
    <d v="2006-05-14T00:00:00"/>
    <s v="050-38-86-889"/>
    <x v="70"/>
    <x v="1"/>
    <n v="38.949999999999996"/>
  </r>
  <r>
    <d v="2006-05-15T00:00:00"/>
    <s v="715-03-63-213"/>
    <x v="55"/>
    <x v="1"/>
    <n v="26.65"/>
  </r>
  <r>
    <d v="2006-05-16T00:00:00"/>
    <s v="325-70-30-985"/>
    <x v="55"/>
    <x v="1"/>
    <n v="26.65"/>
  </r>
  <r>
    <d v="2006-05-18T00:00:00"/>
    <s v="936-67-95-170"/>
    <x v="94"/>
    <x v="1"/>
    <n v="344.4"/>
  </r>
  <r>
    <d v="2006-05-18T00:00:00"/>
    <s v="164-61-25-530"/>
    <x v="92"/>
    <x v="1"/>
    <n v="36.9"/>
  </r>
  <r>
    <d v="2006-05-18T00:00:00"/>
    <s v="799-94-72-837"/>
    <x v="163"/>
    <x v="1"/>
    <n v="268.54999999999995"/>
  </r>
  <r>
    <d v="2006-05-19T00:00:00"/>
    <s v="178-24-36-171"/>
    <x v="127"/>
    <x v="1"/>
    <n v="383.34999999999997"/>
  </r>
  <r>
    <d v="2006-05-20T00:00:00"/>
    <s v="337-27-67-378"/>
    <x v="164"/>
    <x v="1"/>
    <n v="844.59999999999991"/>
  </r>
  <r>
    <d v="2006-05-22T00:00:00"/>
    <s v="043-34-53-278"/>
    <x v="165"/>
    <x v="1"/>
    <n v="82"/>
  </r>
  <r>
    <d v="2006-05-23T00:00:00"/>
    <s v="916-94-78-836"/>
    <x v="166"/>
    <x v="1"/>
    <n v="340.29999999999995"/>
  </r>
  <r>
    <d v="2006-05-24T00:00:00"/>
    <s v="527-15-00-673"/>
    <x v="78"/>
    <x v="1"/>
    <n v="354.65"/>
  </r>
  <r>
    <d v="2006-05-25T00:00:00"/>
    <s v="561-00-46-873"/>
    <x v="1"/>
    <x v="1"/>
    <n v="4.0999999999999996"/>
  </r>
  <r>
    <d v="2006-05-25T00:00:00"/>
    <s v="531-41-11-525"/>
    <x v="92"/>
    <x v="1"/>
    <n v="36.9"/>
  </r>
  <r>
    <d v="2006-05-26T00:00:00"/>
    <s v="423-71-31-448"/>
    <x v="44"/>
    <x v="1"/>
    <n v="30.749999999999996"/>
  </r>
  <r>
    <d v="2006-05-27T00:00:00"/>
    <s v="995-59-41-476"/>
    <x v="167"/>
    <x v="1"/>
    <n v="498.15"/>
  </r>
  <r>
    <d v="2006-05-28T00:00:00"/>
    <s v="413-93-89-926"/>
    <x v="168"/>
    <x v="1"/>
    <n v="942.99999999999989"/>
  </r>
  <r>
    <d v="2006-05-28T00:00:00"/>
    <s v="192-09-72-275"/>
    <x v="15"/>
    <x v="1"/>
    <n v="16.399999999999999"/>
  </r>
  <r>
    <d v="2006-05-29T00:00:00"/>
    <s v="885-74-10-856"/>
    <x v="169"/>
    <x v="1"/>
    <n v="307.5"/>
  </r>
  <r>
    <d v="2006-05-30T00:00:00"/>
    <s v="495-93-92-849"/>
    <x v="132"/>
    <x v="1"/>
    <n v="147.6"/>
  </r>
  <r>
    <d v="2006-05-30T00:00:00"/>
    <s v="847-48-41-699"/>
    <x v="170"/>
    <x v="1"/>
    <n v="444.84999999999997"/>
  </r>
  <r>
    <d v="2006-06-02T00:00:00"/>
    <s v="761-06-34-233"/>
    <x v="171"/>
    <x v="1"/>
    <n v="336.2"/>
  </r>
  <r>
    <d v="2006-06-02T00:00:00"/>
    <s v="392-78-93-552"/>
    <x v="172"/>
    <x v="1"/>
    <n v="879.44999999999993"/>
  </r>
  <r>
    <d v="2006-06-07T00:00:00"/>
    <s v="885-74-10-856"/>
    <x v="97"/>
    <x v="1"/>
    <n v="129.14999999999998"/>
  </r>
  <r>
    <d v="2006-06-10T00:00:00"/>
    <s v="534-94-49-182"/>
    <x v="95"/>
    <x v="1"/>
    <n v="217.29999999999998"/>
  </r>
  <r>
    <d v="2006-06-18T00:00:00"/>
    <s v="178-24-36-171"/>
    <x v="91"/>
    <x v="1"/>
    <n v="278.79999999999995"/>
  </r>
  <r>
    <d v="2006-06-19T00:00:00"/>
    <s v="994-52-74-352"/>
    <x v="41"/>
    <x v="1"/>
    <n v="14.349999999999998"/>
  </r>
  <r>
    <d v="2006-06-28T00:00:00"/>
    <s v="904-16-42-385"/>
    <x v="173"/>
    <x v="1"/>
    <n v="233.7"/>
  </r>
  <r>
    <d v="2006-06-28T00:00:00"/>
    <s v="940-29-78-846"/>
    <x v="17"/>
    <x v="1"/>
    <n v="24.599999999999998"/>
  </r>
  <r>
    <d v="2006-07-04T00:00:00"/>
    <s v="847-48-41-699"/>
    <x v="174"/>
    <x v="1"/>
    <n v="908.15"/>
  </r>
  <r>
    <d v="2006-07-06T00:00:00"/>
    <s v="495-93-92-849"/>
    <x v="175"/>
    <x v="1"/>
    <n v="149.64999999999998"/>
  </r>
  <r>
    <d v="2006-07-09T00:00:00"/>
    <s v="244-64-83-142"/>
    <x v="44"/>
    <x v="1"/>
    <n v="30.749999999999996"/>
  </r>
  <r>
    <d v="2006-07-09T00:00:00"/>
    <s v="316-37-00-316"/>
    <x v="53"/>
    <x v="1"/>
    <n v="18.45"/>
  </r>
  <r>
    <d v="2006-07-10T00:00:00"/>
    <s v="211-13-01-286"/>
    <x v="30"/>
    <x v="1"/>
    <n v="41"/>
  </r>
  <r>
    <d v="2006-07-12T00:00:00"/>
    <s v="982-37-73-633"/>
    <x v="53"/>
    <x v="1"/>
    <n v="18.45"/>
  </r>
  <r>
    <d v="2006-07-13T00:00:00"/>
    <s v="950-40-82-698"/>
    <x v="176"/>
    <x v="1"/>
    <n v="180.39999999999998"/>
  </r>
  <r>
    <d v="2006-07-13T00:00:00"/>
    <s v="254-14-00-156"/>
    <x v="177"/>
    <x v="1"/>
    <n v="284.95"/>
  </r>
  <r>
    <d v="2006-07-14T00:00:00"/>
    <s v="178-24-36-171"/>
    <x v="178"/>
    <x v="1"/>
    <n v="709.3"/>
  </r>
  <r>
    <d v="2006-07-20T00:00:00"/>
    <s v="430-90-28-407"/>
    <x v="36"/>
    <x v="1"/>
    <n v="6.1499999999999995"/>
  </r>
  <r>
    <d v="2006-07-20T00:00:00"/>
    <s v="035-32-41-072"/>
    <x v="53"/>
    <x v="1"/>
    <n v="18.45"/>
  </r>
  <r>
    <d v="2006-07-20T00:00:00"/>
    <s v="847-48-41-699"/>
    <x v="179"/>
    <x v="1"/>
    <n v="662.15"/>
  </r>
  <r>
    <d v="2006-07-21T00:00:00"/>
    <s v="995-59-41-476"/>
    <x v="180"/>
    <x v="1"/>
    <n v="783.09999999999991"/>
  </r>
  <r>
    <d v="2006-07-25T00:00:00"/>
    <s v="413-93-89-926"/>
    <x v="181"/>
    <x v="1"/>
    <n v="606.79999999999995"/>
  </r>
  <r>
    <d v="2006-07-26T00:00:00"/>
    <s v="594-18-15-403"/>
    <x v="182"/>
    <x v="1"/>
    <n v="248.04999999999998"/>
  </r>
  <r>
    <d v="2006-07-26T00:00:00"/>
    <s v="410-52-79-946"/>
    <x v="183"/>
    <x v="1"/>
    <n v="321.84999999999997"/>
  </r>
  <r>
    <d v="2006-07-28T00:00:00"/>
    <s v="847-48-41-699"/>
    <x v="184"/>
    <x v="1"/>
    <n v="1018.8499999999999"/>
  </r>
  <r>
    <d v="2006-07-29T00:00:00"/>
    <s v="847-48-41-699"/>
    <x v="117"/>
    <x v="1"/>
    <n v="211.14999999999998"/>
  </r>
  <r>
    <d v="2006-07-30T00:00:00"/>
    <s v="534-94-49-182"/>
    <x v="74"/>
    <x v="1"/>
    <n v="291.09999999999997"/>
  </r>
  <r>
    <d v="2006-07-31T00:00:00"/>
    <s v="033-49-11-774"/>
    <x v="77"/>
    <x v="1"/>
    <n v="295.2"/>
  </r>
  <r>
    <d v="2006-08-02T00:00:00"/>
    <s v="967-21-71-491"/>
    <x v="15"/>
    <x v="1"/>
    <n v="16.399999999999999"/>
  </r>
  <r>
    <d v="2006-08-07T00:00:00"/>
    <s v="322-66-15-999"/>
    <x v="84"/>
    <x v="1"/>
    <n v="352.59999999999997"/>
  </r>
  <r>
    <d v="2006-08-11T00:00:00"/>
    <s v="254-14-00-156"/>
    <x v="185"/>
    <x v="1"/>
    <n v="594.5"/>
  </r>
  <r>
    <d v="2006-08-13T00:00:00"/>
    <s v="799-94-72-837"/>
    <x v="186"/>
    <x v="1"/>
    <n v="865.09999999999991"/>
  </r>
  <r>
    <d v="2006-08-16T00:00:00"/>
    <s v="164-61-25-530"/>
    <x v="17"/>
    <x v="1"/>
    <n v="24.599999999999998"/>
  </r>
  <r>
    <d v="2006-08-19T00:00:00"/>
    <s v="322-66-15-999"/>
    <x v="187"/>
    <x v="1"/>
    <n v="213.2"/>
  </r>
  <r>
    <d v="2006-08-20T00:00:00"/>
    <s v="968-49-97-804"/>
    <x v="73"/>
    <x v="1"/>
    <n v="198.85"/>
  </r>
  <r>
    <d v="2006-08-21T00:00:00"/>
    <s v="294-48-56-993"/>
    <x v="60"/>
    <x v="1"/>
    <n v="366.95"/>
  </r>
  <r>
    <d v="2006-08-24T00:00:00"/>
    <s v="941-01-60-075"/>
    <x v="188"/>
    <x v="1"/>
    <n v="524.79999999999995"/>
  </r>
  <r>
    <d v="2006-08-25T00:00:00"/>
    <s v="192-09-72-275"/>
    <x v="30"/>
    <x v="1"/>
    <n v="41"/>
  </r>
  <r>
    <d v="2006-08-25T00:00:00"/>
    <s v="194-54-73-711"/>
    <x v="0"/>
    <x v="1"/>
    <n v="20.5"/>
  </r>
  <r>
    <d v="2006-08-26T00:00:00"/>
    <s v="254-14-00-156"/>
    <x v="189"/>
    <x v="1"/>
    <n v="834.34999999999991"/>
  </r>
  <r>
    <d v="2006-08-27T00:00:00"/>
    <s v="178-24-36-171"/>
    <x v="190"/>
    <x v="1"/>
    <n v="608.84999999999991"/>
  </r>
  <r>
    <d v="2006-08-27T00:00:00"/>
    <s v="884-31-58-627"/>
    <x v="191"/>
    <x v="1"/>
    <n v="272.64999999999998"/>
  </r>
  <r>
    <d v="2006-08-27T00:00:00"/>
    <s v="968-49-97-804"/>
    <x v="124"/>
    <x v="1"/>
    <n v="67.649999999999991"/>
  </r>
  <r>
    <d v="2006-08-30T00:00:00"/>
    <s v="799-94-72-837"/>
    <x v="192"/>
    <x v="1"/>
    <n v="450.99999999999994"/>
  </r>
  <r>
    <d v="2006-08-30T00:00:00"/>
    <s v="378-70-08-798"/>
    <x v="173"/>
    <x v="1"/>
    <n v="233.7"/>
  </r>
  <r>
    <d v="2006-09-02T00:00:00"/>
    <s v="885-74-10-856"/>
    <x v="193"/>
    <x v="1"/>
    <n v="266.5"/>
  </r>
  <r>
    <d v="2006-09-02T00:00:00"/>
    <s v="534-94-49-182"/>
    <x v="194"/>
    <x v="1"/>
    <n v="106.6"/>
  </r>
  <r>
    <d v="2006-09-02T00:00:00"/>
    <s v="378-70-08-798"/>
    <x v="124"/>
    <x v="1"/>
    <n v="67.649999999999991"/>
  </r>
  <r>
    <d v="2006-09-03T00:00:00"/>
    <s v="692-61-16-906"/>
    <x v="195"/>
    <x v="1"/>
    <n v="116.85"/>
  </r>
  <r>
    <d v="2006-09-05T00:00:00"/>
    <s v="115-65-39-258"/>
    <x v="136"/>
    <x v="1"/>
    <n v="389.49999999999994"/>
  </r>
  <r>
    <d v="2006-09-05T00:00:00"/>
    <s v="900-85-70-552"/>
    <x v="15"/>
    <x v="1"/>
    <n v="16.399999999999999"/>
  </r>
  <r>
    <d v="2006-09-05T00:00:00"/>
    <s v="254-14-00-156"/>
    <x v="196"/>
    <x v="1"/>
    <n v="522.75"/>
  </r>
  <r>
    <d v="2006-09-07T00:00:00"/>
    <s v="884-31-58-627"/>
    <x v="197"/>
    <x v="1"/>
    <n v="221.39999999999998"/>
  </r>
  <r>
    <d v="2006-09-11T00:00:00"/>
    <s v="269-65-16-447"/>
    <x v="198"/>
    <x v="1"/>
    <n v="159.89999999999998"/>
  </r>
  <r>
    <d v="2006-09-12T00:00:00"/>
    <s v="254-14-00-156"/>
    <x v="199"/>
    <x v="1"/>
    <n v="746.19999999999993"/>
  </r>
  <r>
    <d v="2006-09-13T00:00:00"/>
    <s v="527-15-00-673"/>
    <x v="194"/>
    <x v="1"/>
    <n v="106.6"/>
  </r>
  <r>
    <d v="2006-09-14T00:00:00"/>
    <s v="995-59-41-476"/>
    <x v="200"/>
    <x v="1"/>
    <n v="703.15"/>
  </r>
  <r>
    <d v="2006-09-16T00:00:00"/>
    <s v="495-93-92-849"/>
    <x v="201"/>
    <x v="1"/>
    <n v="403.84999999999997"/>
  </r>
  <r>
    <d v="2006-09-17T00:00:00"/>
    <s v="609-57-46-753"/>
    <x v="158"/>
    <x v="1"/>
    <n v="8.1999999999999993"/>
  </r>
  <r>
    <d v="2006-09-18T00:00:00"/>
    <s v="373-76-82-865"/>
    <x v="15"/>
    <x v="1"/>
    <n v="16.399999999999999"/>
  </r>
  <r>
    <d v="2006-09-18T00:00:00"/>
    <s v="800-16-32-869"/>
    <x v="11"/>
    <x v="1"/>
    <n v="22.549999999999997"/>
  </r>
  <r>
    <d v="2006-09-18T00:00:00"/>
    <s v="047-70-78-199"/>
    <x v="0"/>
    <x v="1"/>
    <n v="20.5"/>
  </r>
  <r>
    <d v="2006-09-21T00:00:00"/>
    <s v="692-61-16-906"/>
    <x v="202"/>
    <x v="1"/>
    <n v="196.79999999999998"/>
  </r>
  <r>
    <d v="2006-09-21T00:00:00"/>
    <s v="322-66-15-999"/>
    <x v="203"/>
    <x v="1"/>
    <n v="61.499999999999993"/>
  </r>
  <r>
    <d v="2006-09-22T00:00:00"/>
    <s v="080-77-49-649"/>
    <x v="112"/>
    <x v="1"/>
    <n v="34.849999999999994"/>
  </r>
  <r>
    <d v="2006-09-25T00:00:00"/>
    <s v="035-32-41-072"/>
    <x v="112"/>
    <x v="1"/>
    <n v="34.849999999999994"/>
  </r>
  <r>
    <d v="2006-09-25T00:00:00"/>
    <s v="904-16-42-385"/>
    <x v="204"/>
    <x v="1"/>
    <n v="368.99999999999994"/>
  </r>
  <r>
    <d v="2006-09-25T00:00:00"/>
    <s v="935-78-99-209"/>
    <x v="205"/>
    <x v="1"/>
    <n v="192.7"/>
  </r>
  <r>
    <d v="2006-09-26T00:00:00"/>
    <s v="761-06-34-233"/>
    <x v="206"/>
    <x v="1"/>
    <n v="92.249999999999986"/>
  </r>
  <r>
    <d v="2006-09-27T00:00:00"/>
    <s v="254-14-00-156"/>
    <x v="207"/>
    <x v="1"/>
    <n v="778.99999999999989"/>
  </r>
  <r>
    <d v="2006-09-27T00:00:00"/>
    <s v="715-03-63-213"/>
    <x v="2"/>
    <x v="1"/>
    <n v="10.25"/>
  </r>
  <r>
    <d v="2006-10-01T00:00:00"/>
    <s v="916-94-78-836"/>
    <x v="139"/>
    <x v="1"/>
    <n v="348.49999999999994"/>
  </r>
  <r>
    <d v="2006-10-05T00:00:00"/>
    <s v="392-78-93-552"/>
    <x v="157"/>
    <x v="1"/>
    <n v="405.9"/>
  </r>
  <r>
    <d v="2006-10-08T00:00:00"/>
    <s v="413-93-89-926"/>
    <x v="208"/>
    <x v="1"/>
    <n v="580.15"/>
  </r>
  <r>
    <d v="2006-10-11T00:00:00"/>
    <s v="115-65-39-258"/>
    <x v="209"/>
    <x v="1"/>
    <n v="86.1"/>
  </r>
  <r>
    <d v="2006-10-13T00:00:00"/>
    <s v="043-34-53-278"/>
    <x v="144"/>
    <x v="1"/>
    <n v="334.15"/>
  </r>
  <r>
    <d v="2006-10-19T00:00:00"/>
    <s v="413-93-89-926"/>
    <x v="123"/>
    <x v="1"/>
    <n v="235.74999999999997"/>
  </r>
  <r>
    <d v="2006-10-24T00:00:00"/>
    <s v="884-31-58-627"/>
    <x v="210"/>
    <x v="1"/>
    <n v="153.75"/>
  </r>
  <r>
    <d v="2006-10-25T00:00:00"/>
    <s v="392-78-93-552"/>
    <x v="211"/>
    <x v="1"/>
    <n v="826.15"/>
  </r>
  <r>
    <d v="2006-10-29T00:00:00"/>
    <s v="413-93-89-926"/>
    <x v="14"/>
    <x v="1"/>
    <n v="953.24999999999989"/>
  </r>
  <r>
    <d v="2006-10-31T00:00:00"/>
    <s v="043-34-53-278"/>
    <x v="45"/>
    <x v="1"/>
    <n v="397.7"/>
  </r>
  <r>
    <d v="2006-10-31T00:00:00"/>
    <s v="513-33-14-553"/>
    <x v="108"/>
    <x v="1"/>
    <n v="250.09999999999997"/>
  </r>
  <r>
    <d v="2006-10-31T00:00:00"/>
    <s v="080-51-85-809"/>
    <x v="212"/>
    <x v="1"/>
    <n v="381.29999999999995"/>
  </r>
  <r>
    <d v="2006-11-05T00:00:00"/>
    <s v="904-16-42-385"/>
    <x v="80"/>
    <x v="1"/>
    <n v="280.84999999999997"/>
  </r>
  <r>
    <d v="2006-11-08T00:00:00"/>
    <s v="314-76-34-892"/>
    <x v="0"/>
    <x v="1"/>
    <n v="20.5"/>
  </r>
  <r>
    <d v="2006-11-11T00:00:00"/>
    <s v="941-01-60-075"/>
    <x v="213"/>
    <x v="1"/>
    <n v="895.84999999999991"/>
  </r>
  <r>
    <d v="2006-11-13T00:00:00"/>
    <s v="903-82-46-998"/>
    <x v="30"/>
    <x v="1"/>
    <n v="41"/>
  </r>
  <r>
    <d v="2006-11-14T00:00:00"/>
    <s v="799-94-72-837"/>
    <x v="197"/>
    <x v="1"/>
    <n v="221.39999999999998"/>
  </r>
  <r>
    <d v="2006-11-19T00:00:00"/>
    <s v="916-94-78-836"/>
    <x v="214"/>
    <x v="1"/>
    <n v="127.1"/>
  </r>
  <r>
    <d v="2006-11-19T00:00:00"/>
    <s v="254-14-00-156"/>
    <x v="215"/>
    <x v="1"/>
    <n v="873.3"/>
  </r>
  <r>
    <d v="2006-11-22T00:00:00"/>
    <s v="392-78-93-552"/>
    <x v="216"/>
    <x v="1"/>
    <n v="621.15"/>
  </r>
  <r>
    <d v="2006-11-23T00:00:00"/>
    <s v="872-13-44-365"/>
    <x v="30"/>
    <x v="1"/>
    <n v="41"/>
  </r>
  <r>
    <d v="2006-11-26T00:00:00"/>
    <s v="847-48-41-699"/>
    <x v="217"/>
    <x v="1"/>
    <n v="485.84999999999997"/>
  </r>
  <r>
    <d v="2006-11-27T00:00:00"/>
    <s v="033-49-11-774"/>
    <x v="218"/>
    <x v="1"/>
    <n v="309.54999999999995"/>
  </r>
  <r>
    <d v="2006-11-28T00:00:00"/>
    <s v="970-87-50-317"/>
    <x v="18"/>
    <x v="1"/>
    <n v="12.299999999999999"/>
  </r>
  <r>
    <d v="2006-12-01T00:00:00"/>
    <s v="043-34-53-278"/>
    <x v="219"/>
    <x v="1"/>
    <n v="254.2"/>
  </r>
  <r>
    <d v="2006-12-03T00:00:00"/>
    <s v="562-39-79-929"/>
    <x v="41"/>
    <x v="1"/>
    <n v="14.349999999999998"/>
  </r>
  <r>
    <d v="2006-12-04T00:00:00"/>
    <s v="473-30-19-947"/>
    <x v="41"/>
    <x v="1"/>
    <n v="14.349999999999998"/>
  </r>
  <r>
    <d v="2006-12-06T00:00:00"/>
    <s v="392-78-93-552"/>
    <x v="101"/>
    <x v="1"/>
    <n v="215.24999999999997"/>
  </r>
  <r>
    <d v="2006-12-07T00:00:00"/>
    <s v="513-33-14-553"/>
    <x v="23"/>
    <x v="1"/>
    <n v="118.89999999999999"/>
  </r>
  <r>
    <d v="2006-12-07T00:00:00"/>
    <s v="179-23-02-772"/>
    <x v="220"/>
    <x v="1"/>
    <n v="373.09999999999997"/>
  </r>
  <r>
    <d v="2006-12-09T00:00:00"/>
    <s v="941-01-60-075"/>
    <x v="144"/>
    <x v="1"/>
    <n v="334.15"/>
  </r>
  <r>
    <d v="2006-12-09T00:00:00"/>
    <s v="958-71-87-898"/>
    <x v="3"/>
    <x v="1"/>
    <n v="28.699999999999996"/>
  </r>
  <r>
    <d v="2006-12-10T00:00:00"/>
    <s v="281-47-91-148"/>
    <x v="158"/>
    <x v="1"/>
    <n v="8.1999999999999993"/>
  </r>
  <r>
    <d v="2006-12-11T00:00:00"/>
    <s v="554-09-13-964"/>
    <x v="55"/>
    <x v="1"/>
    <n v="26.65"/>
  </r>
  <r>
    <d v="2006-12-12T00:00:00"/>
    <s v="254-14-00-156"/>
    <x v="186"/>
    <x v="1"/>
    <n v="865.09999999999991"/>
  </r>
  <r>
    <d v="2006-12-13T00:00:00"/>
    <s v="054-09-46-315"/>
    <x v="18"/>
    <x v="1"/>
    <n v="12.299999999999999"/>
  </r>
  <r>
    <d v="2006-12-18T00:00:00"/>
    <s v="424-70-61-569"/>
    <x v="44"/>
    <x v="1"/>
    <n v="30.749999999999996"/>
  </r>
  <r>
    <d v="2006-12-19T00:00:00"/>
    <s v="534-94-49-182"/>
    <x v="94"/>
    <x v="1"/>
    <n v="344.4"/>
  </r>
  <r>
    <d v="2006-12-21T00:00:00"/>
    <s v="941-01-60-075"/>
    <x v="109"/>
    <x v="1"/>
    <n v="395.65"/>
  </r>
  <r>
    <d v="2006-12-27T00:00:00"/>
    <s v="194-54-73-711"/>
    <x v="44"/>
    <x v="1"/>
    <n v="30.749999999999996"/>
  </r>
  <r>
    <d v="2006-12-28T00:00:00"/>
    <s v="033-49-11-774"/>
    <x v="221"/>
    <x v="1"/>
    <n v="55.349999999999994"/>
  </r>
  <r>
    <d v="2006-12-29T00:00:00"/>
    <s v="033-49-11-774"/>
    <x v="61"/>
    <x v="1"/>
    <n v="237.79999999999998"/>
  </r>
  <r>
    <d v="2006-12-30T00:00:00"/>
    <s v="692-61-16-906"/>
    <x v="222"/>
    <x v="1"/>
    <n v="43.05"/>
  </r>
  <r>
    <d v="2006-12-30T00:00:00"/>
    <s v="033-49-11-774"/>
    <x v="105"/>
    <x v="1"/>
    <n v="125.04999999999998"/>
  </r>
  <r>
    <d v="2006-12-30T00:00:00"/>
    <s v="413-93-89-926"/>
    <x v="223"/>
    <x v="1"/>
    <n v="938.89999999999986"/>
  </r>
  <r>
    <d v="2006-12-31T00:00:00"/>
    <s v="170-89-76-803"/>
    <x v="70"/>
    <x v="1"/>
    <n v="38.949999999999996"/>
  </r>
  <r>
    <d v="2007-01-02T00:00:00"/>
    <s v="322-66-15-999"/>
    <x v="71"/>
    <x v="2"/>
    <n v="169.29"/>
  </r>
  <r>
    <d v="2007-01-03T00:00:00"/>
    <s v="269-65-16-447"/>
    <x v="224"/>
    <x v="2"/>
    <n v="179.73999999999998"/>
  </r>
  <r>
    <d v="2007-01-04T00:00:00"/>
    <s v="254-14-00-156"/>
    <x v="74"/>
    <x v="2"/>
    <n v="296.77999999999997"/>
  </r>
  <r>
    <d v="2007-01-10T00:00:00"/>
    <s v="413-93-89-926"/>
    <x v="225"/>
    <x v="2"/>
    <n v="959.31"/>
  </r>
  <r>
    <d v="2007-01-11T00:00:00"/>
    <s v="377-37-44-068"/>
    <x v="30"/>
    <x v="2"/>
    <n v="41.8"/>
  </r>
  <r>
    <d v="2007-01-13T00:00:00"/>
    <s v="392-78-93-552"/>
    <x v="226"/>
    <x v="2"/>
    <n v="512.04999999999995"/>
  </r>
  <r>
    <d v="2007-01-13T00:00:00"/>
    <s v="967-21-71-491"/>
    <x v="70"/>
    <x v="2"/>
    <n v="39.709999999999994"/>
  </r>
  <r>
    <d v="2007-01-14T00:00:00"/>
    <s v="749-02-70-623"/>
    <x v="160"/>
    <x v="2"/>
    <n v="332.31"/>
  </r>
  <r>
    <d v="2007-01-15T00:00:00"/>
    <s v="033-49-11-774"/>
    <x v="20"/>
    <x v="2"/>
    <n v="206.91"/>
  </r>
  <r>
    <d v="2007-01-17T00:00:00"/>
    <s v="178-24-36-171"/>
    <x v="227"/>
    <x v="2"/>
    <n v="445.16999999999996"/>
  </r>
  <r>
    <d v="2007-01-24T00:00:00"/>
    <s v="799-94-72-837"/>
    <x v="228"/>
    <x v="2"/>
    <n v="729.41"/>
  </r>
  <r>
    <d v="2007-01-27T00:00:00"/>
    <s v="413-93-89-926"/>
    <x v="173"/>
    <x v="2"/>
    <n v="238.26"/>
  </r>
  <r>
    <d v="2007-01-27T00:00:00"/>
    <s v="961-86-77-989"/>
    <x v="17"/>
    <x v="2"/>
    <n v="25.08"/>
  </r>
  <r>
    <d v="2007-01-29T00:00:00"/>
    <s v="985-21-38-706"/>
    <x v="17"/>
    <x v="2"/>
    <n v="25.08"/>
  </r>
  <r>
    <d v="2007-02-04T00:00:00"/>
    <s v="904-16-42-385"/>
    <x v="111"/>
    <x v="2"/>
    <n v="275.88"/>
  </r>
  <r>
    <d v="2007-02-07T00:00:00"/>
    <s v="033-49-11-774"/>
    <x v="201"/>
    <x v="2"/>
    <n v="411.72999999999996"/>
  </r>
  <r>
    <d v="2007-02-07T00:00:00"/>
    <s v="045-63-27-114"/>
    <x v="2"/>
    <x v="2"/>
    <n v="10.45"/>
  </r>
  <r>
    <d v="2007-02-07T00:00:00"/>
    <s v="941-01-60-075"/>
    <x v="211"/>
    <x v="2"/>
    <n v="842.27"/>
  </r>
  <r>
    <d v="2007-02-08T00:00:00"/>
    <s v="749-02-70-623"/>
    <x v="229"/>
    <x v="2"/>
    <n v="418"/>
  </r>
  <r>
    <d v="2007-02-11T00:00:00"/>
    <s v="513-33-14-553"/>
    <x v="230"/>
    <x v="2"/>
    <n v="48.069999999999993"/>
  </r>
  <r>
    <d v="2007-02-18T00:00:00"/>
    <s v="392-78-93-552"/>
    <x v="231"/>
    <x v="2"/>
    <n v="704.32999999999993"/>
  </r>
  <r>
    <d v="2007-02-19T00:00:00"/>
    <s v="594-18-15-403"/>
    <x v="232"/>
    <x v="2"/>
    <n v="1045"/>
  </r>
  <r>
    <d v="2007-02-19T00:00:00"/>
    <s v="182-72-86-381"/>
    <x v="53"/>
    <x v="2"/>
    <n v="18.809999999999999"/>
  </r>
  <r>
    <d v="2007-02-21T00:00:00"/>
    <s v="179-23-02-772"/>
    <x v="104"/>
    <x v="2"/>
    <n v="81.509999999999991"/>
  </r>
  <r>
    <d v="2007-02-26T00:00:00"/>
    <s v="773-39-15-273"/>
    <x v="233"/>
    <x v="2"/>
    <n v="326.03999999999996"/>
  </r>
  <r>
    <d v="2007-02-27T00:00:00"/>
    <s v="413-93-89-926"/>
    <x v="234"/>
    <x v="2"/>
    <n v="539.21999999999991"/>
  </r>
  <r>
    <d v="2007-02-27T00:00:00"/>
    <s v="824-54-79-834"/>
    <x v="3"/>
    <x v="2"/>
    <n v="29.259999999999998"/>
  </r>
  <r>
    <d v="2007-03-01T00:00:00"/>
    <s v="904-16-42-385"/>
    <x v="21"/>
    <x v="2"/>
    <n v="190.19"/>
  </r>
  <r>
    <d v="2007-03-08T00:00:00"/>
    <s v="904-16-42-385"/>
    <x v="235"/>
    <x v="2"/>
    <n v="142.12"/>
  </r>
  <r>
    <d v="2007-03-09T00:00:00"/>
    <s v="447-16-72-588"/>
    <x v="55"/>
    <x v="2"/>
    <n v="27.169999999999998"/>
  </r>
  <r>
    <d v="2007-03-11T00:00:00"/>
    <s v="378-70-08-798"/>
    <x v="22"/>
    <x v="2"/>
    <n v="246.61999999999998"/>
  </r>
  <r>
    <d v="2007-03-13T00:00:00"/>
    <s v="410-52-79-946"/>
    <x v="39"/>
    <x v="2"/>
    <n v="112.85999999999999"/>
  </r>
  <r>
    <d v="2007-03-17T00:00:00"/>
    <s v="434-21-90-566"/>
    <x v="0"/>
    <x v="2"/>
    <n v="20.9"/>
  </r>
  <r>
    <d v="2007-03-21T00:00:00"/>
    <s v="941-01-60-075"/>
    <x v="236"/>
    <x v="2"/>
    <n v="708.51"/>
  </r>
  <r>
    <d v="2007-03-22T00:00:00"/>
    <s v="534-94-49-182"/>
    <x v="146"/>
    <x v="2"/>
    <n v="167.2"/>
  </r>
  <r>
    <d v="2007-03-24T00:00:00"/>
    <s v="178-24-36-171"/>
    <x v="237"/>
    <x v="2"/>
    <n v="900.79"/>
  </r>
  <r>
    <d v="2007-03-26T00:00:00"/>
    <s v="941-01-60-075"/>
    <x v="238"/>
    <x v="2"/>
    <n v="560.12"/>
  </r>
  <r>
    <d v="2007-03-26T00:00:00"/>
    <s v="178-24-36-171"/>
    <x v="9"/>
    <x v="2"/>
    <n v="919.59999999999991"/>
  </r>
  <r>
    <d v="2007-03-26T00:00:00"/>
    <s v="594-18-15-403"/>
    <x v="88"/>
    <x v="2"/>
    <n v="827.64"/>
  </r>
  <r>
    <d v="2007-03-26T00:00:00"/>
    <s v="269-65-16-447"/>
    <x v="183"/>
    <x v="2"/>
    <n v="328.13"/>
  </r>
  <r>
    <d v="2007-03-30T00:00:00"/>
    <s v="904-16-42-385"/>
    <x v="45"/>
    <x v="2"/>
    <n v="405.46"/>
  </r>
  <r>
    <d v="2007-03-31T00:00:00"/>
    <s v="761-06-34-233"/>
    <x v="233"/>
    <x v="2"/>
    <n v="326.03999999999996"/>
  </r>
  <r>
    <d v="2007-04-01T00:00:00"/>
    <s v="423-71-31-448"/>
    <x v="11"/>
    <x v="2"/>
    <n v="22.99"/>
  </r>
  <r>
    <d v="2007-04-02T00:00:00"/>
    <s v="968-49-97-804"/>
    <x v="28"/>
    <x v="2"/>
    <n v="229.89999999999998"/>
  </r>
  <r>
    <d v="2007-04-04T00:00:00"/>
    <s v="865-19-31-951"/>
    <x v="17"/>
    <x v="2"/>
    <n v="25.08"/>
  </r>
  <r>
    <d v="2007-04-05T00:00:00"/>
    <s v="594-18-15-403"/>
    <x v="140"/>
    <x v="2"/>
    <n v="969.76"/>
  </r>
  <r>
    <d v="2007-04-06T00:00:00"/>
    <s v="527-15-00-673"/>
    <x v="165"/>
    <x v="2"/>
    <n v="83.6"/>
  </r>
  <r>
    <d v="2007-04-07T00:00:00"/>
    <s v="761-06-34-233"/>
    <x v="194"/>
    <x v="2"/>
    <n v="108.67999999999999"/>
  </r>
  <r>
    <d v="2007-04-12T00:00:00"/>
    <s v="970-73-69-415"/>
    <x v="17"/>
    <x v="2"/>
    <n v="25.08"/>
  </r>
  <r>
    <d v="2007-04-14T00:00:00"/>
    <s v="254-14-00-156"/>
    <x v="164"/>
    <x v="2"/>
    <n v="861.07999999999993"/>
  </r>
  <r>
    <d v="2007-04-16T00:00:00"/>
    <s v="413-93-89-926"/>
    <x v="238"/>
    <x v="2"/>
    <n v="560.12"/>
  </r>
  <r>
    <d v="2007-04-16T00:00:00"/>
    <s v="254-14-00-156"/>
    <x v="239"/>
    <x v="2"/>
    <n v="1034.55"/>
  </r>
  <r>
    <d v="2007-04-16T00:00:00"/>
    <s v="968-49-97-804"/>
    <x v="203"/>
    <x v="2"/>
    <n v="62.699999999999996"/>
  </r>
  <r>
    <d v="2007-04-19T00:00:00"/>
    <s v="043-34-53-278"/>
    <x v="66"/>
    <x v="2"/>
    <n v="140.03"/>
  </r>
  <r>
    <d v="2007-04-25T00:00:00"/>
    <s v="799-94-72-837"/>
    <x v="184"/>
    <x v="2"/>
    <n v="1038.73"/>
  </r>
  <r>
    <d v="2007-04-28T00:00:00"/>
    <s v="178-24-36-171"/>
    <x v="31"/>
    <x v="2"/>
    <n v="213.17999999999998"/>
  </r>
  <r>
    <d v="2007-05-01T00:00:00"/>
    <s v="254-14-00-156"/>
    <x v="240"/>
    <x v="2"/>
    <n v="672.9799999999999"/>
  </r>
  <r>
    <d v="2007-05-02T00:00:00"/>
    <s v="847-48-41-699"/>
    <x v="190"/>
    <x v="2"/>
    <n v="620.7299999999999"/>
  </r>
  <r>
    <d v="2007-05-04T00:00:00"/>
    <s v="904-16-42-385"/>
    <x v="60"/>
    <x v="2"/>
    <n v="374.10999999999996"/>
  </r>
  <r>
    <d v="2007-05-06T00:00:00"/>
    <s v="822-52-42-474"/>
    <x v="44"/>
    <x v="2"/>
    <n v="31.349999999999998"/>
  </r>
  <r>
    <d v="2007-05-08T00:00:00"/>
    <s v="692-61-16-906"/>
    <x v="148"/>
    <x v="2"/>
    <n v="135.85"/>
  </r>
  <r>
    <d v="2007-05-10T00:00:00"/>
    <s v="254-14-00-156"/>
    <x v="190"/>
    <x v="2"/>
    <n v="620.7299999999999"/>
  </r>
  <r>
    <d v="2007-05-12T00:00:00"/>
    <s v="885-74-10-856"/>
    <x v="163"/>
    <x v="2"/>
    <n v="273.78999999999996"/>
  </r>
  <r>
    <d v="2007-05-13T00:00:00"/>
    <s v="385-84-45-941"/>
    <x v="17"/>
    <x v="2"/>
    <n v="25.08"/>
  </r>
  <r>
    <d v="2007-05-13T00:00:00"/>
    <s v="269-65-16-447"/>
    <x v="173"/>
    <x v="2"/>
    <n v="238.26"/>
  </r>
  <r>
    <d v="2007-05-16T00:00:00"/>
    <s v="799-94-72-837"/>
    <x v="154"/>
    <x v="2"/>
    <n v="612.37"/>
  </r>
  <r>
    <d v="2007-05-18T00:00:00"/>
    <s v="773-41-40-060"/>
    <x v="92"/>
    <x v="2"/>
    <n v="37.619999999999997"/>
  </r>
  <r>
    <d v="2007-05-18T00:00:00"/>
    <s v="080-51-85-809"/>
    <x v="212"/>
    <x v="2"/>
    <n v="388.73999999999995"/>
  </r>
  <r>
    <d v="2007-05-21T00:00:00"/>
    <s v="378-70-08-798"/>
    <x v="241"/>
    <x v="2"/>
    <n v="248.70999999999998"/>
  </r>
  <r>
    <d v="2007-05-25T00:00:00"/>
    <s v="473-30-19-947"/>
    <x v="158"/>
    <x v="2"/>
    <n v="8.36"/>
  </r>
  <r>
    <d v="2007-05-28T00:00:00"/>
    <s v="799-94-72-837"/>
    <x v="242"/>
    <x v="2"/>
    <n v="867.34999999999991"/>
  </r>
  <r>
    <d v="2007-05-28T00:00:00"/>
    <s v="775-48-66-885"/>
    <x v="0"/>
    <x v="2"/>
    <n v="20.9"/>
  </r>
  <r>
    <d v="2007-05-28T00:00:00"/>
    <s v="269-65-16-447"/>
    <x v="160"/>
    <x v="2"/>
    <n v="332.31"/>
  </r>
  <r>
    <d v="2007-05-29T00:00:00"/>
    <s v="413-93-89-926"/>
    <x v="243"/>
    <x v="2"/>
    <n v="292.59999999999997"/>
  </r>
  <r>
    <d v="2007-06-06T00:00:00"/>
    <s v="080-51-85-809"/>
    <x v="244"/>
    <x v="2"/>
    <n v="267.52"/>
  </r>
  <r>
    <d v="2007-06-14T00:00:00"/>
    <s v="429-16-50-754"/>
    <x v="53"/>
    <x v="2"/>
    <n v="18.809999999999999"/>
  </r>
  <r>
    <d v="2007-06-14T00:00:00"/>
    <s v="413-93-89-926"/>
    <x v="182"/>
    <x v="2"/>
    <n v="252.89"/>
  </r>
  <r>
    <d v="2007-06-15T00:00:00"/>
    <s v="799-94-72-837"/>
    <x v="245"/>
    <x v="2"/>
    <n v="353.21"/>
  </r>
  <r>
    <d v="2007-06-17T00:00:00"/>
    <s v="322-66-15-999"/>
    <x v="22"/>
    <x v="2"/>
    <n v="246.61999999999998"/>
  </r>
  <r>
    <d v="2007-06-17T00:00:00"/>
    <s v="773-39-15-273"/>
    <x v="246"/>
    <x v="2"/>
    <n v="77.33"/>
  </r>
  <r>
    <d v="2007-06-20T00:00:00"/>
    <s v="968-49-97-804"/>
    <x v="157"/>
    <x v="2"/>
    <n v="413.82"/>
  </r>
  <r>
    <d v="2007-06-21T00:00:00"/>
    <s v="378-70-08-798"/>
    <x v="247"/>
    <x v="2"/>
    <n v="154.66"/>
  </r>
  <r>
    <d v="2007-06-26T00:00:00"/>
    <s v="275-38-81-341"/>
    <x v="92"/>
    <x v="2"/>
    <n v="37.619999999999997"/>
  </r>
  <r>
    <d v="2007-06-30T00:00:00"/>
    <s v="337-27-67-378"/>
    <x v="248"/>
    <x v="2"/>
    <n v="608.18999999999994"/>
  </r>
  <r>
    <d v="2007-07-07T00:00:00"/>
    <s v="847-48-41-699"/>
    <x v="249"/>
    <x v="2"/>
    <n v="434.71999999999997"/>
  </r>
  <r>
    <d v="2007-07-07T00:00:00"/>
    <s v="594-18-15-403"/>
    <x v="250"/>
    <x v="2"/>
    <n v="739.8599999999999"/>
  </r>
  <r>
    <d v="2007-07-14T00:00:00"/>
    <s v="410-52-79-946"/>
    <x v="251"/>
    <x v="2"/>
    <n v="236.17"/>
  </r>
  <r>
    <d v="2007-07-15T00:00:00"/>
    <s v="295-31-73-319"/>
    <x v="36"/>
    <x v="2"/>
    <n v="6.27"/>
  </r>
  <r>
    <d v="2007-07-15T00:00:00"/>
    <s v="392-78-93-552"/>
    <x v="252"/>
    <x v="2"/>
    <n v="932.14"/>
  </r>
  <r>
    <d v="2007-07-15T00:00:00"/>
    <s v="430-90-28-407"/>
    <x v="53"/>
    <x v="2"/>
    <n v="18.809999999999999"/>
  </r>
  <r>
    <d v="2007-07-19T00:00:00"/>
    <s v="941-01-60-075"/>
    <x v="253"/>
    <x v="2"/>
    <n v="930.05"/>
  </r>
  <r>
    <d v="2007-07-20T00:00:00"/>
    <s v="513-33-14-553"/>
    <x v="89"/>
    <x v="2"/>
    <n v="98.22999999999999"/>
  </r>
  <r>
    <d v="2007-07-21T00:00:00"/>
    <s v="240-56-56-791"/>
    <x v="3"/>
    <x v="2"/>
    <n v="29.259999999999998"/>
  </r>
  <r>
    <d v="2007-07-26T00:00:00"/>
    <s v="916-94-78-836"/>
    <x v="127"/>
    <x v="2"/>
    <n v="390.83"/>
  </r>
  <r>
    <d v="2007-07-27T00:00:00"/>
    <s v="392-78-93-552"/>
    <x v="254"/>
    <x v="2"/>
    <n v="741.94999999999993"/>
  </r>
  <r>
    <d v="2007-07-28T00:00:00"/>
    <s v="940-29-78-846"/>
    <x v="18"/>
    <x v="2"/>
    <n v="12.54"/>
  </r>
  <r>
    <d v="2007-07-29T00:00:00"/>
    <s v="284-59-84-568"/>
    <x v="92"/>
    <x v="2"/>
    <n v="37.619999999999997"/>
  </r>
  <r>
    <d v="2007-07-31T00:00:00"/>
    <s v="884-31-58-627"/>
    <x v="255"/>
    <x v="2"/>
    <n v="231.98999999999998"/>
  </r>
  <r>
    <d v="2007-07-31T00:00:00"/>
    <s v="885-74-10-856"/>
    <x v="233"/>
    <x v="2"/>
    <n v="326.03999999999996"/>
  </r>
  <r>
    <d v="2007-08-01T00:00:00"/>
    <s v="392-78-93-552"/>
    <x v="88"/>
    <x v="2"/>
    <n v="827.64"/>
  </r>
  <r>
    <d v="2007-08-05T00:00:00"/>
    <s v="767-55-58-288"/>
    <x v="41"/>
    <x v="2"/>
    <n v="14.629999999999999"/>
  </r>
  <r>
    <d v="2007-08-07T00:00:00"/>
    <s v="322-66-15-999"/>
    <x v="145"/>
    <x v="2"/>
    <n v="204.82"/>
  </r>
  <r>
    <d v="2007-08-09T00:00:00"/>
    <s v="392-78-93-552"/>
    <x v="256"/>
    <x v="2"/>
    <n v="846.44999999999993"/>
  </r>
  <r>
    <d v="2007-08-11T00:00:00"/>
    <s v="254-14-00-156"/>
    <x v="192"/>
    <x v="2"/>
    <n v="459.79999999999995"/>
  </r>
  <r>
    <d v="2007-08-12T00:00:00"/>
    <s v="534-94-49-182"/>
    <x v="257"/>
    <x v="2"/>
    <n v="294.69"/>
  </r>
  <r>
    <d v="2007-08-13T00:00:00"/>
    <s v="182-72-86-381"/>
    <x v="112"/>
    <x v="2"/>
    <n v="35.53"/>
  </r>
  <r>
    <d v="2007-08-13T00:00:00"/>
    <s v="847-48-41-699"/>
    <x v="258"/>
    <x v="2"/>
    <n v="543.4"/>
  </r>
  <r>
    <d v="2007-08-14T00:00:00"/>
    <s v="982-37-73-633"/>
    <x v="11"/>
    <x v="2"/>
    <n v="22.99"/>
  </r>
  <r>
    <d v="2007-08-18T00:00:00"/>
    <s v="495-93-92-849"/>
    <x v="220"/>
    <x v="2"/>
    <n v="380.38"/>
  </r>
  <r>
    <d v="2007-08-20T00:00:00"/>
    <s v="916-94-78-836"/>
    <x v="133"/>
    <x v="2"/>
    <n v="123.30999999999999"/>
  </r>
  <r>
    <d v="2007-08-21T00:00:00"/>
    <s v="527-15-00-673"/>
    <x v="206"/>
    <x v="2"/>
    <n v="94.05"/>
  </r>
  <r>
    <d v="2007-08-21T00:00:00"/>
    <s v="740-87-37-389"/>
    <x v="36"/>
    <x v="2"/>
    <n v="6.27"/>
  </r>
  <r>
    <d v="2007-08-23T00:00:00"/>
    <s v="692-61-16-906"/>
    <x v="194"/>
    <x v="2"/>
    <n v="108.67999999999999"/>
  </r>
  <r>
    <d v="2007-08-23T00:00:00"/>
    <s v="178-24-36-171"/>
    <x v="259"/>
    <x v="2"/>
    <n v="779.56999999999994"/>
  </r>
  <r>
    <d v="2007-08-24T00:00:00"/>
    <s v="962-06-61-806"/>
    <x v="1"/>
    <x v="2"/>
    <n v="4.18"/>
  </r>
  <r>
    <d v="2007-08-24T00:00:00"/>
    <s v="337-27-67-378"/>
    <x v="253"/>
    <x v="2"/>
    <n v="930.05"/>
  </r>
  <r>
    <d v="2007-08-25T00:00:00"/>
    <s v="495-93-92-849"/>
    <x v="260"/>
    <x v="2"/>
    <n v="194.36999999999998"/>
  </r>
  <r>
    <d v="2007-08-30T00:00:00"/>
    <s v="178-24-36-171"/>
    <x v="33"/>
    <x v="2"/>
    <n v="687.6099999999999"/>
  </r>
  <r>
    <d v="2007-09-01T00:00:00"/>
    <s v="178-24-36-171"/>
    <x v="170"/>
    <x v="2"/>
    <n v="453.53"/>
  </r>
  <r>
    <d v="2007-09-01T00:00:00"/>
    <s v="269-65-16-447"/>
    <x v="116"/>
    <x v="2"/>
    <n v="344.84999999999997"/>
  </r>
  <r>
    <d v="2007-09-02T00:00:00"/>
    <s v="176-54-34-364"/>
    <x v="30"/>
    <x v="2"/>
    <n v="41.8"/>
  </r>
  <r>
    <d v="2007-09-03T00:00:00"/>
    <s v="019-98-81-222"/>
    <x v="11"/>
    <x v="2"/>
    <n v="22.99"/>
  </r>
  <r>
    <d v="2007-09-04T00:00:00"/>
    <s v="799-94-72-837"/>
    <x v="261"/>
    <x v="2"/>
    <n v="614.45999999999992"/>
  </r>
  <r>
    <d v="2007-09-06T00:00:00"/>
    <s v="904-16-42-385"/>
    <x v="262"/>
    <x v="2"/>
    <n v="171.38"/>
  </r>
  <r>
    <d v="2007-09-06T00:00:00"/>
    <s v="033-49-11-774"/>
    <x v="212"/>
    <x v="2"/>
    <n v="388.73999999999995"/>
  </r>
  <r>
    <d v="2007-09-08T00:00:00"/>
    <s v="749-02-70-623"/>
    <x v="144"/>
    <x v="2"/>
    <n v="340.66999999999996"/>
  </r>
  <r>
    <d v="2007-09-08T00:00:00"/>
    <s v="534-94-49-182"/>
    <x v="263"/>
    <x v="2"/>
    <n v="309.32"/>
  </r>
  <r>
    <d v="2007-09-09T00:00:00"/>
    <s v="377-37-44-068"/>
    <x v="1"/>
    <x v="2"/>
    <n v="4.18"/>
  </r>
  <r>
    <d v="2007-09-11T00:00:00"/>
    <s v="178-24-36-171"/>
    <x v="200"/>
    <x v="2"/>
    <n v="716.87"/>
  </r>
  <r>
    <d v="2007-09-11T00:00:00"/>
    <s v="884-31-58-627"/>
    <x v="13"/>
    <x v="2"/>
    <n v="106.58999999999999"/>
  </r>
  <r>
    <d v="2007-09-14T00:00:00"/>
    <s v="749-02-70-623"/>
    <x v="171"/>
    <x v="2"/>
    <n v="342.76"/>
  </r>
  <r>
    <d v="2007-09-14T00:00:00"/>
    <s v="645-32-78-780"/>
    <x v="2"/>
    <x v="2"/>
    <n v="10.45"/>
  </r>
  <r>
    <d v="2007-09-15T00:00:00"/>
    <s v="254-14-00-156"/>
    <x v="258"/>
    <x v="2"/>
    <n v="543.4"/>
  </r>
  <r>
    <d v="2007-09-15T00:00:00"/>
    <s v="847-48-41-699"/>
    <x v="242"/>
    <x v="2"/>
    <n v="867.34999999999991"/>
  </r>
  <r>
    <d v="2007-09-16T00:00:00"/>
    <s v="847-48-41-699"/>
    <x v="82"/>
    <x v="2"/>
    <n v="976.03"/>
  </r>
  <r>
    <d v="2007-09-16T00:00:00"/>
    <s v="692-61-16-906"/>
    <x v="264"/>
    <x v="2"/>
    <n v="89.86999999999999"/>
  </r>
  <r>
    <d v="2007-09-17T00:00:00"/>
    <s v="885-74-10-856"/>
    <x v="165"/>
    <x v="2"/>
    <n v="83.6"/>
  </r>
  <r>
    <d v="2007-09-19T00:00:00"/>
    <s v="964-69-89-011"/>
    <x v="0"/>
    <x v="2"/>
    <n v="20.9"/>
  </r>
  <r>
    <d v="2007-09-20T00:00:00"/>
    <s v="847-48-41-699"/>
    <x v="201"/>
    <x v="2"/>
    <n v="411.72999999999996"/>
  </r>
  <r>
    <d v="2007-09-23T00:00:00"/>
    <s v="773-39-15-273"/>
    <x v="265"/>
    <x v="2"/>
    <n v="303.04999999999995"/>
  </r>
  <r>
    <d v="2007-09-24T00:00:00"/>
    <s v="322-66-15-999"/>
    <x v="101"/>
    <x v="2"/>
    <n v="219.45"/>
  </r>
  <r>
    <d v="2007-09-25T00:00:00"/>
    <s v="916-94-78-836"/>
    <x v="124"/>
    <x v="2"/>
    <n v="68.97"/>
  </r>
  <r>
    <d v="2007-09-25T00:00:00"/>
    <s v="950-40-82-698"/>
    <x v="198"/>
    <x v="2"/>
    <n v="163.01999999999998"/>
  </r>
  <r>
    <d v="2007-09-26T00:00:00"/>
    <s v="847-48-41-699"/>
    <x v="266"/>
    <x v="2"/>
    <n v="973.93999999999994"/>
  </r>
  <r>
    <d v="2007-09-29T00:00:00"/>
    <s v="392-78-93-552"/>
    <x v="267"/>
    <x v="2"/>
    <n v="994.83999999999992"/>
  </r>
  <r>
    <d v="2007-10-02T00:00:00"/>
    <s v="080-51-85-809"/>
    <x v="218"/>
    <x v="2"/>
    <n v="315.58999999999997"/>
  </r>
  <r>
    <d v="2007-10-02T00:00:00"/>
    <s v="163-92-64-010"/>
    <x v="112"/>
    <x v="2"/>
    <n v="35.53"/>
  </r>
  <r>
    <d v="2007-10-06T00:00:00"/>
    <s v="585-26-73-628"/>
    <x v="158"/>
    <x v="2"/>
    <n v="8.36"/>
  </r>
  <r>
    <d v="2007-10-16T00:00:00"/>
    <s v="594-18-15-403"/>
    <x v="163"/>
    <x v="2"/>
    <n v="273.78999999999996"/>
  </r>
  <r>
    <d v="2007-10-16T00:00:00"/>
    <s v="337-27-67-378"/>
    <x v="135"/>
    <x v="2"/>
    <n v="771.20999999999992"/>
  </r>
  <r>
    <d v="2007-10-16T00:00:00"/>
    <s v="179-23-02-772"/>
    <x v="125"/>
    <x v="2"/>
    <n v="125.39999999999999"/>
  </r>
  <r>
    <d v="2007-10-20T00:00:00"/>
    <s v="413-93-89-926"/>
    <x v="256"/>
    <x v="2"/>
    <n v="846.44999999999993"/>
  </r>
  <r>
    <d v="2007-10-21T00:00:00"/>
    <s v="396-32-41-555"/>
    <x v="36"/>
    <x v="2"/>
    <n v="6.27"/>
  </r>
  <r>
    <d v="2007-10-25T00:00:00"/>
    <s v="773-39-15-273"/>
    <x v="87"/>
    <x v="2"/>
    <n v="73.149999999999991"/>
  </r>
  <r>
    <d v="2007-10-27T00:00:00"/>
    <s v="941-01-60-075"/>
    <x v="54"/>
    <x v="2"/>
    <n v="927.95999999999992"/>
  </r>
  <r>
    <d v="2007-10-27T00:00:00"/>
    <s v="392-78-93-552"/>
    <x v="268"/>
    <x v="2"/>
    <n v="886.16"/>
  </r>
  <r>
    <d v="2007-10-27T00:00:00"/>
    <s v="736-91-47-235"/>
    <x v="1"/>
    <x v="2"/>
    <n v="4.18"/>
  </r>
  <r>
    <d v="2007-10-30T00:00:00"/>
    <s v="413-93-89-926"/>
    <x v="269"/>
    <x v="2"/>
    <n v="1003.1999999999999"/>
  </r>
  <r>
    <d v="2007-10-31T00:00:00"/>
    <s v="916-94-78-836"/>
    <x v="148"/>
    <x v="2"/>
    <n v="135.85"/>
  </r>
  <r>
    <d v="2007-11-02T00:00:00"/>
    <s v="403-50-07-403"/>
    <x v="15"/>
    <x v="2"/>
    <n v="16.72"/>
  </r>
  <r>
    <d v="2007-11-03T00:00:00"/>
    <s v="495-93-92-849"/>
    <x v="194"/>
    <x v="2"/>
    <n v="108.67999999999999"/>
  </r>
  <r>
    <d v="2007-11-06T00:00:00"/>
    <s v="377-37-44-068"/>
    <x v="15"/>
    <x v="2"/>
    <n v="16.72"/>
  </r>
  <r>
    <d v="2007-11-07T00:00:00"/>
    <s v="254-14-00-156"/>
    <x v="270"/>
    <x v="2"/>
    <n v="298.87"/>
  </r>
  <r>
    <d v="2007-11-08T00:00:00"/>
    <s v="269-65-16-447"/>
    <x v="30"/>
    <x v="2"/>
    <n v="41.8"/>
  </r>
  <r>
    <d v="2007-11-11T00:00:00"/>
    <s v="799-94-72-837"/>
    <x v="88"/>
    <x v="2"/>
    <n v="827.64"/>
  </r>
  <r>
    <d v="2007-11-12T00:00:00"/>
    <s v="513-33-14-553"/>
    <x v="94"/>
    <x v="2"/>
    <n v="351.12"/>
  </r>
  <r>
    <d v="2007-11-13T00:00:00"/>
    <s v="513-33-14-553"/>
    <x v="271"/>
    <x v="2"/>
    <n v="144.20999999999998"/>
  </r>
  <r>
    <d v="2007-11-21T00:00:00"/>
    <s v="534-94-49-182"/>
    <x v="20"/>
    <x v="2"/>
    <n v="206.91"/>
  </r>
  <r>
    <d v="2007-11-21T00:00:00"/>
    <s v="115-65-39-258"/>
    <x v="195"/>
    <x v="2"/>
    <n v="119.13"/>
  </r>
  <r>
    <d v="2007-11-22T00:00:00"/>
    <s v="043-34-53-278"/>
    <x v="117"/>
    <x v="2"/>
    <n v="215.26999999999998"/>
  </r>
  <r>
    <d v="2007-11-23T00:00:00"/>
    <s v="609-57-46-753"/>
    <x v="1"/>
    <x v="2"/>
    <n v="4.18"/>
  </r>
  <r>
    <d v="2007-11-26T00:00:00"/>
    <s v="495-93-92-849"/>
    <x v="176"/>
    <x v="2"/>
    <n v="183.92"/>
  </r>
  <r>
    <d v="2007-11-28T00:00:00"/>
    <s v="916-94-78-836"/>
    <x v="272"/>
    <x v="2"/>
    <n v="177.64999999999998"/>
  </r>
  <r>
    <d v="2007-11-28T00:00:00"/>
    <s v="254-14-00-156"/>
    <x v="273"/>
    <x v="2"/>
    <n v="451.43999999999994"/>
  </r>
  <r>
    <d v="2007-11-30T00:00:00"/>
    <s v="254-14-00-156"/>
    <x v="243"/>
    <x v="2"/>
    <n v="292.59999999999997"/>
  </r>
  <r>
    <d v="2007-12-05T00:00:00"/>
    <s v="941-01-60-075"/>
    <x v="274"/>
    <x v="2"/>
    <n v="787.93"/>
  </r>
  <r>
    <d v="2007-12-07T00:00:00"/>
    <s v="968-49-97-804"/>
    <x v="100"/>
    <x v="2"/>
    <n v="186.01"/>
  </r>
  <r>
    <d v="2007-12-09T00:00:00"/>
    <s v="904-16-42-385"/>
    <x v="275"/>
    <x v="2"/>
    <n v="378.28999999999996"/>
  </r>
  <r>
    <d v="2007-12-11T00:00:00"/>
    <s v="513-33-14-553"/>
    <x v="163"/>
    <x v="2"/>
    <n v="273.78999999999996"/>
  </r>
  <r>
    <d v="2007-12-11T00:00:00"/>
    <s v="936-67-95-170"/>
    <x v="264"/>
    <x v="2"/>
    <n v="89.86999999999999"/>
  </r>
  <r>
    <d v="2007-12-12T00:00:00"/>
    <s v="534-94-49-182"/>
    <x v="166"/>
    <x v="2"/>
    <n v="346.94"/>
  </r>
  <r>
    <d v="2007-12-12T00:00:00"/>
    <s v="773-39-15-273"/>
    <x v="156"/>
    <x v="2"/>
    <n v="401.28"/>
  </r>
  <r>
    <d v="2007-12-14T00:00:00"/>
    <s v="351-06-97-406"/>
    <x v="41"/>
    <x v="2"/>
    <n v="14.629999999999999"/>
  </r>
  <r>
    <d v="2007-12-16T00:00:00"/>
    <s v="662-14-22-719"/>
    <x v="11"/>
    <x v="2"/>
    <n v="22.99"/>
  </r>
  <r>
    <d v="2007-12-16T00:00:00"/>
    <s v="080-51-85-809"/>
    <x v="276"/>
    <x v="2"/>
    <n v="305.14"/>
  </r>
  <r>
    <d v="2007-12-17T00:00:00"/>
    <s v="392-78-93-552"/>
    <x v="277"/>
    <x v="2"/>
    <n v="288.41999999999996"/>
  </r>
  <r>
    <d v="2007-12-18T00:00:00"/>
    <s v="033-49-11-774"/>
    <x v="277"/>
    <x v="2"/>
    <n v="288.41999999999996"/>
  </r>
  <r>
    <d v="2007-12-18T00:00:00"/>
    <s v="941-01-60-075"/>
    <x v="278"/>
    <x v="2"/>
    <n v="1007.3799999999999"/>
  </r>
  <r>
    <d v="2007-12-20T00:00:00"/>
    <s v="941-01-60-075"/>
    <x v="279"/>
    <x v="2"/>
    <n v="1005.29"/>
  </r>
  <r>
    <d v="2007-12-22T00:00:00"/>
    <s v="392-78-93-552"/>
    <x v="234"/>
    <x v="2"/>
    <n v="539.21999999999991"/>
  </r>
  <r>
    <d v="2007-12-24T00:00:00"/>
    <s v="080-51-85-809"/>
    <x v="280"/>
    <x v="2"/>
    <n v="209"/>
  </r>
  <r>
    <d v="2007-12-24T00:00:00"/>
    <s v="513-33-14-553"/>
    <x v="224"/>
    <x v="2"/>
    <n v="179.73999999999998"/>
  </r>
  <r>
    <d v="2007-12-27T00:00:00"/>
    <s v="378-70-08-798"/>
    <x v="116"/>
    <x v="2"/>
    <n v="344.84999999999997"/>
  </r>
  <r>
    <d v="2007-12-28T00:00:00"/>
    <s v="967-21-71-491"/>
    <x v="158"/>
    <x v="2"/>
    <n v="8.36"/>
  </r>
  <r>
    <d v="2007-12-29T00:00:00"/>
    <s v="033-49-11-774"/>
    <x v="233"/>
    <x v="2"/>
    <n v="326.03999999999996"/>
  </r>
  <r>
    <d v="2007-12-30T00:00:00"/>
    <s v="392-78-93-552"/>
    <x v="281"/>
    <x v="2"/>
    <n v="668.8"/>
  </r>
  <r>
    <d v="2008-01-01T00:00:00"/>
    <s v="045-63-27-114"/>
    <x v="138"/>
    <x v="3"/>
    <n v="2.15"/>
  </r>
  <r>
    <d v="2008-01-01T00:00:00"/>
    <s v="885-74-10-856"/>
    <x v="71"/>
    <x v="3"/>
    <n v="174.15"/>
  </r>
  <r>
    <d v="2008-01-01T00:00:00"/>
    <s v="941-01-60-075"/>
    <x v="282"/>
    <x v="3"/>
    <n v="941.69999999999993"/>
  </r>
  <r>
    <d v="2008-01-02T00:00:00"/>
    <s v="242-04-13-206"/>
    <x v="138"/>
    <x v="3"/>
    <n v="2.15"/>
  </r>
  <r>
    <d v="2008-01-06T00:00:00"/>
    <s v="773-39-15-273"/>
    <x v="78"/>
    <x v="3"/>
    <n v="371.95"/>
  </r>
  <r>
    <d v="2008-01-09T00:00:00"/>
    <s v="337-27-67-378"/>
    <x v="164"/>
    <x v="3"/>
    <n v="885.8"/>
  </r>
  <r>
    <d v="2008-01-09T00:00:00"/>
    <s v="288-84-37-922"/>
    <x v="55"/>
    <x v="3"/>
    <n v="27.95"/>
  </r>
  <r>
    <d v="2008-01-10T00:00:00"/>
    <s v="322-66-15-999"/>
    <x v="193"/>
    <x v="3"/>
    <n v="279.5"/>
  </r>
  <r>
    <d v="2008-01-12T00:00:00"/>
    <s v="193-47-03-638"/>
    <x v="158"/>
    <x v="3"/>
    <n v="8.6"/>
  </r>
  <r>
    <d v="2008-01-15T00:00:00"/>
    <s v="322-66-15-999"/>
    <x v="283"/>
    <x v="3"/>
    <n v="378.4"/>
  </r>
  <r>
    <d v="2008-01-17T00:00:00"/>
    <s v="403-50-07-403"/>
    <x v="3"/>
    <x v="3"/>
    <n v="30.099999999999998"/>
  </r>
  <r>
    <d v="2008-01-18T00:00:00"/>
    <s v="322-66-15-999"/>
    <x v="73"/>
    <x v="3"/>
    <n v="208.54999999999998"/>
  </r>
  <r>
    <d v="2008-01-21T00:00:00"/>
    <s v="692-61-16-906"/>
    <x v="71"/>
    <x v="3"/>
    <n v="174.15"/>
  </r>
  <r>
    <d v="2008-01-22T00:00:00"/>
    <s v="033-49-11-774"/>
    <x v="60"/>
    <x v="3"/>
    <n v="384.84999999999997"/>
  </r>
  <r>
    <d v="2008-01-23T00:00:00"/>
    <s v="916-94-78-836"/>
    <x v="111"/>
    <x v="3"/>
    <n v="283.8"/>
  </r>
  <r>
    <d v="2008-01-23T00:00:00"/>
    <s v="214-54-56-360"/>
    <x v="2"/>
    <x v="3"/>
    <n v="10.75"/>
  </r>
  <r>
    <d v="2008-01-23T00:00:00"/>
    <s v="269-65-16-447"/>
    <x v="280"/>
    <x v="3"/>
    <n v="215"/>
  </r>
  <r>
    <d v="2008-01-27T00:00:00"/>
    <s v="302-11-03-254"/>
    <x v="18"/>
    <x v="3"/>
    <n v="12.899999999999999"/>
  </r>
  <r>
    <d v="2008-02-03T00:00:00"/>
    <s v="337-27-67-378"/>
    <x v="153"/>
    <x v="3"/>
    <n v="367.65"/>
  </r>
  <r>
    <d v="2008-02-05T00:00:00"/>
    <s v="799-94-72-837"/>
    <x v="284"/>
    <x v="3"/>
    <n v="715.94999999999993"/>
  </r>
  <r>
    <d v="2008-02-06T00:00:00"/>
    <s v="337-27-67-378"/>
    <x v="285"/>
    <x v="3"/>
    <n v="784.75"/>
  </r>
  <r>
    <d v="2008-02-06T00:00:00"/>
    <s v="423-71-31-448"/>
    <x v="24"/>
    <x v="3"/>
    <n v="34.4"/>
  </r>
  <r>
    <d v="2008-02-07T00:00:00"/>
    <s v="594-18-15-403"/>
    <x v="286"/>
    <x v="3"/>
    <n v="453.65"/>
  </r>
  <r>
    <d v="2008-02-11T00:00:00"/>
    <s v="392-78-93-552"/>
    <x v="38"/>
    <x v="3"/>
    <n v="421.4"/>
  </r>
  <r>
    <d v="2008-02-12T00:00:00"/>
    <s v="208-84-31-216"/>
    <x v="11"/>
    <x v="3"/>
    <n v="23.65"/>
  </r>
  <r>
    <d v="2008-02-13T00:00:00"/>
    <s v="423-71-31-448"/>
    <x v="112"/>
    <x v="3"/>
    <n v="36.549999999999997"/>
  </r>
  <r>
    <d v="2008-02-16T00:00:00"/>
    <s v="527-15-00-673"/>
    <x v="214"/>
    <x v="3"/>
    <n v="133.29999999999998"/>
  </r>
  <r>
    <d v="2008-02-16T00:00:00"/>
    <s v="847-48-41-699"/>
    <x v="117"/>
    <x v="3"/>
    <n v="221.45"/>
  </r>
  <r>
    <d v="2008-02-16T00:00:00"/>
    <s v="996-09-76-697"/>
    <x v="53"/>
    <x v="3"/>
    <n v="19.349999999999998"/>
  </r>
  <r>
    <d v="2008-02-17T00:00:00"/>
    <s v="299-98-16-259"/>
    <x v="2"/>
    <x v="3"/>
    <n v="10.75"/>
  </r>
  <r>
    <d v="2008-02-17T00:00:00"/>
    <s v="392-78-93-552"/>
    <x v="287"/>
    <x v="3"/>
    <n v="971.8"/>
  </r>
  <r>
    <d v="2008-02-18T00:00:00"/>
    <s v="371-70-96-597"/>
    <x v="1"/>
    <x v="3"/>
    <n v="4.3"/>
  </r>
  <r>
    <d v="2008-02-19T00:00:00"/>
    <s v="941-01-60-075"/>
    <x v="288"/>
    <x v="3"/>
    <n v="720.25"/>
  </r>
  <r>
    <d v="2008-02-20T00:00:00"/>
    <s v="777-06-33-444"/>
    <x v="17"/>
    <x v="3"/>
    <n v="25.799999999999997"/>
  </r>
  <r>
    <d v="2008-02-21T00:00:00"/>
    <s v="314-76-34-892"/>
    <x v="17"/>
    <x v="3"/>
    <n v="25.799999999999997"/>
  </r>
  <r>
    <d v="2008-02-22T00:00:00"/>
    <s v="270-90-07-560"/>
    <x v="2"/>
    <x v="3"/>
    <n v="10.75"/>
  </r>
  <r>
    <d v="2008-02-22T00:00:00"/>
    <s v="811-91-92-867"/>
    <x v="1"/>
    <x v="3"/>
    <n v="4.3"/>
  </r>
  <r>
    <d v="2008-02-23T00:00:00"/>
    <s v="131-80-62-556"/>
    <x v="0"/>
    <x v="3"/>
    <n v="21.5"/>
  </r>
  <r>
    <d v="2008-02-25T00:00:00"/>
    <s v="392-78-93-552"/>
    <x v="289"/>
    <x v="3"/>
    <n v="662.19999999999993"/>
  </r>
  <r>
    <d v="2008-02-27T00:00:00"/>
    <s v="982-37-73-633"/>
    <x v="2"/>
    <x v="3"/>
    <n v="10.75"/>
  </r>
  <r>
    <d v="2008-02-27T00:00:00"/>
    <s v="799-94-72-837"/>
    <x v="252"/>
    <x v="3"/>
    <n v="958.9"/>
  </r>
  <r>
    <d v="2008-02-28T00:00:00"/>
    <s v="254-14-00-156"/>
    <x v="290"/>
    <x v="3"/>
    <n v="604.15"/>
  </r>
  <r>
    <d v="2008-03-03T00:00:00"/>
    <s v="128-69-77-900"/>
    <x v="18"/>
    <x v="3"/>
    <n v="12.899999999999999"/>
  </r>
  <r>
    <d v="2008-03-04T00:00:00"/>
    <s v="254-14-00-156"/>
    <x v="291"/>
    <x v="3"/>
    <n v="879.34999999999991"/>
  </r>
  <r>
    <d v="2008-03-04T00:00:00"/>
    <s v="527-15-00-673"/>
    <x v="292"/>
    <x v="3"/>
    <n v="410.65"/>
  </r>
  <r>
    <d v="2008-03-05T00:00:00"/>
    <s v="941-01-60-075"/>
    <x v="103"/>
    <x v="3"/>
    <n v="868.59999999999991"/>
  </r>
  <r>
    <d v="2008-03-05T00:00:00"/>
    <s v="378-70-08-798"/>
    <x v="293"/>
    <x v="3"/>
    <n v="290.25"/>
  </r>
  <r>
    <d v="2008-03-05T00:00:00"/>
    <s v="961-86-77-989"/>
    <x v="30"/>
    <x v="3"/>
    <n v="43"/>
  </r>
  <r>
    <d v="2008-03-07T00:00:00"/>
    <s v="507-22-76-992"/>
    <x v="39"/>
    <x v="3"/>
    <n v="116.1"/>
  </r>
  <r>
    <d v="2008-03-07T00:00:00"/>
    <s v="495-93-92-849"/>
    <x v="294"/>
    <x v="3"/>
    <n v="277.34999999999997"/>
  </r>
  <r>
    <d v="2008-03-10T00:00:00"/>
    <s v="138-66-38-929"/>
    <x v="11"/>
    <x v="3"/>
    <n v="23.65"/>
  </r>
  <r>
    <d v="2008-03-11T00:00:00"/>
    <s v="178-24-36-171"/>
    <x v="121"/>
    <x v="3"/>
    <n v="823.44999999999993"/>
  </r>
  <r>
    <d v="2008-03-12T00:00:00"/>
    <s v="749-02-70-623"/>
    <x v="65"/>
    <x v="3"/>
    <n v="98.899999999999991"/>
  </r>
  <r>
    <d v="2008-03-13T00:00:00"/>
    <s v="179-23-02-772"/>
    <x v="105"/>
    <x v="3"/>
    <n v="131.15"/>
  </r>
  <r>
    <d v="2008-03-15T00:00:00"/>
    <s v="378-70-08-798"/>
    <x v="166"/>
    <x v="3"/>
    <n v="356.9"/>
  </r>
  <r>
    <d v="2008-03-16T00:00:00"/>
    <s v="513-33-14-553"/>
    <x v="21"/>
    <x v="3"/>
    <n v="195.65"/>
  </r>
  <r>
    <d v="2008-03-17T00:00:00"/>
    <s v="240-21-54-730"/>
    <x v="0"/>
    <x v="3"/>
    <n v="21.5"/>
  </r>
  <r>
    <d v="2008-03-19T00:00:00"/>
    <s v="299-72-00-838"/>
    <x v="70"/>
    <x v="3"/>
    <n v="40.85"/>
  </r>
  <r>
    <d v="2008-03-19T00:00:00"/>
    <s v="105-89-55-029"/>
    <x v="1"/>
    <x v="3"/>
    <n v="4.3"/>
  </r>
  <r>
    <d v="2008-03-20T00:00:00"/>
    <s v="968-49-97-804"/>
    <x v="113"/>
    <x v="3"/>
    <n v="268.75"/>
  </r>
  <r>
    <d v="2008-03-20T00:00:00"/>
    <s v="178-24-36-171"/>
    <x v="295"/>
    <x v="3"/>
    <n v="533.19999999999993"/>
  </r>
  <r>
    <d v="2008-03-20T00:00:00"/>
    <s v="995-59-41-476"/>
    <x v="50"/>
    <x v="3"/>
    <n v="640.69999999999993"/>
  </r>
  <r>
    <d v="2008-03-21T00:00:00"/>
    <s v="178-24-36-171"/>
    <x v="296"/>
    <x v="3"/>
    <n v="872.9"/>
  </r>
  <r>
    <d v="2008-03-22T00:00:00"/>
    <s v="080-51-85-809"/>
    <x v="65"/>
    <x v="3"/>
    <n v="98.899999999999991"/>
  </r>
  <r>
    <d v="2008-03-23T00:00:00"/>
    <s v="513-33-14-553"/>
    <x v="95"/>
    <x v="3"/>
    <n v="227.89999999999998"/>
  </r>
  <r>
    <d v="2008-03-25T00:00:00"/>
    <s v="847-48-41-699"/>
    <x v="182"/>
    <x v="3"/>
    <n v="260.14999999999998"/>
  </r>
  <r>
    <d v="2008-03-29T00:00:00"/>
    <s v="392-78-93-552"/>
    <x v="139"/>
    <x v="3"/>
    <n v="365.5"/>
  </r>
  <r>
    <d v="2008-03-29T00:00:00"/>
    <s v="799-94-72-837"/>
    <x v="237"/>
    <x v="3"/>
    <n v="926.65"/>
  </r>
  <r>
    <d v="2008-03-30T00:00:00"/>
    <s v="941-01-60-075"/>
    <x v="297"/>
    <x v="3"/>
    <n v="1038.45"/>
  </r>
  <r>
    <d v="2008-04-01T00:00:00"/>
    <s v="254-14-00-156"/>
    <x v="250"/>
    <x v="3"/>
    <n v="761.1"/>
  </r>
  <r>
    <d v="2008-04-03T00:00:00"/>
    <s v="513-33-14-553"/>
    <x v="148"/>
    <x v="3"/>
    <n v="139.75"/>
  </r>
  <r>
    <d v="2008-04-06T00:00:00"/>
    <s v="337-27-67-378"/>
    <x v="283"/>
    <x v="3"/>
    <n v="378.4"/>
  </r>
  <r>
    <d v="2008-04-07T00:00:00"/>
    <s v="843-22-41-173"/>
    <x v="1"/>
    <x v="3"/>
    <n v="4.3"/>
  </r>
  <r>
    <d v="2008-04-08T00:00:00"/>
    <s v="527-15-00-673"/>
    <x v="65"/>
    <x v="3"/>
    <n v="98.899999999999991"/>
  </r>
  <r>
    <d v="2008-04-11T00:00:00"/>
    <s v="995-59-41-476"/>
    <x v="298"/>
    <x v="3"/>
    <n v="1025.55"/>
  </r>
  <r>
    <d v="2008-04-12T00:00:00"/>
    <s v="126-55-91-375"/>
    <x v="18"/>
    <x v="3"/>
    <n v="12.899999999999999"/>
  </r>
  <r>
    <d v="2008-04-14T00:00:00"/>
    <s v="528-09-83-923"/>
    <x v="11"/>
    <x v="3"/>
    <n v="23.65"/>
  </r>
  <r>
    <d v="2008-04-14T00:00:00"/>
    <s v="527-15-00-673"/>
    <x v="299"/>
    <x v="3"/>
    <n v="270.89999999999998"/>
  </r>
  <r>
    <d v="2008-04-14T00:00:00"/>
    <s v="269-65-16-447"/>
    <x v="136"/>
    <x v="3"/>
    <n v="408.5"/>
  </r>
  <r>
    <d v="2008-04-15T00:00:00"/>
    <s v="941-01-60-075"/>
    <x v="300"/>
    <x v="3"/>
    <n v="769.69999999999993"/>
  </r>
  <r>
    <d v="2008-04-15T00:00:00"/>
    <s v="761-06-34-233"/>
    <x v="198"/>
    <x v="3"/>
    <n v="167.7"/>
  </r>
  <r>
    <d v="2008-04-15T00:00:00"/>
    <s v="884-31-58-627"/>
    <x v="294"/>
    <x v="3"/>
    <n v="277.34999999999997"/>
  </r>
  <r>
    <d v="2008-04-16T00:00:00"/>
    <s v="799-94-72-837"/>
    <x v="79"/>
    <x v="3"/>
    <n v="930.94999999999993"/>
  </r>
  <r>
    <d v="2008-04-17T00:00:00"/>
    <s v="182-72-86-381"/>
    <x v="92"/>
    <x v="3"/>
    <n v="38.699999999999996"/>
  </r>
  <r>
    <d v="2008-04-18T00:00:00"/>
    <s v="936-67-95-170"/>
    <x v="203"/>
    <x v="3"/>
    <n v="64.5"/>
  </r>
  <r>
    <d v="2008-04-19T00:00:00"/>
    <s v="159-34-45-151"/>
    <x v="92"/>
    <x v="3"/>
    <n v="38.699999999999996"/>
  </r>
  <r>
    <d v="2008-04-20T00:00:00"/>
    <s v="527-15-00-673"/>
    <x v="276"/>
    <x v="3"/>
    <n v="313.89999999999998"/>
  </r>
  <r>
    <d v="2008-04-20T00:00:00"/>
    <s v="138-66-38-929"/>
    <x v="70"/>
    <x v="3"/>
    <n v="40.85"/>
  </r>
  <r>
    <d v="2008-04-21T00:00:00"/>
    <s v="033-49-11-774"/>
    <x v="139"/>
    <x v="3"/>
    <n v="365.5"/>
  </r>
  <r>
    <d v="2008-04-23T00:00:00"/>
    <s v="594-18-15-403"/>
    <x v="301"/>
    <x v="3"/>
    <n v="920.19999999999993"/>
  </r>
  <r>
    <d v="2008-04-25T00:00:00"/>
    <s v="941-01-60-075"/>
    <x v="294"/>
    <x v="3"/>
    <n v="277.34999999999997"/>
  </r>
  <r>
    <d v="2008-04-26T00:00:00"/>
    <s v="413-93-89-926"/>
    <x v="302"/>
    <x v="3"/>
    <n v="653.6"/>
  </r>
  <r>
    <d v="2008-04-30T00:00:00"/>
    <s v="288-84-37-922"/>
    <x v="44"/>
    <x v="3"/>
    <n v="32.25"/>
  </r>
  <r>
    <d v="2008-05-01T00:00:00"/>
    <s v="766-05-70-009"/>
    <x v="3"/>
    <x v="3"/>
    <n v="30.099999999999998"/>
  </r>
  <r>
    <d v="2008-05-03T00:00:00"/>
    <s v="799-94-72-837"/>
    <x v="281"/>
    <x v="3"/>
    <n v="688"/>
  </r>
  <r>
    <d v="2008-05-04T00:00:00"/>
    <s v="322-66-15-999"/>
    <x v="303"/>
    <x v="3"/>
    <n v="94.6"/>
  </r>
  <r>
    <d v="2008-05-05T00:00:00"/>
    <s v="749-02-70-623"/>
    <x v="304"/>
    <x v="3"/>
    <n v="152.65"/>
  </r>
  <r>
    <d v="2008-05-05T00:00:00"/>
    <s v="047-70-78-199"/>
    <x v="15"/>
    <x v="3"/>
    <n v="17.2"/>
  </r>
  <r>
    <d v="2008-05-09T00:00:00"/>
    <s v="847-48-41-699"/>
    <x v="54"/>
    <x v="3"/>
    <n v="954.59999999999991"/>
  </r>
  <r>
    <d v="2008-05-09T00:00:00"/>
    <s v="014-02-05-290"/>
    <x v="138"/>
    <x v="3"/>
    <n v="2.15"/>
  </r>
  <r>
    <d v="2008-05-11T00:00:00"/>
    <s v="527-15-00-673"/>
    <x v="31"/>
    <x v="3"/>
    <n v="219.29999999999998"/>
  </r>
  <r>
    <d v="2008-05-11T00:00:00"/>
    <s v="294-48-56-993"/>
    <x v="275"/>
    <x v="3"/>
    <n v="389.15"/>
  </r>
  <r>
    <d v="2008-05-11T00:00:00"/>
    <s v="495-93-92-849"/>
    <x v="262"/>
    <x v="3"/>
    <n v="176.29999999999998"/>
  </r>
  <r>
    <d v="2008-05-14T00:00:00"/>
    <s v="319-54-24-686"/>
    <x v="70"/>
    <x v="3"/>
    <n v="40.85"/>
  </r>
  <r>
    <d v="2008-05-14T00:00:00"/>
    <s v="413-93-89-926"/>
    <x v="226"/>
    <x v="3"/>
    <n v="526.75"/>
  </r>
  <r>
    <d v="2008-05-16T00:00:00"/>
    <s v="995-59-41-476"/>
    <x v="237"/>
    <x v="3"/>
    <n v="926.65"/>
  </r>
  <r>
    <d v="2008-05-16T00:00:00"/>
    <s v="254-14-00-156"/>
    <x v="305"/>
    <x v="3"/>
    <n v="541.79999999999995"/>
  </r>
  <r>
    <d v="2008-05-17T00:00:00"/>
    <s v="851-69-49-933"/>
    <x v="1"/>
    <x v="3"/>
    <n v="4.3"/>
  </r>
  <r>
    <d v="2008-05-18T00:00:00"/>
    <s v="043-34-53-278"/>
    <x v="194"/>
    <x v="3"/>
    <n v="111.8"/>
  </r>
  <r>
    <d v="2008-05-19T00:00:00"/>
    <s v="033-49-11-774"/>
    <x v="39"/>
    <x v="3"/>
    <n v="116.1"/>
  </r>
  <r>
    <d v="2008-05-19T00:00:00"/>
    <s v="531-65-00-714"/>
    <x v="158"/>
    <x v="3"/>
    <n v="8.6"/>
  </r>
  <r>
    <d v="2008-05-19T00:00:00"/>
    <s v="692-61-16-906"/>
    <x v="176"/>
    <x v="3"/>
    <n v="189.2"/>
  </r>
  <r>
    <d v="2008-05-22T00:00:00"/>
    <s v="269-65-16-447"/>
    <x v="306"/>
    <x v="3"/>
    <n v="326.8"/>
  </r>
  <r>
    <d v="2008-05-23T00:00:00"/>
    <s v="322-66-15-999"/>
    <x v="182"/>
    <x v="3"/>
    <n v="260.14999999999998"/>
  </r>
  <r>
    <d v="2008-05-24T00:00:00"/>
    <s v="269-65-16-447"/>
    <x v="307"/>
    <x v="3"/>
    <n v="165.54999999999998"/>
  </r>
  <r>
    <d v="2008-05-27T00:00:00"/>
    <s v="179-23-02-772"/>
    <x v="222"/>
    <x v="3"/>
    <n v="45.15"/>
  </r>
  <r>
    <d v="2008-05-28T00:00:00"/>
    <s v="692-61-16-906"/>
    <x v="32"/>
    <x v="3"/>
    <n v="103.19999999999999"/>
  </r>
  <r>
    <d v="2008-05-29T00:00:00"/>
    <s v="392-78-93-552"/>
    <x v="308"/>
    <x v="3"/>
    <n v="903"/>
  </r>
  <r>
    <d v="2008-05-30T00:00:00"/>
    <s v="254-14-00-156"/>
    <x v="174"/>
    <x v="3"/>
    <n v="952.44999999999993"/>
  </r>
  <r>
    <d v="2008-06-03T00:00:00"/>
    <s v="322-66-15-999"/>
    <x v="65"/>
    <x v="3"/>
    <n v="98.899999999999991"/>
  </r>
  <r>
    <d v="2008-06-04T00:00:00"/>
    <s v="554-09-13-964"/>
    <x v="36"/>
    <x v="3"/>
    <n v="6.4499999999999993"/>
  </r>
  <r>
    <d v="2008-06-06T00:00:00"/>
    <s v="322-66-15-999"/>
    <x v="145"/>
    <x v="3"/>
    <n v="210.7"/>
  </r>
  <r>
    <d v="2008-06-06T00:00:00"/>
    <s v="780-78-31-328"/>
    <x v="92"/>
    <x v="3"/>
    <n v="38.699999999999996"/>
  </r>
  <r>
    <d v="2008-06-06T00:00:00"/>
    <s v="941-01-60-075"/>
    <x v="217"/>
    <x v="3"/>
    <n v="509.54999999999995"/>
  </r>
  <r>
    <d v="2008-06-06T00:00:00"/>
    <s v="935-78-99-209"/>
    <x v="309"/>
    <x v="3"/>
    <n v="137.6"/>
  </r>
  <r>
    <d v="2008-06-10T00:00:00"/>
    <s v="916-94-78-836"/>
    <x v="310"/>
    <x v="3"/>
    <n v="68.8"/>
  </r>
  <r>
    <d v="2008-06-15T00:00:00"/>
    <s v="749-02-70-623"/>
    <x v="203"/>
    <x v="3"/>
    <n v="64.5"/>
  </r>
  <r>
    <d v="2008-06-15T00:00:00"/>
    <s v="447-16-72-588"/>
    <x v="17"/>
    <x v="3"/>
    <n v="25.799999999999997"/>
  </r>
  <r>
    <d v="2008-06-16T00:00:00"/>
    <s v="884-31-58-627"/>
    <x v="277"/>
    <x v="3"/>
    <n v="296.7"/>
  </r>
  <r>
    <d v="2008-06-20T00:00:00"/>
    <s v="178-24-36-171"/>
    <x v="311"/>
    <x v="3"/>
    <n v="883.65"/>
  </r>
  <r>
    <d v="2008-06-23T00:00:00"/>
    <s v="033-49-11-774"/>
    <x v="306"/>
    <x v="3"/>
    <n v="326.8"/>
  </r>
  <r>
    <d v="2008-06-24T00:00:00"/>
    <s v="930-33-80-614"/>
    <x v="0"/>
    <x v="3"/>
    <n v="21.5"/>
  </r>
  <r>
    <d v="2008-06-25T00:00:00"/>
    <s v="269-65-16-447"/>
    <x v="210"/>
    <x v="3"/>
    <n v="161.25"/>
  </r>
  <r>
    <d v="2008-06-25T00:00:00"/>
    <s v="549-21-69-479"/>
    <x v="158"/>
    <x v="3"/>
    <n v="8.6"/>
  </r>
  <r>
    <d v="2008-06-27T00:00:00"/>
    <s v="170-26-38-135"/>
    <x v="1"/>
    <x v="3"/>
    <n v="4.3"/>
  </r>
  <r>
    <d v="2008-06-28T00:00:00"/>
    <s v="692-61-16-906"/>
    <x v="28"/>
    <x v="3"/>
    <n v="236.5"/>
  </r>
  <r>
    <d v="2008-06-29T00:00:00"/>
    <s v="968-49-97-804"/>
    <x v="122"/>
    <x v="3"/>
    <n v="346.15"/>
  </r>
  <r>
    <d v="2008-06-30T00:00:00"/>
    <s v="534-94-49-182"/>
    <x v="235"/>
    <x v="3"/>
    <n v="146.19999999999999"/>
  </r>
  <r>
    <d v="2008-07-02T00:00:00"/>
    <s v="322-66-15-999"/>
    <x v="203"/>
    <x v="3"/>
    <n v="64.5"/>
  </r>
  <r>
    <d v="2008-07-03T00:00:00"/>
    <s v="368-99-22-310"/>
    <x v="36"/>
    <x v="3"/>
    <n v="6.4499999999999993"/>
  </r>
  <r>
    <d v="2008-07-08T00:00:00"/>
    <s v="941-01-60-075"/>
    <x v="312"/>
    <x v="3"/>
    <n v="251.54999999999998"/>
  </r>
  <r>
    <d v="2008-07-10T00:00:00"/>
    <s v="885-74-10-856"/>
    <x v="101"/>
    <x v="3"/>
    <n v="225.75"/>
  </r>
  <r>
    <d v="2008-07-10T00:00:00"/>
    <s v="089-90-67-935"/>
    <x v="18"/>
    <x v="3"/>
    <n v="12.899999999999999"/>
  </r>
  <r>
    <d v="2008-07-11T00:00:00"/>
    <s v="413-93-89-926"/>
    <x v="313"/>
    <x v="3"/>
    <n v="812.69999999999993"/>
  </r>
  <r>
    <d v="2008-07-14T00:00:00"/>
    <s v="513-33-14-553"/>
    <x v="37"/>
    <x v="3"/>
    <n v="163.4"/>
  </r>
  <r>
    <d v="2008-07-15T00:00:00"/>
    <s v="178-24-36-171"/>
    <x v="314"/>
    <x v="3"/>
    <n v="829.9"/>
  </r>
  <r>
    <d v="2008-07-16T00:00:00"/>
    <s v="941-01-60-075"/>
    <x v="111"/>
    <x v="3"/>
    <n v="283.8"/>
  </r>
  <r>
    <d v="2008-07-16T00:00:00"/>
    <s v="178-24-36-171"/>
    <x v="187"/>
    <x v="3"/>
    <n v="223.6"/>
  </r>
  <r>
    <d v="2008-07-17T00:00:00"/>
    <s v="392-78-93-552"/>
    <x v="207"/>
    <x v="3"/>
    <n v="817"/>
  </r>
  <r>
    <d v="2008-07-18T00:00:00"/>
    <s v="773-39-15-273"/>
    <x v="37"/>
    <x v="3"/>
    <n v="163.4"/>
  </r>
  <r>
    <d v="2008-07-18T00:00:00"/>
    <s v="410-52-79-946"/>
    <x v="45"/>
    <x v="3"/>
    <n v="417.09999999999997"/>
  </r>
  <r>
    <d v="2008-07-24T00:00:00"/>
    <s v="692-61-16-906"/>
    <x v="102"/>
    <x v="3"/>
    <n v="316.05"/>
  </r>
  <r>
    <d v="2008-07-27T00:00:00"/>
    <s v="178-24-36-171"/>
    <x v="52"/>
    <x v="3"/>
    <n v="685.85"/>
  </r>
  <r>
    <d v="2008-07-28T00:00:00"/>
    <s v="761-06-34-233"/>
    <x v="8"/>
    <x v="3"/>
    <n v="81.7"/>
  </r>
  <r>
    <d v="2008-08-02T00:00:00"/>
    <s v="378-70-08-798"/>
    <x v="96"/>
    <x v="3"/>
    <n v="66.649999999999991"/>
  </r>
  <r>
    <d v="2008-08-04T00:00:00"/>
    <s v="043-34-53-278"/>
    <x v="147"/>
    <x v="3"/>
    <n v="60.199999999999996"/>
  </r>
  <r>
    <d v="2008-08-04T00:00:00"/>
    <s v="194-54-73-711"/>
    <x v="44"/>
    <x v="3"/>
    <n v="32.25"/>
  </r>
  <r>
    <d v="2008-08-07T00:00:00"/>
    <s v="851-69-49-933"/>
    <x v="1"/>
    <x v="3"/>
    <n v="4.3"/>
  </r>
  <r>
    <d v="2008-08-07T00:00:00"/>
    <s v="430-67-31-549"/>
    <x v="24"/>
    <x v="3"/>
    <n v="34.4"/>
  </r>
  <r>
    <d v="2008-08-09T00:00:00"/>
    <s v="773-39-15-273"/>
    <x v="63"/>
    <x v="3"/>
    <n v="178.45"/>
  </r>
  <r>
    <d v="2008-08-10T00:00:00"/>
    <s v="093-96-93-428"/>
    <x v="24"/>
    <x v="3"/>
    <n v="34.4"/>
  </r>
  <r>
    <d v="2008-08-11T00:00:00"/>
    <s v="847-48-41-699"/>
    <x v="315"/>
    <x v="3"/>
    <n v="853.55"/>
  </r>
  <r>
    <d v="2008-08-11T00:00:00"/>
    <s v="773-39-15-273"/>
    <x v="316"/>
    <x v="3"/>
    <n v="395.59999999999997"/>
  </r>
  <r>
    <d v="2008-08-13T00:00:00"/>
    <s v="773-39-15-273"/>
    <x v="317"/>
    <x v="3"/>
    <n v="118.25"/>
  </r>
  <r>
    <d v="2008-08-14T00:00:00"/>
    <s v="513-33-14-553"/>
    <x v="318"/>
    <x v="3"/>
    <n v="230.04999999999998"/>
  </r>
  <r>
    <d v="2008-08-16T00:00:00"/>
    <s v="513-33-14-553"/>
    <x v="106"/>
    <x v="3"/>
    <n v="273.05"/>
  </r>
  <r>
    <d v="2008-08-19T00:00:00"/>
    <s v="268-62-97-556"/>
    <x v="108"/>
    <x v="3"/>
    <n v="262.3"/>
  </r>
  <r>
    <d v="2008-08-19T00:00:00"/>
    <s v="269-65-16-447"/>
    <x v="318"/>
    <x v="3"/>
    <n v="230.04999999999998"/>
  </r>
  <r>
    <d v="2008-08-21T00:00:00"/>
    <s v="178-24-36-171"/>
    <x v="251"/>
    <x v="3"/>
    <n v="242.95"/>
  </r>
  <r>
    <d v="2008-08-21T00:00:00"/>
    <s v="254-14-00-156"/>
    <x v="190"/>
    <x v="3"/>
    <n v="638.54999999999995"/>
  </r>
  <r>
    <d v="2008-08-22T00:00:00"/>
    <s v="599-00-55-316"/>
    <x v="3"/>
    <x v="3"/>
    <n v="30.099999999999998"/>
  </r>
  <r>
    <d v="2008-08-24T00:00:00"/>
    <s v="495-93-92-849"/>
    <x v="319"/>
    <x v="3"/>
    <n v="404.2"/>
  </r>
  <r>
    <d v="2008-08-26T00:00:00"/>
    <s v="288-84-37-922"/>
    <x v="11"/>
    <x v="3"/>
    <n v="23.65"/>
  </r>
  <r>
    <d v="2008-08-29T00:00:00"/>
    <s v="378-70-08-798"/>
    <x v="101"/>
    <x v="3"/>
    <n v="225.75"/>
  </r>
  <r>
    <d v="2008-08-30T00:00:00"/>
    <s v="811-91-92-867"/>
    <x v="92"/>
    <x v="3"/>
    <n v="38.699999999999996"/>
  </r>
  <r>
    <d v="2008-08-30T00:00:00"/>
    <s v="254-14-00-156"/>
    <x v="320"/>
    <x v="3"/>
    <n v="898.69999999999993"/>
  </r>
  <r>
    <d v="2008-08-31T00:00:00"/>
    <s v="639-61-50-913"/>
    <x v="158"/>
    <x v="3"/>
    <n v="8.6"/>
  </r>
  <r>
    <d v="2008-08-31T00:00:00"/>
    <s v="609-57-46-753"/>
    <x v="2"/>
    <x v="3"/>
    <n v="10.75"/>
  </r>
  <r>
    <d v="2008-09-01T00:00:00"/>
    <s v="995-59-41-476"/>
    <x v="178"/>
    <x v="3"/>
    <n v="743.9"/>
  </r>
  <r>
    <d v="2008-09-03T00:00:00"/>
    <s v="847-48-41-699"/>
    <x v="321"/>
    <x v="3"/>
    <n v="896.55"/>
  </r>
  <r>
    <d v="2008-09-05T00:00:00"/>
    <s v="115-65-39-258"/>
    <x v="87"/>
    <x v="3"/>
    <n v="75.25"/>
  </r>
  <r>
    <d v="2008-09-05T00:00:00"/>
    <s v="944-16-93-033"/>
    <x v="18"/>
    <x v="3"/>
    <n v="12.899999999999999"/>
  </r>
  <r>
    <d v="2008-09-06T00:00:00"/>
    <s v="941-01-60-075"/>
    <x v="240"/>
    <x v="3"/>
    <n v="692.3"/>
  </r>
  <r>
    <d v="2008-09-06T00:00:00"/>
    <s v="916-94-78-836"/>
    <x v="169"/>
    <x v="3"/>
    <n v="322.5"/>
  </r>
  <r>
    <d v="2008-09-07T00:00:00"/>
    <s v="799-94-72-837"/>
    <x v="49"/>
    <x v="3"/>
    <n v="1057.8"/>
  </r>
  <r>
    <d v="2008-09-11T00:00:00"/>
    <s v="269-65-16-447"/>
    <x v="260"/>
    <x v="3"/>
    <n v="199.95"/>
  </r>
  <r>
    <d v="2008-09-14T00:00:00"/>
    <s v="692-61-16-906"/>
    <x v="309"/>
    <x v="3"/>
    <n v="137.6"/>
  </r>
  <r>
    <d v="2008-09-14T00:00:00"/>
    <s v="403-50-07-403"/>
    <x v="41"/>
    <x v="3"/>
    <n v="15.049999999999999"/>
  </r>
  <r>
    <d v="2008-09-14T00:00:00"/>
    <s v="269-65-16-447"/>
    <x v="322"/>
    <x v="3"/>
    <n v="193.5"/>
  </r>
  <r>
    <d v="2008-09-21T00:00:00"/>
    <s v="941-01-60-075"/>
    <x v="91"/>
    <x v="3"/>
    <n v="292.39999999999998"/>
  </r>
  <r>
    <d v="2008-09-22T00:00:00"/>
    <s v="080-51-85-809"/>
    <x v="187"/>
    <x v="3"/>
    <n v="223.6"/>
  </r>
  <r>
    <d v="2008-09-22T00:00:00"/>
    <s v="736-91-47-235"/>
    <x v="138"/>
    <x v="3"/>
    <n v="2.15"/>
  </r>
  <r>
    <d v="2008-09-23T00:00:00"/>
    <s v="935-78-99-209"/>
    <x v="194"/>
    <x v="3"/>
    <n v="111.8"/>
  </r>
  <r>
    <d v="2008-09-23T00:00:00"/>
    <s v="392-78-93-552"/>
    <x v="323"/>
    <x v="3"/>
    <n v="436.45"/>
  </r>
  <r>
    <d v="2008-09-25T00:00:00"/>
    <s v="534-94-49-182"/>
    <x v="324"/>
    <x v="3"/>
    <n v="393.45"/>
  </r>
  <r>
    <d v="2008-09-26T00:00:00"/>
    <s v="692-61-16-906"/>
    <x v="220"/>
    <x v="3"/>
    <n v="391.3"/>
  </r>
  <r>
    <d v="2008-09-28T00:00:00"/>
    <s v="392-78-93-552"/>
    <x v="121"/>
    <x v="3"/>
    <n v="823.44999999999993"/>
  </r>
  <r>
    <d v="2008-10-01T00:00:00"/>
    <s v="178-24-36-171"/>
    <x v="251"/>
    <x v="3"/>
    <n v="242.95"/>
  </r>
  <r>
    <d v="2008-10-01T00:00:00"/>
    <s v="620-15-33-614"/>
    <x v="325"/>
    <x v="3"/>
    <n v="331.09999999999997"/>
  </r>
  <r>
    <d v="2008-10-01T00:00:00"/>
    <s v="205-96-13-336"/>
    <x v="15"/>
    <x v="3"/>
    <n v="17.2"/>
  </r>
  <r>
    <d v="2008-10-04T00:00:00"/>
    <s v="244-64-83-142"/>
    <x v="2"/>
    <x v="3"/>
    <n v="10.75"/>
  </r>
  <r>
    <d v="2008-10-04T00:00:00"/>
    <s v="159-34-45-151"/>
    <x v="3"/>
    <x v="3"/>
    <n v="30.099999999999998"/>
  </r>
  <r>
    <d v="2008-10-06T00:00:00"/>
    <s v="884-31-58-627"/>
    <x v="221"/>
    <x v="3"/>
    <n v="58.05"/>
  </r>
  <r>
    <d v="2008-10-06T00:00:00"/>
    <s v="885-74-10-856"/>
    <x v="257"/>
    <x v="3"/>
    <n v="303.14999999999998"/>
  </r>
  <r>
    <d v="2008-10-08T00:00:00"/>
    <s v="180-17-78-339"/>
    <x v="3"/>
    <x v="3"/>
    <n v="30.099999999999998"/>
  </r>
  <r>
    <d v="2008-10-08T00:00:00"/>
    <s v="935-78-99-209"/>
    <x v="91"/>
    <x v="3"/>
    <n v="292.39999999999998"/>
  </r>
  <r>
    <d v="2008-10-08T00:00:00"/>
    <s v="594-18-15-403"/>
    <x v="313"/>
    <x v="3"/>
    <n v="812.69999999999993"/>
  </r>
  <r>
    <d v="2008-10-08T00:00:00"/>
    <s v="270-90-07-560"/>
    <x v="17"/>
    <x v="3"/>
    <n v="25.799999999999997"/>
  </r>
  <r>
    <d v="2008-10-11T00:00:00"/>
    <s v="392-78-93-552"/>
    <x v="107"/>
    <x v="3"/>
    <n v="610.6"/>
  </r>
  <r>
    <d v="2008-10-12T00:00:00"/>
    <s v="080-51-85-809"/>
    <x v="39"/>
    <x v="3"/>
    <n v="116.1"/>
  </r>
  <r>
    <d v="2008-10-12T00:00:00"/>
    <s v="935-78-99-209"/>
    <x v="13"/>
    <x v="3"/>
    <n v="109.64999999999999"/>
  </r>
  <r>
    <d v="2008-10-12T00:00:00"/>
    <s v="322-66-15-999"/>
    <x v="160"/>
    <x v="3"/>
    <n v="341.84999999999997"/>
  </r>
  <r>
    <d v="2008-10-17T00:00:00"/>
    <s v="847-48-41-699"/>
    <x v="326"/>
    <x v="3"/>
    <n v="754.65"/>
  </r>
  <r>
    <d v="2008-10-17T00:00:00"/>
    <s v="178-24-36-171"/>
    <x v="327"/>
    <x v="3"/>
    <n v="838.5"/>
  </r>
  <r>
    <d v="2008-10-17T00:00:00"/>
    <s v="019-98-81-222"/>
    <x v="158"/>
    <x v="3"/>
    <n v="8.6"/>
  </r>
  <r>
    <d v="2008-10-18T00:00:00"/>
    <s v="968-49-97-804"/>
    <x v="243"/>
    <x v="3"/>
    <n v="301"/>
  </r>
  <r>
    <d v="2008-10-19T00:00:00"/>
    <s v="941-01-60-075"/>
    <x v="113"/>
    <x v="3"/>
    <n v="268.75"/>
  </r>
  <r>
    <d v="2008-10-19T00:00:00"/>
    <s v="527-15-00-673"/>
    <x v="73"/>
    <x v="3"/>
    <n v="208.54999999999998"/>
  </r>
  <r>
    <d v="2008-10-22T00:00:00"/>
    <s v="527-15-00-673"/>
    <x v="136"/>
    <x v="3"/>
    <n v="408.5"/>
  </r>
  <r>
    <d v="2008-10-24T00:00:00"/>
    <s v="799-94-72-837"/>
    <x v="242"/>
    <x v="3"/>
    <n v="892.25"/>
  </r>
  <r>
    <d v="2008-10-26T00:00:00"/>
    <s v="847-48-41-699"/>
    <x v="328"/>
    <x v="3"/>
    <n v="578.35"/>
  </r>
  <r>
    <d v="2008-10-26T00:00:00"/>
    <s v="822-52-42-474"/>
    <x v="11"/>
    <x v="3"/>
    <n v="23.65"/>
  </r>
  <r>
    <d v="2008-10-26T00:00:00"/>
    <s v="392-78-93-552"/>
    <x v="155"/>
    <x v="3"/>
    <n v="348.3"/>
  </r>
  <r>
    <d v="2008-11-05T00:00:00"/>
    <s v="269-65-16-447"/>
    <x v="210"/>
    <x v="3"/>
    <n v="161.25"/>
  </r>
  <r>
    <d v="2008-11-07T00:00:00"/>
    <s v="178-24-36-171"/>
    <x v="300"/>
    <x v="3"/>
    <n v="769.69999999999993"/>
  </r>
  <r>
    <d v="2008-11-08T00:00:00"/>
    <s v="885-74-10-856"/>
    <x v="157"/>
    <x v="3"/>
    <n v="425.7"/>
  </r>
  <r>
    <d v="2008-11-11T00:00:00"/>
    <s v="178-24-36-171"/>
    <x v="83"/>
    <x v="3"/>
    <n v="406.34999999999997"/>
  </r>
  <r>
    <d v="2008-11-12T00:00:00"/>
    <s v="337-27-67-378"/>
    <x v="329"/>
    <x v="3"/>
    <n v="485.9"/>
  </r>
  <r>
    <d v="2008-11-13T00:00:00"/>
    <s v="322-66-15-999"/>
    <x v="205"/>
    <x v="3"/>
    <n v="202.1"/>
  </r>
  <r>
    <d v="2008-11-18T00:00:00"/>
    <s v="941-01-60-075"/>
    <x v="330"/>
    <x v="3"/>
    <n v="862.15"/>
  </r>
  <r>
    <d v="2008-11-19T00:00:00"/>
    <s v="513-33-14-553"/>
    <x v="194"/>
    <x v="3"/>
    <n v="111.8"/>
  </r>
  <r>
    <d v="2008-11-20T00:00:00"/>
    <s v="904-16-42-385"/>
    <x v="83"/>
    <x v="3"/>
    <n v="406.34999999999997"/>
  </r>
  <r>
    <d v="2008-11-22T00:00:00"/>
    <s v="413-93-89-926"/>
    <x v="51"/>
    <x v="3"/>
    <n v="432.15"/>
  </r>
  <r>
    <d v="2008-11-23T00:00:00"/>
    <s v="178-24-36-171"/>
    <x v="331"/>
    <x v="3"/>
    <n v="505.25"/>
  </r>
  <r>
    <d v="2008-11-24T00:00:00"/>
    <s v="322-66-15-999"/>
    <x v="198"/>
    <x v="3"/>
    <n v="167.7"/>
  </r>
  <r>
    <d v="2008-11-24T00:00:00"/>
    <s v="080-77-49-649"/>
    <x v="55"/>
    <x v="3"/>
    <n v="27.95"/>
  </r>
  <r>
    <d v="2008-11-24T00:00:00"/>
    <s v="910-38-33-489"/>
    <x v="38"/>
    <x v="3"/>
    <n v="421.4"/>
  </r>
  <r>
    <d v="2008-11-28T00:00:00"/>
    <s v="982-09-19-706"/>
    <x v="11"/>
    <x v="3"/>
    <n v="23.65"/>
  </r>
  <r>
    <d v="2008-11-28T00:00:00"/>
    <s v="547-03-32-866"/>
    <x v="112"/>
    <x v="3"/>
    <n v="36.549999999999997"/>
  </r>
  <r>
    <d v="2008-11-29T00:00:00"/>
    <s v="596-37-06-465"/>
    <x v="158"/>
    <x v="3"/>
    <n v="8.6"/>
  </r>
  <r>
    <d v="2008-12-03T00:00:00"/>
    <s v="753-35-55-536"/>
    <x v="112"/>
    <x v="3"/>
    <n v="36.549999999999997"/>
  </r>
  <r>
    <d v="2008-12-03T00:00:00"/>
    <s v="857-68-68-600"/>
    <x v="138"/>
    <x v="3"/>
    <n v="2.15"/>
  </r>
  <r>
    <d v="2008-12-08T00:00:00"/>
    <s v="775-48-66-885"/>
    <x v="18"/>
    <x v="3"/>
    <n v="12.899999999999999"/>
  </r>
  <r>
    <d v="2008-12-08T00:00:00"/>
    <s v="254-14-00-156"/>
    <x v="332"/>
    <x v="3"/>
    <n v="1066.3999999999999"/>
  </r>
  <r>
    <d v="2008-12-12T00:00:00"/>
    <s v="594-18-15-403"/>
    <x v="333"/>
    <x v="3"/>
    <n v="780.44999999999993"/>
  </r>
  <r>
    <d v="2008-12-15T00:00:00"/>
    <s v="594-18-15-403"/>
    <x v="334"/>
    <x v="3"/>
    <n v="1055.6499999999999"/>
  </r>
  <r>
    <d v="2008-12-15T00:00:00"/>
    <s v="413-93-89-926"/>
    <x v="135"/>
    <x v="3"/>
    <n v="793.35"/>
  </r>
  <r>
    <d v="2008-12-17T00:00:00"/>
    <s v="527-15-00-673"/>
    <x v="125"/>
    <x v="3"/>
    <n v="129"/>
  </r>
  <r>
    <d v="2008-12-18T00:00:00"/>
    <s v="910-38-33-489"/>
    <x v="87"/>
    <x v="3"/>
    <n v="75.25"/>
  </r>
  <r>
    <d v="2008-12-21T00:00:00"/>
    <s v="254-14-00-156"/>
    <x v="182"/>
    <x v="3"/>
    <n v="260.14999999999998"/>
  </r>
  <r>
    <d v="2008-12-21T00:00:00"/>
    <s v="941-01-60-075"/>
    <x v="335"/>
    <x v="3"/>
    <n v="950.3"/>
  </r>
  <r>
    <d v="2008-12-22T00:00:00"/>
    <s v="254-14-00-156"/>
    <x v="336"/>
    <x v="3"/>
    <n v="726.69999999999993"/>
  </r>
  <r>
    <d v="2008-12-23T00:00:00"/>
    <s v="935-78-99-209"/>
    <x v="205"/>
    <x v="3"/>
    <n v="202.1"/>
  </r>
  <r>
    <d v="2008-12-26T00:00:00"/>
    <s v="369-43-03-176"/>
    <x v="3"/>
    <x v="3"/>
    <n v="30.099999999999998"/>
  </r>
  <r>
    <d v="2008-12-27T00:00:00"/>
    <s v="824-54-79-834"/>
    <x v="1"/>
    <x v="3"/>
    <n v="4.3"/>
  </r>
  <r>
    <d v="2008-12-29T00:00:00"/>
    <s v="799-94-72-837"/>
    <x v="28"/>
    <x v="3"/>
    <n v="236.5"/>
  </r>
  <r>
    <d v="2008-12-30T00:00:00"/>
    <s v="277-10-19-546"/>
    <x v="92"/>
    <x v="3"/>
    <n v="38.699999999999996"/>
  </r>
  <r>
    <d v="2008-12-30T00:00:00"/>
    <s v="964-69-89-011"/>
    <x v="41"/>
    <x v="3"/>
    <n v="15.049999999999999"/>
  </r>
  <r>
    <d v="2009-01-01T00:00:00"/>
    <s v="534-38-74-959"/>
    <x v="1"/>
    <x v="4"/>
    <n v="4.26"/>
  </r>
  <r>
    <d v="2009-01-02T00:00:00"/>
    <s v="916-94-78-836"/>
    <x v="319"/>
    <x v="4"/>
    <n v="400.44"/>
  </r>
  <r>
    <d v="2009-01-06T00:00:00"/>
    <s v="550-69-18-758"/>
    <x v="11"/>
    <x v="4"/>
    <n v="23.43"/>
  </r>
  <r>
    <d v="2009-01-06T00:00:00"/>
    <s v="799-94-72-837"/>
    <x v="294"/>
    <x v="4"/>
    <n v="274.77"/>
  </r>
  <r>
    <d v="2009-01-06T00:00:00"/>
    <s v="692-61-16-906"/>
    <x v="312"/>
    <x v="4"/>
    <n v="249.20999999999998"/>
  </r>
  <r>
    <d v="2009-01-08T00:00:00"/>
    <s v="054-09-46-315"/>
    <x v="11"/>
    <x v="4"/>
    <n v="23.43"/>
  </r>
  <r>
    <d v="2009-01-10T00:00:00"/>
    <s v="692-61-16-906"/>
    <x v="212"/>
    <x v="4"/>
    <n v="396.18"/>
  </r>
  <r>
    <d v="2009-01-11T00:00:00"/>
    <s v="269-65-16-447"/>
    <x v="165"/>
    <x v="4"/>
    <n v="85.199999999999989"/>
  </r>
  <r>
    <d v="2009-01-16T00:00:00"/>
    <s v="596-37-06-465"/>
    <x v="18"/>
    <x v="4"/>
    <n v="12.78"/>
  </r>
  <r>
    <d v="2009-01-18T00:00:00"/>
    <s v="322-66-15-999"/>
    <x v="337"/>
    <x v="4"/>
    <n v="325.89"/>
  </r>
  <r>
    <d v="2009-01-19T00:00:00"/>
    <s v="392-78-93-552"/>
    <x v="144"/>
    <x v="4"/>
    <n v="347.19"/>
  </r>
  <r>
    <d v="2009-01-21T00:00:00"/>
    <s v="337-81-35-067"/>
    <x v="24"/>
    <x v="4"/>
    <n v="34.08"/>
  </r>
  <r>
    <d v="2009-01-22T00:00:00"/>
    <s v="410-52-79-946"/>
    <x v="122"/>
    <x v="4"/>
    <n v="342.93"/>
  </r>
  <r>
    <d v="2009-01-23T00:00:00"/>
    <s v="801-63-85-001"/>
    <x v="2"/>
    <x v="4"/>
    <n v="10.649999999999999"/>
  </r>
  <r>
    <d v="2009-01-26T00:00:00"/>
    <s v="534-94-49-182"/>
    <x v="229"/>
    <x v="4"/>
    <n v="426"/>
  </r>
  <r>
    <d v="2009-01-30T00:00:00"/>
    <s v="272-67-67-068"/>
    <x v="11"/>
    <x v="4"/>
    <n v="23.43"/>
  </r>
  <r>
    <d v="2009-02-03T00:00:00"/>
    <s v="172-30-09-104"/>
    <x v="3"/>
    <x v="4"/>
    <n v="29.82"/>
  </r>
  <r>
    <d v="2009-02-05T00:00:00"/>
    <s v="254-14-00-156"/>
    <x v="338"/>
    <x v="4"/>
    <n v="998.96999999999991"/>
  </r>
  <r>
    <d v="2009-02-09T00:00:00"/>
    <s v="766-05-70-009"/>
    <x v="11"/>
    <x v="4"/>
    <n v="23.43"/>
  </r>
  <r>
    <d v="2009-02-09T00:00:00"/>
    <s v="799-94-72-837"/>
    <x v="339"/>
    <x v="4"/>
    <n v="900.99"/>
  </r>
  <r>
    <d v="2009-02-09T00:00:00"/>
    <s v="093-96-93-428"/>
    <x v="53"/>
    <x v="4"/>
    <n v="19.169999999999998"/>
  </r>
  <r>
    <d v="2009-02-09T00:00:00"/>
    <s v="284-59-84-568"/>
    <x v="36"/>
    <x v="4"/>
    <n v="6.39"/>
  </r>
  <r>
    <d v="2009-02-10T00:00:00"/>
    <s v="178-24-36-171"/>
    <x v="212"/>
    <x v="4"/>
    <n v="396.18"/>
  </r>
  <r>
    <d v="2009-02-10T00:00:00"/>
    <s v="254-14-00-156"/>
    <x v="327"/>
    <x v="4"/>
    <n v="830.69999999999993"/>
  </r>
  <r>
    <d v="2009-02-11T00:00:00"/>
    <s v="594-18-15-403"/>
    <x v="253"/>
    <x v="4"/>
    <n v="947.84999999999991"/>
  </r>
  <r>
    <d v="2009-02-12T00:00:00"/>
    <s v="941-01-60-075"/>
    <x v="340"/>
    <x v="4"/>
    <n v="513.32999999999993"/>
  </r>
  <r>
    <d v="2009-02-12T00:00:00"/>
    <s v="665-06-94-730"/>
    <x v="36"/>
    <x v="4"/>
    <n v="6.39"/>
  </r>
  <r>
    <d v="2009-02-14T00:00:00"/>
    <s v="033-49-11-774"/>
    <x v="341"/>
    <x v="4"/>
    <n v="106.5"/>
  </r>
  <r>
    <d v="2009-02-15T00:00:00"/>
    <s v="337-27-67-378"/>
    <x v="107"/>
    <x v="4"/>
    <n v="604.91999999999996"/>
  </r>
  <r>
    <d v="2009-02-16T00:00:00"/>
    <s v="847-48-41-699"/>
    <x v="342"/>
    <x v="4"/>
    <n v="841.34999999999991"/>
  </r>
  <r>
    <d v="2009-02-18T00:00:00"/>
    <s v="594-18-15-403"/>
    <x v="185"/>
    <x v="4"/>
    <n v="617.69999999999993"/>
  </r>
  <r>
    <d v="2009-02-19T00:00:00"/>
    <s v="178-24-36-171"/>
    <x v="343"/>
    <x v="4"/>
    <n v="768.93"/>
  </r>
  <r>
    <d v="2009-02-21T00:00:00"/>
    <s v="413-93-89-926"/>
    <x v="254"/>
    <x v="4"/>
    <n v="756.15"/>
  </r>
  <r>
    <d v="2009-02-22T00:00:00"/>
    <s v="534-50-90-387"/>
    <x v="70"/>
    <x v="4"/>
    <n v="40.47"/>
  </r>
  <r>
    <d v="2009-02-24T00:00:00"/>
    <s v="495-93-92-849"/>
    <x v="310"/>
    <x v="4"/>
    <n v="68.16"/>
  </r>
  <r>
    <d v="2009-02-27T00:00:00"/>
    <s v="240-56-56-791"/>
    <x v="55"/>
    <x v="4"/>
    <n v="27.689999999999998"/>
  </r>
  <r>
    <d v="2009-02-27T00:00:00"/>
    <s v="392-78-93-552"/>
    <x v="233"/>
    <x v="4"/>
    <n v="332.28"/>
  </r>
  <r>
    <d v="2009-03-01T00:00:00"/>
    <s v="204-35-99-685"/>
    <x v="30"/>
    <x v="4"/>
    <n v="42.599999999999994"/>
  </r>
  <r>
    <d v="2009-03-02T00:00:00"/>
    <s v="904-16-42-385"/>
    <x v="344"/>
    <x v="4"/>
    <n v="238.56"/>
  </r>
  <r>
    <d v="2009-03-05T00:00:00"/>
    <s v="254-14-00-156"/>
    <x v="28"/>
    <x v="4"/>
    <n v="234.29999999999998"/>
  </r>
  <r>
    <d v="2009-03-06T00:00:00"/>
    <s v="789-52-61-433"/>
    <x v="158"/>
    <x v="4"/>
    <n v="8.52"/>
  </r>
  <r>
    <d v="2009-03-13T00:00:00"/>
    <s v="281-47-91-148"/>
    <x v="92"/>
    <x v="4"/>
    <n v="38.339999999999996"/>
  </r>
  <r>
    <d v="2009-03-17T00:00:00"/>
    <s v="910-38-33-489"/>
    <x v="125"/>
    <x v="4"/>
    <n v="127.8"/>
  </r>
  <r>
    <d v="2009-03-17T00:00:00"/>
    <s v="140-36-11-559"/>
    <x v="3"/>
    <x v="4"/>
    <n v="29.82"/>
  </r>
  <r>
    <d v="2009-03-17T00:00:00"/>
    <s v="378-70-08-798"/>
    <x v="345"/>
    <x v="4"/>
    <n v="51.12"/>
  </r>
  <r>
    <d v="2009-03-19T00:00:00"/>
    <s v="178-24-36-171"/>
    <x v="265"/>
    <x v="4"/>
    <n v="308.84999999999997"/>
  </r>
  <r>
    <d v="2009-03-19T00:00:00"/>
    <s v="941-01-60-075"/>
    <x v="346"/>
    <x v="4"/>
    <n v="837.08999999999992"/>
  </r>
  <r>
    <d v="2009-03-21T00:00:00"/>
    <s v="378-70-08-798"/>
    <x v="175"/>
    <x v="4"/>
    <n v="155.48999999999998"/>
  </r>
  <r>
    <d v="2009-03-21T00:00:00"/>
    <s v="885-74-10-856"/>
    <x v="91"/>
    <x v="4"/>
    <n v="289.68"/>
  </r>
  <r>
    <d v="2009-03-22T00:00:00"/>
    <s v="392-78-93-552"/>
    <x v="186"/>
    <x v="4"/>
    <n v="898.8599999999999"/>
  </r>
  <r>
    <d v="2009-03-23T00:00:00"/>
    <s v="847-48-41-699"/>
    <x v="127"/>
    <x v="4"/>
    <n v="398.31"/>
  </r>
  <r>
    <d v="2009-03-25T00:00:00"/>
    <s v="269-65-16-447"/>
    <x v="23"/>
    <x v="4"/>
    <n v="123.53999999999999"/>
  </r>
  <r>
    <d v="2009-03-26T00:00:00"/>
    <s v="392-78-93-552"/>
    <x v="4"/>
    <x v="4"/>
    <n v="928.68"/>
  </r>
  <r>
    <d v="2009-03-30T00:00:00"/>
    <s v="799-94-72-837"/>
    <x v="296"/>
    <x v="4"/>
    <n v="864.78"/>
  </r>
  <r>
    <d v="2009-04-01T00:00:00"/>
    <s v="799-94-72-837"/>
    <x v="197"/>
    <x v="4"/>
    <n v="230.04"/>
  </r>
  <r>
    <d v="2009-04-02T00:00:00"/>
    <s v="773-41-40-060"/>
    <x v="0"/>
    <x v="4"/>
    <n v="21.299999999999997"/>
  </r>
  <r>
    <d v="2009-04-03T00:00:00"/>
    <s v="916-94-78-836"/>
    <x v="337"/>
    <x v="4"/>
    <n v="325.89"/>
  </r>
  <r>
    <d v="2009-04-05T00:00:00"/>
    <s v="653-45-64-141"/>
    <x v="36"/>
    <x v="4"/>
    <n v="6.39"/>
  </r>
  <r>
    <d v="2009-04-06T00:00:00"/>
    <s v="935-78-99-209"/>
    <x v="347"/>
    <x v="4"/>
    <n v="232.17"/>
  </r>
  <r>
    <d v="2009-04-08T00:00:00"/>
    <s v="804-82-65-826"/>
    <x v="53"/>
    <x v="4"/>
    <n v="19.169999999999998"/>
  </r>
  <r>
    <d v="2009-04-08T00:00:00"/>
    <s v="495-93-92-849"/>
    <x v="344"/>
    <x v="4"/>
    <n v="238.56"/>
  </r>
  <r>
    <d v="2009-04-13T00:00:00"/>
    <s v="080-51-85-809"/>
    <x v="348"/>
    <x v="4"/>
    <n v="61.769999999999996"/>
  </r>
  <r>
    <d v="2009-04-13T00:00:00"/>
    <s v="941-01-60-075"/>
    <x v="349"/>
    <x v="4"/>
    <n v="660.3"/>
  </r>
  <r>
    <d v="2009-04-15T00:00:00"/>
    <s v="322-66-15-999"/>
    <x v="318"/>
    <x v="4"/>
    <n v="227.91"/>
  </r>
  <r>
    <d v="2009-04-18T00:00:00"/>
    <s v="885-74-10-856"/>
    <x v="131"/>
    <x v="4"/>
    <n v="55.379999999999995"/>
  </r>
  <r>
    <d v="2009-04-20T00:00:00"/>
    <s v="935-78-99-209"/>
    <x v="173"/>
    <x v="4"/>
    <n v="242.82"/>
  </r>
  <r>
    <d v="2009-04-21T00:00:00"/>
    <s v="930-33-80-614"/>
    <x v="158"/>
    <x v="4"/>
    <n v="8.52"/>
  </r>
  <r>
    <d v="2009-04-22T00:00:00"/>
    <s v="058-15-94-554"/>
    <x v="44"/>
    <x v="4"/>
    <n v="31.95"/>
  </r>
  <r>
    <d v="2009-04-26T00:00:00"/>
    <s v="527-15-00-673"/>
    <x v="77"/>
    <x v="4"/>
    <n v="306.71999999999997"/>
  </r>
  <r>
    <d v="2009-04-30T00:00:00"/>
    <s v="594-18-15-403"/>
    <x v="28"/>
    <x v="4"/>
    <n v="234.29999999999998"/>
  </r>
  <r>
    <d v="2009-04-30T00:00:00"/>
    <s v="916-94-78-836"/>
    <x v="101"/>
    <x v="4"/>
    <n v="223.64999999999998"/>
  </r>
  <r>
    <d v="2009-05-02T00:00:00"/>
    <s v="495-93-92-849"/>
    <x v="13"/>
    <x v="4"/>
    <n v="108.63"/>
  </r>
  <r>
    <d v="2009-05-04T00:00:00"/>
    <s v="295-31-73-319"/>
    <x v="138"/>
    <x v="4"/>
    <n v="2.13"/>
  </r>
  <r>
    <d v="2009-05-04T00:00:00"/>
    <s v="193-47-03-638"/>
    <x v="15"/>
    <x v="4"/>
    <n v="17.04"/>
  </r>
  <r>
    <d v="2009-05-06T00:00:00"/>
    <s v="847-48-41-699"/>
    <x v="244"/>
    <x v="4"/>
    <n v="272.64"/>
  </r>
  <r>
    <d v="2009-05-09T00:00:00"/>
    <s v="277-10-19-546"/>
    <x v="53"/>
    <x v="4"/>
    <n v="19.169999999999998"/>
  </r>
  <r>
    <d v="2009-05-15T00:00:00"/>
    <s v="847-48-41-699"/>
    <x v="248"/>
    <x v="4"/>
    <n v="619.82999999999993"/>
  </r>
  <r>
    <d v="2009-05-16T00:00:00"/>
    <s v="799-94-72-837"/>
    <x v="350"/>
    <x v="4"/>
    <n v="555.92999999999995"/>
  </r>
  <r>
    <d v="2009-05-18T00:00:00"/>
    <s v="495-93-92-849"/>
    <x v="156"/>
    <x v="4"/>
    <n v="408.96"/>
  </r>
  <r>
    <d v="2009-05-18T00:00:00"/>
    <s v="254-14-00-156"/>
    <x v="52"/>
    <x v="4"/>
    <n v="679.46999999999991"/>
  </r>
  <r>
    <d v="2009-05-20T00:00:00"/>
    <s v="392-78-93-552"/>
    <x v="346"/>
    <x v="4"/>
    <n v="837.08999999999992"/>
  </r>
  <r>
    <d v="2009-05-24T00:00:00"/>
    <s v="307-98-17-187"/>
    <x v="55"/>
    <x v="4"/>
    <n v="27.689999999999998"/>
  </r>
  <r>
    <d v="2009-05-25T00:00:00"/>
    <s v="941-01-60-075"/>
    <x v="207"/>
    <x v="4"/>
    <n v="809.4"/>
  </r>
  <r>
    <d v="2009-05-26T00:00:00"/>
    <s v="916-94-78-836"/>
    <x v="12"/>
    <x v="4"/>
    <n v="76.679999999999993"/>
  </r>
  <r>
    <d v="2009-05-29T00:00:00"/>
    <s v="268-62-97-556"/>
    <x v="60"/>
    <x v="4"/>
    <n v="381.27"/>
  </r>
  <r>
    <d v="2009-05-31T00:00:00"/>
    <s v="378-70-08-798"/>
    <x v="255"/>
    <x v="4"/>
    <n v="236.42999999999998"/>
  </r>
  <r>
    <d v="2009-06-01T00:00:00"/>
    <s v="885-74-10-856"/>
    <x v="12"/>
    <x v="4"/>
    <n v="76.679999999999993"/>
  </r>
  <r>
    <d v="2009-06-01T00:00:00"/>
    <s v="749-02-70-623"/>
    <x v="10"/>
    <x v="4"/>
    <n v="255.6"/>
  </r>
  <r>
    <d v="2009-06-05T00:00:00"/>
    <s v="711-39-55-294"/>
    <x v="11"/>
    <x v="4"/>
    <n v="23.43"/>
  </r>
  <r>
    <d v="2009-06-07T00:00:00"/>
    <s v="080-77-49-649"/>
    <x v="44"/>
    <x v="4"/>
    <n v="31.95"/>
  </r>
  <r>
    <d v="2009-06-07T00:00:00"/>
    <s v="715-03-63-213"/>
    <x v="158"/>
    <x v="4"/>
    <n v="8.52"/>
  </r>
  <r>
    <d v="2009-06-10T00:00:00"/>
    <s v="940-29-78-846"/>
    <x v="11"/>
    <x v="4"/>
    <n v="23.43"/>
  </r>
  <r>
    <d v="2009-06-13T00:00:00"/>
    <s v="128-91-02-348"/>
    <x v="53"/>
    <x v="4"/>
    <n v="19.169999999999998"/>
  </r>
  <r>
    <d v="2009-06-14T00:00:00"/>
    <s v="941-01-60-075"/>
    <x v="351"/>
    <x v="4"/>
    <n v="1060.74"/>
  </r>
  <r>
    <d v="2009-06-16T00:00:00"/>
    <s v="392-78-93-552"/>
    <x v="6"/>
    <x v="4"/>
    <n v="745.5"/>
  </r>
  <r>
    <d v="2009-06-16T00:00:00"/>
    <s v="885-74-10-856"/>
    <x v="292"/>
    <x v="4"/>
    <n v="406.83"/>
  </r>
  <r>
    <d v="2009-06-16T00:00:00"/>
    <s v="847-48-41-699"/>
    <x v="352"/>
    <x v="4"/>
    <n v="856.26"/>
  </r>
  <r>
    <d v="2009-06-20T00:00:00"/>
    <s v="513-33-14-553"/>
    <x v="243"/>
    <x v="4"/>
    <n v="298.2"/>
  </r>
  <r>
    <d v="2009-06-21T00:00:00"/>
    <s v="395-19-63-367"/>
    <x v="36"/>
    <x v="4"/>
    <n v="6.39"/>
  </r>
  <r>
    <d v="2009-06-23T00:00:00"/>
    <s v="495-93-92-849"/>
    <x v="353"/>
    <x v="4"/>
    <n v="53.25"/>
  </r>
  <r>
    <d v="2009-06-28T00:00:00"/>
    <s v="737-62-05-770"/>
    <x v="41"/>
    <x v="4"/>
    <n v="14.91"/>
  </r>
  <r>
    <d v="2009-06-30T00:00:00"/>
    <s v="277-20-90-210"/>
    <x v="112"/>
    <x v="4"/>
    <n v="36.21"/>
  </r>
  <r>
    <d v="2009-06-30T00:00:00"/>
    <s v="847-48-41-699"/>
    <x v="354"/>
    <x v="4"/>
    <n v="1020.27"/>
  </r>
  <r>
    <d v="2009-06-30T00:00:00"/>
    <s v="405-18-48-099"/>
    <x v="18"/>
    <x v="4"/>
    <n v="12.78"/>
  </r>
  <r>
    <d v="2009-06-30T00:00:00"/>
    <s v="351-06-97-406"/>
    <x v="0"/>
    <x v="4"/>
    <n v="21.299999999999997"/>
  </r>
  <r>
    <d v="2009-07-01T00:00:00"/>
    <s v="665-06-94-730"/>
    <x v="1"/>
    <x v="4"/>
    <n v="4.26"/>
  </r>
  <r>
    <d v="2009-07-03T00:00:00"/>
    <s v="270-87-86-398"/>
    <x v="55"/>
    <x v="4"/>
    <n v="27.689999999999998"/>
  </r>
  <r>
    <d v="2009-07-06T00:00:00"/>
    <s v="204-35-99-685"/>
    <x v="17"/>
    <x v="4"/>
    <n v="25.56"/>
  </r>
  <r>
    <d v="2009-07-06T00:00:00"/>
    <s v="594-18-15-403"/>
    <x v="292"/>
    <x v="4"/>
    <n v="406.83"/>
  </r>
  <r>
    <d v="2009-07-06T00:00:00"/>
    <s v="749-02-70-623"/>
    <x v="159"/>
    <x v="4"/>
    <n v="261.99"/>
  </r>
  <r>
    <d v="2009-07-07T00:00:00"/>
    <s v="269-65-16-447"/>
    <x v="86"/>
    <x v="4"/>
    <n v="140.57999999999998"/>
  </r>
  <r>
    <d v="2009-07-08T00:00:00"/>
    <s v="692-61-16-906"/>
    <x v="111"/>
    <x v="4"/>
    <n v="281.15999999999997"/>
  </r>
  <r>
    <d v="2009-07-12T00:00:00"/>
    <s v="547-99-88-807"/>
    <x v="53"/>
    <x v="4"/>
    <n v="19.169999999999998"/>
  </r>
  <r>
    <d v="2009-07-12T00:00:00"/>
    <s v="773-39-15-273"/>
    <x v="255"/>
    <x v="4"/>
    <n v="236.42999999999998"/>
  </r>
  <r>
    <d v="2009-07-13T00:00:00"/>
    <s v="080-51-85-809"/>
    <x v="144"/>
    <x v="4"/>
    <n v="347.19"/>
  </r>
  <r>
    <d v="2009-07-13T00:00:00"/>
    <s v="208-84-31-216"/>
    <x v="158"/>
    <x v="4"/>
    <n v="8.52"/>
  </r>
  <r>
    <d v="2009-07-15T00:00:00"/>
    <s v="295-31-73-319"/>
    <x v="0"/>
    <x v="4"/>
    <n v="21.299999999999997"/>
  </r>
  <r>
    <d v="2009-07-16T00:00:00"/>
    <s v="847-48-41-699"/>
    <x v="355"/>
    <x v="4"/>
    <n v="973.41"/>
  </r>
  <r>
    <d v="2009-07-18T00:00:00"/>
    <s v="941-01-60-075"/>
    <x v="258"/>
    <x v="4"/>
    <n v="553.79999999999995"/>
  </r>
  <r>
    <d v="2009-07-19T00:00:00"/>
    <s v="950-40-82-698"/>
    <x v="275"/>
    <x v="4"/>
    <n v="385.53"/>
  </r>
  <r>
    <d v="2009-07-20T00:00:00"/>
    <s v="941-01-60-075"/>
    <x v="77"/>
    <x v="4"/>
    <n v="306.71999999999997"/>
  </r>
  <r>
    <d v="2009-07-21T00:00:00"/>
    <s v="178-24-36-171"/>
    <x v="356"/>
    <x v="4"/>
    <n v="523.98"/>
  </r>
  <r>
    <d v="2009-07-23T00:00:00"/>
    <s v="531-81-72-734"/>
    <x v="0"/>
    <x v="4"/>
    <n v="21.299999999999997"/>
  </r>
  <r>
    <d v="2009-07-25T00:00:00"/>
    <s v="294-48-56-993"/>
    <x v="263"/>
    <x v="4"/>
    <n v="315.24"/>
  </r>
  <r>
    <d v="2009-07-27T00:00:00"/>
    <s v="968-49-97-804"/>
    <x v="345"/>
    <x v="4"/>
    <n v="51.12"/>
  </r>
  <r>
    <d v="2009-07-30T00:00:00"/>
    <s v="410-52-79-946"/>
    <x v="86"/>
    <x v="4"/>
    <n v="140.57999999999998"/>
  </r>
  <r>
    <d v="2009-08-02T00:00:00"/>
    <s v="392-78-93-552"/>
    <x v="284"/>
    <x v="4"/>
    <n v="709.29"/>
  </r>
  <r>
    <d v="2009-08-02T00:00:00"/>
    <s v="916-94-78-836"/>
    <x v="45"/>
    <x v="4"/>
    <n v="413.21999999999997"/>
  </r>
  <r>
    <d v="2009-08-06T00:00:00"/>
    <s v="269-65-16-447"/>
    <x v="325"/>
    <x v="4"/>
    <n v="328.02"/>
  </r>
  <r>
    <d v="2009-08-06T00:00:00"/>
    <s v="322-66-15-999"/>
    <x v="280"/>
    <x v="4"/>
    <n v="213"/>
  </r>
  <r>
    <d v="2009-08-06T00:00:00"/>
    <s v="369-43-03-176"/>
    <x v="92"/>
    <x v="4"/>
    <n v="38.339999999999996"/>
  </r>
  <r>
    <d v="2009-08-06T00:00:00"/>
    <s v="549-21-69-479"/>
    <x v="30"/>
    <x v="4"/>
    <n v="42.599999999999994"/>
  </r>
  <r>
    <d v="2009-08-08T00:00:00"/>
    <s v="322-66-15-999"/>
    <x v="229"/>
    <x v="4"/>
    <n v="426"/>
  </r>
  <r>
    <d v="2009-08-09T00:00:00"/>
    <s v="269-65-16-447"/>
    <x v="32"/>
    <x v="4"/>
    <n v="102.24"/>
  </r>
  <r>
    <d v="2009-08-09T00:00:00"/>
    <s v="692-61-16-906"/>
    <x v="235"/>
    <x v="4"/>
    <n v="144.84"/>
  </r>
  <r>
    <d v="2009-08-10T00:00:00"/>
    <s v="639-61-50-913"/>
    <x v="53"/>
    <x v="4"/>
    <n v="19.169999999999998"/>
  </r>
  <r>
    <d v="2009-08-14T00:00:00"/>
    <s v="941-01-60-075"/>
    <x v="357"/>
    <x v="4"/>
    <n v="1050.0899999999999"/>
  </r>
  <r>
    <d v="2009-08-14T00:00:00"/>
    <s v="799-94-72-837"/>
    <x v="358"/>
    <x v="4"/>
    <n v="724.19999999999993"/>
  </r>
  <r>
    <d v="2009-08-16T00:00:00"/>
    <s v="639-61-50-913"/>
    <x v="1"/>
    <x v="4"/>
    <n v="4.26"/>
  </r>
  <r>
    <d v="2009-08-19T00:00:00"/>
    <s v="378-70-08-798"/>
    <x v="214"/>
    <x v="4"/>
    <n v="132.06"/>
  </r>
  <r>
    <d v="2009-08-19T00:00:00"/>
    <s v="178-24-36-171"/>
    <x v="171"/>
    <x v="4"/>
    <n v="349.32"/>
  </r>
  <r>
    <d v="2009-08-20T00:00:00"/>
    <s v="378-70-08-798"/>
    <x v="139"/>
    <x v="4"/>
    <n v="362.09999999999997"/>
  </r>
  <r>
    <d v="2009-08-22T00:00:00"/>
    <s v="884-31-58-627"/>
    <x v="171"/>
    <x v="4"/>
    <n v="349.32"/>
  </r>
  <r>
    <d v="2009-08-24T00:00:00"/>
    <s v="043-34-53-278"/>
    <x v="152"/>
    <x v="4"/>
    <n v="149.1"/>
  </r>
  <r>
    <d v="2009-08-31T00:00:00"/>
    <s v="941-01-60-075"/>
    <x v="191"/>
    <x v="4"/>
    <n v="283.28999999999996"/>
  </r>
  <r>
    <d v="2009-09-01T00:00:00"/>
    <s v="817-44-45-607"/>
    <x v="30"/>
    <x v="4"/>
    <n v="42.599999999999994"/>
  </r>
  <r>
    <d v="2009-09-03T00:00:00"/>
    <s v="735-37-27-393"/>
    <x v="44"/>
    <x v="4"/>
    <n v="31.95"/>
  </r>
  <r>
    <d v="2009-09-04T00:00:00"/>
    <s v="788-39-15-311"/>
    <x v="44"/>
    <x v="4"/>
    <n v="31.95"/>
  </r>
  <r>
    <d v="2009-09-05T00:00:00"/>
    <s v="507-22-76-992"/>
    <x v="101"/>
    <x v="4"/>
    <n v="223.64999999999998"/>
  </r>
  <r>
    <d v="2009-09-09T00:00:00"/>
    <s v="935-78-99-209"/>
    <x v="156"/>
    <x v="4"/>
    <n v="408.96"/>
  </r>
  <r>
    <d v="2009-09-09T00:00:00"/>
    <s v="936-67-95-170"/>
    <x v="74"/>
    <x v="4"/>
    <n v="302.45999999999998"/>
  </r>
  <r>
    <d v="2009-09-10T00:00:00"/>
    <s v="781-80-31-583"/>
    <x v="36"/>
    <x v="4"/>
    <n v="6.39"/>
  </r>
  <r>
    <d v="2009-09-10T00:00:00"/>
    <s v="413-93-89-926"/>
    <x v="359"/>
    <x v="4"/>
    <n v="466.46999999999997"/>
  </r>
  <r>
    <d v="2009-09-14T00:00:00"/>
    <s v="534-94-49-182"/>
    <x v="80"/>
    <x v="4"/>
    <n v="291.81"/>
  </r>
  <r>
    <d v="2009-09-15T00:00:00"/>
    <s v="910-38-33-489"/>
    <x v="197"/>
    <x v="4"/>
    <n v="230.04"/>
  </r>
  <r>
    <d v="2009-09-16T00:00:00"/>
    <s v="995-59-41-476"/>
    <x v="342"/>
    <x v="4"/>
    <n v="841.34999999999991"/>
  </r>
  <r>
    <d v="2009-09-17T00:00:00"/>
    <s v="047-26-54-835"/>
    <x v="36"/>
    <x v="4"/>
    <n v="6.39"/>
  </r>
  <r>
    <d v="2009-09-19T00:00:00"/>
    <s v="043-34-53-278"/>
    <x v="175"/>
    <x v="4"/>
    <n v="155.48999999999998"/>
  </r>
  <r>
    <d v="2009-09-19T00:00:00"/>
    <s v="392-78-93-552"/>
    <x v="360"/>
    <x v="4"/>
    <n v="445.16999999999996"/>
  </r>
  <r>
    <d v="2009-09-21T00:00:00"/>
    <s v="916-94-78-836"/>
    <x v="90"/>
    <x v="4"/>
    <n v="87.33"/>
  </r>
  <r>
    <d v="2009-09-27T00:00:00"/>
    <s v="413-93-89-926"/>
    <x v="361"/>
    <x v="4"/>
    <n v="1039.44"/>
  </r>
  <r>
    <d v="2009-09-28T00:00:00"/>
    <s v="325-70-30-985"/>
    <x v="2"/>
    <x v="4"/>
    <n v="10.649999999999999"/>
  </r>
  <r>
    <d v="2009-09-28T00:00:00"/>
    <s v="513-33-14-553"/>
    <x v="73"/>
    <x v="4"/>
    <n v="206.60999999999999"/>
  </r>
  <r>
    <d v="2009-09-29T00:00:00"/>
    <s v="885-74-10-856"/>
    <x v="23"/>
    <x v="4"/>
    <n v="123.53999999999999"/>
  </r>
  <r>
    <d v="2009-09-29T00:00:00"/>
    <s v="322-66-15-999"/>
    <x v="60"/>
    <x v="4"/>
    <n v="381.27"/>
  </r>
  <r>
    <d v="2009-10-01T00:00:00"/>
    <s v="242-04-13-206"/>
    <x v="92"/>
    <x v="4"/>
    <n v="38.339999999999996"/>
  </r>
  <r>
    <d v="2009-10-02T00:00:00"/>
    <s v="843-22-41-173"/>
    <x v="158"/>
    <x v="4"/>
    <n v="8.52"/>
  </r>
  <r>
    <d v="2009-10-02T00:00:00"/>
    <s v="019-98-81-222"/>
    <x v="138"/>
    <x v="4"/>
    <n v="2.13"/>
  </r>
  <r>
    <d v="2009-10-03T00:00:00"/>
    <s v="935-78-99-209"/>
    <x v="224"/>
    <x v="4"/>
    <n v="183.17999999999998"/>
  </r>
  <r>
    <d v="2009-10-04T00:00:00"/>
    <s v="799-94-72-837"/>
    <x v="185"/>
    <x v="4"/>
    <n v="617.69999999999993"/>
  </r>
  <r>
    <d v="2009-10-06T00:00:00"/>
    <s v="789-52-61-433"/>
    <x v="3"/>
    <x v="4"/>
    <n v="29.82"/>
  </r>
  <r>
    <d v="2009-10-08T00:00:00"/>
    <s v="761-06-34-233"/>
    <x v="10"/>
    <x v="4"/>
    <n v="255.6"/>
  </r>
  <r>
    <d v="2009-10-08T00:00:00"/>
    <s v="115-65-39-258"/>
    <x v="147"/>
    <x v="4"/>
    <n v="59.64"/>
  </r>
  <r>
    <d v="2009-10-09T00:00:00"/>
    <s v="847-48-41-699"/>
    <x v="227"/>
    <x v="4"/>
    <n v="453.69"/>
  </r>
  <r>
    <d v="2009-10-15T00:00:00"/>
    <s v="050-38-86-889"/>
    <x v="0"/>
    <x v="4"/>
    <n v="21.299999999999997"/>
  </r>
  <r>
    <d v="2009-10-16T00:00:00"/>
    <s v="513-33-14-553"/>
    <x v="115"/>
    <x v="4"/>
    <n v="112.89"/>
  </r>
  <r>
    <d v="2009-10-17T00:00:00"/>
    <s v="534-94-49-182"/>
    <x v="362"/>
    <x v="4"/>
    <n v="379.14"/>
  </r>
  <r>
    <d v="2009-10-17T00:00:00"/>
    <s v="340-11-17-090"/>
    <x v="18"/>
    <x v="4"/>
    <n v="12.78"/>
  </r>
  <r>
    <d v="2009-10-21T00:00:00"/>
    <s v="847-48-41-699"/>
    <x v="22"/>
    <x v="4"/>
    <n v="251.33999999999997"/>
  </r>
  <r>
    <d v="2009-10-21T00:00:00"/>
    <s v="982-09-19-706"/>
    <x v="2"/>
    <x v="4"/>
    <n v="10.649999999999999"/>
  </r>
  <r>
    <d v="2009-10-22T00:00:00"/>
    <s v="269-65-16-447"/>
    <x v="100"/>
    <x v="4"/>
    <n v="189.57"/>
  </r>
  <r>
    <d v="2009-10-27T00:00:00"/>
    <s v="968-49-97-804"/>
    <x v="363"/>
    <x v="4"/>
    <n v="46.86"/>
  </r>
  <r>
    <d v="2009-10-28T00:00:00"/>
    <s v="269-65-16-447"/>
    <x v="151"/>
    <x v="4"/>
    <n v="423.87"/>
  </r>
  <r>
    <d v="2009-11-03T00:00:00"/>
    <s v="164-61-25-530"/>
    <x v="15"/>
    <x v="4"/>
    <n v="17.04"/>
  </r>
  <r>
    <d v="2009-11-03T00:00:00"/>
    <s v="269-65-16-447"/>
    <x v="157"/>
    <x v="4"/>
    <n v="421.73999999999995"/>
  </r>
  <r>
    <d v="2009-11-04T00:00:00"/>
    <s v="029-43-78-009"/>
    <x v="18"/>
    <x v="4"/>
    <n v="12.78"/>
  </r>
  <r>
    <d v="2009-11-04T00:00:00"/>
    <s v="033-49-11-774"/>
    <x v="235"/>
    <x v="4"/>
    <n v="144.84"/>
  </r>
  <r>
    <d v="2009-11-04T00:00:00"/>
    <s v="995-59-41-476"/>
    <x v="229"/>
    <x v="4"/>
    <n v="426"/>
  </r>
  <r>
    <d v="2009-11-05T00:00:00"/>
    <s v="594-18-15-403"/>
    <x v="215"/>
    <x v="4"/>
    <n v="907.38"/>
  </r>
  <r>
    <d v="2009-11-05T00:00:00"/>
    <s v="773-39-15-273"/>
    <x v="74"/>
    <x v="4"/>
    <n v="302.45999999999998"/>
  </r>
  <r>
    <d v="2009-11-05T00:00:00"/>
    <s v="254-14-00-156"/>
    <x v="50"/>
    <x v="4"/>
    <n v="634.74"/>
  </r>
  <r>
    <d v="2009-11-07T00:00:00"/>
    <s v="413-93-89-926"/>
    <x v="150"/>
    <x v="4"/>
    <n v="477.12"/>
  </r>
  <r>
    <d v="2009-11-09T00:00:00"/>
    <s v="594-18-15-403"/>
    <x v="191"/>
    <x v="4"/>
    <n v="283.28999999999996"/>
  </r>
  <r>
    <d v="2009-11-11T00:00:00"/>
    <s v="392-78-93-552"/>
    <x v="364"/>
    <x v="4"/>
    <n v="694.38"/>
  </r>
  <r>
    <d v="2009-11-11T00:00:00"/>
    <s v="950-40-82-698"/>
    <x v="31"/>
    <x v="4"/>
    <n v="217.26"/>
  </r>
  <r>
    <d v="2009-11-12T00:00:00"/>
    <s v="254-14-00-156"/>
    <x v="365"/>
    <x v="4"/>
    <n v="707.16"/>
  </r>
  <r>
    <d v="2009-11-13T00:00:00"/>
    <s v="080-51-85-809"/>
    <x v="5"/>
    <x v="4"/>
    <n v="202.35"/>
  </r>
  <r>
    <d v="2009-11-17T00:00:00"/>
    <s v="170-89-76-803"/>
    <x v="41"/>
    <x v="4"/>
    <n v="14.91"/>
  </r>
  <r>
    <d v="2009-11-17T00:00:00"/>
    <s v="799-94-72-837"/>
    <x v="366"/>
    <x v="4"/>
    <n v="587.88"/>
  </r>
  <r>
    <d v="2009-11-17T00:00:00"/>
    <s v="865-19-31-951"/>
    <x v="18"/>
    <x v="4"/>
    <n v="12.78"/>
  </r>
  <r>
    <d v="2009-11-19T00:00:00"/>
    <s v="392-78-93-552"/>
    <x v="367"/>
    <x v="4"/>
    <n v="494.15999999999997"/>
  </r>
  <r>
    <d v="2009-11-19T00:00:00"/>
    <s v="527-15-00-673"/>
    <x v="155"/>
    <x v="4"/>
    <n v="345.06"/>
  </r>
  <r>
    <d v="2009-11-22T00:00:00"/>
    <s v="749-02-70-623"/>
    <x v="86"/>
    <x v="4"/>
    <n v="140.57999999999998"/>
  </r>
  <r>
    <d v="2009-11-22T00:00:00"/>
    <s v="371-70-96-597"/>
    <x v="1"/>
    <x v="4"/>
    <n v="4.26"/>
  </r>
  <r>
    <d v="2009-11-22T00:00:00"/>
    <s v="904-16-42-385"/>
    <x v="306"/>
    <x v="4"/>
    <n v="323.76"/>
  </r>
  <r>
    <d v="2009-11-22T00:00:00"/>
    <s v="687-31-19-697"/>
    <x v="1"/>
    <x v="4"/>
    <n v="4.26"/>
  </r>
  <r>
    <d v="2009-11-25T00:00:00"/>
    <s v="910-38-33-489"/>
    <x v="123"/>
    <x v="4"/>
    <n v="244.95"/>
  </r>
  <r>
    <d v="2009-11-25T00:00:00"/>
    <s v="916-94-78-836"/>
    <x v="348"/>
    <x v="4"/>
    <n v="61.769999999999996"/>
  </r>
  <r>
    <d v="2009-11-25T00:00:00"/>
    <s v="968-49-97-804"/>
    <x v="21"/>
    <x v="4"/>
    <n v="193.82999999999998"/>
  </r>
  <r>
    <d v="2009-11-27T00:00:00"/>
    <s v="080-51-85-809"/>
    <x v="113"/>
    <x v="4"/>
    <n v="266.25"/>
  </r>
  <r>
    <d v="2009-11-29T00:00:00"/>
    <s v="692-61-16-906"/>
    <x v="165"/>
    <x v="4"/>
    <n v="85.199999999999989"/>
  </r>
  <r>
    <d v="2009-11-29T00:00:00"/>
    <s v="847-48-41-699"/>
    <x v="118"/>
    <x v="4"/>
    <n v="594.27"/>
  </r>
  <r>
    <d v="2009-11-30T00:00:00"/>
    <s v="128-69-77-900"/>
    <x v="15"/>
    <x v="4"/>
    <n v="17.04"/>
  </r>
  <r>
    <d v="2009-12-04T00:00:00"/>
    <s v="884-31-58-627"/>
    <x v="45"/>
    <x v="4"/>
    <n v="413.21999999999997"/>
  </r>
  <r>
    <d v="2009-12-05T00:00:00"/>
    <s v="043-34-53-278"/>
    <x v="94"/>
    <x v="4"/>
    <n v="357.84"/>
  </r>
  <r>
    <d v="2009-12-06T00:00:00"/>
    <s v="799-94-72-837"/>
    <x v="286"/>
    <x v="4"/>
    <n v="449.42999999999995"/>
  </r>
  <r>
    <d v="2009-12-06T00:00:00"/>
    <s v="208-84-31-216"/>
    <x v="70"/>
    <x v="4"/>
    <n v="40.47"/>
  </r>
  <r>
    <d v="2009-12-08T00:00:00"/>
    <s v="214-54-56-360"/>
    <x v="24"/>
    <x v="4"/>
    <n v="34.08"/>
  </r>
  <r>
    <d v="2009-12-11T00:00:00"/>
    <s v="961-86-77-989"/>
    <x v="92"/>
    <x v="4"/>
    <n v="38.339999999999996"/>
  </r>
  <r>
    <d v="2009-12-11T00:00:00"/>
    <s v="254-14-00-156"/>
    <x v="368"/>
    <x v="4"/>
    <n v="849.87"/>
  </r>
  <r>
    <d v="2009-12-13T00:00:00"/>
    <s v="236-48-82-153"/>
    <x v="11"/>
    <x v="4"/>
    <n v="23.43"/>
  </r>
  <r>
    <d v="2009-12-17T00:00:00"/>
    <s v="033-49-11-774"/>
    <x v="163"/>
    <x v="4"/>
    <n v="279.02999999999997"/>
  </r>
  <r>
    <d v="2009-12-18T00:00:00"/>
    <s v="761-06-34-233"/>
    <x v="66"/>
    <x v="4"/>
    <n v="142.70999999999998"/>
  </r>
  <r>
    <d v="2009-12-19T00:00:00"/>
    <s v="749-02-70-623"/>
    <x v="218"/>
    <x v="4"/>
    <n v="321.63"/>
  </r>
  <r>
    <d v="2009-12-24T00:00:00"/>
    <s v="033-49-11-774"/>
    <x v="101"/>
    <x v="4"/>
    <n v="223.64999999999998"/>
  </r>
  <r>
    <d v="2009-12-25T00:00:00"/>
    <s v="884-31-58-627"/>
    <x v="111"/>
    <x v="4"/>
    <n v="281.15999999999997"/>
  </r>
  <r>
    <d v="2009-12-25T00:00:00"/>
    <s v="413-93-89-926"/>
    <x v="74"/>
    <x v="4"/>
    <n v="302.45999999999998"/>
  </r>
  <r>
    <d v="2009-12-25T00:00:00"/>
    <s v="561-51-98-882"/>
    <x v="112"/>
    <x v="4"/>
    <n v="36.21"/>
  </r>
  <r>
    <d v="2009-12-26T00:00:00"/>
    <s v="254-14-00-156"/>
    <x v="54"/>
    <x v="4"/>
    <n v="945.71999999999991"/>
  </r>
  <r>
    <d v="2009-12-26T00:00:00"/>
    <s v="941-01-60-075"/>
    <x v="261"/>
    <x v="4"/>
    <n v="626.21999999999991"/>
  </r>
  <r>
    <d v="2009-12-27T00:00:00"/>
    <s v="254-14-00-156"/>
    <x v="369"/>
    <x v="4"/>
    <n v="583.62"/>
  </r>
  <r>
    <d v="2009-12-29T00:00:00"/>
    <s v="968-49-97-804"/>
    <x v="94"/>
    <x v="4"/>
    <n v="357.84"/>
  </r>
  <r>
    <d v="2009-12-30T00:00:00"/>
    <s v="885-74-10-856"/>
    <x v="123"/>
    <x v="4"/>
    <n v="244.95"/>
  </r>
  <r>
    <d v="2009-12-30T00:00:00"/>
    <s v="534-94-49-182"/>
    <x v="299"/>
    <x v="4"/>
    <n v="268.38"/>
  </r>
  <r>
    <d v="2010-01-02T00:00:00"/>
    <s v="378-70-08-798"/>
    <x v="175"/>
    <x v="5"/>
    <n v="153.30000000000001"/>
  </r>
  <r>
    <d v="2010-01-02T00:00:00"/>
    <s v="178-24-36-171"/>
    <x v="370"/>
    <x v="5"/>
    <n v="867.30000000000007"/>
  </r>
  <r>
    <d v="2010-01-03T00:00:00"/>
    <s v="254-14-00-156"/>
    <x v="346"/>
    <x v="5"/>
    <n v="825.30000000000007"/>
  </r>
  <r>
    <d v="2010-01-06T00:00:00"/>
    <s v="429-16-50-754"/>
    <x v="55"/>
    <x v="5"/>
    <n v="27.3"/>
  </r>
  <r>
    <d v="2010-01-07T00:00:00"/>
    <s v="178-24-36-171"/>
    <x v="286"/>
    <x v="5"/>
    <n v="443.1"/>
  </r>
  <r>
    <d v="2010-01-11T00:00:00"/>
    <s v="692-61-16-906"/>
    <x v="61"/>
    <x v="5"/>
    <n v="243.60000000000002"/>
  </r>
  <r>
    <d v="2010-01-11T00:00:00"/>
    <s v="872-13-44-365"/>
    <x v="53"/>
    <x v="5"/>
    <n v="18.900000000000002"/>
  </r>
  <r>
    <d v="2010-01-15T00:00:00"/>
    <s v="392-78-93-552"/>
    <x v="312"/>
    <x v="5"/>
    <n v="245.70000000000002"/>
  </r>
  <r>
    <d v="2010-01-16T00:00:00"/>
    <s v="941-01-60-075"/>
    <x v="371"/>
    <x v="5"/>
    <n v="464.1"/>
  </r>
  <r>
    <d v="2010-01-20T00:00:00"/>
    <s v="193-47-03-638"/>
    <x v="53"/>
    <x v="5"/>
    <n v="18.900000000000002"/>
  </r>
  <r>
    <d v="2010-01-21T00:00:00"/>
    <s v="413-93-89-926"/>
    <x v="75"/>
    <x v="5"/>
    <n v="449.40000000000003"/>
  </r>
  <r>
    <d v="2010-01-22T00:00:00"/>
    <s v="916-94-78-836"/>
    <x v="277"/>
    <x v="5"/>
    <n v="289.8"/>
  </r>
  <r>
    <d v="2010-01-23T00:00:00"/>
    <s v="530-86-39-445"/>
    <x v="11"/>
    <x v="5"/>
    <n v="23.1"/>
  </r>
  <r>
    <d v="2010-01-23T00:00:00"/>
    <s v="495-93-92-849"/>
    <x v="244"/>
    <x v="5"/>
    <n v="268.8"/>
  </r>
  <r>
    <d v="2010-01-24T00:00:00"/>
    <s v="413-93-89-926"/>
    <x v="372"/>
    <x v="5"/>
    <n v="789.6"/>
  </r>
  <r>
    <d v="2010-01-25T00:00:00"/>
    <s v="413-93-89-926"/>
    <x v="182"/>
    <x v="5"/>
    <n v="254.10000000000002"/>
  </r>
  <r>
    <d v="2010-01-25T00:00:00"/>
    <s v="799-94-72-837"/>
    <x v="229"/>
    <x v="5"/>
    <n v="420"/>
  </r>
  <r>
    <d v="2010-01-26T00:00:00"/>
    <s v="413-93-89-926"/>
    <x v="232"/>
    <x v="5"/>
    <n v="1050"/>
  </r>
  <r>
    <d v="2010-01-28T00:00:00"/>
    <s v="884-31-58-627"/>
    <x v="197"/>
    <x v="5"/>
    <n v="226.8"/>
  </r>
  <r>
    <d v="2010-01-29T00:00:00"/>
    <s v="410-52-79-946"/>
    <x v="133"/>
    <x v="5"/>
    <n v="123.9"/>
  </r>
  <r>
    <d v="2010-01-30T00:00:00"/>
    <s v="749-02-70-623"/>
    <x v="292"/>
    <x v="5"/>
    <n v="401.1"/>
  </r>
  <r>
    <d v="2010-01-31T00:00:00"/>
    <s v="080-51-85-809"/>
    <x v="83"/>
    <x v="5"/>
    <n v="396.90000000000003"/>
  </r>
  <r>
    <d v="2010-02-02T00:00:00"/>
    <s v="392-78-93-552"/>
    <x v="373"/>
    <x v="5"/>
    <n v="518.70000000000005"/>
  </r>
  <r>
    <d v="2010-02-02T00:00:00"/>
    <s v="968-49-97-804"/>
    <x v="134"/>
    <x v="5"/>
    <n v="409.5"/>
  </r>
  <r>
    <d v="2010-02-03T00:00:00"/>
    <s v="951-02-59-808"/>
    <x v="18"/>
    <x v="5"/>
    <n v="12.600000000000001"/>
  </r>
  <r>
    <d v="2010-02-04T00:00:00"/>
    <s v="874-03-53-609"/>
    <x v="138"/>
    <x v="5"/>
    <n v="2.1"/>
  </r>
  <r>
    <d v="2010-02-05T00:00:00"/>
    <s v="941-01-60-075"/>
    <x v="374"/>
    <x v="5"/>
    <n v="728.7"/>
  </r>
  <r>
    <d v="2010-02-08T00:00:00"/>
    <s v="799-94-72-837"/>
    <x v="126"/>
    <x v="5"/>
    <n v="665.7"/>
  </r>
  <r>
    <d v="2010-02-09T00:00:00"/>
    <s v="392-78-93-552"/>
    <x v="375"/>
    <x v="5"/>
    <n v="569.1"/>
  </r>
  <r>
    <d v="2010-02-09T00:00:00"/>
    <s v="954-85-72-732"/>
    <x v="158"/>
    <x v="5"/>
    <n v="8.4"/>
  </r>
  <r>
    <d v="2010-02-11T00:00:00"/>
    <s v="378-70-08-798"/>
    <x v="182"/>
    <x v="5"/>
    <n v="254.10000000000002"/>
  </r>
  <r>
    <d v="2010-02-12T00:00:00"/>
    <s v="043-34-53-278"/>
    <x v="71"/>
    <x v="5"/>
    <n v="170.1"/>
  </r>
  <r>
    <d v="2010-02-12T00:00:00"/>
    <s v="900-85-70-552"/>
    <x v="138"/>
    <x v="5"/>
    <n v="2.1"/>
  </r>
  <r>
    <d v="2010-02-14T00:00:00"/>
    <s v="534-94-49-182"/>
    <x v="74"/>
    <x v="5"/>
    <n v="298.2"/>
  </r>
  <r>
    <d v="2010-02-15T00:00:00"/>
    <s v="178-24-36-171"/>
    <x v="376"/>
    <x v="5"/>
    <n v="556.5"/>
  </r>
  <r>
    <d v="2010-02-16T00:00:00"/>
    <s v="043-34-53-278"/>
    <x v="45"/>
    <x v="5"/>
    <n v="407.40000000000003"/>
  </r>
  <r>
    <d v="2010-02-16T00:00:00"/>
    <s v="131-80-62-556"/>
    <x v="44"/>
    <x v="5"/>
    <n v="31.5"/>
  </r>
  <r>
    <d v="2010-02-18T00:00:00"/>
    <s v="749-02-70-623"/>
    <x v="230"/>
    <x v="5"/>
    <n v="48.300000000000004"/>
  </r>
  <r>
    <d v="2010-02-18T00:00:00"/>
    <s v="178-24-36-171"/>
    <x v="118"/>
    <x v="5"/>
    <n v="585.9"/>
  </r>
  <r>
    <d v="2010-02-20T00:00:00"/>
    <s v="523-09-63-706"/>
    <x v="138"/>
    <x v="5"/>
    <n v="2.1"/>
  </r>
  <r>
    <d v="2010-02-25T00:00:00"/>
    <s v="178-24-36-171"/>
    <x v="377"/>
    <x v="5"/>
    <n v="1022.7"/>
  </r>
  <r>
    <d v="2010-02-25T00:00:00"/>
    <s v="254-14-00-156"/>
    <x v="342"/>
    <x v="5"/>
    <n v="829.5"/>
  </r>
  <r>
    <d v="2010-02-27T00:00:00"/>
    <s v="884-31-58-627"/>
    <x v="21"/>
    <x v="5"/>
    <n v="191.1"/>
  </r>
  <r>
    <d v="2010-02-27T00:00:00"/>
    <s v="410-52-79-946"/>
    <x v="104"/>
    <x v="5"/>
    <n v="81.900000000000006"/>
  </r>
  <r>
    <d v="2010-02-27T00:00:00"/>
    <s v="178-24-36-171"/>
    <x v="378"/>
    <x v="5"/>
    <n v="655.20000000000005"/>
  </r>
  <r>
    <d v="2010-02-28T00:00:00"/>
    <s v="346-83-33-264"/>
    <x v="30"/>
    <x v="5"/>
    <n v="42"/>
  </r>
  <r>
    <d v="2010-03-03T00:00:00"/>
    <s v="378-70-08-798"/>
    <x v="87"/>
    <x v="5"/>
    <n v="73.5"/>
  </r>
  <r>
    <d v="2010-03-05T00:00:00"/>
    <s v="561-51-98-882"/>
    <x v="30"/>
    <x v="5"/>
    <n v="42"/>
  </r>
  <r>
    <d v="2010-03-08T00:00:00"/>
    <s v="534-94-49-182"/>
    <x v="113"/>
    <x v="5"/>
    <n v="262.5"/>
  </r>
  <r>
    <d v="2010-03-08T00:00:00"/>
    <s v="392-78-93-552"/>
    <x v="88"/>
    <x v="5"/>
    <n v="831.6"/>
  </r>
  <r>
    <d v="2010-03-09T00:00:00"/>
    <s v="325-16-71-125"/>
    <x v="41"/>
    <x v="5"/>
    <n v="14.700000000000001"/>
  </r>
  <r>
    <d v="2010-03-10T00:00:00"/>
    <s v="773-39-15-273"/>
    <x v="133"/>
    <x v="5"/>
    <n v="123.9"/>
  </r>
  <r>
    <d v="2010-03-13T00:00:00"/>
    <s v="799-94-72-837"/>
    <x v="321"/>
    <x v="5"/>
    <n v="875.7"/>
  </r>
  <r>
    <d v="2010-03-13T00:00:00"/>
    <s v="392-78-93-552"/>
    <x v="123"/>
    <x v="5"/>
    <n v="241.5"/>
  </r>
  <r>
    <d v="2010-03-16T00:00:00"/>
    <s v="753-35-55-536"/>
    <x v="18"/>
    <x v="5"/>
    <n v="12.600000000000001"/>
  </r>
  <r>
    <d v="2010-03-17T00:00:00"/>
    <s v="080-51-85-809"/>
    <x v="271"/>
    <x v="5"/>
    <n v="144.9"/>
  </r>
  <r>
    <d v="2010-03-19T00:00:00"/>
    <s v="904-16-42-385"/>
    <x v="23"/>
    <x v="5"/>
    <n v="121.80000000000001"/>
  </r>
  <r>
    <d v="2010-03-19T00:00:00"/>
    <s v="410-52-79-946"/>
    <x v="160"/>
    <x v="5"/>
    <n v="333.90000000000003"/>
  </r>
  <r>
    <d v="2010-03-21T00:00:00"/>
    <s v="179-22-38-195"/>
    <x v="18"/>
    <x v="5"/>
    <n v="12.600000000000001"/>
  </r>
  <r>
    <d v="2010-03-22T00:00:00"/>
    <s v="904-16-42-385"/>
    <x v="117"/>
    <x v="5"/>
    <n v="216.3"/>
  </r>
  <r>
    <d v="2010-03-26T00:00:00"/>
    <s v="254-14-00-156"/>
    <x v="379"/>
    <x v="5"/>
    <n v="325.5"/>
  </r>
  <r>
    <d v="2010-03-26T00:00:00"/>
    <s v="530-86-39-445"/>
    <x v="0"/>
    <x v="5"/>
    <n v="21"/>
  </r>
  <r>
    <d v="2010-03-28T00:00:00"/>
    <s v="378-70-08-798"/>
    <x v="81"/>
    <x v="5"/>
    <n v="331.8"/>
  </r>
  <r>
    <d v="2010-03-30T00:00:00"/>
    <s v="322-66-15-999"/>
    <x v="276"/>
    <x v="5"/>
    <n v="306.60000000000002"/>
  </r>
  <r>
    <d v="2010-03-31T00:00:00"/>
    <s v="178-24-36-171"/>
    <x v="141"/>
    <x v="5"/>
    <n v="483"/>
  </r>
  <r>
    <d v="2010-04-02T00:00:00"/>
    <s v="761-06-34-233"/>
    <x v="270"/>
    <x v="5"/>
    <n v="300.3"/>
  </r>
  <r>
    <d v="2010-04-02T00:00:00"/>
    <s v="692-61-16-906"/>
    <x v="380"/>
    <x v="5"/>
    <n v="350.7"/>
  </r>
  <r>
    <d v="2010-04-02T00:00:00"/>
    <s v="495-93-92-849"/>
    <x v="241"/>
    <x v="5"/>
    <n v="249.9"/>
  </r>
  <r>
    <d v="2010-04-04T00:00:00"/>
    <s v="799-94-72-837"/>
    <x v="381"/>
    <x v="5"/>
    <n v="840"/>
  </r>
  <r>
    <d v="2010-04-06T00:00:00"/>
    <s v="916-94-78-836"/>
    <x v="84"/>
    <x v="5"/>
    <n v="361.2"/>
  </r>
  <r>
    <d v="2010-04-07T00:00:00"/>
    <s v="374-01-18-051"/>
    <x v="70"/>
    <x v="5"/>
    <n v="39.9"/>
  </r>
  <r>
    <d v="2010-04-09T00:00:00"/>
    <s v="254-14-00-156"/>
    <x v="61"/>
    <x v="5"/>
    <n v="243.60000000000002"/>
  </r>
  <r>
    <d v="2010-04-11T00:00:00"/>
    <s v="178-24-36-171"/>
    <x v="270"/>
    <x v="5"/>
    <n v="300.3"/>
  </r>
  <r>
    <d v="2010-04-12T00:00:00"/>
    <s v="847-48-41-699"/>
    <x v="72"/>
    <x v="5"/>
    <n v="466.20000000000005"/>
  </r>
  <r>
    <d v="2010-04-14T00:00:00"/>
    <s v="847-48-41-699"/>
    <x v="382"/>
    <x v="5"/>
    <n v="739.2"/>
  </r>
  <r>
    <d v="2010-04-14T00:00:00"/>
    <s v="495-93-92-849"/>
    <x v="271"/>
    <x v="5"/>
    <n v="144.9"/>
  </r>
  <r>
    <d v="2010-04-15T00:00:00"/>
    <s v="392-78-93-552"/>
    <x v="220"/>
    <x v="5"/>
    <n v="382.2"/>
  </r>
  <r>
    <d v="2010-04-17T00:00:00"/>
    <s v="847-48-41-699"/>
    <x v="220"/>
    <x v="5"/>
    <n v="382.2"/>
  </r>
  <r>
    <d v="2010-04-17T00:00:00"/>
    <s v="495-93-92-849"/>
    <x v="116"/>
    <x v="5"/>
    <n v="346.5"/>
  </r>
  <r>
    <d v="2010-04-18T00:00:00"/>
    <s v="377-37-44-068"/>
    <x v="92"/>
    <x v="5"/>
    <n v="37.800000000000004"/>
  </r>
  <r>
    <d v="2010-04-18T00:00:00"/>
    <s v="211-35-92-831"/>
    <x v="1"/>
    <x v="5"/>
    <n v="4.2"/>
  </r>
  <r>
    <d v="2010-04-19T00:00:00"/>
    <s v="789-52-61-433"/>
    <x v="44"/>
    <x v="5"/>
    <n v="31.5"/>
  </r>
  <r>
    <d v="2010-04-20T00:00:00"/>
    <s v="614-36-31-012"/>
    <x v="70"/>
    <x v="5"/>
    <n v="39.9"/>
  </r>
  <r>
    <d v="2010-04-21T00:00:00"/>
    <s v="916-94-78-836"/>
    <x v="86"/>
    <x v="5"/>
    <n v="138.6"/>
  </r>
  <r>
    <d v="2010-04-21T00:00:00"/>
    <s v="549-21-69-479"/>
    <x v="17"/>
    <x v="5"/>
    <n v="25.200000000000003"/>
  </r>
  <r>
    <d v="2010-04-22T00:00:00"/>
    <s v="211-13-01-286"/>
    <x v="70"/>
    <x v="5"/>
    <n v="39.9"/>
  </r>
  <r>
    <d v="2010-04-22T00:00:00"/>
    <s v="033-49-11-774"/>
    <x v="202"/>
    <x v="5"/>
    <n v="201.60000000000002"/>
  </r>
  <r>
    <d v="2010-04-25T00:00:00"/>
    <s v="847-48-41-699"/>
    <x v="383"/>
    <x v="5"/>
    <n v="504"/>
  </r>
  <r>
    <d v="2010-04-27T00:00:00"/>
    <s v="378-70-08-798"/>
    <x v="195"/>
    <x v="5"/>
    <n v="119.7"/>
  </r>
  <r>
    <d v="2010-05-01T00:00:00"/>
    <s v="799-94-72-837"/>
    <x v="384"/>
    <x v="5"/>
    <n v="997.5"/>
  </r>
  <r>
    <d v="2010-05-02T00:00:00"/>
    <s v="254-14-00-156"/>
    <x v="155"/>
    <x v="5"/>
    <n v="340.2"/>
  </r>
  <r>
    <d v="2010-05-04T00:00:00"/>
    <s v="254-14-00-156"/>
    <x v="169"/>
    <x v="5"/>
    <n v="315"/>
  </r>
  <r>
    <d v="2010-05-05T00:00:00"/>
    <s v="941-01-60-075"/>
    <x v="177"/>
    <x v="5"/>
    <n v="291.90000000000003"/>
  </r>
  <r>
    <d v="2010-05-07T00:00:00"/>
    <s v="080-51-85-809"/>
    <x v="324"/>
    <x v="5"/>
    <n v="384.3"/>
  </r>
  <r>
    <d v="2010-05-17T00:00:00"/>
    <s v="254-14-00-156"/>
    <x v="75"/>
    <x v="5"/>
    <n v="449.40000000000003"/>
  </r>
  <r>
    <d v="2010-05-20T00:00:00"/>
    <s v="180-17-78-339"/>
    <x v="3"/>
    <x v="5"/>
    <n v="29.400000000000002"/>
  </r>
  <r>
    <d v="2010-05-21T00:00:00"/>
    <s v="547-99-88-807"/>
    <x v="1"/>
    <x v="5"/>
    <n v="4.2"/>
  </r>
  <r>
    <d v="2010-05-22T00:00:00"/>
    <s v="178-24-36-171"/>
    <x v="121"/>
    <x v="5"/>
    <n v="804.30000000000007"/>
  </r>
  <r>
    <d v="2010-05-23T00:00:00"/>
    <s v="872-13-44-365"/>
    <x v="3"/>
    <x v="5"/>
    <n v="29.400000000000002"/>
  </r>
  <r>
    <d v="2010-05-23T00:00:00"/>
    <s v="495-93-92-849"/>
    <x v="106"/>
    <x v="5"/>
    <n v="266.7"/>
  </r>
  <r>
    <d v="2010-05-24T00:00:00"/>
    <s v="534-94-49-182"/>
    <x v="60"/>
    <x v="5"/>
    <n v="375.90000000000003"/>
  </r>
  <r>
    <d v="2010-05-25T00:00:00"/>
    <s v="033-49-11-774"/>
    <x v="247"/>
    <x v="5"/>
    <n v="155.4"/>
  </r>
  <r>
    <d v="2010-05-25T00:00:00"/>
    <s v="941-01-60-075"/>
    <x v="385"/>
    <x v="5"/>
    <n v="653.1"/>
  </r>
  <r>
    <d v="2010-05-29T00:00:00"/>
    <s v="527-15-00-673"/>
    <x v="136"/>
    <x v="5"/>
    <n v="399"/>
  </r>
  <r>
    <d v="2010-05-31T00:00:00"/>
    <s v="935-78-99-209"/>
    <x v="66"/>
    <x v="5"/>
    <n v="140.70000000000002"/>
  </r>
  <r>
    <d v="2010-06-02T00:00:00"/>
    <s v="254-14-00-156"/>
    <x v="35"/>
    <x v="5"/>
    <n v="695.1"/>
  </r>
  <r>
    <d v="2010-06-02T00:00:00"/>
    <s v="761-06-34-233"/>
    <x v="173"/>
    <x v="5"/>
    <n v="239.4"/>
  </r>
  <r>
    <d v="2010-06-03T00:00:00"/>
    <s v="495-93-92-849"/>
    <x v="386"/>
    <x v="5"/>
    <n v="165.9"/>
  </r>
  <r>
    <d v="2010-06-04T00:00:00"/>
    <s v="884-31-58-627"/>
    <x v="363"/>
    <x v="5"/>
    <n v="46.2"/>
  </r>
  <r>
    <d v="2010-06-04T00:00:00"/>
    <s v="550-69-18-758"/>
    <x v="2"/>
    <x v="5"/>
    <n v="10.5"/>
  </r>
  <r>
    <d v="2010-06-07T00:00:00"/>
    <s v="047-70-78-199"/>
    <x v="112"/>
    <x v="5"/>
    <n v="35.700000000000003"/>
  </r>
  <r>
    <d v="2010-06-08T00:00:00"/>
    <s v="392-78-93-552"/>
    <x v="387"/>
    <x v="5"/>
    <n v="722.4"/>
  </r>
  <r>
    <d v="2010-06-08T00:00:00"/>
    <s v="799-94-72-837"/>
    <x v="33"/>
    <x v="5"/>
    <n v="690.9"/>
  </r>
  <r>
    <d v="2010-06-08T00:00:00"/>
    <s v="423-71-31-448"/>
    <x v="0"/>
    <x v="5"/>
    <n v="21"/>
  </r>
  <r>
    <d v="2010-06-12T00:00:00"/>
    <s v="534-94-49-182"/>
    <x v="101"/>
    <x v="5"/>
    <n v="220.5"/>
  </r>
  <r>
    <d v="2010-06-13T00:00:00"/>
    <s v="513-33-14-553"/>
    <x v="131"/>
    <x v="5"/>
    <n v="54.6"/>
  </r>
  <r>
    <d v="2010-06-14T00:00:00"/>
    <s v="761-06-34-233"/>
    <x v="182"/>
    <x v="5"/>
    <n v="254.10000000000002"/>
  </r>
  <r>
    <d v="2010-06-16T00:00:00"/>
    <s v="885-74-10-856"/>
    <x v="47"/>
    <x v="5"/>
    <n v="365.40000000000003"/>
  </r>
  <r>
    <d v="2010-06-17T00:00:00"/>
    <s v="799-94-72-837"/>
    <x v="388"/>
    <x v="5"/>
    <n v="489.3"/>
  </r>
  <r>
    <d v="2010-06-18T00:00:00"/>
    <s v="749-02-70-623"/>
    <x v="312"/>
    <x v="5"/>
    <n v="245.70000000000002"/>
  </r>
  <r>
    <d v="2010-06-19T00:00:00"/>
    <s v="047-70-78-199"/>
    <x v="11"/>
    <x v="5"/>
    <n v="23.1"/>
  </r>
  <r>
    <d v="2010-06-19T00:00:00"/>
    <s v="394-54-09-851"/>
    <x v="92"/>
    <x v="5"/>
    <n v="37.800000000000004"/>
  </r>
  <r>
    <d v="2010-06-19T00:00:00"/>
    <s v="392-78-93-552"/>
    <x v="365"/>
    <x v="5"/>
    <n v="697.2"/>
  </r>
  <r>
    <d v="2010-06-20T00:00:00"/>
    <s v="299-98-16-259"/>
    <x v="18"/>
    <x v="5"/>
    <n v="12.600000000000001"/>
  </r>
  <r>
    <d v="2010-06-21T00:00:00"/>
    <s v="995-59-41-476"/>
    <x v="258"/>
    <x v="5"/>
    <n v="546"/>
  </r>
  <r>
    <d v="2010-06-21T00:00:00"/>
    <s v="936-67-95-170"/>
    <x v="363"/>
    <x v="5"/>
    <n v="46.2"/>
  </r>
  <r>
    <d v="2010-06-23T00:00:00"/>
    <s v="562-39-79-929"/>
    <x v="53"/>
    <x v="5"/>
    <n v="18.900000000000002"/>
  </r>
  <r>
    <d v="2010-06-24T00:00:00"/>
    <s v="527-15-00-673"/>
    <x v="386"/>
    <x v="5"/>
    <n v="165.9"/>
  </r>
  <r>
    <d v="2010-06-26T00:00:00"/>
    <s v="392-78-93-552"/>
    <x v="269"/>
    <x v="5"/>
    <n v="1008"/>
  </r>
  <r>
    <d v="2010-07-01T00:00:00"/>
    <s v="847-48-41-699"/>
    <x v="325"/>
    <x v="5"/>
    <n v="323.40000000000003"/>
  </r>
  <r>
    <d v="2010-07-01T00:00:00"/>
    <s v="968-49-97-804"/>
    <x v="139"/>
    <x v="5"/>
    <n v="357"/>
  </r>
  <r>
    <d v="2010-07-02T00:00:00"/>
    <s v="326-69-35-401"/>
    <x v="55"/>
    <x v="5"/>
    <n v="27.3"/>
  </r>
  <r>
    <d v="2010-07-05T00:00:00"/>
    <s v="269-65-16-447"/>
    <x v="348"/>
    <x v="5"/>
    <n v="60.900000000000006"/>
  </r>
  <r>
    <d v="2010-07-07T00:00:00"/>
    <s v="080-51-85-809"/>
    <x v="146"/>
    <x v="5"/>
    <n v="168"/>
  </r>
  <r>
    <d v="2010-07-11T00:00:00"/>
    <s v="547-03-32-866"/>
    <x v="30"/>
    <x v="5"/>
    <n v="42"/>
  </r>
  <r>
    <d v="2010-07-11T00:00:00"/>
    <s v="847-48-41-699"/>
    <x v="330"/>
    <x v="5"/>
    <n v="842.1"/>
  </r>
  <r>
    <d v="2010-07-13T00:00:00"/>
    <s v="761-06-34-233"/>
    <x v="389"/>
    <x v="5"/>
    <n v="281.40000000000003"/>
  </r>
  <r>
    <d v="2010-07-15T00:00:00"/>
    <s v="916-94-78-836"/>
    <x v="318"/>
    <x v="5"/>
    <n v="224.70000000000002"/>
  </r>
  <r>
    <d v="2010-07-20T00:00:00"/>
    <s v="749-02-70-623"/>
    <x v="203"/>
    <x v="5"/>
    <n v="63"/>
  </r>
  <r>
    <d v="2010-07-22T00:00:00"/>
    <s v="337-27-67-378"/>
    <x v="277"/>
    <x v="5"/>
    <n v="289.8"/>
  </r>
  <r>
    <d v="2010-07-23T00:00:00"/>
    <s v="178-24-36-171"/>
    <x v="103"/>
    <x v="5"/>
    <n v="848.40000000000009"/>
  </r>
  <r>
    <d v="2010-07-27T00:00:00"/>
    <s v="916-94-78-836"/>
    <x v="312"/>
    <x v="5"/>
    <n v="245.70000000000002"/>
  </r>
  <r>
    <d v="2010-07-30T00:00:00"/>
    <s v="847-48-41-699"/>
    <x v="219"/>
    <x v="5"/>
    <n v="260.40000000000003"/>
  </r>
  <r>
    <d v="2010-07-31T00:00:00"/>
    <s v="495-93-92-849"/>
    <x v="379"/>
    <x v="5"/>
    <n v="325.5"/>
  </r>
  <r>
    <d v="2010-08-01T00:00:00"/>
    <s v="378-70-08-798"/>
    <x v="122"/>
    <x v="5"/>
    <n v="338.1"/>
  </r>
  <r>
    <d v="2010-08-05T00:00:00"/>
    <s v="904-16-42-385"/>
    <x v="146"/>
    <x v="5"/>
    <n v="168"/>
  </r>
  <r>
    <d v="2010-08-05T00:00:00"/>
    <s v="093-96-93-428"/>
    <x v="53"/>
    <x v="5"/>
    <n v="18.900000000000002"/>
  </r>
  <r>
    <d v="2010-08-06T00:00:00"/>
    <s v="904-16-42-385"/>
    <x v="390"/>
    <x v="5"/>
    <n v="336"/>
  </r>
  <r>
    <d v="2010-08-09T00:00:00"/>
    <s v="192-09-72-275"/>
    <x v="92"/>
    <x v="5"/>
    <n v="37.800000000000004"/>
  </r>
  <r>
    <d v="2010-08-11T00:00:00"/>
    <s v="749-02-70-623"/>
    <x v="169"/>
    <x v="5"/>
    <n v="315"/>
  </r>
  <r>
    <d v="2010-08-15T00:00:00"/>
    <s v="203-43-58-855"/>
    <x v="24"/>
    <x v="5"/>
    <n v="33.6"/>
  </r>
  <r>
    <d v="2010-08-22T00:00:00"/>
    <s v="513-33-14-553"/>
    <x v="81"/>
    <x v="5"/>
    <n v="331.8"/>
  </r>
  <r>
    <d v="2010-08-24T00:00:00"/>
    <s v="692-61-16-906"/>
    <x v="348"/>
    <x v="5"/>
    <n v="60.900000000000006"/>
  </r>
  <r>
    <d v="2010-09-02T00:00:00"/>
    <s v="781-80-31-583"/>
    <x v="18"/>
    <x v="5"/>
    <n v="12.600000000000001"/>
  </r>
  <r>
    <d v="2010-09-02T00:00:00"/>
    <s v="847-48-41-699"/>
    <x v="391"/>
    <x v="5"/>
    <n v="1026.9000000000001"/>
  </r>
  <r>
    <d v="2010-09-04T00:00:00"/>
    <s v="968-49-97-804"/>
    <x v="229"/>
    <x v="5"/>
    <n v="420"/>
  </r>
  <r>
    <d v="2010-09-06T00:00:00"/>
    <s v="749-02-70-623"/>
    <x v="147"/>
    <x v="5"/>
    <n v="58.800000000000004"/>
  </r>
  <r>
    <d v="2010-09-10T00:00:00"/>
    <s v="749-02-70-623"/>
    <x v="147"/>
    <x v="5"/>
    <n v="58.800000000000004"/>
  </r>
  <r>
    <d v="2010-09-11T00:00:00"/>
    <s v="847-48-41-699"/>
    <x v="190"/>
    <x v="5"/>
    <n v="623.70000000000005"/>
  </r>
  <r>
    <d v="2010-09-13T00:00:00"/>
    <s v="413-93-89-926"/>
    <x v="392"/>
    <x v="5"/>
    <n v="476.70000000000005"/>
  </r>
  <r>
    <d v="2010-09-13T00:00:00"/>
    <s v="822-52-42-474"/>
    <x v="3"/>
    <x v="5"/>
    <n v="29.400000000000002"/>
  </r>
  <r>
    <d v="2010-09-16T00:00:00"/>
    <s v="374-01-18-051"/>
    <x v="30"/>
    <x v="5"/>
    <n v="42"/>
  </r>
  <r>
    <d v="2010-09-18T00:00:00"/>
    <s v="620-15-33-614"/>
    <x v="45"/>
    <x v="5"/>
    <n v="407.40000000000003"/>
  </r>
  <r>
    <d v="2010-09-18T00:00:00"/>
    <s v="968-49-97-804"/>
    <x v="23"/>
    <x v="5"/>
    <n v="121.80000000000001"/>
  </r>
  <r>
    <d v="2010-09-19T00:00:00"/>
    <s v="527-15-00-673"/>
    <x v="203"/>
    <x v="5"/>
    <n v="63"/>
  </r>
  <r>
    <d v="2010-09-19T00:00:00"/>
    <s v="413-93-89-926"/>
    <x v="160"/>
    <x v="5"/>
    <n v="333.90000000000003"/>
  </r>
  <r>
    <d v="2010-09-22T00:00:00"/>
    <s v="178-24-36-171"/>
    <x v="118"/>
    <x v="5"/>
    <n v="585.9"/>
  </r>
  <r>
    <d v="2010-09-23T00:00:00"/>
    <s v="294-48-56-993"/>
    <x v="8"/>
    <x v="5"/>
    <n v="79.8"/>
  </r>
  <r>
    <d v="2010-09-25T00:00:00"/>
    <s v="205-96-13-336"/>
    <x v="41"/>
    <x v="5"/>
    <n v="14.700000000000001"/>
  </r>
  <r>
    <d v="2010-09-26T00:00:00"/>
    <s v="178-24-36-171"/>
    <x v="325"/>
    <x v="5"/>
    <n v="323.40000000000003"/>
  </r>
  <r>
    <d v="2010-09-26T00:00:00"/>
    <s v="941-01-60-075"/>
    <x v="369"/>
    <x v="5"/>
    <n v="575.4"/>
  </r>
  <r>
    <d v="2010-09-27T00:00:00"/>
    <s v="799-94-72-837"/>
    <x v="359"/>
    <x v="5"/>
    <n v="459.90000000000003"/>
  </r>
  <r>
    <d v="2010-09-28T00:00:00"/>
    <s v="534-94-49-182"/>
    <x v="195"/>
    <x v="5"/>
    <n v="119.7"/>
  </r>
  <r>
    <d v="2010-09-28T00:00:00"/>
    <s v="904-16-42-385"/>
    <x v="306"/>
    <x v="5"/>
    <n v="319.2"/>
  </r>
  <r>
    <d v="2010-10-03T00:00:00"/>
    <s v="392-78-93-552"/>
    <x v="43"/>
    <x v="5"/>
    <n v="552.30000000000007"/>
  </r>
  <r>
    <d v="2010-10-05T00:00:00"/>
    <s v="378-70-08-798"/>
    <x v="105"/>
    <x v="5"/>
    <n v="128.1"/>
  </r>
  <r>
    <d v="2010-10-05T00:00:00"/>
    <s v="941-01-60-075"/>
    <x v="170"/>
    <x v="5"/>
    <n v="455.70000000000005"/>
  </r>
  <r>
    <d v="2010-10-06T00:00:00"/>
    <s v="692-61-16-906"/>
    <x v="147"/>
    <x v="5"/>
    <n v="58.800000000000004"/>
  </r>
  <r>
    <d v="2010-10-06T00:00:00"/>
    <s v="392-78-93-552"/>
    <x v="93"/>
    <x v="5"/>
    <n v="627.9"/>
  </r>
  <r>
    <d v="2010-10-09T00:00:00"/>
    <s v="799-94-72-837"/>
    <x v="172"/>
    <x v="5"/>
    <n v="900.90000000000009"/>
  </r>
  <r>
    <d v="2010-10-12T00:00:00"/>
    <s v="799-94-72-837"/>
    <x v="393"/>
    <x v="5"/>
    <n v="896.7"/>
  </r>
  <r>
    <d v="2010-10-12T00:00:00"/>
    <s v="904-16-42-385"/>
    <x v="394"/>
    <x v="5"/>
    <n v="182.70000000000002"/>
  </r>
  <r>
    <d v="2010-10-12T00:00:00"/>
    <s v="385-84-45-941"/>
    <x v="112"/>
    <x v="5"/>
    <n v="35.700000000000003"/>
  </r>
  <r>
    <d v="2010-10-14T00:00:00"/>
    <s v="968-49-97-804"/>
    <x v="219"/>
    <x v="5"/>
    <n v="260.40000000000003"/>
  </r>
  <r>
    <d v="2010-10-16T00:00:00"/>
    <s v="254-14-00-156"/>
    <x v="296"/>
    <x v="5"/>
    <n v="852.6"/>
  </r>
  <r>
    <d v="2010-10-16T00:00:00"/>
    <s v="495-93-92-849"/>
    <x v="91"/>
    <x v="5"/>
    <n v="285.60000000000002"/>
  </r>
  <r>
    <d v="2010-10-17T00:00:00"/>
    <s v="410-52-79-946"/>
    <x v="303"/>
    <x v="5"/>
    <n v="92.4"/>
  </r>
  <r>
    <d v="2010-10-19T00:00:00"/>
    <s v="761-06-34-233"/>
    <x v="37"/>
    <x v="5"/>
    <n v="159.6"/>
  </r>
  <r>
    <d v="2010-10-22T00:00:00"/>
    <s v="080-51-85-809"/>
    <x v="187"/>
    <x v="5"/>
    <n v="218.4"/>
  </r>
  <r>
    <d v="2010-10-23T00:00:00"/>
    <s v="904-16-42-385"/>
    <x v="318"/>
    <x v="5"/>
    <n v="224.70000000000002"/>
  </r>
  <r>
    <d v="2010-10-26T00:00:00"/>
    <s v="178-24-36-171"/>
    <x v="236"/>
    <x v="5"/>
    <n v="711.9"/>
  </r>
  <r>
    <d v="2010-10-29T00:00:00"/>
    <s v="392-78-93-552"/>
    <x v="395"/>
    <x v="5"/>
    <n v="657.30000000000007"/>
  </r>
  <r>
    <d v="2010-10-30T00:00:00"/>
    <s v="392-78-93-552"/>
    <x v="59"/>
    <x v="5"/>
    <n v="527.1"/>
  </r>
  <r>
    <d v="2010-10-30T00:00:00"/>
    <s v="799-94-72-837"/>
    <x v="299"/>
    <x v="5"/>
    <n v="264.60000000000002"/>
  </r>
  <r>
    <d v="2010-11-01T00:00:00"/>
    <s v="410-52-79-946"/>
    <x v="30"/>
    <x v="5"/>
    <n v="42"/>
  </r>
  <r>
    <d v="2010-11-02T00:00:00"/>
    <s v="513-33-14-553"/>
    <x v="146"/>
    <x v="5"/>
    <n v="168"/>
  </r>
  <r>
    <d v="2010-11-03T00:00:00"/>
    <s v="170-89-76-803"/>
    <x v="53"/>
    <x v="5"/>
    <n v="18.900000000000002"/>
  </r>
  <r>
    <d v="2010-11-05T00:00:00"/>
    <s v="080-51-85-809"/>
    <x v="341"/>
    <x v="5"/>
    <n v="105"/>
  </r>
  <r>
    <d v="2010-11-06T00:00:00"/>
    <s v="033-49-11-774"/>
    <x v="280"/>
    <x v="5"/>
    <n v="210"/>
  </r>
  <r>
    <d v="2010-11-07T00:00:00"/>
    <s v="773-41-40-060"/>
    <x v="1"/>
    <x v="5"/>
    <n v="4.2"/>
  </r>
  <r>
    <d v="2010-11-08T00:00:00"/>
    <s v="413-93-89-926"/>
    <x v="75"/>
    <x v="5"/>
    <n v="449.40000000000003"/>
  </r>
  <r>
    <d v="2010-11-09T00:00:00"/>
    <s v="982-09-19-706"/>
    <x v="112"/>
    <x v="5"/>
    <n v="35.700000000000003"/>
  </r>
  <r>
    <d v="2010-11-10T00:00:00"/>
    <s v="392-78-93-552"/>
    <x v="328"/>
    <x v="5"/>
    <n v="564.9"/>
  </r>
  <r>
    <d v="2010-11-14T00:00:00"/>
    <s v="093-96-93-428"/>
    <x v="1"/>
    <x v="5"/>
    <n v="4.2"/>
  </r>
  <r>
    <d v="2010-11-21T00:00:00"/>
    <s v="904-16-42-385"/>
    <x v="160"/>
    <x v="5"/>
    <n v="333.90000000000003"/>
  </r>
  <r>
    <d v="2010-11-22T00:00:00"/>
    <s v="378-70-08-798"/>
    <x v="380"/>
    <x v="5"/>
    <n v="350.7"/>
  </r>
  <r>
    <d v="2010-11-23T00:00:00"/>
    <s v="916-94-78-836"/>
    <x v="159"/>
    <x v="5"/>
    <n v="258.3"/>
  </r>
  <r>
    <d v="2010-11-23T00:00:00"/>
    <s v="378-70-08-798"/>
    <x v="310"/>
    <x v="5"/>
    <n v="67.2"/>
  </r>
  <r>
    <d v="2010-11-23T00:00:00"/>
    <s v="254-14-00-156"/>
    <x v="366"/>
    <x v="5"/>
    <n v="579.6"/>
  </r>
  <r>
    <d v="2010-11-26T00:00:00"/>
    <s v="799-94-72-837"/>
    <x v="292"/>
    <x v="5"/>
    <n v="401.1"/>
  </r>
  <r>
    <d v="2010-11-28T00:00:00"/>
    <s v="941-27-28-381"/>
    <x v="53"/>
    <x v="5"/>
    <n v="18.900000000000002"/>
  </r>
  <r>
    <d v="2010-11-29T00:00:00"/>
    <s v="534-94-49-182"/>
    <x v="47"/>
    <x v="5"/>
    <n v="365.40000000000003"/>
  </r>
  <r>
    <d v="2010-11-30T00:00:00"/>
    <s v="513-33-14-553"/>
    <x v="104"/>
    <x v="5"/>
    <n v="81.900000000000006"/>
  </r>
  <r>
    <d v="2010-12-01T00:00:00"/>
    <s v="254-14-00-156"/>
    <x v="396"/>
    <x v="5"/>
    <n v="693"/>
  </r>
  <r>
    <d v="2010-12-01T00:00:00"/>
    <s v="240-56-56-791"/>
    <x v="2"/>
    <x v="5"/>
    <n v="10.5"/>
  </r>
  <r>
    <d v="2010-12-04T00:00:00"/>
    <s v="799-94-72-837"/>
    <x v="46"/>
    <x v="5"/>
    <n v="367.5"/>
  </r>
  <r>
    <d v="2010-12-08T00:00:00"/>
    <s v="179-23-02-772"/>
    <x v="324"/>
    <x v="5"/>
    <n v="384.3"/>
  </r>
  <r>
    <d v="2010-12-08T00:00:00"/>
    <s v="392-78-93-552"/>
    <x v="339"/>
    <x v="5"/>
    <n v="888.30000000000007"/>
  </r>
  <r>
    <d v="2010-12-08T00:00:00"/>
    <s v="495-93-92-849"/>
    <x v="176"/>
    <x v="5"/>
    <n v="184.8"/>
  </r>
  <r>
    <d v="2010-12-09T00:00:00"/>
    <s v="413-93-89-926"/>
    <x v="340"/>
    <x v="5"/>
    <n v="506.1"/>
  </r>
  <r>
    <d v="2010-12-10T00:00:00"/>
    <s v="904-16-42-385"/>
    <x v="246"/>
    <x v="5"/>
    <n v="77.7"/>
  </r>
  <r>
    <d v="2010-12-16T00:00:00"/>
    <s v="773-39-15-273"/>
    <x v="171"/>
    <x v="5"/>
    <n v="344.40000000000003"/>
  </r>
  <r>
    <d v="2010-12-17T00:00:00"/>
    <s v="824-54-79-834"/>
    <x v="30"/>
    <x v="5"/>
    <n v="42"/>
  </r>
  <r>
    <d v="2010-12-21T00:00:00"/>
    <s v="534-50-90-387"/>
    <x v="15"/>
    <x v="5"/>
    <n v="16.8"/>
  </r>
  <r>
    <d v="2010-12-21T00:00:00"/>
    <s v="299-98-16-259"/>
    <x v="158"/>
    <x v="5"/>
    <n v="8.4"/>
  </r>
  <r>
    <d v="2010-12-26T00:00:00"/>
    <s v="178-24-36-171"/>
    <x v="76"/>
    <x v="5"/>
    <n v="856.80000000000007"/>
  </r>
  <r>
    <d v="2011-01-01T00:00:00"/>
    <s v="773-41-40-060"/>
    <x v="30"/>
    <x v="6"/>
    <n v="44"/>
  </r>
  <r>
    <d v="2011-01-02T00:00:00"/>
    <s v="935-78-99-209"/>
    <x v="31"/>
    <x v="6"/>
    <n v="224.4"/>
  </r>
  <r>
    <d v="2011-01-03T00:00:00"/>
    <s v="847-48-41-699"/>
    <x v="383"/>
    <x v="6"/>
    <n v="528"/>
  </r>
  <r>
    <d v="2011-01-05T00:00:00"/>
    <s v="749-02-70-623"/>
    <x v="219"/>
    <x v="6"/>
    <n v="272.8"/>
  </r>
  <r>
    <d v="2011-01-07T00:00:00"/>
    <s v="392-78-93-552"/>
    <x v="396"/>
    <x v="6"/>
    <n v="726.00000000000011"/>
  </r>
  <r>
    <d v="2011-01-11T00:00:00"/>
    <s v="294-48-56-993"/>
    <x v="127"/>
    <x v="6"/>
    <n v="411.40000000000003"/>
  </r>
  <r>
    <d v="2011-01-18T00:00:00"/>
    <s v="495-93-92-849"/>
    <x v="116"/>
    <x v="6"/>
    <n v="363.00000000000006"/>
  </r>
  <r>
    <d v="2011-01-19T00:00:00"/>
    <s v="594-18-15-403"/>
    <x v="397"/>
    <x v="6"/>
    <n v="816.2"/>
  </r>
  <r>
    <d v="2011-01-21T00:00:00"/>
    <s v="761-06-34-233"/>
    <x v="119"/>
    <x v="6"/>
    <n v="407.00000000000006"/>
  </r>
  <r>
    <d v="2011-01-23T00:00:00"/>
    <s v="847-48-41-699"/>
    <x v="330"/>
    <x v="6"/>
    <n v="882.2"/>
  </r>
  <r>
    <d v="2011-01-25T00:00:00"/>
    <s v="322-66-15-999"/>
    <x v="353"/>
    <x v="6"/>
    <n v="55.000000000000007"/>
  </r>
  <r>
    <d v="2011-01-25T00:00:00"/>
    <s v="015-89-55-248"/>
    <x v="36"/>
    <x v="6"/>
    <n v="6.6000000000000005"/>
  </r>
  <r>
    <d v="2011-01-25T00:00:00"/>
    <s v="549-21-69-479"/>
    <x v="11"/>
    <x v="6"/>
    <n v="24.200000000000003"/>
  </r>
  <r>
    <d v="2011-01-30T00:00:00"/>
    <s v="971-44-58-661"/>
    <x v="92"/>
    <x v="6"/>
    <n v="39.6"/>
  </r>
  <r>
    <d v="2011-01-30T00:00:00"/>
    <s v="392-78-93-552"/>
    <x v="325"/>
    <x v="6"/>
    <n v="338.8"/>
  </r>
  <r>
    <d v="2011-01-31T00:00:00"/>
    <s v="941-01-60-075"/>
    <x v="339"/>
    <x v="6"/>
    <n v="930.6"/>
  </r>
  <r>
    <d v="2011-02-02T00:00:00"/>
    <s v="903-82-46-998"/>
    <x v="18"/>
    <x v="6"/>
    <n v="13.200000000000001"/>
  </r>
  <r>
    <d v="2011-02-06T00:00:00"/>
    <s v="378-70-08-798"/>
    <x v="214"/>
    <x v="6"/>
    <n v="136.4"/>
  </r>
  <r>
    <d v="2011-02-07T00:00:00"/>
    <s v="170-89-76-803"/>
    <x v="44"/>
    <x v="6"/>
    <n v="33"/>
  </r>
  <r>
    <d v="2011-02-09T00:00:00"/>
    <s v="847-48-41-699"/>
    <x v="385"/>
    <x v="6"/>
    <n v="684.2"/>
  </r>
  <r>
    <d v="2011-02-10T00:00:00"/>
    <s v="080-51-85-809"/>
    <x v="106"/>
    <x v="6"/>
    <n v="279.40000000000003"/>
  </r>
  <r>
    <d v="2011-02-11T00:00:00"/>
    <s v="178-24-36-171"/>
    <x v="297"/>
    <x v="6"/>
    <n v="1062.6000000000001"/>
  </r>
  <r>
    <d v="2011-02-14T00:00:00"/>
    <s v="257-35-01-611"/>
    <x v="53"/>
    <x v="6"/>
    <n v="19.8"/>
  </r>
  <r>
    <d v="2011-02-19T00:00:00"/>
    <s v="910-38-33-489"/>
    <x v="210"/>
    <x v="6"/>
    <n v="165"/>
  </r>
  <r>
    <d v="2011-02-24T00:00:00"/>
    <s v="102-48-01-310"/>
    <x v="41"/>
    <x v="6"/>
    <n v="15.400000000000002"/>
  </r>
  <r>
    <d v="2011-02-28T00:00:00"/>
    <s v="968-49-97-804"/>
    <x v="173"/>
    <x v="6"/>
    <n v="250.8"/>
  </r>
  <r>
    <d v="2011-03-03T00:00:00"/>
    <s v="115-65-39-258"/>
    <x v="218"/>
    <x v="6"/>
    <n v="332.20000000000005"/>
  </r>
  <r>
    <d v="2011-03-06T00:00:00"/>
    <s v="749-02-70-623"/>
    <x v="61"/>
    <x v="6"/>
    <n v="255.20000000000002"/>
  </r>
  <r>
    <d v="2011-03-07T00:00:00"/>
    <s v="904-16-42-385"/>
    <x v="37"/>
    <x v="6"/>
    <n v="167.20000000000002"/>
  </r>
  <r>
    <d v="2011-03-08T00:00:00"/>
    <s v="043-34-53-278"/>
    <x v="353"/>
    <x v="6"/>
    <n v="55.000000000000007"/>
  </r>
  <r>
    <d v="2011-03-12T00:00:00"/>
    <s v="935-78-99-209"/>
    <x v="246"/>
    <x v="6"/>
    <n v="81.400000000000006"/>
  </r>
  <r>
    <d v="2011-03-14T00:00:00"/>
    <s v="936-67-95-170"/>
    <x v="197"/>
    <x v="6"/>
    <n v="237.60000000000002"/>
  </r>
  <r>
    <d v="2011-03-15T00:00:00"/>
    <s v="254-14-00-156"/>
    <x v="151"/>
    <x v="6"/>
    <n v="437.8"/>
  </r>
  <r>
    <d v="2011-03-15T00:00:00"/>
    <s v="392-78-93-552"/>
    <x v="244"/>
    <x v="6"/>
    <n v="281.60000000000002"/>
  </r>
  <r>
    <d v="2011-03-16T00:00:00"/>
    <s v="507-22-76-992"/>
    <x v="310"/>
    <x v="6"/>
    <n v="70.400000000000006"/>
  </r>
  <r>
    <d v="2011-03-23T00:00:00"/>
    <s v="534-94-49-182"/>
    <x v="218"/>
    <x v="6"/>
    <n v="332.20000000000005"/>
  </r>
  <r>
    <d v="2011-03-24T00:00:00"/>
    <s v="214-54-56-360"/>
    <x v="15"/>
    <x v="6"/>
    <n v="17.600000000000001"/>
  </r>
  <r>
    <d v="2011-03-25T00:00:00"/>
    <s v="799-94-72-837"/>
    <x v="311"/>
    <x v="6"/>
    <n v="904.2"/>
  </r>
  <r>
    <d v="2011-03-26T00:00:00"/>
    <s v="495-93-92-849"/>
    <x v="241"/>
    <x v="6"/>
    <n v="261.8"/>
  </r>
  <r>
    <d v="2011-03-28T00:00:00"/>
    <s v="413-93-89-926"/>
    <x v="56"/>
    <x v="6"/>
    <n v="805.2"/>
  </r>
  <r>
    <d v="2011-03-31T00:00:00"/>
    <s v="513-33-14-553"/>
    <x v="30"/>
    <x v="6"/>
    <n v="44"/>
  </r>
  <r>
    <d v="2011-04-02T00:00:00"/>
    <s v="115-65-39-258"/>
    <x v="219"/>
    <x v="6"/>
    <n v="272.8"/>
  </r>
  <r>
    <d v="2011-04-02T00:00:00"/>
    <s v="749-02-70-623"/>
    <x v="203"/>
    <x v="6"/>
    <n v="66"/>
  </r>
  <r>
    <d v="2011-04-03T00:00:00"/>
    <s v="799-94-72-837"/>
    <x v="217"/>
    <x v="6"/>
    <n v="521.40000000000009"/>
  </r>
  <r>
    <d v="2011-04-05T00:00:00"/>
    <s v="178-24-36-171"/>
    <x v="254"/>
    <x v="6"/>
    <n v="781.00000000000011"/>
  </r>
  <r>
    <d v="2011-04-09T00:00:00"/>
    <s v="392-78-93-552"/>
    <x v="155"/>
    <x v="6"/>
    <n v="356.40000000000003"/>
  </r>
  <r>
    <d v="2011-04-14T00:00:00"/>
    <s v="968-49-97-804"/>
    <x v="65"/>
    <x v="6"/>
    <n v="101.2"/>
  </r>
  <r>
    <d v="2011-04-14T00:00:00"/>
    <s v="351-83-41-145"/>
    <x v="55"/>
    <x v="6"/>
    <n v="28.6"/>
  </r>
  <r>
    <d v="2011-04-14T00:00:00"/>
    <s v="211-13-01-286"/>
    <x v="3"/>
    <x v="6"/>
    <n v="30.800000000000004"/>
  </r>
  <r>
    <d v="2011-04-14T00:00:00"/>
    <s v="392-77-27-084"/>
    <x v="158"/>
    <x v="6"/>
    <n v="8.8000000000000007"/>
  </r>
  <r>
    <d v="2011-04-18T00:00:00"/>
    <s v="847-48-41-699"/>
    <x v="398"/>
    <x v="6"/>
    <n v="1034"/>
  </r>
  <r>
    <d v="2011-04-18T00:00:00"/>
    <s v="678-73-95-302"/>
    <x v="53"/>
    <x v="6"/>
    <n v="19.8"/>
  </r>
  <r>
    <d v="2011-04-18T00:00:00"/>
    <s v="507-22-76-992"/>
    <x v="246"/>
    <x v="6"/>
    <n v="81.400000000000006"/>
  </r>
  <r>
    <d v="2011-04-19T00:00:00"/>
    <s v="378-70-08-798"/>
    <x v="317"/>
    <x v="6"/>
    <n v="121.00000000000001"/>
  </r>
  <r>
    <d v="2011-04-21T00:00:00"/>
    <s v="322-66-15-999"/>
    <x v="243"/>
    <x v="6"/>
    <n v="308"/>
  </r>
  <r>
    <d v="2011-04-23T00:00:00"/>
    <s v="091-99-74-175"/>
    <x v="17"/>
    <x v="6"/>
    <n v="26.400000000000002"/>
  </r>
  <r>
    <d v="2011-04-25T00:00:00"/>
    <s v="904-16-42-385"/>
    <x v="30"/>
    <x v="6"/>
    <n v="44"/>
  </r>
  <r>
    <d v="2011-04-29T00:00:00"/>
    <s v="941-01-60-075"/>
    <x v="399"/>
    <x v="6"/>
    <n v="1051.6000000000001"/>
  </r>
  <r>
    <d v="2011-05-01T00:00:00"/>
    <s v="178-24-36-171"/>
    <x v="161"/>
    <x v="6"/>
    <n v="635.80000000000007"/>
  </r>
  <r>
    <d v="2011-05-02T00:00:00"/>
    <s v="126-55-91-375"/>
    <x v="138"/>
    <x v="6"/>
    <n v="2.2000000000000002"/>
  </r>
  <r>
    <d v="2011-05-02T00:00:00"/>
    <s v="585-26-73-628"/>
    <x v="44"/>
    <x v="6"/>
    <n v="33"/>
  </r>
  <r>
    <d v="2011-05-05T00:00:00"/>
    <s v="254-14-00-156"/>
    <x v="381"/>
    <x v="6"/>
    <n v="880.00000000000011"/>
  </r>
  <r>
    <d v="2011-05-06T00:00:00"/>
    <s v="050-38-86-889"/>
    <x v="138"/>
    <x v="6"/>
    <n v="2.2000000000000002"/>
  </r>
  <r>
    <d v="2011-05-07T00:00:00"/>
    <s v="885-74-10-856"/>
    <x v="316"/>
    <x v="6"/>
    <n v="404.8"/>
  </r>
  <r>
    <d v="2011-05-07T00:00:00"/>
    <s v="043-34-53-278"/>
    <x v="20"/>
    <x v="6"/>
    <n v="217.8"/>
  </r>
  <r>
    <d v="2011-05-08T00:00:00"/>
    <s v="749-02-70-623"/>
    <x v="270"/>
    <x v="6"/>
    <n v="314.60000000000002"/>
  </r>
  <r>
    <d v="2011-05-09T00:00:00"/>
    <s v="534-94-49-182"/>
    <x v="316"/>
    <x v="6"/>
    <n v="404.8"/>
  </r>
  <r>
    <d v="2011-05-13T00:00:00"/>
    <s v="240-21-54-730"/>
    <x v="36"/>
    <x v="6"/>
    <n v="6.6000000000000005"/>
  </r>
  <r>
    <d v="2011-05-13T00:00:00"/>
    <s v="269-65-16-447"/>
    <x v="201"/>
    <x v="6"/>
    <n v="433.40000000000003"/>
  </r>
  <r>
    <d v="2011-05-17T00:00:00"/>
    <s v="645-32-78-780"/>
    <x v="92"/>
    <x v="6"/>
    <n v="39.6"/>
  </r>
  <r>
    <d v="2011-05-22T00:00:00"/>
    <s v="872-13-44-365"/>
    <x v="41"/>
    <x v="6"/>
    <n v="15.400000000000002"/>
  </r>
  <r>
    <d v="2011-05-23T00:00:00"/>
    <s v="847-48-41-699"/>
    <x v="400"/>
    <x v="6"/>
    <n v="838.2"/>
  </r>
  <r>
    <d v="2011-05-26T00:00:00"/>
    <s v="692-61-16-906"/>
    <x v="206"/>
    <x v="6"/>
    <n v="99.000000000000014"/>
  </r>
  <r>
    <d v="2011-05-28T00:00:00"/>
    <s v="413-93-89-926"/>
    <x v="401"/>
    <x v="6"/>
    <n v="1097.8000000000002"/>
  </r>
  <r>
    <d v="2011-06-01T00:00:00"/>
    <s v="413-93-89-926"/>
    <x v="389"/>
    <x v="6"/>
    <n v="294.8"/>
  </r>
  <r>
    <d v="2011-06-01T00:00:00"/>
    <s v="495-93-92-849"/>
    <x v="111"/>
    <x v="6"/>
    <n v="290.40000000000003"/>
  </r>
  <r>
    <d v="2011-06-02T00:00:00"/>
    <s v="080-51-85-809"/>
    <x v="204"/>
    <x v="6"/>
    <n v="396.00000000000006"/>
  </r>
  <r>
    <d v="2011-06-05T00:00:00"/>
    <s v="678-73-95-302"/>
    <x v="2"/>
    <x v="6"/>
    <n v="11"/>
  </r>
  <r>
    <d v="2011-06-07T00:00:00"/>
    <s v="337-27-67-378"/>
    <x v="28"/>
    <x v="6"/>
    <n v="242.00000000000003"/>
  </r>
  <r>
    <d v="2011-06-08T00:00:00"/>
    <s v="495-93-92-849"/>
    <x v="39"/>
    <x v="6"/>
    <n v="118.80000000000001"/>
  </r>
  <r>
    <d v="2011-06-09T00:00:00"/>
    <s v="179-22-38-195"/>
    <x v="18"/>
    <x v="6"/>
    <n v="13.200000000000001"/>
  </r>
  <r>
    <d v="2011-06-10T00:00:00"/>
    <s v="941-01-60-075"/>
    <x v="267"/>
    <x v="6"/>
    <n v="1047.2"/>
  </r>
  <r>
    <d v="2011-06-10T00:00:00"/>
    <s v="080-51-85-809"/>
    <x v="187"/>
    <x v="6"/>
    <n v="228.8"/>
  </r>
  <r>
    <d v="2011-06-10T00:00:00"/>
    <s v="935-78-99-209"/>
    <x v="187"/>
    <x v="6"/>
    <n v="228.8"/>
  </r>
  <r>
    <d v="2011-06-12T00:00:00"/>
    <s v="269-65-16-447"/>
    <x v="89"/>
    <x v="6"/>
    <n v="103.4"/>
  </r>
  <r>
    <d v="2011-06-12T00:00:00"/>
    <s v="968-49-97-804"/>
    <x v="106"/>
    <x v="6"/>
    <n v="279.40000000000003"/>
  </r>
  <r>
    <d v="2011-06-14T00:00:00"/>
    <s v="410-52-79-946"/>
    <x v="270"/>
    <x v="6"/>
    <n v="314.60000000000002"/>
  </r>
  <r>
    <d v="2011-06-17T00:00:00"/>
    <s v="507-22-76-992"/>
    <x v="275"/>
    <x v="6"/>
    <n v="398.20000000000005"/>
  </r>
  <r>
    <d v="2011-06-20T00:00:00"/>
    <s v="080-51-85-809"/>
    <x v="177"/>
    <x v="6"/>
    <n v="305.8"/>
  </r>
  <r>
    <d v="2011-06-23T00:00:00"/>
    <s v="495-93-92-849"/>
    <x v="127"/>
    <x v="6"/>
    <n v="411.40000000000003"/>
  </r>
  <r>
    <d v="2011-06-23T00:00:00"/>
    <s v="687-31-19-697"/>
    <x v="11"/>
    <x v="6"/>
    <n v="24.200000000000003"/>
  </r>
  <r>
    <d v="2011-06-24T00:00:00"/>
    <s v="322-66-15-999"/>
    <x v="139"/>
    <x v="6"/>
    <n v="374.00000000000006"/>
  </r>
  <r>
    <d v="2011-06-29T00:00:00"/>
    <s v="244-64-83-142"/>
    <x v="41"/>
    <x v="6"/>
    <n v="15.400000000000002"/>
  </r>
  <r>
    <d v="2011-07-03T00:00:00"/>
    <s v="904-16-42-385"/>
    <x v="94"/>
    <x v="6"/>
    <n v="369.6"/>
  </r>
  <r>
    <d v="2011-07-03T00:00:00"/>
    <s v="874-03-53-609"/>
    <x v="158"/>
    <x v="6"/>
    <n v="8.8000000000000007"/>
  </r>
  <r>
    <d v="2011-07-03T00:00:00"/>
    <s v="847-48-41-699"/>
    <x v="265"/>
    <x v="6"/>
    <n v="319"/>
  </r>
  <r>
    <d v="2011-07-06T00:00:00"/>
    <s v="080-51-85-809"/>
    <x v="117"/>
    <x v="6"/>
    <n v="226.60000000000002"/>
  </r>
  <r>
    <d v="2011-07-08T00:00:00"/>
    <s v="413-93-89-926"/>
    <x v="402"/>
    <x v="6"/>
    <n v="222.20000000000002"/>
  </r>
  <r>
    <d v="2011-07-09T00:00:00"/>
    <s v="968-49-97-804"/>
    <x v="257"/>
    <x v="6"/>
    <n v="310.20000000000005"/>
  </r>
  <r>
    <d v="2011-07-09T00:00:00"/>
    <s v="270-87-86-398"/>
    <x v="18"/>
    <x v="6"/>
    <n v="13.200000000000001"/>
  </r>
  <r>
    <d v="2011-07-09T00:00:00"/>
    <s v="534-38-74-959"/>
    <x v="24"/>
    <x v="6"/>
    <n v="35.200000000000003"/>
  </r>
  <r>
    <d v="2011-07-11T00:00:00"/>
    <s v="413-93-89-926"/>
    <x v="366"/>
    <x v="6"/>
    <n v="607.20000000000005"/>
  </r>
  <r>
    <d v="2011-07-12T00:00:00"/>
    <s v="995-59-41-476"/>
    <x v="33"/>
    <x v="6"/>
    <n v="723.80000000000007"/>
  </r>
  <r>
    <d v="2011-07-13T00:00:00"/>
    <s v="495-93-92-849"/>
    <x v="229"/>
    <x v="6"/>
    <n v="440.00000000000006"/>
  </r>
  <r>
    <d v="2011-07-16T00:00:00"/>
    <s v="749-02-70-623"/>
    <x v="262"/>
    <x v="6"/>
    <n v="180.4"/>
  </r>
  <r>
    <d v="2011-07-16T00:00:00"/>
    <s v="916-94-78-836"/>
    <x v="86"/>
    <x v="6"/>
    <n v="145.20000000000002"/>
  </r>
  <r>
    <d v="2011-07-21T00:00:00"/>
    <s v="178-24-36-171"/>
    <x v="169"/>
    <x v="6"/>
    <n v="330"/>
  </r>
  <r>
    <d v="2011-07-21T00:00:00"/>
    <s v="513-33-14-553"/>
    <x v="97"/>
    <x v="6"/>
    <n v="138.60000000000002"/>
  </r>
  <r>
    <d v="2011-07-22T00:00:00"/>
    <s v="527-15-00-673"/>
    <x v="10"/>
    <x v="6"/>
    <n v="264"/>
  </r>
  <r>
    <d v="2011-07-23T00:00:00"/>
    <s v="254-14-00-156"/>
    <x v="379"/>
    <x v="6"/>
    <n v="341"/>
  </r>
  <r>
    <d v="2011-07-24T00:00:00"/>
    <s v="080-51-85-809"/>
    <x v="203"/>
    <x v="6"/>
    <n v="66"/>
  </r>
  <r>
    <d v="2011-07-24T00:00:00"/>
    <s v="884-31-58-627"/>
    <x v="403"/>
    <x v="6"/>
    <n v="74.800000000000011"/>
  </r>
  <r>
    <d v="2011-07-29T00:00:00"/>
    <s v="904-16-42-385"/>
    <x v="203"/>
    <x v="6"/>
    <n v="66"/>
  </r>
  <r>
    <d v="2011-07-29T00:00:00"/>
    <s v="043-34-53-278"/>
    <x v="155"/>
    <x v="6"/>
    <n v="356.40000000000003"/>
  </r>
  <r>
    <d v="2011-07-30T00:00:00"/>
    <s v="620-15-33-614"/>
    <x v="304"/>
    <x v="6"/>
    <n v="156.20000000000002"/>
  </r>
  <r>
    <d v="2011-07-31T00:00:00"/>
    <s v="208-84-31-216"/>
    <x v="24"/>
    <x v="6"/>
    <n v="35.200000000000003"/>
  </r>
  <r>
    <d v="2011-08-04T00:00:00"/>
    <s v="968-49-97-804"/>
    <x v="116"/>
    <x v="6"/>
    <n v="363.00000000000006"/>
  </r>
  <r>
    <d v="2011-08-05T00:00:00"/>
    <s v="968-49-97-804"/>
    <x v="204"/>
    <x v="6"/>
    <n v="396.00000000000006"/>
  </r>
  <r>
    <d v="2011-08-06T00:00:00"/>
    <s v="900-85-70-552"/>
    <x v="1"/>
    <x v="6"/>
    <n v="4.4000000000000004"/>
  </r>
  <r>
    <d v="2011-08-11T00:00:00"/>
    <s v="916-94-78-836"/>
    <x v="255"/>
    <x v="6"/>
    <n v="244.20000000000002"/>
  </r>
  <r>
    <d v="2011-08-12T00:00:00"/>
    <s v="968-49-97-804"/>
    <x v="244"/>
    <x v="6"/>
    <n v="281.60000000000002"/>
  </r>
  <r>
    <d v="2011-08-13T00:00:00"/>
    <s v="561-00-46-873"/>
    <x v="41"/>
    <x v="6"/>
    <n v="15.400000000000002"/>
  </r>
  <r>
    <d v="2011-08-13T00:00:00"/>
    <s v="847-48-41-699"/>
    <x v="286"/>
    <x v="6"/>
    <n v="464.20000000000005"/>
  </r>
  <r>
    <d v="2011-08-13T00:00:00"/>
    <s v="043-34-53-278"/>
    <x v="316"/>
    <x v="6"/>
    <n v="404.8"/>
  </r>
  <r>
    <d v="2011-08-16T00:00:00"/>
    <s v="799-94-72-837"/>
    <x v="404"/>
    <x v="6"/>
    <n v="990.00000000000011"/>
  </r>
  <r>
    <d v="2011-08-16T00:00:00"/>
    <s v="950-40-82-698"/>
    <x v="243"/>
    <x v="6"/>
    <n v="308"/>
  </r>
  <r>
    <d v="2011-08-20T00:00:00"/>
    <s v="885-74-10-856"/>
    <x v="194"/>
    <x v="6"/>
    <n v="114.4"/>
  </r>
  <r>
    <d v="2011-08-22T00:00:00"/>
    <s v="272-67-67-068"/>
    <x v="1"/>
    <x v="6"/>
    <n v="4.4000000000000004"/>
  </r>
  <r>
    <d v="2011-08-22T00:00:00"/>
    <s v="172-30-09-104"/>
    <x v="55"/>
    <x v="6"/>
    <n v="28.6"/>
  </r>
  <r>
    <d v="2011-08-22T00:00:00"/>
    <s v="916-94-78-836"/>
    <x v="175"/>
    <x v="6"/>
    <n v="160.60000000000002"/>
  </r>
  <r>
    <d v="2011-08-26T00:00:00"/>
    <s v="269-65-16-447"/>
    <x v="159"/>
    <x v="6"/>
    <n v="270.60000000000002"/>
  </r>
  <r>
    <d v="2011-08-28T00:00:00"/>
    <s v="284-59-84-568"/>
    <x v="36"/>
    <x v="6"/>
    <n v="6.6000000000000005"/>
  </r>
  <r>
    <d v="2011-08-29T00:00:00"/>
    <s v="904-16-42-385"/>
    <x v="260"/>
    <x v="6"/>
    <n v="204.60000000000002"/>
  </r>
  <r>
    <d v="2011-09-03T00:00:00"/>
    <s v="337-27-67-378"/>
    <x v="349"/>
    <x v="6"/>
    <n v="682"/>
  </r>
  <r>
    <d v="2011-09-03T00:00:00"/>
    <s v="043-34-53-278"/>
    <x v="307"/>
    <x v="6"/>
    <n v="169.4"/>
  </r>
  <r>
    <d v="2011-09-07T00:00:00"/>
    <s v="749-02-70-623"/>
    <x v="222"/>
    <x v="6"/>
    <n v="46.2"/>
  </r>
  <r>
    <d v="2011-09-11T00:00:00"/>
    <s v="396-32-41-555"/>
    <x v="36"/>
    <x v="6"/>
    <n v="6.6000000000000005"/>
  </r>
  <r>
    <d v="2011-09-13T00:00:00"/>
    <s v="378-70-08-798"/>
    <x v="283"/>
    <x v="6"/>
    <n v="387.20000000000005"/>
  </r>
  <r>
    <d v="2011-09-13T00:00:00"/>
    <s v="775-48-66-885"/>
    <x v="30"/>
    <x v="6"/>
    <n v="44"/>
  </r>
  <r>
    <d v="2011-09-14T00:00:00"/>
    <s v="337-27-67-378"/>
    <x v="141"/>
    <x v="6"/>
    <n v="506.00000000000006"/>
  </r>
  <r>
    <d v="2011-09-14T00:00:00"/>
    <s v="208-84-31-216"/>
    <x v="0"/>
    <x v="6"/>
    <n v="22"/>
  </r>
  <r>
    <d v="2011-09-16T00:00:00"/>
    <s v="240-21-54-730"/>
    <x v="17"/>
    <x v="6"/>
    <n v="26.400000000000002"/>
  </r>
  <r>
    <d v="2011-09-16T00:00:00"/>
    <s v="193-47-03-638"/>
    <x v="11"/>
    <x v="6"/>
    <n v="24.200000000000003"/>
  </r>
  <r>
    <d v="2011-09-17T00:00:00"/>
    <s v="847-48-41-699"/>
    <x v="121"/>
    <x v="6"/>
    <n v="842.6"/>
  </r>
  <r>
    <d v="2011-09-21T00:00:00"/>
    <s v="995-59-41-476"/>
    <x v="405"/>
    <x v="6"/>
    <n v="547.80000000000007"/>
  </r>
  <r>
    <d v="2011-09-24T00:00:00"/>
    <s v="299-72-00-838"/>
    <x v="15"/>
    <x v="6"/>
    <n v="17.600000000000001"/>
  </r>
  <r>
    <d v="2011-09-26T00:00:00"/>
    <s v="534-94-49-182"/>
    <x v="209"/>
    <x v="6"/>
    <n v="92.4"/>
  </r>
  <r>
    <d v="2011-09-29T00:00:00"/>
    <s v="039-15-21-087"/>
    <x v="138"/>
    <x v="6"/>
    <n v="2.2000000000000002"/>
  </r>
  <r>
    <d v="2011-09-29T00:00:00"/>
    <s v="178-24-36-171"/>
    <x v="358"/>
    <x v="6"/>
    <n v="748.00000000000011"/>
  </r>
  <r>
    <d v="2011-10-01T00:00:00"/>
    <s v="413-93-89-926"/>
    <x v="406"/>
    <x v="6"/>
    <n v="866.80000000000007"/>
  </r>
  <r>
    <d v="2011-10-01T00:00:00"/>
    <s v="594-18-15-403"/>
    <x v="283"/>
    <x v="6"/>
    <n v="387.20000000000005"/>
  </r>
  <r>
    <d v="2011-10-02T00:00:00"/>
    <s v="378-70-08-798"/>
    <x v="275"/>
    <x v="6"/>
    <n v="398.20000000000005"/>
  </r>
  <r>
    <d v="2011-10-06T00:00:00"/>
    <s v="322-66-15-999"/>
    <x v="131"/>
    <x v="6"/>
    <n v="57.2"/>
  </r>
  <r>
    <d v="2011-10-10T00:00:00"/>
    <s v="410-52-79-946"/>
    <x v="175"/>
    <x v="6"/>
    <n v="160.60000000000002"/>
  </r>
  <r>
    <d v="2011-10-14T00:00:00"/>
    <s v="941-01-60-075"/>
    <x v="369"/>
    <x v="6"/>
    <n v="602.80000000000007"/>
  </r>
  <r>
    <d v="2011-10-17T00:00:00"/>
    <s v="394-54-09-851"/>
    <x v="15"/>
    <x v="6"/>
    <n v="17.600000000000001"/>
  </r>
  <r>
    <d v="2011-10-17T00:00:00"/>
    <s v="396-32-41-555"/>
    <x v="17"/>
    <x v="6"/>
    <n v="26.400000000000002"/>
  </r>
  <r>
    <d v="2011-10-21T00:00:00"/>
    <s v="941-01-60-075"/>
    <x v="332"/>
    <x v="6"/>
    <n v="1091.2"/>
  </r>
  <r>
    <d v="2011-10-22T00:00:00"/>
    <s v="789-52-61-433"/>
    <x v="2"/>
    <x v="6"/>
    <n v="11"/>
  </r>
  <r>
    <d v="2011-10-23T00:00:00"/>
    <s v="970-73-69-415"/>
    <x v="1"/>
    <x v="6"/>
    <n v="4.4000000000000004"/>
  </r>
  <r>
    <d v="2011-10-23T00:00:00"/>
    <s v="527-15-00-673"/>
    <x v="307"/>
    <x v="6"/>
    <n v="169.4"/>
  </r>
  <r>
    <d v="2011-10-31T00:00:00"/>
    <s v="410-52-79-946"/>
    <x v="389"/>
    <x v="6"/>
    <n v="294.8"/>
  </r>
  <r>
    <d v="2011-11-01T00:00:00"/>
    <s v="817-44-45-607"/>
    <x v="158"/>
    <x v="6"/>
    <n v="8.8000000000000007"/>
  </r>
  <r>
    <d v="2011-11-03T00:00:00"/>
    <s v="322-66-15-999"/>
    <x v="65"/>
    <x v="6"/>
    <n v="101.2"/>
  </r>
  <r>
    <d v="2011-11-05T00:00:00"/>
    <s v="115-65-39-258"/>
    <x v="264"/>
    <x v="6"/>
    <n v="94.600000000000009"/>
  </r>
  <r>
    <d v="2011-11-08T00:00:00"/>
    <s v="396-32-41-555"/>
    <x v="1"/>
    <x v="6"/>
    <n v="4.4000000000000004"/>
  </r>
  <r>
    <d v="2011-11-10T00:00:00"/>
    <s v="080-51-85-809"/>
    <x v="280"/>
    <x v="6"/>
    <n v="220.00000000000003"/>
  </r>
  <r>
    <d v="2011-11-10T00:00:00"/>
    <s v="178-24-36-171"/>
    <x v="282"/>
    <x v="6"/>
    <n v="963.6"/>
  </r>
  <r>
    <d v="2011-11-12T00:00:00"/>
    <s v="294-48-56-993"/>
    <x v="271"/>
    <x v="6"/>
    <n v="151.80000000000001"/>
  </r>
  <r>
    <d v="2011-11-17T00:00:00"/>
    <s v="885-74-10-856"/>
    <x v="363"/>
    <x v="6"/>
    <n v="48.400000000000006"/>
  </r>
  <r>
    <d v="2011-11-18T00:00:00"/>
    <s v="322-66-15-999"/>
    <x v="193"/>
    <x v="6"/>
    <n v="286"/>
  </r>
  <r>
    <d v="2011-11-22T00:00:00"/>
    <s v="857-68-68-600"/>
    <x v="2"/>
    <x v="6"/>
    <n v="11"/>
  </r>
  <r>
    <d v="2011-11-25T00:00:00"/>
    <s v="507-22-76-992"/>
    <x v="214"/>
    <x v="6"/>
    <n v="136.4"/>
  </r>
  <r>
    <d v="2011-11-27T00:00:00"/>
    <s v="392-77-27-084"/>
    <x v="15"/>
    <x v="6"/>
    <n v="17.600000000000001"/>
  </r>
  <r>
    <d v="2011-11-29T00:00:00"/>
    <s v="800-16-32-869"/>
    <x v="92"/>
    <x v="6"/>
    <n v="39.6"/>
  </r>
  <r>
    <d v="2011-12-04T00:00:00"/>
    <s v="410-52-79-946"/>
    <x v="276"/>
    <x v="6"/>
    <n v="321.20000000000005"/>
  </r>
  <r>
    <d v="2011-12-04T00:00:00"/>
    <s v="211-13-01-286"/>
    <x v="2"/>
    <x v="6"/>
    <n v="11"/>
  </r>
  <r>
    <d v="2011-12-12T00:00:00"/>
    <s v="080-51-85-809"/>
    <x v="30"/>
    <x v="6"/>
    <n v="44"/>
  </r>
  <r>
    <d v="2011-12-12T00:00:00"/>
    <s v="178-24-36-171"/>
    <x v="337"/>
    <x v="6"/>
    <n v="336.6"/>
  </r>
  <r>
    <d v="2011-12-13T00:00:00"/>
    <s v="392-78-93-552"/>
    <x v="392"/>
    <x v="6"/>
    <n v="499.40000000000003"/>
  </r>
  <r>
    <d v="2011-12-14T00:00:00"/>
    <s v="904-16-42-385"/>
    <x v="194"/>
    <x v="6"/>
    <n v="114.4"/>
  </r>
  <r>
    <d v="2011-12-15T00:00:00"/>
    <s v="043-34-53-278"/>
    <x v="197"/>
    <x v="6"/>
    <n v="237.60000000000002"/>
  </r>
  <r>
    <d v="2011-12-18T00:00:00"/>
    <s v="337-27-67-378"/>
    <x v="407"/>
    <x v="6"/>
    <n v="519.20000000000005"/>
  </r>
  <r>
    <d v="2011-12-20T00:00:00"/>
    <s v="534-94-49-182"/>
    <x v="113"/>
    <x v="6"/>
    <n v="275"/>
  </r>
  <r>
    <d v="2011-12-21T00:00:00"/>
    <s v="749-02-70-623"/>
    <x v="324"/>
    <x v="6"/>
    <n v="402.6"/>
  </r>
  <r>
    <d v="2011-12-22T00:00:00"/>
    <s v="885-74-10-856"/>
    <x v="193"/>
    <x v="6"/>
    <n v="286"/>
  </r>
  <r>
    <d v="2011-12-22T00:00:00"/>
    <s v="444-71-75-271"/>
    <x v="158"/>
    <x v="6"/>
    <n v="8.8000000000000007"/>
  </r>
  <r>
    <d v="2011-12-23T00:00:00"/>
    <s v="253-12-16-366"/>
    <x v="36"/>
    <x v="6"/>
    <n v="6.6000000000000005"/>
  </r>
  <r>
    <d v="2011-12-24T00:00:00"/>
    <s v="865-06-94-559"/>
    <x v="24"/>
    <x v="6"/>
    <n v="35.200000000000003"/>
  </r>
  <r>
    <d v="2011-12-26T00:00:00"/>
    <s v="043-34-53-278"/>
    <x v="201"/>
    <x v="6"/>
    <n v="433.40000000000003"/>
  </r>
  <r>
    <d v="2011-12-26T00:00:00"/>
    <s v="193-47-03-638"/>
    <x v="158"/>
    <x v="6"/>
    <n v="8.8000000000000007"/>
  </r>
  <r>
    <d v="2011-12-27T00:00:00"/>
    <s v="495-93-92-849"/>
    <x v="195"/>
    <x v="6"/>
    <n v="125.4"/>
  </r>
  <r>
    <d v="2011-12-29T00:00:00"/>
    <s v="550-69-18-758"/>
    <x v="24"/>
    <x v="6"/>
    <n v="35.200000000000003"/>
  </r>
  <r>
    <d v="2011-12-30T00:00:00"/>
    <s v="620-15-33-614"/>
    <x v="100"/>
    <x v="6"/>
    <n v="195.8"/>
  </r>
  <r>
    <d v="2012-01-04T00:00:00"/>
    <s v="527-15-00-673"/>
    <x v="247"/>
    <x v="7"/>
    <n v="166.5"/>
  </r>
  <r>
    <d v="2012-01-05T00:00:00"/>
    <s v="847-48-41-699"/>
    <x v="167"/>
    <x v="7"/>
    <n v="546.75"/>
  </r>
  <r>
    <d v="2012-01-07T00:00:00"/>
    <s v="178-24-36-171"/>
    <x v="168"/>
    <x v="7"/>
    <n v="1035"/>
  </r>
  <r>
    <d v="2012-01-07T00:00:00"/>
    <s v="965-57-87-003"/>
    <x v="30"/>
    <x v="7"/>
    <n v="45"/>
  </r>
  <r>
    <d v="2012-01-09T00:00:00"/>
    <s v="178-24-36-171"/>
    <x v="408"/>
    <x v="7"/>
    <n v="562.5"/>
  </r>
  <r>
    <d v="2012-01-15T00:00:00"/>
    <s v="749-02-70-623"/>
    <x v="198"/>
    <x v="7"/>
    <n v="175.5"/>
  </r>
  <r>
    <d v="2012-01-17T00:00:00"/>
    <s v="885-74-10-856"/>
    <x v="139"/>
    <x v="7"/>
    <n v="382.5"/>
  </r>
  <r>
    <d v="2012-01-19T00:00:00"/>
    <s v="495-93-92-849"/>
    <x v="244"/>
    <x v="7"/>
    <n v="288"/>
  </r>
  <r>
    <d v="2012-01-19T00:00:00"/>
    <s v="692-61-16-906"/>
    <x v="115"/>
    <x v="7"/>
    <n v="119.25"/>
  </r>
  <r>
    <d v="2012-01-20T00:00:00"/>
    <s v="799-94-72-837"/>
    <x v="137"/>
    <x v="7"/>
    <n v="501.75"/>
  </r>
  <r>
    <d v="2012-01-25T00:00:00"/>
    <s v="495-93-92-849"/>
    <x v="89"/>
    <x v="7"/>
    <n v="105.75"/>
  </r>
  <r>
    <d v="2012-01-25T00:00:00"/>
    <s v="916-94-78-836"/>
    <x v="344"/>
    <x v="7"/>
    <n v="252"/>
  </r>
  <r>
    <d v="2012-01-27T00:00:00"/>
    <s v="941-01-60-075"/>
    <x v="51"/>
    <x v="7"/>
    <n v="452.25"/>
  </r>
  <r>
    <d v="2012-01-28T00:00:00"/>
    <s v="410-52-79-946"/>
    <x v="182"/>
    <x v="7"/>
    <n v="272.25"/>
  </r>
  <r>
    <d v="2012-01-31T00:00:00"/>
    <s v="254-14-00-156"/>
    <x v="409"/>
    <x v="7"/>
    <n v="1039.5"/>
  </r>
  <r>
    <d v="2012-02-02T00:00:00"/>
    <s v="178-24-36-171"/>
    <x v="284"/>
    <x v="7"/>
    <n v="749.25"/>
  </r>
  <r>
    <d v="2012-02-04T00:00:00"/>
    <s v="050-38-86-889"/>
    <x v="53"/>
    <x v="7"/>
    <n v="20.25"/>
  </r>
  <r>
    <d v="2012-02-06T00:00:00"/>
    <s v="410-52-79-946"/>
    <x v="187"/>
    <x v="7"/>
    <n v="234"/>
  </r>
  <r>
    <d v="2012-02-06T00:00:00"/>
    <s v="268-62-97-556"/>
    <x v="187"/>
    <x v="7"/>
    <n v="234"/>
  </r>
  <r>
    <d v="2012-02-08T00:00:00"/>
    <s v="269-65-16-447"/>
    <x v="198"/>
    <x v="7"/>
    <n v="175.5"/>
  </r>
  <r>
    <d v="2012-02-11T00:00:00"/>
    <s v="534-94-49-182"/>
    <x v="115"/>
    <x v="7"/>
    <n v="119.25"/>
  </r>
  <r>
    <d v="2012-02-12T00:00:00"/>
    <s v="392-78-93-552"/>
    <x v="410"/>
    <x v="7"/>
    <n v="686.25"/>
  </r>
  <r>
    <d v="2012-02-14T00:00:00"/>
    <s v="847-48-41-699"/>
    <x v="333"/>
    <x v="7"/>
    <n v="816.75"/>
  </r>
  <r>
    <d v="2012-02-16T00:00:00"/>
    <s v="806-09-59-839"/>
    <x v="70"/>
    <x v="7"/>
    <n v="42.75"/>
  </r>
  <r>
    <d v="2012-02-16T00:00:00"/>
    <s v="995-59-41-476"/>
    <x v="295"/>
    <x v="7"/>
    <n v="558"/>
  </r>
  <r>
    <d v="2012-02-16T00:00:00"/>
    <s v="080-51-85-809"/>
    <x v="309"/>
    <x v="7"/>
    <n v="144"/>
  </r>
  <r>
    <d v="2012-02-17T00:00:00"/>
    <s v="941-01-60-075"/>
    <x v="411"/>
    <x v="7"/>
    <n v="648"/>
  </r>
  <r>
    <d v="2012-02-18T00:00:00"/>
    <s v="275-38-81-341"/>
    <x v="92"/>
    <x v="7"/>
    <n v="40.5"/>
  </r>
  <r>
    <d v="2012-02-20T00:00:00"/>
    <s v="935-78-99-209"/>
    <x v="39"/>
    <x v="7"/>
    <n v="121.5"/>
  </r>
  <r>
    <d v="2012-02-20T00:00:00"/>
    <s v="687-31-19-697"/>
    <x v="36"/>
    <x v="7"/>
    <n v="6.75"/>
  </r>
  <r>
    <d v="2012-02-21T00:00:00"/>
    <s v="153-24-82-022"/>
    <x v="53"/>
    <x v="7"/>
    <n v="20.25"/>
  </r>
  <r>
    <d v="2012-02-22T00:00:00"/>
    <s v="585-26-73-628"/>
    <x v="70"/>
    <x v="7"/>
    <n v="42.75"/>
  </r>
  <r>
    <d v="2012-02-22T00:00:00"/>
    <s v="294-48-56-993"/>
    <x v="157"/>
    <x v="7"/>
    <n v="445.5"/>
  </r>
  <r>
    <d v="2012-02-27T00:00:00"/>
    <s v="594-18-15-403"/>
    <x v="321"/>
    <x v="7"/>
    <n v="938.25"/>
  </r>
  <r>
    <d v="2012-03-03T00:00:00"/>
    <s v="995-59-41-476"/>
    <x v="371"/>
    <x v="7"/>
    <n v="497.25"/>
  </r>
  <r>
    <d v="2012-03-03T00:00:00"/>
    <s v="269-65-16-447"/>
    <x v="115"/>
    <x v="7"/>
    <n v="119.25"/>
  </r>
  <r>
    <d v="2012-03-05T00:00:00"/>
    <s v="513-33-14-553"/>
    <x v="106"/>
    <x v="7"/>
    <n v="285.75"/>
  </r>
  <r>
    <d v="2012-03-06T00:00:00"/>
    <s v="799-94-72-837"/>
    <x v="358"/>
    <x v="7"/>
    <n v="765"/>
  </r>
  <r>
    <d v="2012-03-09T00:00:00"/>
    <s v="254-14-00-156"/>
    <x v="349"/>
    <x v="7"/>
    <n v="697.5"/>
  </r>
  <r>
    <d v="2012-03-11T00:00:00"/>
    <s v="091-99-74-175"/>
    <x v="15"/>
    <x v="7"/>
    <n v="18"/>
  </r>
  <r>
    <d v="2012-03-12T00:00:00"/>
    <s v="692-61-16-906"/>
    <x v="111"/>
    <x v="7"/>
    <n v="297"/>
  </r>
  <r>
    <d v="2012-03-12T00:00:00"/>
    <s v="294-48-56-993"/>
    <x v="94"/>
    <x v="7"/>
    <n v="378"/>
  </r>
  <r>
    <d v="2012-03-14T00:00:00"/>
    <s v="294-48-56-993"/>
    <x v="58"/>
    <x v="7"/>
    <n v="110.25"/>
  </r>
  <r>
    <d v="2012-03-16T00:00:00"/>
    <s v="916-94-78-836"/>
    <x v="243"/>
    <x v="7"/>
    <n v="315"/>
  </r>
  <r>
    <d v="2012-03-18T00:00:00"/>
    <s v="968-49-97-804"/>
    <x v="243"/>
    <x v="7"/>
    <n v="315"/>
  </r>
  <r>
    <d v="2012-03-18T00:00:00"/>
    <s v="033-49-11-774"/>
    <x v="45"/>
    <x v="7"/>
    <n v="436.5"/>
  </r>
  <r>
    <d v="2012-03-24T00:00:00"/>
    <s v="033-49-11-774"/>
    <x v="159"/>
    <x v="7"/>
    <n v="276.75"/>
  </r>
  <r>
    <d v="2012-03-24T00:00:00"/>
    <s v="340-11-17-090"/>
    <x v="11"/>
    <x v="7"/>
    <n v="24.75"/>
  </r>
  <r>
    <d v="2012-03-26T00:00:00"/>
    <s v="736-91-47-235"/>
    <x v="138"/>
    <x v="7"/>
    <n v="2.25"/>
  </r>
  <r>
    <d v="2012-03-27T00:00:00"/>
    <s v="847-48-41-699"/>
    <x v="412"/>
    <x v="7"/>
    <n v="600.75"/>
  </r>
  <r>
    <d v="2012-03-30T00:00:00"/>
    <s v="585-26-73-628"/>
    <x v="3"/>
    <x v="7"/>
    <n v="31.5"/>
  </r>
  <r>
    <d v="2012-03-31T00:00:00"/>
    <s v="910-38-33-489"/>
    <x v="390"/>
    <x v="7"/>
    <n v="360"/>
  </r>
  <r>
    <d v="2012-03-31T00:00:00"/>
    <s v="847-48-41-699"/>
    <x v="213"/>
    <x v="7"/>
    <n v="983.25"/>
  </r>
  <r>
    <d v="2012-04-04T00:00:00"/>
    <s v="115-65-39-258"/>
    <x v="304"/>
    <x v="7"/>
    <n v="159.75"/>
  </r>
  <r>
    <d v="2012-04-05T00:00:00"/>
    <s v="527-15-00-673"/>
    <x v="87"/>
    <x v="7"/>
    <n v="78.75"/>
  </r>
  <r>
    <d v="2012-04-06T00:00:00"/>
    <s v="178-24-36-171"/>
    <x v="61"/>
    <x v="7"/>
    <n v="261"/>
  </r>
  <r>
    <d v="2012-04-07T00:00:00"/>
    <s v="043-34-53-278"/>
    <x v="306"/>
    <x v="7"/>
    <n v="342"/>
  </r>
  <r>
    <d v="2012-04-12T00:00:00"/>
    <s v="254-14-00-156"/>
    <x v="34"/>
    <x v="7"/>
    <n v="695.25"/>
  </r>
  <r>
    <d v="2012-04-12T00:00:00"/>
    <s v="530-86-39-445"/>
    <x v="41"/>
    <x v="7"/>
    <n v="15.75"/>
  </r>
  <r>
    <d v="2012-04-12T00:00:00"/>
    <s v="995-59-41-476"/>
    <x v="413"/>
    <x v="7"/>
    <n v="794.25"/>
  </r>
  <r>
    <d v="2012-04-13T00:00:00"/>
    <s v="307-98-17-187"/>
    <x v="36"/>
    <x v="7"/>
    <n v="6.75"/>
  </r>
  <r>
    <d v="2012-04-14T00:00:00"/>
    <s v="799-94-72-837"/>
    <x v="166"/>
    <x v="7"/>
    <n v="373.5"/>
  </r>
  <r>
    <d v="2012-04-15T00:00:00"/>
    <s v="444-71-75-271"/>
    <x v="3"/>
    <x v="7"/>
    <n v="31.5"/>
  </r>
  <r>
    <d v="2012-04-15T00:00:00"/>
    <s v="043-34-53-278"/>
    <x v="257"/>
    <x v="7"/>
    <n v="317.25"/>
  </r>
  <r>
    <d v="2012-04-15T00:00:00"/>
    <s v="072-92-42-932"/>
    <x v="44"/>
    <x v="7"/>
    <n v="33.75"/>
  </r>
  <r>
    <d v="2012-04-21T00:00:00"/>
    <s v="178-24-36-171"/>
    <x v="183"/>
    <x v="7"/>
    <n v="353.25"/>
  </r>
  <r>
    <d v="2012-04-26T00:00:00"/>
    <s v="847-48-41-699"/>
    <x v="292"/>
    <x v="7"/>
    <n v="429.75"/>
  </r>
  <r>
    <d v="2012-04-27T00:00:00"/>
    <s v="205-96-13-336"/>
    <x v="41"/>
    <x v="7"/>
    <n v="15.75"/>
  </r>
  <r>
    <d v="2012-04-28T00:00:00"/>
    <s v="294-48-56-993"/>
    <x v="229"/>
    <x v="7"/>
    <n v="450"/>
  </r>
  <r>
    <d v="2012-05-04T00:00:00"/>
    <s v="585-26-73-628"/>
    <x v="44"/>
    <x v="7"/>
    <n v="33.75"/>
  </r>
  <r>
    <d v="2012-05-04T00:00:00"/>
    <s v="170-26-38-135"/>
    <x v="41"/>
    <x v="7"/>
    <n v="15.75"/>
  </r>
  <r>
    <d v="2012-05-04T00:00:00"/>
    <s v="799-94-72-837"/>
    <x v="331"/>
    <x v="7"/>
    <n v="528.75"/>
  </r>
  <r>
    <d v="2012-05-05T00:00:00"/>
    <s v="941-01-60-075"/>
    <x v="414"/>
    <x v="7"/>
    <n v="677.25"/>
  </r>
  <r>
    <d v="2012-05-07T00:00:00"/>
    <s v="594-18-15-403"/>
    <x v="91"/>
    <x v="7"/>
    <n v="306"/>
  </r>
  <r>
    <d v="2012-05-07T00:00:00"/>
    <s v="080-77-49-649"/>
    <x v="2"/>
    <x v="7"/>
    <n v="11.25"/>
  </r>
  <r>
    <d v="2012-05-08T00:00:00"/>
    <s v="254-14-00-156"/>
    <x v="415"/>
    <x v="7"/>
    <n v="630"/>
  </r>
  <r>
    <d v="2012-05-08T00:00:00"/>
    <s v="153-24-82-022"/>
    <x v="36"/>
    <x v="7"/>
    <n v="6.75"/>
  </r>
  <r>
    <d v="2012-05-11T00:00:00"/>
    <s v="523-09-63-706"/>
    <x v="3"/>
    <x v="7"/>
    <n v="31.5"/>
  </r>
  <r>
    <d v="2012-05-12T00:00:00"/>
    <s v="749-02-70-623"/>
    <x v="386"/>
    <x v="7"/>
    <n v="177.75"/>
  </r>
  <r>
    <d v="2012-05-13T00:00:00"/>
    <s v="268-62-97-556"/>
    <x v="224"/>
    <x v="7"/>
    <n v="193.5"/>
  </r>
  <r>
    <d v="2012-05-13T00:00:00"/>
    <s v="033-49-11-774"/>
    <x v="152"/>
    <x v="7"/>
    <n v="157.5"/>
  </r>
  <r>
    <d v="2012-05-14T00:00:00"/>
    <s v="910-38-33-489"/>
    <x v="83"/>
    <x v="7"/>
    <n v="425.25"/>
  </r>
  <r>
    <d v="2012-05-14T00:00:00"/>
    <s v="322-66-15-999"/>
    <x v="255"/>
    <x v="7"/>
    <n v="249.75"/>
  </r>
  <r>
    <d v="2012-05-17T00:00:00"/>
    <s v="080-51-85-809"/>
    <x v="81"/>
    <x v="7"/>
    <n v="355.5"/>
  </r>
  <r>
    <d v="2012-05-22T00:00:00"/>
    <s v="527-15-00-673"/>
    <x v="84"/>
    <x v="7"/>
    <n v="387"/>
  </r>
  <r>
    <d v="2012-05-23T00:00:00"/>
    <s v="941-01-60-075"/>
    <x v="60"/>
    <x v="7"/>
    <n v="402.75"/>
  </r>
  <r>
    <d v="2012-05-24T00:00:00"/>
    <s v="963-43-52-686"/>
    <x v="70"/>
    <x v="7"/>
    <n v="42.75"/>
  </r>
  <r>
    <d v="2012-05-24T00:00:00"/>
    <s v="378-70-08-798"/>
    <x v="195"/>
    <x v="7"/>
    <n v="128.25"/>
  </r>
  <r>
    <d v="2012-05-25T00:00:00"/>
    <s v="941-01-60-075"/>
    <x v="288"/>
    <x v="7"/>
    <n v="753.75"/>
  </r>
  <r>
    <d v="2012-05-31T00:00:00"/>
    <s v="299-72-00-838"/>
    <x v="17"/>
    <x v="7"/>
    <n v="27"/>
  </r>
  <r>
    <d v="2012-06-01T00:00:00"/>
    <s v="373-76-82-865"/>
    <x v="1"/>
    <x v="7"/>
    <n v="4.5"/>
  </r>
  <r>
    <d v="2012-06-01T00:00:00"/>
    <s v="941-01-60-075"/>
    <x v="217"/>
    <x v="7"/>
    <n v="533.25"/>
  </r>
  <r>
    <d v="2012-06-04T00:00:00"/>
    <s v="254-14-00-156"/>
    <x v="278"/>
    <x v="7"/>
    <n v="1084.5"/>
  </r>
  <r>
    <d v="2012-06-04T00:00:00"/>
    <s v="373-76-82-865"/>
    <x v="15"/>
    <x v="7"/>
    <n v="18"/>
  </r>
  <r>
    <d v="2012-06-07T00:00:00"/>
    <s v="968-49-97-804"/>
    <x v="102"/>
    <x v="7"/>
    <n v="330.75"/>
  </r>
  <r>
    <d v="2012-06-09T00:00:00"/>
    <s v="178-24-36-171"/>
    <x v="150"/>
    <x v="7"/>
    <n v="504"/>
  </r>
  <r>
    <d v="2012-06-10T00:00:00"/>
    <s v="857-68-68-600"/>
    <x v="11"/>
    <x v="7"/>
    <n v="24.75"/>
  </r>
  <r>
    <d v="2012-06-14T00:00:00"/>
    <s v="916-94-78-836"/>
    <x v="316"/>
    <x v="7"/>
    <n v="414"/>
  </r>
  <r>
    <d v="2012-06-16T00:00:00"/>
    <s v="780-78-31-328"/>
    <x v="30"/>
    <x v="7"/>
    <n v="45"/>
  </r>
  <r>
    <d v="2012-06-16T00:00:00"/>
    <s v="941-01-60-075"/>
    <x v="371"/>
    <x v="7"/>
    <n v="497.25"/>
  </r>
  <r>
    <d v="2012-06-19T00:00:00"/>
    <s v="916-94-78-836"/>
    <x v="155"/>
    <x v="7"/>
    <n v="364.5"/>
  </r>
  <r>
    <d v="2012-06-23T00:00:00"/>
    <s v="296-66-33-717"/>
    <x v="70"/>
    <x v="7"/>
    <n v="42.75"/>
  </r>
  <r>
    <d v="2012-06-28T00:00:00"/>
    <s v="534-38-74-959"/>
    <x v="138"/>
    <x v="7"/>
    <n v="2.25"/>
  </r>
  <r>
    <d v="2012-06-30T00:00:00"/>
    <s v="904-16-42-385"/>
    <x v="108"/>
    <x v="7"/>
    <n v="274.5"/>
  </r>
  <r>
    <d v="2012-06-30T00:00:00"/>
    <s v="413-93-89-926"/>
    <x v="144"/>
    <x v="7"/>
    <n v="366.75"/>
  </r>
  <r>
    <d v="2012-07-01T00:00:00"/>
    <s v="527-15-00-673"/>
    <x v="348"/>
    <x v="7"/>
    <n v="65.25"/>
  </r>
  <r>
    <d v="2012-07-05T00:00:00"/>
    <s v="322-66-15-999"/>
    <x v="95"/>
    <x v="7"/>
    <n v="238.5"/>
  </r>
  <r>
    <d v="2012-07-06T00:00:00"/>
    <s v="799-94-72-837"/>
    <x v="344"/>
    <x v="7"/>
    <n v="252"/>
  </r>
  <r>
    <d v="2012-07-07T00:00:00"/>
    <s v="378-70-08-798"/>
    <x v="322"/>
    <x v="7"/>
    <n v="202.5"/>
  </r>
  <r>
    <d v="2012-07-09T00:00:00"/>
    <s v="351-06-97-406"/>
    <x v="41"/>
    <x v="7"/>
    <n v="15.75"/>
  </r>
  <r>
    <d v="2012-07-09T00:00:00"/>
    <s v="033-49-11-774"/>
    <x v="221"/>
    <x v="7"/>
    <n v="60.75"/>
  </r>
  <r>
    <d v="2012-07-09T00:00:00"/>
    <s v="692-61-16-906"/>
    <x v="119"/>
    <x v="7"/>
    <n v="416.25"/>
  </r>
  <r>
    <d v="2012-07-10T00:00:00"/>
    <s v="178-24-36-171"/>
    <x v="337"/>
    <x v="7"/>
    <n v="344.25"/>
  </r>
  <r>
    <d v="2012-07-12T00:00:00"/>
    <s v="692-61-16-906"/>
    <x v="347"/>
    <x v="7"/>
    <n v="245.25"/>
  </r>
  <r>
    <d v="2012-07-14T00:00:00"/>
    <s v="614-36-31-012"/>
    <x v="0"/>
    <x v="7"/>
    <n v="22.5"/>
  </r>
  <r>
    <d v="2012-07-14T00:00:00"/>
    <s v="314-76-34-892"/>
    <x v="0"/>
    <x v="7"/>
    <n v="22.5"/>
  </r>
  <r>
    <d v="2012-07-16T00:00:00"/>
    <s v="179-23-02-772"/>
    <x v="322"/>
    <x v="7"/>
    <n v="202.5"/>
  </r>
  <r>
    <d v="2012-07-16T00:00:00"/>
    <s v="507-22-76-992"/>
    <x v="403"/>
    <x v="7"/>
    <n v="76.5"/>
  </r>
  <r>
    <d v="2012-07-18T00:00:00"/>
    <s v="847-48-41-699"/>
    <x v="95"/>
    <x v="7"/>
    <n v="238.5"/>
  </r>
  <r>
    <d v="2012-07-19T00:00:00"/>
    <s v="847-48-41-699"/>
    <x v="416"/>
    <x v="7"/>
    <n v="515.25"/>
  </r>
  <r>
    <d v="2012-07-25T00:00:00"/>
    <s v="413-93-89-926"/>
    <x v="416"/>
    <x v="7"/>
    <n v="515.25"/>
  </r>
  <r>
    <d v="2012-07-25T00:00:00"/>
    <s v="596-37-06-465"/>
    <x v="30"/>
    <x v="7"/>
    <n v="45"/>
  </r>
  <r>
    <d v="2012-07-25T00:00:00"/>
    <s v="392-78-93-552"/>
    <x v="350"/>
    <x v="7"/>
    <n v="587.25"/>
  </r>
  <r>
    <d v="2012-07-28T00:00:00"/>
    <s v="964-69-89-011"/>
    <x v="0"/>
    <x v="7"/>
    <n v="22.5"/>
  </r>
  <r>
    <d v="2012-07-28T00:00:00"/>
    <s v="254-14-00-156"/>
    <x v="381"/>
    <x v="7"/>
    <n v="900"/>
  </r>
  <r>
    <d v="2012-08-01T00:00:00"/>
    <s v="799-94-72-837"/>
    <x v="330"/>
    <x v="7"/>
    <n v="902.25"/>
  </r>
  <r>
    <d v="2012-08-03T00:00:00"/>
    <s v="322-66-15-999"/>
    <x v="139"/>
    <x v="7"/>
    <n v="382.5"/>
  </r>
  <r>
    <d v="2012-08-04T00:00:00"/>
    <s v="178-24-36-171"/>
    <x v="219"/>
    <x v="7"/>
    <n v="279"/>
  </r>
  <r>
    <d v="2012-08-06T00:00:00"/>
    <s v="687-31-19-697"/>
    <x v="55"/>
    <x v="7"/>
    <n v="29.25"/>
  </r>
  <r>
    <d v="2012-08-09T00:00:00"/>
    <s v="080-51-85-809"/>
    <x v="394"/>
    <x v="7"/>
    <n v="195.75"/>
  </r>
  <r>
    <d v="2012-08-09T00:00:00"/>
    <s v="337-27-67-378"/>
    <x v="136"/>
    <x v="7"/>
    <n v="427.5"/>
  </r>
  <r>
    <d v="2012-08-09T00:00:00"/>
    <s v="941-01-60-075"/>
    <x v="228"/>
    <x v="7"/>
    <n v="785.25"/>
  </r>
  <r>
    <d v="2012-08-11T00:00:00"/>
    <s v="272-67-67-068"/>
    <x v="24"/>
    <x v="7"/>
    <n v="36"/>
  </r>
  <r>
    <d v="2012-08-12T00:00:00"/>
    <s v="884-31-58-627"/>
    <x v="209"/>
    <x v="7"/>
    <n v="94.5"/>
  </r>
  <r>
    <d v="2012-08-13T00:00:00"/>
    <s v="033-49-11-774"/>
    <x v="152"/>
    <x v="7"/>
    <n v="157.5"/>
  </r>
  <r>
    <d v="2012-08-15T00:00:00"/>
    <s v="495-93-92-849"/>
    <x v="83"/>
    <x v="7"/>
    <n v="425.25"/>
  </r>
  <r>
    <d v="2012-08-16T00:00:00"/>
    <s v="322-66-15-999"/>
    <x v="309"/>
    <x v="7"/>
    <n v="144"/>
  </r>
  <r>
    <d v="2012-08-20T00:00:00"/>
    <s v="968-49-97-804"/>
    <x v="37"/>
    <x v="7"/>
    <n v="171"/>
  </r>
  <r>
    <d v="2012-08-21T00:00:00"/>
    <s v="590-28-48-646"/>
    <x v="11"/>
    <x v="7"/>
    <n v="24.75"/>
  </r>
  <r>
    <d v="2012-08-21T00:00:00"/>
    <s v="527-15-00-673"/>
    <x v="202"/>
    <x v="7"/>
    <n v="216"/>
  </r>
  <r>
    <d v="2012-08-22T00:00:00"/>
    <s v="531-41-11-525"/>
    <x v="112"/>
    <x v="7"/>
    <n v="38.25"/>
  </r>
  <r>
    <d v="2012-08-22T00:00:00"/>
    <s v="269-65-16-447"/>
    <x v="417"/>
    <x v="7"/>
    <n v="207"/>
  </r>
  <r>
    <d v="2012-08-23T00:00:00"/>
    <s v="885-74-10-856"/>
    <x v="37"/>
    <x v="7"/>
    <n v="171"/>
  </r>
  <r>
    <d v="2012-08-25T00:00:00"/>
    <s v="749-02-70-623"/>
    <x v="307"/>
    <x v="7"/>
    <n v="173.25"/>
  </r>
  <r>
    <d v="2012-08-26T00:00:00"/>
    <s v="995-59-41-476"/>
    <x v="387"/>
    <x v="7"/>
    <n v="774"/>
  </r>
  <r>
    <d v="2012-08-26T00:00:00"/>
    <s v="254-14-00-156"/>
    <x v="418"/>
    <x v="7"/>
    <n v="490.5"/>
  </r>
  <r>
    <d v="2012-08-27T00:00:00"/>
    <s v="941-01-60-075"/>
    <x v="123"/>
    <x v="7"/>
    <n v="258.75"/>
  </r>
  <r>
    <d v="2012-08-28T00:00:00"/>
    <s v="936-67-95-170"/>
    <x v="270"/>
    <x v="7"/>
    <n v="321.75"/>
  </r>
  <r>
    <d v="2012-08-28T00:00:00"/>
    <s v="447-16-72-588"/>
    <x v="138"/>
    <x v="7"/>
    <n v="2.25"/>
  </r>
  <r>
    <d v="2012-09-02T00:00:00"/>
    <s v="513-33-14-553"/>
    <x v="191"/>
    <x v="7"/>
    <n v="299.25"/>
  </r>
  <r>
    <d v="2012-09-02T00:00:00"/>
    <s v="413-93-89-926"/>
    <x v="332"/>
    <x v="7"/>
    <n v="1116"/>
  </r>
  <r>
    <d v="2012-09-02T00:00:00"/>
    <s v="050-38-86-889"/>
    <x v="2"/>
    <x v="7"/>
    <n v="11.25"/>
  </r>
  <r>
    <d v="2012-09-04T00:00:00"/>
    <s v="093-96-93-428"/>
    <x v="15"/>
    <x v="7"/>
    <n v="18"/>
  </r>
  <r>
    <d v="2012-09-05T00:00:00"/>
    <s v="495-93-92-849"/>
    <x v="133"/>
    <x v="7"/>
    <n v="132.75"/>
  </r>
  <r>
    <d v="2012-09-05T00:00:00"/>
    <s v="413-93-89-926"/>
    <x v="419"/>
    <x v="7"/>
    <n v="614.25"/>
  </r>
  <r>
    <d v="2012-09-06T00:00:00"/>
    <s v="847-48-41-699"/>
    <x v="116"/>
    <x v="7"/>
    <n v="371.25"/>
  </r>
  <r>
    <d v="2012-09-10T00:00:00"/>
    <s v="528-09-83-923"/>
    <x v="55"/>
    <x v="7"/>
    <n v="29.25"/>
  </r>
  <r>
    <d v="2012-09-11T00:00:00"/>
    <s v="513-33-14-553"/>
    <x v="270"/>
    <x v="7"/>
    <n v="321.75"/>
  </r>
  <r>
    <d v="2012-09-15T00:00:00"/>
    <s v="336-81-47-193"/>
    <x v="30"/>
    <x v="7"/>
    <n v="45"/>
  </r>
  <r>
    <d v="2012-09-19T00:00:00"/>
    <s v="753-35-55-536"/>
    <x v="158"/>
    <x v="7"/>
    <n v="9"/>
  </r>
  <r>
    <d v="2012-09-23T00:00:00"/>
    <s v="179-23-02-772"/>
    <x v="31"/>
    <x v="7"/>
    <n v="229.5"/>
  </r>
  <r>
    <d v="2012-09-25T00:00:00"/>
    <s v="043-34-53-278"/>
    <x v="379"/>
    <x v="7"/>
    <n v="348.75"/>
  </r>
  <r>
    <d v="2012-09-27T00:00:00"/>
    <s v="254-14-00-156"/>
    <x v="329"/>
    <x v="7"/>
    <n v="508.5"/>
  </r>
  <r>
    <d v="2012-09-27T00:00:00"/>
    <s v="799-94-72-837"/>
    <x v="178"/>
    <x v="7"/>
    <n v="778.5"/>
  </r>
  <r>
    <d v="2012-09-28T00:00:00"/>
    <s v="495-93-92-849"/>
    <x v="206"/>
    <x v="7"/>
    <n v="101.25"/>
  </r>
  <r>
    <d v="2012-09-30T00:00:00"/>
    <s v="288-84-37-922"/>
    <x v="11"/>
    <x v="7"/>
    <n v="24.75"/>
  </r>
  <r>
    <d v="2012-10-03T00:00:00"/>
    <s v="473-30-19-947"/>
    <x v="3"/>
    <x v="7"/>
    <n v="31.5"/>
  </r>
  <r>
    <d v="2012-10-08T00:00:00"/>
    <s v="843-22-41-173"/>
    <x v="17"/>
    <x v="7"/>
    <n v="27"/>
  </r>
  <r>
    <d v="2012-10-13T00:00:00"/>
    <s v="302-11-03-254"/>
    <x v="11"/>
    <x v="7"/>
    <n v="24.75"/>
  </r>
  <r>
    <d v="2012-10-13T00:00:00"/>
    <s v="294-48-56-993"/>
    <x v="74"/>
    <x v="7"/>
    <n v="319.5"/>
  </r>
  <r>
    <d v="2012-10-19T00:00:00"/>
    <s v="884-31-58-627"/>
    <x v="316"/>
    <x v="7"/>
    <n v="414"/>
  </r>
  <r>
    <d v="2012-10-20T00:00:00"/>
    <s v="392-78-93-552"/>
    <x v="327"/>
    <x v="7"/>
    <n v="877.5"/>
  </r>
  <r>
    <d v="2012-10-24T00:00:00"/>
    <s v="916-94-78-836"/>
    <x v="28"/>
    <x v="7"/>
    <n v="247.5"/>
  </r>
  <r>
    <d v="2012-10-25T00:00:00"/>
    <s v="080-51-85-809"/>
    <x v="417"/>
    <x v="7"/>
    <n v="207"/>
  </r>
  <r>
    <d v="2012-10-26T00:00:00"/>
    <s v="284-59-84-568"/>
    <x v="2"/>
    <x v="7"/>
    <n v="11.25"/>
  </r>
  <r>
    <d v="2012-10-26T00:00:00"/>
    <s v="072-92-42-932"/>
    <x v="1"/>
    <x v="7"/>
    <n v="4.5"/>
  </r>
  <r>
    <d v="2012-10-28T00:00:00"/>
    <s v="180-17-78-339"/>
    <x v="3"/>
    <x v="7"/>
    <n v="31.5"/>
  </r>
  <r>
    <d v="2012-10-31T00:00:00"/>
    <s v="900-85-70-552"/>
    <x v="18"/>
    <x v="7"/>
    <n v="13.5"/>
  </r>
  <r>
    <d v="2012-11-01T00:00:00"/>
    <s v="269-65-16-447"/>
    <x v="148"/>
    <x v="7"/>
    <n v="146.25"/>
  </r>
  <r>
    <d v="2012-11-01T00:00:00"/>
    <s v="513-33-14-553"/>
    <x v="206"/>
    <x v="7"/>
    <n v="101.25"/>
  </r>
  <r>
    <d v="2012-11-01T00:00:00"/>
    <s v="254-14-00-156"/>
    <x v="197"/>
    <x v="7"/>
    <n v="243"/>
  </r>
  <r>
    <d v="2012-11-02T00:00:00"/>
    <s v="916-94-78-836"/>
    <x v="160"/>
    <x v="7"/>
    <n v="357.75"/>
  </r>
  <r>
    <d v="2012-11-06T00:00:00"/>
    <s v="080-51-85-809"/>
    <x v="257"/>
    <x v="7"/>
    <n v="317.25"/>
  </r>
  <r>
    <d v="2012-11-06T00:00:00"/>
    <s v="242-04-13-206"/>
    <x v="3"/>
    <x v="7"/>
    <n v="31.5"/>
  </r>
  <r>
    <d v="2012-11-09T00:00:00"/>
    <s v="749-02-70-623"/>
    <x v="74"/>
    <x v="7"/>
    <n v="319.5"/>
  </r>
  <r>
    <d v="2012-11-10T00:00:00"/>
    <s v="847-48-41-699"/>
    <x v="380"/>
    <x v="7"/>
    <n v="375.75"/>
  </r>
  <r>
    <d v="2012-11-11T00:00:00"/>
    <s v="180-17-78-339"/>
    <x v="17"/>
    <x v="7"/>
    <n v="27"/>
  </r>
  <r>
    <d v="2012-11-16T00:00:00"/>
    <s v="378-70-08-798"/>
    <x v="127"/>
    <x v="7"/>
    <n v="420.75"/>
  </r>
  <r>
    <d v="2012-11-19T00:00:00"/>
    <s v="176-54-34-364"/>
    <x v="3"/>
    <x v="7"/>
    <n v="31.5"/>
  </r>
  <r>
    <d v="2012-11-22T00:00:00"/>
    <s v="105-89-55-029"/>
    <x v="0"/>
    <x v="7"/>
    <n v="22.5"/>
  </r>
  <r>
    <d v="2012-11-23T00:00:00"/>
    <s v="178-24-36-171"/>
    <x v="328"/>
    <x v="7"/>
    <n v="605.25"/>
  </r>
  <r>
    <d v="2012-11-23T00:00:00"/>
    <s v="594-18-15-403"/>
    <x v="420"/>
    <x v="7"/>
    <n v="738"/>
  </r>
  <r>
    <d v="2012-11-24T00:00:00"/>
    <s v="847-48-41-699"/>
    <x v="421"/>
    <x v="7"/>
    <n v="513"/>
  </r>
  <r>
    <d v="2012-11-26T00:00:00"/>
    <s v="408-24-90-350"/>
    <x v="17"/>
    <x v="7"/>
    <n v="27"/>
  </r>
  <r>
    <d v="2012-12-01T00:00:00"/>
    <s v="015-89-55-248"/>
    <x v="24"/>
    <x v="7"/>
    <n v="36"/>
  </r>
  <r>
    <d v="2012-12-04T00:00:00"/>
    <s v="413-93-89-926"/>
    <x v="388"/>
    <x v="7"/>
    <n v="524.25"/>
  </r>
  <r>
    <d v="2012-12-05T00:00:00"/>
    <s v="958-71-87-898"/>
    <x v="0"/>
    <x v="7"/>
    <n v="22.5"/>
  </r>
  <r>
    <d v="2012-12-08T00:00:00"/>
    <s v="749-02-70-623"/>
    <x v="94"/>
    <x v="7"/>
    <n v="378"/>
  </r>
  <r>
    <d v="2012-12-08T00:00:00"/>
    <s v="594-18-15-403"/>
    <x v="422"/>
    <x v="7"/>
    <n v="873"/>
  </r>
  <r>
    <d v="2012-12-09T00:00:00"/>
    <s v="941-01-60-075"/>
    <x v="52"/>
    <x v="7"/>
    <n v="717.75"/>
  </r>
  <r>
    <d v="2012-12-11T00:00:00"/>
    <s v="178-41-36-927"/>
    <x v="17"/>
    <x v="7"/>
    <n v="27"/>
  </r>
  <r>
    <d v="2012-12-13T00:00:00"/>
    <s v="268-62-97-556"/>
    <x v="169"/>
    <x v="7"/>
    <n v="337.5"/>
  </r>
  <r>
    <d v="2012-12-15T00:00:00"/>
    <s v="847-48-41-699"/>
    <x v="374"/>
    <x v="7"/>
    <n v="780.75"/>
  </r>
  <r>
    <d v="2012-12-16T00:00:00"/>
    <s v="033-49-11-774"/>
    <x v="64"/>
    <x v="7"/>
    <n v="398.25"/>
  </r>
  <r>
    <d v="2012-12-19T00:00:00"/>
    <s v="392-78-93-552"/>
    <x v="72"/>
    <x v="7"/>
    <n v="499.5"/>
  </r>
  <r>
    <d v="2012-12-30T00:00:00"/>
    <s v="590-28-48-646"/>
    <x v="53"/>
    <x v="7"/>
    <n v="20.25"/>
  </r>
  <r>
    <d v="2012-12-30T00:00:00"/>
    <s v="062-58-80-597"/>
    <x v="3"/>
    <x v="7"/>
    <n v="31.5"/>
  </r>
  <r>
    <d v="2013-01-01T00:00:00"/>
    <s v="944-16-93-033"/>
    <x v="41"/>
    <x v="8"/>
    <n v="15.540000000000001"/>
  </r>
  <r>
    <d v="2013-01-05T00:00:00"/>
    <s v="527-15-00-673"/>
    <x v="153"/>
    <x v="8"/>
    <n v="379.62000000000006"/>
  </r>
  <r>
    <d v="2013-01-09T00:00:00"/>
    <s v="325-16-71-125"/>
    <x v="24"/>
    <x v="8"/>
    <n v="35.520000000000003"/>
  </r>
  <r>
    <d v="2013-01-10T00:00:00"/>
    <s v="269-65-16-447"/>
    <x v="283"/>
    <x v="8"/>
    <n v="390.72"/>
  </r>
  <r>
    <d v="2013-01-13T00:00:00"/>
    <s v="322-66-15-999"/>
    <x v="246"/>
    <x v="8"/>
    <n v="82.14"/>
  </r>
  <r>
    <d v="2013-01-16T00:00:00"/>
    <s v="269-65-16-447"/>
    <x v="212"/>
    <x v="8"/>
    <n v="412.92"/>
  </r>
  <r>
    <d v="2013-01-16T00:00:00"/>
    <s v="692-61-16-906"/>
    <x v="206"/>
    <x v="8"/>
    <n v="99.9"/>
  </r>
  <r>
    <d v="2013-01-20T00:00:00"/>
    <s v="495-93-92-849"/>
    <x v="212"/>
    <x v="8"/>
    <n v="412.92"/>
  </r>
  <r>
    <d v="2013-01-20T00:00:00"/>
    <s v="799-94-72-837"/>
    <x v="286"/>
    <x v="8"/>
    <n v="468.42"/>
  </r>
  <r>
    <d v="2013-01-26T00:00:00"/>
    <s v="847-48-41-699"/>
    <x v="396"/>
    <x v="8"/>
    <n v="732.6"/>
  </r>
  <r>
    <d v="2013-01-27T00:00:00"/>
    <s v="799-94-72-837"/>
    <x v="389"/>
    <x v="8"/>
    <n v="297.48"/>
  </r>
  <r>
    <d v="2013-01-27T00:00:00"/>
    <s v="847-48-41-699"/>
    <x v="225"/>
    <x v="8"/>
    <n v="1018.9800000000001"/>
  </r>
  <r>
    <d v="2013-01-28T00:00:00"/>
    <s v="294-48-56-993"/>
    <x v="119"/>
    <x v="8"/>
    <n v="410.70000000000005"/>
  </r>
  <r>
    <d v="2013-01-29T00:00:00"/>
    <s v="178-41-36-927"/>
    <x v="36"/>
    <x v="8"/>
    <n v="6.66"/>
  </r>
  <r>
    <d v="2013-01-31T00:00:00"/>
    <s v="534-94-49-182"/>
    <x v="275"/>
    <x v="8"/>
    <n v="401.82000000000005"/>
  </r>
  <r>
    <d v="2013-02-04T00:00:00"/>
    <s v="413-93-89-926"/>
    <x v="423"/>
    <x v="8"/>
    <n v="979.0200000000001"/>
  </r>
  <r>
    <d v="2013-02-05T00:00:00"/>
    <s v="392-78-93-552"/>
    <x v="377"/>
    <x v="8"/>
    <n v="1081.1400000000001"/>
  </r>
  <r>
    <d v="2013-02-05T00:00:00"/>
    <s v="495-93-92-849"/>
    <x v="424"/>
    <x v="8"/>
    <n v="124.32000000000001"/>
  </r>
  <r>
    <d v="2013-02-09T00:00:00"/>
    <s v="904-16-42-385"/>
    <x v="230"/>
    <x v="8"/>
    <n v="51.06"/>
  </r>
  <r>
    <d v="2013-02-09T00:00:00"/>
    <s v="179-23-02-772"/>
    <x v="251"/>
    <x v="8"/>
    <n v="250.86"/>
  </r>
  <r>
    <d v="2013-02-10T00:00:00"/>
    <s v="047-26-54-835"/>
    <x v="70"/>
    <x v="8"/>
    <n v="42.180000000000007"/>
  </r>
  <r>
    <d v="2013-02-11T00:00:00"/>
    <s v="773-39-15-273"/>
    <x v="319"/>
    <x v="8"/>
    <n v="417.36"/>
  </r>
  <r>
    <d v="2013-02-11T00:00:00"/>
    <s v="254-14-00-156"/>
    <x v="336"/>
    <x v="8"/>
    <n v="750.36"/>
  </r>
  <r>
    <d v="2013-02-12T00:00:00"/>
    <s v="935-78-99-209"/>
    <x v="146"/>
    <x v="8"/>
    <n v="177.60000000000002"/>
  </r>
  <r>
    <d v="2013-02-13T00:00:00"/>
    <s v="170-26-38-135"/>
    <x v="30"/>
    <x v="8"/>
    <n v="44.400000000000006"/>
  </r>
  <r>
    <d v="2013-02-16T00:00:00"/>
    <s v="270-90-07-560"/>
    <x v="138"/>
    <x v="8"/>
    <n v="2.2200000000000002"/>
  </r>
  <r>
    <d v="2013-02-17T00:00:00"/>
    <s v="495-93-92-849"/>
    <x v="229"/>
    <x v="8"/>
    <n v="444.00000000000006"/>
  </r>
  <r>
    <d v="2013-02-18T00:00:00"/>
    <s v="594-18-15-403"/>
    <x v="172"/>
    <x v="8"/>
    <n v="952.38000000000011"/>
  </r>
  <r>
    <d v="2013-02-19T00:00:00"/>
    <s v="904-16-42-385"/>
    <x v="324"/>
    <x v="8"/>
    <n v="406.26000000000005"/>
  </r>
  <r>
    <d v="2013-02-20T00:00:00"/>
    <s v="749-02-70-623"/>
    <x v="131"/>
    <x v="8"/>
    <n v="57.720000000000006"/>
  </r>
  <r>
    <d v="2013-02-21T00:00:00"/>
    <s v="801-63-85-001"/>
    <x v="1"/>
    <x v="8"/>
    <n v="4.4400000000000004"/>
  </r>
  <r>
    <d v="2013-02-23T00:00:00"/>
    <s v="254-14-00-156"/>
    <x v="47"/>
    <x v="8"/>
    <n v="386.28000000000003"/>
  </r>
  <r>
    <d v="2013-02-24T00:00:00"/>
    <s v="495-93-92-849"/>
    <x v="145"/>
    <x v="8"/>
    <n v="217.56000000000003"/>
  </r>
  <r>
    <d v="2013-02-24T00:00:00"/>
    <s v="653-45-64-141"/>
    <x v="11"/>
    <x v="8"/>
    <n v="24.42"/>
  </r>
  <r>
    <d v="2013-02-27T00:00:00"/>
    <s v="378-70-08-798"/>
    <x v="23"/>
    <x v="8"/>
    <n v="128.76000000000002"/>
  </r>
  <r>
    <d v="2013-03-03T00:00:00"/>
    <s v="045-63-27-114"/>
    <x v="112"/>
    <x v="8"/>
    <n v="37.74"/>
  </r>
  <r>
    <d v="2013-03-04T00:00:00"/>
    <s v="413-93-89-926"/>
    <x v="270"/>
    <x v="8"/>
    <n v="317.46000000000004"/>
  </r>
  <r>
    <d v="2013-03-06T00:00:00"/>
    <s v="495-93-92-849"/>
    <x v="197"/>
    <x v="8"/>
    <n v="239.76000000000002"/>
  </r>
  <r>
    <d v="2013-03-13T00:00:00"/>
    <s v="995-59-41-476"/>
    <x v="268"/>
    <x v="8"/>
    <n v="941.28000000000009"/>
  </r>
  <r>
    <d v="2013-03-18T00:00:00"/>
    <s v="678-73-95-302"/>
    <x v="53"/>
    <x v="8"/>
    <n v="19.98"/>
  </r>
  <r>
    <d v="2013-03-19T00:00:00"/>
    <s v="378-70-08-798"/>
    <x v="293"/>
    <x v="8"/>
    <n v="299.70000000000005"/>
  </r>
  <r>
    <d v="2013-03-23T00:00:00"/>
    <s v="799-94-72-837"/>
    <x v="425"/>
    <x v="8"/>
    <n v="448.44000000000005"/>
  </r>
  <r>
    <d v="2013-03-24T00:00:00"/>
    <s v="392-78-93-552"/>
    <x v="225"/>
    <x v="8"/>
    <n v="1018.9800000000001"/>
  </r>
  <r>
    <d v="2013-03-28T00:00:00"/>
    <s v="507-22-76-992"/>
    <x v="318"/>
    <x v="8"/>
    <n v="237.54000000000002"/>
  </r>
  <r>
    <d v="2013-03-29T00:00:00"/>
    <s v="968-49-97-804"/>
    <x v="246"/>
    <x v="8"/>
    <n v="82.14"/>
  </r>
  <r>
    <d v="2013-03-30T00:00:00"/>
    <s v="692-61-16-906"/>
    <x v="264"/>
    <x v="8"/>
    <n v="95.460000000000008"/>
  </r>
  <r>
    <d v="2013-04-01T00:00:00"/>
    <s v="847-48-41-699"/>
    <x v="382"/>
    <x v="8"/>
    <n v="781.44"/>
  </r>
  <r>
    <d v="2013-04-04T00:00:00"/>
    <s v="269-65-16-447"/>
    <x v="205"/>
    <x v="8"/>
    <n v="208.68"/>
  </r>
  <r>
    <d v="2013-04-04T00:00:00"/>
    <s v="527-15-00-673"/>
    <x v="344"/>
    <x v="8"/>
    <n v="248.64000000000001"/>
  </r>
  <r>
    <d v="2013-04-05T00:00:00"/>
    <s v="692-61-16-906"/>
    <x v="91"/>
    <x v="8"/>
    <n v="301.92"/>
  </r>
  <r>
    <d v="2013-04-06T00:00:00"/>
    <s v="773-39-15-273"/>
    <x v="424"/>
    <x v="8"/>
    <n v="124.32000000000001"/>
  </r>
  <r>
    <d v="2013-04-08T00:00:00"/>
    <s v="799-94-72-837"/>
    <x v="426"/>
    <x v="8"/>
    <n v="634.92000000000007"/>
  </r>
  <r>
    <d v="2013-04-09T00:00:00"/>
    <s v="254-14-00-156"/>
    <x v="181"/>
    <x v="8"/>
    <n v="657.12"/>
  </r>
  <r>
    <d v="2013-04-09T00:00:00"/>
    <s v="410-52-79-946"/>
    <x v="71"/>
    <x v="8"/>
    <n v="179.82000000000002"/>
  </r>
  <r>
    <d v="2013-04-10T00:00:00"/>
    <s v="799-94-72-837"/>
    <x v="7"/>
    <x v="8"/>
    <n v="512.82000000000005"/>
  </r>
  <r>
    <d v="2013-04-11T00:00:00"/>
    <s v="413-93-89-926"/>
    <x v="48"/>
    <x v="8"/>
    <n v="330.78000000000003"/>
  </r>
  <r>
    <d v="2013-04-11T00:00:00"/>
    <s v="958-71-87-898"/>
    <x v="36"/>
    <x v="8"/>
    <n v="6.66"/>
  </r>
  <r>
    <d v="2013-04-12T00:00:00"/>
    <s v="799-94-72-837"/>
    <x v="385"/>
    <x v="8"/>
    <n v="690.42000000000007"/>
  </r>
  <r>
    <d v="2013-04-15T00:00:00"/>
    <s v="527-15-00-673"/>
    <x v="182"/>
    <x v="8"/>
    <n v="268.62"/>
  </r>
  <r>
    <d v="2013-04-16T00:00:00"/>
    <s v="214-54-56-360"/>
    <x v="44"/>
    <x v="8"/>
    <n v="33.300000000000004"/>
  </r>
  <r>
    <d v="2013-04-17T00:00:00"/>
    <s v="170-89-76-803"/>
    <x v="3"/>
    <x v="8"/>
    <n v="31.080000000000002"/>
  </r>
  <r>
    <d v="2013-04-17T00:00:00"/>
    <s v="254-14-00-156"/>
    <x v="383"/>
    <x v="8"/>
    <n v="532.80000000000007"/>
  </r>
  <r>
    <d v="2013-04-19T00:00:00"/>
    <s v="800-16-32-869"/>
    <x v="17"/>
    <x v="8"/>
    <n v="26.64"/>
  </r>
  <r>
    <d v="2013-04-21T00:00:00"/>
    <s v="788-39-15-311"/>
    <x v="138"/>
    <x v="8"/>
    <n v="2.2200000000000002"/>
  </r>
  <r>
    <d v="2013-04-24T00:00:00"/>
    <s v="881-78-83-232"/>
    <x v="17"/>
    <x v="8"/>
    <n v="26.64"/>
  </r>
  <r>
    <d v="2013-04-27T00:00:00"/>
    <s v="269-65-16-447"/>
    <x v="136"/>
    <x v="8"/>
    <n v="421.8"/>
  </r>
  <r>
    <d v="2013-04-28T00:00:00"/>
    <s v="620-15-33-614"/>
    <x v="60"/>
    <x v="8"/>
    <n v="397.38000000000005"/>
  </r>
  <r>
    <d v="2013-04-30T00:00:00"/>
    <s v="178-24-36-171"/>
    <x v="95"/>
    <x v="8"/>
    <n v="235.32000000000002"/>
  </r>
  <r>
    <d v="2013-05-02T00:00:00"/>
    <s v="254-14-00-156"/>
    <x v="412"/>
    <x v="8"/>
    <n v="592.74"/>
  </r>
  <r>
    <d v="2013-05-02T00:00:00"/>
    <s v="115-65-39-258"/>
    <x v="86"/>
    <x v="8"/>
    <n v="146.52000000000001"/>
  </r>
  <r>
    <d v="2013-05-04T00:00:00"/>
    <s v="799-94-72-837"/>
    <x v="427"/>
    <x v="8"/>
    <n v="1045.6200000000001"/>
  </r>
  <r>
    <d v="2013-05-05T00:00:00"/>
    <s v="767-55-58-288"/>
    <x v="2"/>
    <x v="8"/>
    <n v="11.100000000000001"/>
  </r>
  <r>
    <d v="2013-05-07T00:00:00"/>
    <s v="678-73-95-302"/>
    <x v="11"/>
    <x v="8"/>
    <n v="24.42"/>
  </r>
  <r>
    <d v="2013-05-09T00:00:00"/>
    <s v="884-31-58-627"/>
    <x v="117"/>
    <x v="8"/>
    <n v="228.66000000000003"/>
  </r>
  <r>
    <d v="2013-05-09T00:00:00"/>
    <s v="080-51-85-809"/>
    <x v="417"/>
    <x v="8"/>
    <n v="204.24"/>
  </r>
  <r>
    <d v="2013-05-11T00:00:00"/>
    <s v="749-02-70-623"/>
    <x v="123"/>
    <x v="8"/>
    <n v="255.3"/>
  </r>
  <r>
    <d v="2013-05-12T00:00:00"/>
    <s v="495-93-92-849"/>
    <x v="214"/>
    <x v="8"/>
    <n v="137.64000000000001"/>
  </r>
  <r>
    <d v="2013-05-12T00:00:00"/>
    <s v="594-18-15-403"/>
    <x v="308"/>
    <x v="8"/>
    <n v="932.40000000000009"/>
  </r>
  <r>
    <d v="2013-05-12T00:00:00"/>
    <s v="534-94-49-182"/>
    <x v="71"/>
    <x v="8"/>
    <n v="179.82000000000002"/>
  </r>
  <r>
    <d v="2013-05-13T00:00:00"/>
    <s v="847-48-41-699"/>
    <x v="164"/>
    <x v="8"/>
    <n v="914.6400000000001"/>
  </r>
  <r>
    <d v="2013-05-15T00:00:00"/>
    <s v="392-78-93-552"/>
    <x v="274"/>
    <x v="8"/>
    <n v="836.94"/>
  </r>
  <r>
    <d v="2013-05-20T00:00:00"/>
    <s v="392-78-93-552"/>
    <x v="428"/>
    <x v="8"/>
    <n v="1023.4200000000001"/>
  </r>
  <r>
    <d v="2013-05-20T00:00:00"/>
    <s v="884-31-58-627"/>
    <x v="277"/>
    <x v="8"/>
    <n v="306.36"/>
  </r>
  <r>
    <d v="2013-05-24T00:00:00"/>
    <s v="596-37-06-465"/>
    <x v="112"/>
    <x v="8"/>
    <n v="37.74"/>
  </r>
  <r>
    <d v="2013-05-28T00:00:00"/>
    <s v="817-44-45-607"/>
    <x v="15"/>
    <x v="8"/>
    <n v="17.760000000000002"/>
  </r>
  <r>
    <d v="2013-05-30T00:00:00"/>
    <s v="847-48-41-699"/>
    <x v="429"/>
    <x v="8"/>
    <n v="994.56000000000006"/>
  </r>
  <r>
    <d v="2013-06-01T00:00:00"/>
    <s v="847-48-41-699"/>
    <x v="383"/>
    <x v="8"/>
    <n v="532.80000000000007"/>
  </r>
  <r>
    <d v="2013-06-02T00:00:00"/>
    <s v="178-24-36-171"/>
    <x v="422"/>
    <x v="8"/>
    <n v="861.36000000000013"/>
  </r>
  <r>
    <d v="2013-06-04T00:00:00"/>
    <s v="254-14-00-156"/>
    <x v="430"/>
    <x v="8"/>
    <n v="1010.1000000000001"/>
  </r>
  <r>
    <d v="2013-06-04T00:00:00"/>
    <s v="413-93-89-926"/>
    <x v="328"/>
    <x v="8"/>
    <n v="597.18000000000006"/>
  </r>
  <r>
    <d v="2013-06-07T00:00:00"/>
    <s v="043-34-53-278"/>
    <x v="71"/>
    <x v="8"/>
    <n v="179.82000000000002"/>
  </r>
  <r>
    <d v="2013-06-07T00:00:00"/>
    <s v="749-02-70-623"/>
    <x v="20"/>
    <x v="8"/>
    <n v="219.78000000000003"/>
  </r>
  <r>
    <d v="2013-06-12T00:00:00"/>
    <s v="549-21-69-479"/>
    <x v="17"/>
    <x v="8"/>
    <n v="26.64"/>
  </r>
  <r>
    <d v="2013-06-14T00:00:00"/>
    <s v="817-14-97-331"/>
    <x v="158"/>
    <x v="8"/>
    <n v="8.8800000000000008"/>
  </r>
  <r>
    <d v="2013-06-15T00:00:00"/>
    <s v="534-94-49-182"/>
    <x v="111"/>
    <x v="8"/>
    <n v="293.04000000000002"/>
  </r>
  <r>
    <d v="2013-06-16T00:00:00"/>
    <s v="179-23-02-772"/>
    <x v="63"/>
    <x v="8"/>
    <n v="184.26000000000002"/>
  </r>
  <r>
    <d v="2013-06-21T00:00:00"/>
    <s v="874-03-53-609"/>
    <x v="41"/>
    <x v="8"/>
    <n v="15.540000000000001"/>
  </r>
  <r>
    <d v="2013-06-22T00:00:00"/>
    <s v="302-11-03-254"/>
    <x v="53"/>
    <x v="8"/>
    <n v="19.98"/>
  </r>
  <r>
    <d v="2013-06-23T00:00:00"/>
    <s v="270-90-07-560"/>
    <x v="30"/>
    <x v="8"/>
    <n v="44.400000000000006"/>
  </r>
  <r>
    <d v="2013-06-24T00:00:00"/>
    <s v="749-02-70-623"/>
    <x v="145"/>
    <x v="8"/>
    <n v="217.56000000000003"/>
  </r>
  <r>
    <d v="2013-06-26T00:00:00"/>
    <s v="447-16-72-588"/>
    <x v="53"/>
    <x v="8"/>
    <n v="19.98"/>
  </r>
  <r>
    <d v="2013-06-28T00:00:00"/>
    <s v="368-99-22-310"/>
    <x v="55"/>
    <x v="8"/>
    <n v="28.860000000000003"/>
  </r>
  <r>
    <d v="2013-07-01T00:00:00"/>
    <s v="941-01-60-075"/>
    <x v="268"/>
    <x v="8"/>
    <n v="941.28000000000009"/>
  </r>
  <r>
    <d v="2013-07-06T00:00:00"/>
    <s v="761-06-34-233"/>
    <x v="96"/>
    <x v="8"/>
    <n v="68.820000000000007"/>
  </r>
  <r>
    <d v="2013-07-07T00:00:00"/>
    <s v="126-55-91-375"/>
    <x v="92"/>
    <x v="8"/>
    <n v="39.96"/>
  </r>
  <r>
    <d v="2013-07-09T00:00:00"/>
    <s v="043-34-53-278"/>
    <x v="84"/>
    <x v="8"/>
    <n v="381.84000000000003"/>
  </r>
  <r>
    <d v="2013-07-09T00:00:00"/>
    <s v="392-78-93-552"/>
    <x v="259"/>
    <x v="8"/>
    <n v="828.06000000000006"/>
  </r>
  <r>
    <d v="2013-07-10T00:00:00"/>
    <s v="413-93-89-926"/>
    <x v="93"/>
    <x v="8"/>
    <n v="663.78000000000009"/>
  </r>
  <r>
    <d v="2013-07-16T00:00:00"/>
    <s v="916-94-78-836"/>
    <x v="30"/>
    <x v="8"/>
    <n v="44.400000000000006"/>
  </r>
  <r>
    <d v="2013-07-17T00:00:00"/>
    <s v="513-33-14-553"/>
    <x v="100"/>
    <x v="8"/>
    <n v="197.58"/>
  </r>
  <r>
    <d v="2013-07-17T00:00:00"/>
    <s v="968-49-97-804"/>
    <x v="125"/>
    <x v="8"/>
    <n v="133.20000000000002"/>
  </r>
  <r>
    <d v="2013-07-20T00:00:00"/>
    <s v="944-16-93-033"/>
    <x v="2"/>
    <x v="8"/>
    <n v="11.100000000000001"/>
  </r>
  <r>
    <d v="2013-07-21T00:00:00"/>
    <s v="995-59-41-476"/>
    <x v="113"/>
    <x v="8"/>
    <n v="277.5"/>
  </r>
  <r>
    <d v="2013-07-21T00:00:00"/>
    <s v="904-16-42-385"/>
    <x v="64"/>
    <x v="8"/>
    <n v="392.94000000000005"/>
  </r>
  <r>
    <d v="2013-07-22T00:00:00"/>
    <s v="910-38-33-489"/>
    <x v="23"/>
    <x v="8"/>
    <n v="128.76000000000002"/>
  </r>
  <r>
    <d v="2013-07-23T00:00:00"/>
    <s v="080-51-85-809"/>
    <x v="47"/>
    <x v="8"/>
    <n v="386.28000000000003"/>
  </r>
  <r>
    <d v="2013-07-24T00:00:00"/>
    <s v="254-14-00-156"/>
    <x v="431"/>
    <x v="8"/>
    <n v="1076.7"/>
  </r>
  <r>
    <d v="2013-07-26T00:00:00"/>
    <s v="881-78-83-232"/>
    <x v="41"/>
    <x v="8"/>
    <n v="15.540000000000001"/>
  </r>
  <r>
    <d v="2013-07-27T00:00:00"/>
    <s v="847-48-41-699"/>
    <x v="347"/>
    <x v="8"/>
    <n v="241.98000000000002"/>
  </r>
  <r>
    <d v="2013-07-30T00:00:00"/>
    <s v="043-34-53-278"/>
    <x v="61"/>
    <x v="8"/>
    <n v="257.52000000000004"/>
  </r>
  <r>
    <d v="2013-07-31T00:00:00"/>
    <s v="761-06-34-233"/>
    <x v="113"/>
    <x v="8"/>
    <n v="277.5"/>
  </r>
  <r>
    <d v="2013-07-31T00:00:00"/>
    <s v="091-99-74-175"/>
    <x v="44"/>
    <x v="8"/>
    <n v="33.300000000000004"/>
  </r>
  <r>
    <d v="2013-08-02T00:00:00"/>
    <s v="857-68-68-600"/>
    <x v="158"/>
    <x v="8"/>
    <n v="8.8800000000000008"/>
  </r>
  <r>
    <d v="2013-08-03T00:00:00"/>
    <s v="275-38-81-341"/>
    <x v="55"/>
    <x v="8"/>
    <n v="28.860000000000003"/>
  </r>
  <r>
    <d v="2013-08-05T00:00:00"/>
    <s v="995-59-41-476"/>
    <x v="336"/>
    <x v="8"/>
    <n v="750.36"/>
  </r>
  <r>
    <d v="2013-08-06T00:00:00"/>
    <s v="319-54-24-686"/>
    <x v="1"/>
    <x v="8"/>
    <n v="4.4400000000000004"/>
  </r>
  <r>
    <d v="2013-08-07T00:00:00"/>
    <s v="916-94-78-836"/>
    <x v="197"/>
    <x v="8"/>
    <n v="239.76000000000002"/>
  </r>
  <r>
    <d v="2013-08-08T00:00:00"/>
    <s v="692-61-16-906"/>
    <x v="241"/>
    <x v="8"/>
    <n v="264.18"/>
  </r>
  <r>
    <d v="2013-08-09T00:00:00"/>
    <s v="254-14-00-156"/>
    <x v="162"/>
    <x v="8"/>
    <n v="854.7"/>
  </r>
  <r>
    <d v="2013-08-09T00:00:00"/>
    <s v="392-78-93-552"/>
    <x v="432"/>
    <x v="8"/>
    <n v="530.58000000000004"/>
  </r>
  <r>
    <d v="2013-08-12T00:00:00"/>
    <s v="072-92-42-932"/>
    <x v="15"/>
    <x v="8"/>
    <n v="17.760000000000002"/>
  </r>
  <r>
    <d v="2013-08-13T00:00:00"/>
    <s v="413-93-89-926"/>
    <x v="359"/>
    <x v="8"/>
    <n v="486.18000000000006"/>
  </r>
  <r>
    <d v="2013-08-17T00:00:00"/>
    <s v="410-52-79-946"/>
    <x v="165"/>
    <x v="8"/>
    <n v="88.800000000000011"/>
  </r>
  <r>
    <d v="2013-08-17T00:00:00"/>
    <s v="995-59-41-476"/>
    <x v="166"/>
    <x v="8"/>
    <n v="368.52000000000004"/>
  </r>
  <r>
    <d v="2013-08-18T00:00:00"/>
    <s v="527-15-00-673"/>
    <x v="94"/>
    <x v="8"/>
    <n v="372.96000000000004"/>
  </r>
  <r>
    <d v="2013-08-19T00:00:00"/>
    <s v="179-23-02-772"/>
    <x v="202"/>
    <x v="8"/>
    <n v="213.12"/>
  </r>
  <r>
    <d v="2013-08-20T00:00:00"/>
    <s v="749-02-70-623"/>
    <x v="230"/>
    <x v="8"/>
    <n v="51.06"/>
  </r>
  <r>
    <d v="2013-08-23T00:00:00"/>
    <s v="857-68-68-600"/>
    <x v="15"/>
    <x v="8"/>
    <n v="17.760000000000002"/>
  </r>
  <r>
    <d v="2013-08-23T00:00:00"/>
    <s v="781-80-31-583"/>
    <x v="138"/>
    <x v="8"/>
    <n v="2.2200000000000002"/>
  </r>
  <r>
    <d v="2013-08-23T00:00:00"/>
    <s v="045-63-27-114"/>
    <x v="158"/>
    <x v="8"/>
    <n v="8.8800000000000008"/>
  </r>
  <r>
    <d v="2013-08-26T00:00:00"/>
    <s v="950-40-82-698"/>
    <x v="139"/>
    <x v="8"/>
    <n v="377.40000000000003"/>
  </r>
  <r>
    <d v="2013-08-28T00:00:00"/>
    <s v="392-78-93-552"/>
    <x v="109"/>
    <x v="8"/>
    <n v="428.46000000000004"/>
  </r>
  <r>
    <d v="2013-08-31T00:00:00"/>
    <s v="929-74-62-713"/>
    <x v="2"/>
    <x v="8"/>
    <n v="11.100000000000001"/>
  </r>
  <r>
    <d v="2013-09-03T00:00:00"/>
    <s v="851-69-49-933"/>
    <x v="2"/>
    <x v="8"/>
    <n v="11.100000000000001"/>
  </r>
  <r>
    <d v="2013-09-03T00:00:00"/>
    <s v="368-99-22-310"/>
    <x v="44"/>
    <x v="8"/>
    <n v="33.300000000000004"/>
  </r>
  <r>
    <d v="2013-09-08T00:00:00"/>
    <s v="164-61-25-530"/>
    <x v="3"/>
    <x v="8"/>
    <n v="31.080000000000002"/>
  </r>
  <r>
    <d v="2013-09-08T00:00:00"/>
    <s v="916-94-78-836"/>
    <x v="202"/>
    <x v="8"/>
    <n v="213.12"/>
  </r>
  <r>
    <d v="2013-09-12T00:00:00"/>
    <s v="138-66-38-929"/>
    <x v="138"/>
    <x v="8"/>
    <n v="2.2200000000000002"/>
  </r>
  <r>
    <d v="2013-09-16T00:00:00"/>
    <s v="513-33-14-553"/>
    <x v="171"/>
    <x v="8"/>
    <n v="364.08000000000004"/>
  </r>
  <r>
    <d v="2013-09-17T00:00:00"/>
    <s v="178-24-36-171"/>
    <x v="101"/>
    <x v="8"/>
    <n v="233.10000000000002"/>
  </r>
  <r>
    <d v="2013-09-19T00:00:00"/>
    <s v="211-35-92-831"/>
    <x v="112"/>
    <x v="8"/>
    <n v="37.74"/>
  </r>
  <r>
    <d v="2013-09-21T00:00:00"/>
    <s v="047-26-54-835"/>
    <x v="2"/>
    <x v="8"/>
    <n v="11.100000000000001"/>
  </r>
  <r>
    <d v="2013-09-26T00:00:00"/>
    <s v="392-78-93-552"/>
    <x v="69"/>
    <x v="8"/>
    <n v="470.64000000000004"/>
  </r>
  <r>
    <d v="2013-09-26T00:00:00"/>
    <s v="847-48-41-699"/>
    <x v="244"/>
    <x v="8"/>
    <n v="284.16000000000003"/>
  </r>
  <r>
    <d v="2013-09-26T00:00:00"/>
    <s v="378-70-08-798"/>
    <x v="102"/>
    <x v="8"/>
    <n v="326.34000000000003"/>
  </r>
  <r>
    <d v="2013-09-27T00:00:00"/>
    <s v="799-94-72-837"/>
    <x v="4"/>
    <x v="8"/>
    <n v="967.92000000000007"/>
  </r>
  <r>
    <d v="2013-09-28T00:00:00"/>
    <s v="128-29-15-591"/>
    <x v="158"/>
    <x v="8"/>
    <n v="8.8800000000000008"/>
  </r>
  <r>
    <d v="2013-09-28T00:00:00"/>
    <s v="302-11-03-254"/>
    <x v="158"/>
    <x v="8"/>
    <n v="8.8800000000000008"/>
  </r>
  <r>
    <d v="2013-10-04T00:00:00"/>
    <s v="179-23-02-772"/>
    <x v="198"/>
    <x v="8"/>
    <n v="173.16000000000003"/>
  </r>
  <r>
    <d v="2013-10-11T00:00:00"/>
    <s v="749-02-70-623"/>
    <x v="160"/>
    <x v="8"/>
    <n v="352.98"/>
  </r>
  <r>
    <d v="2013-10-11T00:00:00"/>
    <s v="885-74-10-856"/>
    <x v="117"/>
    <x v="8"/>
    <n v="228.66000000000003"/>
  </r>
  <r>
    <d v="2013-10-12T00:00:00"/>
    <s v="495-93-92-849"/>
    <x v="195"/>
    <x v="8"/>
    <n v="126.54"/>
  </r>
  <r>
    <d v="2013-10-12T00:00:00"/>
    <s v="910-38-33-489"/>
    <x v="182"/>
    <x v="8"/>
    <n v="268.62"/>
  </r>
  <r>
    <d v="2013-10-12T00:00:00"/>
    <s v="053-79-35-388"/>
    <x v="3"/>
    <x v="8"/>
    <n v="31.080000000000002"/>
  </r>
  <r>
    <d v="2013-10-13T00:00:00"/>
    <s v="599-00-55-316"/>
    <x v="1"/>
    <x v="8"/>
    <n v="4.4400000000000004"/>
  </r>
  <r>
    <d v="2013-10-13T00:00:00"/>
    <s v="662-14-22-719"/>
    <x v="70"/>
    <x v="8"/>
    <n v="42.180000000000007"/>
  </r>
  <r>
    <d v="2013-10-14T00:00:00"/>
    <s v="264-98-29-926"/>
    <x v="30"/>
    <x v="8"/>
    <n v="44.400000000000006"/>
  </r>
  <r>
    <d v="2013-10-15T00:00:00"/>
    <s v="799-94-72-837"/>
    <x v="129"/>
    <x v="8"/>
    <n v="814.74000000000012"/>
  </r>
  <r>
    <d v="2013-10-15T00:00:00"/>
    <s v="847-48-41-699"/>
    <x v="223"/>
    <x v="8"/>
    <n v="1016.7600000000001"/>
  </r>
  <r>
    <d v="2013-10-16T00:00:00"/>
    <s v="392-78-93-552"/>
    <x v="280"/>
    <x v="8"/>
    <n v="222.00000000000003"/>
  </r>
  <r>
    <d v="2013-10-16T00:00:00"/>
    <s v="043-34-53-278"/>
    <x v="214"/>
    <x v="8"/>
    <n v="137.64000000000001"/>
  </r>
  <r>
    <d v="2013-10-20T00:00:00"/>
    <s v="043-34-53-278"/>
    <x v="316"/>
    <x v="8"/>
    <n v="408.48"/>
  </r>
  <r>
    <d v="2013-10-21T00:00:00"/>
    <s v="080-51-85-809"/>
    <x v="233"/>
    <x v="8"/>
    <n v="346.32000000000005"/>
  </r>
  <r>
    <d v="2013-10-22T00:00:00"/>
    <s v="254-14-00-156"/>
    <x v="74"/>
    <x v="8"/>
    <n v="315.24"/>
  </r>
  <r>
    <d v="2013-10-23T00:00:00"/>
    <s v="043-34-53-278"/>
    <x v="73"/>
    <x v="8"/>
    <n v="215.34000000000003"/>
  </r>
  <r>
    <d v="2013-10-23T00:00:00"/>
    <s v="254-14-00-156"/>
    <x v="91"/>
    <x v="8"/>
    <n v="301.92"/>
  </r>
  <r>
    <d v="2013-10-23T00:00:00"/>
    <s v="179-23-02-772"/>
    <x v="197"/>
    <x v="8"/>
    <n v="239.76000000000002"/>
  </r>
  <r>
    <d v="2013-10-25T00:00:00"/>
    <s v="410-52-79-946"/>
    <x v="13"/>
    <x v="8"/>
    <n v="113.22000000000001"/>
  </r>
  <r>
    <d v="2013-10-27T00:00:00"/>
    <s v="473-30-19-947"/>
    <x v="41"/>
    <x v="8"/>
    <n v="15.540000000000001"/>
  </r>
  <r>
    <d v="2013-10-29T00:00:00"/>
    <s v="985-21-38-706"/>
    <x v="70"/>
    <x v="8"/>
    <n v="42.180000000000007"/>
  </r>
  <r>
    <d v="2013-10-30T00:00:00"/>
    <s v="970-73-69-415"/>
    <x v="158"/>
    <x v="8"/>
    <n v="8.8800000000000008"/>
  </r>
  <r>
    <d v="2013-11-02T00:00:00"/>
    <s v="392-78-93-552"/>
    <x v="144"/>
    <x v="8"/>
    <n v="361.86"/>
  </r>
  <r>
    <d v="2013-11-02T00:00:00"/>
    <s v="534-94-49-182"/>
    <x v="116"/>
    <x v="8"/>
    <n v="366.3"/>
  </r>
  <r>
    <d v="2013-11-03T00:00:00"/>
    <s v="211-35-92-831"/>
    <x v="3"/>
    <x v="8"/>
    <n v="31.080000000000002"/>
  </r>
  <r>
    <d v="2013-11-05T00:00:00"/>
    <s v="378-70-08-798"/>
    <x v="64"/>
    <x v="8"/>
    <n v="392.94000000000005"/>
  </r>
  <r>
    <d v="2013-11-06T00:00:00"/>
    <s v="964-69-89-011"/>
    <x v="138"/>
    <x v="8"/>
    <n v="2.2200000000000002"/>
  </r>
  <r>
    <d v="2013-11-07T00:00:00"/>
    <s v="179-23-02-772"/>
    <x v="109"/>
    <x v="8"/>
    <n v="428.46000000000004"/>
  </r>
  <r>
    <d v="2013-11-07T00:00:00"/>
    <s v="561-00-46-873"/>
    <x v="15"/>
    <x v="8"/>
    <n v="17.760000000000002"/>
  </r>
  <r>
    <d v="2013-11-10T00:00:00"/>
    <s v="817-14-97-331"/>
    <x v="11"/>
    <x v="8"/>
    <n v="24.42"/>
  </r>
  <r>
    <d v="2013-11-16T00:00:00"/>
    <s v="178-24-36-171"/>
    <x v="405"/>
    <x v="8"/>
    <n v="552.78000000000009"/>
  </r>
  <r>
    <d v="2013-11-20T00:00:00"/>
    <s v="594-18-15-403"/>
    <x v="433"/>
    <x v="8"/>
    <n v="799.2"/>
  </r>
  <r>
    <d v="2013-11-24T00:00:00"/>
    <s v="294-48-56-993"/>
    <x v="212"/>
    <x v="8"/>
    <n v="412.92"/>
  </r>
  <r>
    <d v="2013-11-25T00:00:00"/>
    <s v="495-93-92-849"/>
    <x v="348"/>
    <x v="8"/>
    <n v="64.38000000000001"/>
  </r>
  <r>
    <d v="2013-11-28T00:00:00"/>
    <s v="534-94-49-182"/>
    <x v="47"/>
    <x v="8"/>
    <n v="386.28000000000003"/>
  </r>
  <r>
    <d v="2013-11-29T00:00:00"/>
    <s v="254-14-00-156"/>
    <x v="163"/>
    <x v="8"/>
    <n v="290.82000000000005"/>
  </r>
  <r>
    <d v="2013-12-01T00:00:00"/>
    <s v="254-14-00-156"/>
    <x v="183"/>
    <x v="8"/>
    <n v="348.54"/>
  </r>
  <r>
    <d v="2013-12-01T00:00:00"/>
    <s v="799-94-72-837"/>
    <x v="107"/>
    <x v="8"/>
    <n v="630.48"/>
  </r>
  <r>
    <d v="2013-12-02T00:00:00"/>
    <s v="413-93-89-926"/>
    <x v="434"/>
    <x v="8"/>
    <n v="648.24"/>
  </r>
  <r>
    <d v="2013-12-04T00:00:00"/>
    <s v="530-86-39-445"/>
    <x v="55"/>
    <x v="8"/>
    <n v="28.860000000000003"/>
  </r>
  <r>
    <d v="2013-12-06T00:00:00"/>
    <s v="954-85-72-732"/>
    <x v="24"/>
    <x v="8"/>
    <n v="35.520000000000003"/>
  </r>
  <r>
    <d v="2013-12-06T00:00:00"/>
    <s v="178-24-36-171"/>
    <x v="199"/>
    <x v="8"/>
    <n v="808.08"/>
  </r>
  <r>
    <d v="2013-12-07T00:00:00"/>
    <s v="599-00-55-316"/>
    <x v="24"/>
    <x v="8"/>
    <n v="35.520000000000003"/>
  </r>
  <r>
    <d v="2013-12-07T00:00:00"/>
    <s v="590-28-48-646"/>
    <x v="36"/>
    <x v="8"/>
    <n v="6.66"/>
  </r>
  <r>
    <d v="2013-12-08T00:00:00"/>
    <s v="346-83-33-264"/>
    <x v="53"/>
    <x v="8"/>
    <n v="19.98"/>
  </r>
  <r>
    <d v="2013-12-09T00:00:00"/>
    <s v="523-09-63-706"/>
    <x v="18"/>
    <x v="8"/>
    <n v="13.32"/>
  </r>
  <r>
    <d v="2013-12-13T00:00:00"/>
    <s v="884-31-58-627"/>
    <x v="312"/>
    <x v="8"/>
    <n v="259.74"/>
  </r>
  <r>
    <d v="2013-12-14T00:00:00"/>
    <s v="159-34-45-151"/>
    <x v="18"/>
    <x v="8"/>
    <n v="13.32"/>
  </r>
  <r>
    <d v="2013-12-15T00:00:00"/>
    <s v="847-48-41-699"/>
    <x v="212"/>
    <x v="8"/>
    <n v="412.92"/>
  </r>
  <r>
    <d v="2013-12-15T00:00:00"/>
    <s v="159-34-45-151"/>
    <x v="24"/>
    <x v="8"/>
    <n v="35.520000000000003"/>
  </r>
  <r>
    <d v="2013-12-16T00:00:00"/>
    <s v="043-34-53-278"/>
    <x v="280"/>
    <x v="8"/>
    <n v="222.00000000000003"/>
  </r>
  <r>
    <d v="2013-12-21T00:00:00"/>
    <s v="369-43-03-176"/>
    <x v="30"/>
    <x v="8"/>
    <n v="44.400000000000006"/>
  </r>
  <r>
    <d v="2013-12-21T00:00:00"/>
    <s v="968-49-97-804"/>
    <x v="156"/>
    <x v="8"/>
    <n v="426.24"/>
  </r>
  <r>
    <d v="2013-12-22T00:00:00"/>
    <s v="968-49-97-804"/>
    <x v="417"/>
    <x v="8"/>
    <n v="204.24"/>
  </r>
  <r>
    <d v="2013-12-23T00:00:00"/>
    <s v="211-13-01-286"/>
    <x v="11"/>
    <x v="8"/>
    <n v="24.42"/>
  </r>
  <r>
    <d v="2013-12-25T00:00:00"/>
    <s v="177-95-05-373"/>
    <x v="0"/>
    <x v="8"/>
    <n v="22.200000000000003"/>
  </r>
  <r>
    <d v="2013-12-26T00:00:00"/>
    <s v="884-31-58-627"/>
    <x v="204"/>
    <x v="8"/>
    <n v="399.6"/>
  </r>
  <r>
    <d v="2013-12-29T00:00:00"/>
    <s v="242-04-13-206"/>
    <x v="17"/>
    <x v="8"/>
    <n v="26.64"/>
  </r>
  <r>
    <d v="2013-12-30T00:00:00"/>
    <s v="091-99-74-175"/>
    <x v="17"/>
    <x v="8"/>
    <n v="26.64"/>
  </r>
  <r>
    <d v="2013-12-31T00:00:00"/>
    <s v="325-70-30-985"/>
    <x v="15"/>
    <x v="8"/>
    <n v="17.760000000000002"/>
  </r>
  <r>
    <d v="2014-01-02T00:00:00"/>
    <s v="904-16-42-385"/>
    <x v="424"/>
    <x v="9"/>
    <n v="124.88"/>
  </r>
  <r>
    <d v="2014-01-03T00:00:00"/>
    <s v="054-09-46-315"/>
    <x v="92"/>
    <x v="9"/>
    <n v="40.14"/>
  </r>
  <r>
    <d v="2014-01-03T00:00:00"/>
    <s v="799-94-72-837"/>
    <x v="171"/>
    <x v="9"/>
    <n v="365.71999999999997"/>
  </r>
  <r>
    <d v="2014-01-06T00:00:00"/>
    <s v="534-94-49-182"/>
    <x v="255"/>
    <x v="9"/>
    <n v="247.53"/>
  </r>
  <r>
    <d v="2014-01-07T00:00:00"/>
    <s v="395-19-63-367"/>
    <x v="3"/>
    <x v="9"/>
    <n v="31.22"/>
  </r>
  <r>
    <d v="2014-01-08T00:00:00"/>
    <s v="995-59-41-476"/>
    <x v="270"/>
    <x v="9"/>
    <n v="318.89"/>
  </r>
  <r>
    <d v="2014-01-09T00:00:00"/>
    <s v="749-02-70-623"/>
    <x v="309"/>
    <x v="9"/>
    <n v="142.72"/>
  </r>
  <r>
    <d v="2014-01-12T00:00:00"/>
    <s v="929-74-62-713"/>
    <x v="36"/>
    <x v="9"/>
    <n v="6.6899999999999995"/>
  </r>
  <r>
    <d v="2014-01-13T00:00:00"/>
    <s v="392-78-93-552"/>
    <x v="306"/>
    <x v="9"/>
    <n v="338.96"/>
  </r>
  <r>
    <d v="2014-01-14T00:00:00"/>
    <s v="749-02-70-623"/>
    <x v="306"/>
    <x v="9"/>
    <n v="338.96"/>
  </r>
  <r>
    <d v="2014-01-16T00:00:00"/>
    <s v="678-73-95-302"/>
    <x v="44"/>
    <x v="9"/>
    <n v="33.450000000000003"/>
  </r>
  <r>
    <d v="2014-01-17T00:00:00"/>
    <s v="884-31-58-627"/>
    <x v="312"/>
    <x v="9"/>
    <n v="260.91000000000003"/>
  </r>
  <r>
    <d v="2014-01-17T00:00:00"/>
    <s v="941-27-28-381"/>
    <x v="3"/>
    <x v="9"/>
    <n v="31.22"/>
  </r>
  <r>
    <d v="2014-01-17T00:00:00"/>
    <s v="392-78-93-552"/>
    <x v="237"/>
    <x v="9"/>
    <n v="961.13"/>
  </r>
  <r>
    <d v="2014-01-19T00:00:00"/>
    <s v="178-24-36-171"/>
    <x v="327"/>
    <x v="9"/>
    <n v="869.7"/>
  </r>
  <r>
    <d v="2014-01-24T00:00:00"/>
    <s v="091-99-74-175"/>
    <x v="138"/>
    <x v="9"/>
    <n v="2.23"/>
  </r>
  <r>
    <d v="2014-01-27T00:00:00"/>
    <s v="413-93-89-926"/>
    <x v="110"/>
    <x v="9"/>
    <n v="874.16"/>
  </r>
  <r>
    <d v="2014-01-29T00:00:00"/>
    <s v="916-94-78-836"/>
    <x v="46"/>
    <x v="9"/>
    <n v="390.25"/>
  </r>
  <r>
    <d v="2014-01-29T00:00:00"/>
    <s v="322-66-15-999"/>
    <x v="22"/>
    <x v="9"/>
    <n v="263.14"/>
  </r>
  <r>
    <d v="2014-02-02T00:00:00"/>
    <s v="847-48-41-699"/>
    <x v="190"/>
    <x v="9"/>
    <n v="662.31"/>
  </r>
  <r>
    <d v="2014-02-06T00:00:00"/>
    <s v="033-49-11-774"/>
    <x v="100"/>
    <x v="9"/>
    <n v="198.47"/>
  </r>
  <r>
    <d v="2014-02-06T00:00:00"/>
    <s v="178-24-36-171"/>
    <x v="220"/>
    <x v="9"/>
    <n v="405.86"/>
  </r>
  <r>
    <d v="2014-02-07T00:00:00"/>
    <s v="749-02-70-623"/>
    <x v="193"/>
    <x v="9"/>
    <n v="289.89999999999998"/>
  </r>
  <r>
    <d v="2014-02-10T00:00:00"/>
    <s v="294-48-56-993"/>
    <x v="127"/>
    <x v="9"/>
    <n v="417.01"/>
  </r>
  <r>
    <d v="2014-02-11T00:00:00"/>
    <s v="941-01-60-075"/>
    <x v="166"/>
    <x v="9"/>
    <n v="370.18"/>
  </r>
  <r>
    <d v="2014-02-12T00:00:00"/>
    <s v="033-49-11-774"/>
    <x v="23"/>
    <x v="9"/>
    <n v="129.34"/>
  </r>
  <r>
    <d v="2014-02-16T00:00:00"/>
    <s v="410-52-79-946"/>
    <x v="127"/>
    <x v="9"/>
    <n v="417.01"/>
  </r>
  <r>
    <d v="2014-02-17T00:00:00"/>
    <s v="033-49-11-774"/>
    <x v="23"/>
    <x v="9"/>
    <n v="129.34"/>
  </r>
  <r>
    <d v="2014-02-19T00:00:00"/>
    <s v="767-55-58-288"/>
    <x v="70"/>
    <x v="9"/>
    <n v="42.37"/>
  </r>
  <r>
    <d v="2014-02-19T00:00:00"/>
    <s v="847-48-41-699"/>
    <x v="422"/>
    <x v="9"/>
    <n v="865.24"/>
  </r>
  <r>
    <d v="2014-02-20T00:00:00"/>
    <s v="194-54-73-711"/>
    <x v="30"/>
    <x v="9"/>
    <n v="44.6"/>
  </r>
  <r>
    <d v="2014-02-20T00:00:00"/>
    <s v="043-34-53-278"/>
    <x v="119"/>
    <x v="9"/>
    <n v="412.55"/>
  </r>
  <r>
    <d v="2014-02-20T00:00:00"/>
    <s v="527-15-00-673"/>
    <x v="292"/>
    <x v="9"/>
    <n v="425.93"/>
  </r>
  <r>
    <d v="2014-02-21T00:00:00"/>
    <s v="277-10-19-546"/>
    <x v="138"/>
    <x v="9"/>
    <n v="2.23"/>
  </r>
  <r>
    <d v="2014-02-22T00:00:00"/>
    <s v="884-31-58-627"/>
    <x v="322"/>
    <x v="9"/>
    <n v="200.7"/>
  </r>
  <r>
    <d v="2014-02-26T00:00:00"/>
    <s v="847-48-41-699"/>
    <x v="114"/>
    <x v="9"/>
    <n v="521.82000000000005"/>
  </r>
  <r>
    <d v="2014-03-01T00:00:00"/>
    <s v="392-78-93-552"/>
    <x v="69"/>
    <x v="9"/>
    <n v="472.76"/>
  </r>
  <r>
    <d v="2014-03-03T00:00:00"/>
    <s v="392-78-93-552"/>
    <x v="435"/>
    <x v="9"/>
    <n v="829.56"/>
  </r>
  <r>
    <d v="2014-03-03T00:00:00"/>
    <s v="968-49-97-804"/>
    <x v="31"/>
    <x v="9"/>
    <n v="227.46"/>
  </r>
  <r>
    <d v="2014-03-03T00:00:00"/>
    <s v="749-02-70-623"/>
    <x v="271"/>
    <x v="9"/>
    <n v="153.87"/>
  </r>
  <r>
    <d v="2014-03-10T00:00:00"/>
    <s v="180-17-78-339"/>
    <x v="2"/>
    <x v="9"/>
    <n v="11.15"/>
  </r>
  <r>
    <d v="2014-03-15T00:00:00"/>
    <s v="513-33-14-553"/>
    <x v="276"/>
    <x v="9"/>
    <n v="325.58"/>
  </r>
  <r>
    <d v="2014-03-16T00:00:00"/>
    <s v="910-38-33-489"/>
    <x v="173"/>
    <x v="9"/>
    <n v="254.22"/>
  </r>
  <r>
    <d v="2014-03-18T00:00:00"/>
    <s v="799-94-72-837"/>
    <x v="376"/>
    <x v="9"/>
    <n v="590.95000000000005"/>
  </r>
  <r>
    <d v="2014-03-18T00:00:00"/>
    <s v="970-87-50-317"/>
    <x v="138"/>
    <x v="9"/>
    <n v="2.23"/>
  </r>
  <r>
    <d v="2014-03-21T00:00:00"/>
    <s v="299-98-16-259"/>
    <x v="24"/>
    <x v="9"/>
    <n v="35.68"/>
  </r>
  <r>
    <d v="2014-03-23T00:00:00"/>
    <s v="737-62-05-770"/>
    <x v="11"/>
    <x v="9"/>
    <n v="24.53"/>
  </r>
  <r>
    <d v="2014-03-23T00:00:00"/>
    <s v="178-24-36-171"/>
    <x v="22"/>
    <x v="9"/>
    <n v="263.14"/>
  </r>
  <r>
    <d v="2014-03-30T00:00:00"/>
    <s v="392-78-93-552"/>
    <x v="227"/>
    <x v="9"/>
    <n v="474.99"/>
  </r>
  <r>
    <d v="2014-04-03T00:00:00"/>
    <s v="847-48-41-699"/>
    <x v="276"/>
    <x v="9"/>
    <n v="325.58"/>
  </r>
  <r>
    <d v="2014-04-05T00:00:00"/>
    <s v="609-57-46-753"/>
    <x v="18"/>
    <x v="9"/>
    <n v="13.379999999999999"/>
  </r>
  <r>
    <d v="2014-04-07T00:00:00"/>
    <s v="392-78-93-552"/>
    <x v="110"/>
    <x v="9"/>
    <n v="874.16"/>
  </r>
  <r>
    <d v="2014-04-07T00:00:00"/>
    <s v="995-59-41-476"/>
    <x v="186"/>
    <x v="9"/>
    <n v="941.06"/>
  </r>
  <r>
    <d v="2014-04-11T00:00:00"/>
    <s v="178-24-36-171"/>
    <x v="436"/>
    <x v="9"/>
    <n v="1057.02"/>
  </r>
  <r>
    <d v="2014-04-12T00:00:00"/>
    <s v="322-66-15-999"/>
    <x v="166"/>
    <x v="9"/>
    <n v="370.18"/>
  </r>
  <r>
    <d v="2014-04-14T00:00:00"/>
    <s v="322-66-15-999"/>
    <x v="182"/>
    <x v="9"/>
    <n v="269.83"/>
  </r>
  <r>
    <d v="2014-04-15T00:00:00"/>
    <s v="413-93-89-926"/>
    <x v="296"/>
    <x v="9"/>
    <n v="905.38"/>
  </r>
  <r>
    <d v="2014-04-17T00:00:00"/>
    <s v="294-48-56-993"/>
    <x v="90"/>
    <x v="9"/>
    <n v="91.429999999999993"/>
  </r>
  <r>
    <d v="2014-04-21T00:00:00"/>
    <s v="941-01-60-075"/>
    <x v="437"/>
    <x v="9"/>
    <n v="566.41999999999996"/>
  </r>
  <r>
    <d v="2014-04-21T00:00:00"/>
    <s v="847-48-41-699"/>
    <x v="356"/>
    <x v="9"/>
    <n v="548.58000000000004"/>
  </r>
  <r>
    <d v="2014-04-26T00:00:00"/>
    <s v="080-51-85-809"/>
    <x v="263"/>
    <x v="9"/>
    <n v="330.04"/>
  </r>
  <r>
    <d v="2014-04-26T00:00:00"/>
    <s v="594-18-15-403"/>
    <x v="285"/>
    <x v="9"/>
    <n v="813.95"/>
  </r>
  <r>
    <d v="2014-04-27T00:00:00"/>
    <s v="910-38-33-489"/>
    <x v="30"/>
    <x v="9"/>
    <n v="44.6"/>
  </r>
  <r>
    <d v="2014-05-02T00:00:00"/>
    <s v="447-16-72-588"/>
    <x v="158"/>
    <x v="9"/>
    <n v="8.92"/>
  </r>
  <r>
    <d v="2014-05-05T00:00:00"/>
    <s v="392-78-93-552"/>
    <x v="438"/>
    <x v="9"/>
    <n v="479.45"/>
  </r>
  <r>
    <d v="2014-05-07T00:00:00"/>
    <s v="904-16-42-385"/>
    <x v="277"/>
    <x v="9"/>
    <n v="307.74"/>
  </r>
  <r>
    <d v="2014-05-07T00:00:00"/>
    <s v="254-14-00-156"/>
    <x v="332"/>
    <x v="9"/>
    <n v="1106.08"/>
  </r>
  <r>
    <d v="2014-05-08T00:00:00"/>
    <s v="916-94-78-836"/>
    <x v="379"/>
    <x v="9"/>
    <n v="345.65"/>
  </r>
  <r>
    <d v="2014-05-11T00:00:00"/>
    <s v="337-27-67-378"/>
    <x v="314"/>
    <x v="9"/>
    <n v="860.78"/>
  </r>
  <r>
    <d v="2014-05-14T00:00:00"/>
    <s v="884-31-58-627"/>
    <x v="219"/>
    <x v="9"/>
    <n v="276.52"/>
  </r>
  <r>
    <d v="2014-05-15T00:00:00"/>
    <s v="799-94-72-837"/>
    <x v="78"/>
    <x v="9"/>
    <n v="385.79"/>
  </r>
  <r>
    <d v="2014-05-17T00:00:00"/>
    <s v="968-49-97-804"/>
    <x v="122"/>
    <x v="9"/>
    <n v="359.03"/>
  </r>
  <r>
    <d v="2014-05-19T00:00:00"/>
    <s v="513-33-14-553"/>
    <x v="102"/>
    <x v="9"/>
    <n v="327.81"/>
  </r>
  <r>
    <d v="2014-05-25T00:00:00"/>
    <s v="178-24-36-171"/>
    <x v="330"/>
    <x v="9"/>
    <n v="894.23"/>
  </r>
  <r>
    <d v="2014-05-25T00:00:00"/>
    <s v="941-01-60-075"/>
    <x v="402"/>
    <x v="9"/>
    <n v="225.23"/>
  </r>
  <r>
    <d v="2014-05-26T00:00:00"/>
    <s v="178-24-36-171"/>
    <x v="245"/>
    <x v="9"/>
    <n v="376.87"/>
  </r>
  <r>
    <d v="2014-05-27T00:00:00"/>
    <s v="799-94-72-837"/>
    <x v="439"/>
    <x v="9"/>
    <n v="722.52"/>
  </r>
  <r>
    <d v="2014-05-28T00:00:00"/>
    <s v="351-83-41-145"/>
    <x v="24"/>
    <x v="9"/>
    <n v="35.68"/>
  </r>
  <r>
    <d v="2014-05-29T00:00:00"/>
    <s v="884-31-58-627"/>
    <x v="45"/>
    <x v="9"/>
    <n v="432.62"/>
  </r>
  <r>
    <d v="2014-05-30T00:00:00"/>
    <s v="995-59-41-476"/>
    <x v="201"/>
    <x v="9"/>
    <n v="439.31"/>
  </r>
  <r>
    <d v="2014-05-30T00:00:00"/>
    <s v="033-49-11-774"/>
    <x v="230"/>
    <x v="9"/>
    <n v="51.29"/>
  </r>
  <r>
    <d v="2014-05-31T00:00:00"/>
    <s v="904-16-42-385"/>
    <x v="277"/>
    <x v="9"/>
    <n v="307.74"/>
  </r>
  <r>
    <d v="2014-06-01T00:00:00"/>
    <s v="692-61-16-906"/>
    <x v="182"/>
    <x v="9"/>
    <n v="269.83"/>
  </r>
  <r>
    <d v="2014-06-03T00:00:00"/>
    <s v="951-02-59-808"/>
    <x v="0"/>
    <x v="9"/>
    <n v="22.3"/>
  </r>
  <r>
    <d v="2014-06-05T00:00:00"/>
    <s v="473-30-19-947"/>
    <x v="53"/>
    <x v="9"/>
    <n v="20.07"/>
  </r>
  <r>
    <d v="2014-06-08T00:00:00"/>
    <s v="495-93-92-849"/>
    <x v="87"/>
    <x v="9"/>
    <n v="78.05"/>
  </r>
  <r>
    <d v="2014-06-12T00:00:00"/>
    <s v="968-49-97-804"/>
    <x v="325"/>
    <x v="9"/>
    <n v="343.42"/>
  </r>
  <r>
    <d v="2014-06-16T00:00:00"/>
    <s v="192-09-72-275"/>
    <x v="138"/>
    <x v="9"/>
    <n v="2.23"/>
  </r>
  <r>
    <d v="2014-06-17T00:00:00"/>
    <s v="799-94-72-837"/>
    <x v="405"/>
    <x v="9"/>
    <n v="555.27"/>
  </r>
  <r>
    <d v="2014-06-17T00:00:00"/>
    <s v="916-94-78-836"/>
    <x v="221"/>
    <x v="9"/>
    <n v="60.21"/>
  </r>
  <r>
    <d v="2014-06-19T00:00:00"/>
    <s v="904-16-42-385"/>
    <x v="380"/>
    <x v="9"/>
    <n v="372.41"/>
  </r>
  <r>
    <d v="2014-06-20T00:00:00"/>
    <s v="904-16-42-385"/>
    <x v="304"/>
    <x v="9"/>
    <n v="158.33000000000001"/>
  </r>
  <r>
    <d v="2014-06-20T00:00:00"/>
    <s v="014-02-05-290"/>
    <x v="55"/>
    <x v="9"/>
    <n v="28.99"/>
  </r>
  <r>
    <d v="2014-06-21T00:00:00"/>
    <s v="534-94-49-182"/>
    <x v="322"/>
    <x v="9"/>
    <n v="200.7"/>
  </r>
  <r>
    <d v="2014-06-24T00:00:00"/>
    <s v="847-48-41-699"/>
    <x v="95"/>
    <x v="9"/>
    <n v="236.38"/>
  </r>
  <r>
    <d v="2014-06-25T00:00:00"/>
    <s v="527-15-00-673"/>
    <x v="195"/>
    <x v="9"/>
    <n v="127.11"/>
  </r>
  <r>
    <d v="2014-06-25T00:00:00"/>
    <s v="269-65-16-447"/>
    <x v="133"/>
    <x v="9"/>
    <n v="131.57"/>
  </r>
  <r>
    <d v="2014-06-27T00:00:00"/>
    <s v="314-76-34-892"/>
    <x v="11"/>
    <x v="9"/>
    <n v="24.53"/>
  </r>
  <r>
    <d v="2014-06-28T00:00:00"/>
    <s v="995-59-41-476"/>
    <x v="343"/>
    <x v="9"/>
    <n v="805.03"/>
  </r>
  <r>
    <d v="2014-06-29T00:00:00"/>
    <s v="885-74-10-856"/>
    <x v="337"/>
    <x v="9"/>
    <n v="341.19"/>
  </r>
  <r>
    <d v="2014-06-30T00:00:00"/>
    <s v="964-69-89-011"/>
    <x v="41"/>
    <x v="9"/>
    <n v="15.61"/>
  </r>
  <r>
    <d v="2014-07-01T00:00:00"/>
    <s v="884-31-58-627"/>
    <x v="148"/>
    <x v="9"/>
    <n v="144.94999999999999"/>
  </r>
  <r>
    <d v="2014-07-03T00:00:00"/>
    <s v="847-48-41-699"/>
    <x v="291"/>
    <x v="9"/>
    <n v="912.06999999999994"/>
  </r>
  <r>
    <d v="2014-07-05T00:00:00"/>
    <s v="620-15-33-614"/>
    <x v="97"/>
    <x v="9"/>
    <n v="140.49"/>
  </r>
  <r>
    <d v="2014-07-06T00:00:00"/>
    <s v="254-14-00-156"/>
    <x v="423"/>
    <x v="9"/>
    <n v="983.43"/>
  </r>
  <r>
    <d v="2014-07-10T00:00:00"/>
    <s v="495-93-92-849"/>
    <x v="21"/>
    <x v="9"/>
    <n v="202.93"/>
  </r>
  <r>
    <d v="2014-07-11T00:00:00"/>
    <s v="904-16-42-385"/>
    <x v="175"/>
    <x v="9"/>
    <n v="162.79"/>
  </r>
  <r>
    <d v="2014-07-12T00:00:00"/>
    <s v="043-34-53-278"/>
    <x v="316"/>
    <x v="9"/>
    <n v="410.32"/>
  </r>
  <r>
    <d v="2014-07-16T00:00:00"/>
    <s v="692-61-16-906"/>
    <x v="292"/>
    <x v="9"/>
    <n v="425.93"/>
  </r>
  <r>
    <d v="2014-07-17T00:00:00"/>
    <s v="413-93-89-926"/>
    <x v="397"/>
    <x v="9"/>
    <n v="827.33"/>
  </r>
  <r>
    <d v="2014-07-18T00:00:00"/>
    <s v="178-24-36-171"/>
    <x v="431"/>
    <x v="9"/>
    <n v="1081.55"/>
  </r>
  <r>
    <d v="2014-07-18T00:00:00"/>
    <s v="916-94-78-836"/>
    <x v="417"/>
    <x v="9"/>
    <n v="205.16"/>
  </r>
  <r>
    <d v="2014-07-20T00:00:00"/>
    <s v="413-93-89-926"/>
    <x v="335"/>
    <x v="9"/>
    <n v="985.66"/>
  </r>
  <r>
    <d v="2014-07-21T00:00:00"/>
    <s v="885-74-10-856"/>
    <x v="303"/>
    <x v="9"/>
    <n v="98.12"/>
  </r>
  <r>
    <d v="2014-07-23T00:00:00"/>
    <s v="761-06-34-233"/>
    <x v="104"/>
    <x v="9"/>
    <n v="86.97"/>
  </r>
  <r>
    <d v="2014-07-28T00:00:00"/>
    <s v="413-93-89-926"/>
    <x v="411"/>
    <x v="9"/>
    <n v="642.24"/>
  </r>
  <r>
    <d v="2014-07-28T00:00:00"/>
    <s v="395-19-63-367"/>
    <x v="158"/>
    <x v="9"/>
    <n v="8.92"/>
  </r>
  <r>
    <d v="2014-07-31T00:00:00"/>
    <s v="647-41-13-432"/>
    <x v="18"/>
    <x v="9"/>
    <n v="13.379999999999999"/>
  </r>
  <r>
    <d v="2014-07-31T00:00:00"/>
    <s v="244-64-83-142"/>
    <x v="53"/>
    <x v="9"/>
    <n v="20.07"/>
  </r>
  <r>
    <d v="2014-08-01T00:00:00"/>
    <s v="916-94-78-836"/>
    <x v="362"/>
    <x v="9"/>
    <n v="396.94"/>
  </r>
  <r>
    <d v="2014-08-02T00:00:00"/>
    <s v="941-01-60-075"/>
    <x v="430"/>
    <x v="9"/>
    <n v="1014.65"/>
  </r>
  <r>
    <d v="2014-08-03T00:00:00"/>
    <s v="773-39-15-273"/>
    <x v="424"/>
    <x v="9"/>
    <n v="124.88"/>
  </r>
  <r>
    <d v="2014-08-07T00:00:00"/>
    <s v="692-61-16-906"/>
    <x v="65"/>
    <x v="9"/>
    <n v="102.58"/>
  </r>
  <r>
    <d v="2014-08-08T00:00:00"/>
    <s v="609-57-46-753"/>
    <x v="44"/>
    <x v="9"/>
    <n v="33.450000000000003"/>
  </r>
  <r>
    <d v="2014-08-09T00:00:00"/>
    <s v="885-74-10-856"/>
    <x v="193"/>
    <x v="9"/>
    <n v="289.89999999999998"/>
  </r>
  <r>
    <d v="2014-08-10T00:00:00"/>
    <s v="910-38-33-489"/>
    <x v="325"/>
    <x v="9"/>
    <n v="343.42"/>
  </r>
  <r>
    <d v="2014-08-10T00:00:00"/>
    <s v="885-74-10-856"/>
    <x v="80"/>
    <x v="9"/>
    <n v="305.51"/>
  </r>
  <r>
    <d v="2014-08-12T00:00:00"/>
    <s v="507-22-76-992"/>
    <x v="241"/>
    <x v="9"/>
    <n v="265.37"/>
  </r>
  <r>
    <d v="2014-08-12T00:00:00"/>
    <s v="941-01-60-075"/>
    <x v="277"/>
    <x v="9"/>
    <n v="307.74"/>
  </r>
  <r>
    <d v="2014-08-13T00:00:00"/>
    <s v="941-01-60-075"/>
    <x v="216"/>
    <x v="9"/>
    <n v="675.68999999999994"/>
  </r>
  <r>
    <d v="2014-08-15T00:00:00"/>
    <s v="269-65-16-447"/>
    <x v="175"/>
    <x v="9"/>
    <n v="162.79"/>
  </r>
  <r>
    <d v="2014-08-17T00:00:00"/>
    <s v="322-66-15-999"/>
    <x v="87"/>
    <x v="9"/>
    <n v="78.05"/>
  </r>
  <r>
    <d v="2014-08-17T00:00:00"/>
    <s v="799-94-72-837"/>
    <x v="27"/>
    <x v="9"/>
    <n v="970.05"/>
  </r>
  <r>
    <d v="2014-08-20T00:00:00"/>
    <s v="847-48-41-699"/>
    <x v="267"/>
    <x v="9"/>
    <n v="1061.48"/>
  </r>
  <r>
    <d v="2014-08-23T00:00:00"/>
    <s v="254-14-00-156"/>
    <x v="314"/>
    <x v="9"/>
    <n v="860.78"/>
  </r>
  <r>
    <d v="2014-08-26T00:00:00"/>
    <s v="749-02-70-623"/>
    <x v="102"/>
    <x v="9"/>
    <n v="327.81"/>
  </r>
  <r>
    <d v="2014-08-29T00:00:00"/>
    <s v="799-94-72-837"/>
    <x v="344"/>
    <x v="9"/>
    <n v="249.76"/>
  </r>
  <r>
    <d v="2014-09-03T00:00:00"/>
    <s v="692-61-16-906"/>
    <x v="233"/>
    <x v="9"/>
    <n v="347.88"/>
  </r>
  <r>
    <d v="2014-09-04T00:00:00"/>
    <s v="995-59-41-476"/>
    <x v="95"/>
    <x v="9"/>
    <n v="236.38"/>
  </r>
  <r>
    <d v="2014-09-06T00:00:00"/>
    <s v="865-19-31-951"/>
    <x v="1"/>
    <x v="9"/>
    <n v="4.46"/>
  </r>
  <r>
    <d v="2014-09-06T00:00:00"/>
    <s v="804-82-65-826"/>
    <x v="70"/>
    <x v="9"/>
    <n v="42.37"/>
  </r>
  <r>
    <d v="2014-09-07T00:00:00"/>
    <s v="531-65-00-714"/>
    <x v="92"/>
    <x v="9"/>
    <n v="40.14"/>
  </r>
  <r>
    <d v="2014-09-10T00:00:00"/>
    <s v="995-59-41-476"/>
    <x v="365"/>
    <x v="9"/>
    <n v="740.36"/>
  </r>
  <r>
    <d v="2014-09-11T00:00:00"/>
    <s v="561-00-46-873"/>
    <x v="138"/>
    <x v="9"/>
    <n v="2.23"/>
  </r>
  <r>
    <d v="2014-09-12T00:00:00"/>
    <s v="413-93-89-926"/>
    <x v="282"/>
    <x v="9"/>
    <n v="976.74"/>
  </r>
  <r>
    <d v="2014-09-13T00:00:00"/>
    <s v="080-51-85-809"/>
    <x v="353"/>
    <x v="9"/>
    <n v="55.75"/>
  </r>
  <r>
    <d v="2014-09-15T00:00:00"/>
    <s v="799-94-72-837"/>
    <x v="192"/>
    <x v="9"/>
    <n v="490.6"/>
  </r>
  <r>
    <d v="2014-09-15T00:00:00"/>
    <s v="761-06-34-233"/>
    <x v="89"/>
    <x v="9"/>
    <n v="104.81"/>
  </r>
  <r>
    <d v="2014-09-15T00:00:00"/>
    <s v="648-00-20-115"/>
    <x v="138"/>
    <x v="9"/>
    <n v="2.23"/>
  </r>
  <r>
    <d v="2014-09-16T00:00:00"/>
    <s v="058-15-94-554"/>
    <x v="3"/>
    <x v="9"/>
    <n v="31.22"/>
  </r>
  <r>
    <d v="2014-09-17T00:00:00"/>
    <s v="847-48-41-699"/>
    <x v="111"/>
    <x v="9"/>
    <n v="294.36"/>
  </r>
  <r>
    <d v="2014-09-22T00:00:00"/>
    <s v="240-56-56-791"/>
    <x v="92"/>
    <x v="9"/>
    <n v="40.14"/>
  </r>
  <r>
    <d v="2014-09-24T00:00:00"/>
    <s v="847-48-41-699"/>
    <x v="440"/>
    <x v="9"/>
    <n v="593.17999999999995"/>
  </r>
  <r>
    <d v="2014-09-25T00:00:00"/>
    <s v="885-74-10-856"/>
    <x v="203"/>
    <x v="9"/>
    <n v="66.900000000000006"/>
  </r>
  <r>
    <d v="2014-09-27T00:00:00"/>
    <s v="392-78-93-552"/>
    <x v="287"/>
    <x v="9"/>
    <n v="1007.96"/>
  </r>
  <r>
    <d v="2014-09-29T00:00:00"/>
    <s v="594-18-15-403"/>
    <x v="441"/>
    <x v="9"/>
    <n v="682.38"/>
  </r>
  <r>
    <d v="2014-09-30T00:00:00"/>
    <s v="692-61-16-906"/>
    <x v="145"/>
    <x v="9"/>
    <n v="218.54"/>
  </r>
  <r>
    <d v="2014-10-01T00:00:00"/>
    <s v="507-22-76-992"/>
    <x v="28"/>
    <x v="9"/>
    <n v="245.3"/>
  </r>
  <r>
    <d v="2014-10-01T00:00:00"/>
    <s v="885-74-10-856"/>
    <x v="195"/>
    <x v="9"/>
    <n v="127.11"/>
  </r>
  <r>
    <d v="2014-10-01T00:00:00"/>
    <s v="371-70-96-597"/>
    <x v="24"/>
    <x v="9"/>
    <n v="35.68"/>
  </r>
  <r>
    <d v="2014-10-04T00:00:00"/>
    <s v="963-43-52-686"/>
    <x v="2"/>
    <x v="9"/>
    <n v="11.15"/>
  </r>
  <r>
    <d v="2014-10-07T00:00:00"/>
    <s v="178-24-36-171"/>
    <x v="79"/>
    <x v="9"/>
    <n v="965.59"/>
  </r>
  <r>
    <d v="2014-10-08T00:00:00"/>
    <s v="513-33-14-553"/>
    <x v="204"/>
    <x v="9"/>
    <n v="401.4"/>
  </r>
  <r>
    <d v="2014-10-08T00:00:00"/>
    <s v="178-24-36-171"/>
    <x v="400"/>
    <x v="9"/>
    <n v="849.63"/>
  </r>
  <r>
    <d v="2014-10-09T00:00:00"/>
    <s v="982-09-19-706"/>
    <x v="24"/>
    <x v="9"/>
    <n v="35.68"/>
  </r>
  <r>
    <d v="2014-10-09T00:00:00"/>
    <s v="378-70-08-798"/>
    <x v="272"/>
    <x v="9"/>
    <n v="189.55"/>
  </r>
  <r>
    <d v="2014-10-09T00:00:00"/>
    <s v="410-52-79-946"/>
    <x v="246"/>
    <x v="9"/>
    <n v="82.51"/>
  </r>
  <r>
    <d v="2014-10-12T00:00:00"/>
    <s v="910-38-33-489"/>
    <x v="271"/>
    <x v="9"/>
    <n v="153.87"/>
  </r>
  <r>
    <d v="2014-10-13T00:00:00"/>
    <s v="254-14-00-156"/>
    <x v="302"/>
    <x v="9"/>
    <n v="677.92"/>
  </r>
  <r>
    <d v="2014-10-16T00:00:00"/>
    <s v="178-24-36-171"/>
    <x v="334"/>
    <x v="9"/>
    <n v="1094.93"/>
  </r>
  <r>
    <d v="2014-10-19T00:00:00"/>
    <s v="033-49-11-774"/>
    <x v="95"/>
    <x v="9"/>
    <n v="236.38"/>
  </r>
  <r>
    <d v="2014-10-23T00:00:00"/>
    <s v="495-93-92-849"/>
    <x v="319"/>
    <x v="9"/>
    <n v="419.24"/>
  </r>
  <r>
    <d v="2014-10-23T00:00:00"/>
    <s v="885-74-10-856"/>
    <x v="163"/>
    <x v="9"/>
    <n v="292.13"/>
  </r>
  <r>
    <d v="2014-10-24T00:00:00"/>
    <s v="163-92-64-010"/>
    <x v="53"/>
    <x v="9"/>
    <n v="20.07"/>
  </r>
  <r>
    <d v="2014-10-26T00:00:00"/>
    <s v="392-78-93-552"/>
    <x v="226"/>
    <x v="9"/>
    <n v="546.35"/>
  </r>
  <r>
    <d v="2014-10-31T00:00:00"/>
    <s v="178-24-36-171"/>
    <x v="166"/>
    <x v="9"/>
    <n v="370.18"/>
  </r>
  <r>
    <d v="2014-11-02T00:00:00"/>
    <s v="322-66-15-999"/>
    <x v="153"/>
    <x v="9"/>
    <n v="381.33"/>
  </r>
  <r>
    <d v="2014-11-02T00:00:00"/>
    <s v="982-37-73-633"/>
    <x v="11"/>
    <x v="9"/>
    <n v="24.53"/>
  </r>
  <r>
    <d v="2014-11-03T00:00:00"/>
    <s v="910-38-33-489"/>
    <x v="194"/>
    <x v="9"/>
    <n v="115.96"/>
  </r>
  <r>
    <d v="2014-11-06T00:00:00"/>
    <s v="950-40-82-698"/>
    <x v="424"/>
    <x v="9"/>
    <n v="124.88"/>
  </r>
  <r>
    <d v="2014-11-07T00:00:00"/>
    <s v="753-35-55-536"/>
    <x v="18"/>
    <x v="9"/>
    <n v="13.379999999999999"/>
  </r>
  <r>
    <d v="2014-11-07T00:00:00"/>
    <s v="322-66-15-999"/>
    <x v="60"/>
    <x v="9"/>
    <n v="399.17"/>
  </r>
  <r>
    <d v="2014-11-08T00:00:00"/>
    <s v="178-24-36-171"/>
    <x v="442"/>
    <x v="9"/>
    <n v="887.54"/>
  </r>
  <r>
    <d v="2014-11-09T00:00:00"/>
    <s v="513-33-14-553"/>
    <x v="235"/>
    <x v="9"/>
    <n v="151.63999999999999"/>
  </r>
  <r>
    <d v="2014-11-09T00:00:00"/>
    <s v="904-16-42-385"/>
    <x v="390"/>
    <x v="9"/>
    <n v="356.8"/>
  </r>
  <r>
    <d v="2014-11-10T00:00:00"/>
    <s v="904-16-42-385"/>
    <x v="324"/>
    <x v="9"/>
    <n v="408.09"/>
  </r>
  <r>
    <d v="2014-11-11T00:00:00"/>
    <s v="178-24-36-171"/>
    <x v="362"/>
    <x v="9"/>
    <n v="396.94"/>
  </r>
  <r>
    <d v="2014-11-12T00:00:00"/>
    <s v="254-14-00-156"/>
    <x v="400"/>
    <x v="9"/>
    <n v="849.63"/>
  </r>
  <r>
    <d v="2014-11-14T00:00:00"/>
    <s v="851-69-49-933"/>
    <x v="17"/>
    <x v="9"/>
    <n v="26.759999999999998"/>
  </r>
  <r>
    <d v="2014-11-16T00:00:00"/>
    <s v="378-70-08-798"/>
    <x v="61"/>
    <x v="9"/>
    <n v="258.68"/>
  </r>
  <r>
    <d v="2014-11-18T00:00:00"/>
    <s v="254-14-00-156"/>
    <x v="312"/>
    <x v="9"/>
    <n v="260.91000000000003"/>
  </r>
  <r>
    <d v="2014-11-18T00:00:00"/>
    <s v="513-33-14-553"/>
    <x v="96"/>
    <x v="9"/>
    <n v="69.13"/>
  </r>
  <r>
    <d v="2014-11-19T00:00:00"/>
    <s v="885-74-10-856"/>
    <x v="163"/>
    <x v="9"/>
    <n v="292.13"/>
  </r>
  <r>
    <d v="2014-11-19T00:00:00"/>
    <s v="749-02-70-623"/>
    <x v="222"/>
    <x v="9"/>
    <n v="46.83"/>
  </r>
  <r>
    <d v="2014-11-20T00:00:00"/>
    <s v="847-48-41-699"/>
    <x v="443"/>
    <x v="9"/>
    <n v="669"/>
  </r>
  <r>
    <d v="2014-11-20T00:00:00"/>
    <s v="269-65-16-447"/>
    <x v="310"/>
    <x v="9"/>
    <n v="71.36"/>
  </r>
  <r>
    <d v="2014-11-23T00:00:00"/>
    <s v="958-71-87-898"/>
    <x v="158"/>
    <x v="9"/>
    <n v="8.92"/>
  </r>
  <r>
    <d v="2014-11-24T00:00:00"/>
    <s v="392-78-93-552"/>
    <x v="141"/>
    <x v="9"/>
    <n v="512.9"/>
  </r>
  <r>
    <d v="2014-11-25T00:00:00"/>
    <s v="692-61-16-906"/>
    <x v="171"/>
    <x v="9"/>
    <n v="365.71999999999997"/>
  </r>
  <r>
    <d v="2014-11-26T00:00:00"/>
    <s v="374-01-18-051"/>
    <x v="158"/>
    <x v="9"/>
    <n v="8.92"/>
  </r>
  <r>
    <d v="2014-11-29T00:00:00"/>
    <s v="910-38-33-489"/>
    <x v="202"/>
    <x v="9"/>
    <n v="214.07999999999998"/>
  </r>
  <r>
    <d v="2014-12-02T00:00:00"/>
    <s v="179-23-02-772"/>
    <x v="205"/>
    <x v="9"/>
    <n v="209.62"/>
  </r>
  <r>
    <d v="2014-12-02T00:00:00"/>
    <s v="884-31-58-627"/>
    <x v="222"/>
    <x v="9"/>
    <n v="46.83"/>
  </r>
  <r>
    <d v="2014-12-04T00:00:00"/>
    <s v="254-14-00-156"/>
    <x v="294"/>
    <x v="9"/>
    <n v="287.67"/>
  </r>
  <r>
    <d v="2014-12-04T00:00:00"/>
    <s v="410-52-79-946"/>
    <x v="201"/>
    <x v="9"/>
    <n v="439.31"/>
  </r>
  <r>
    <d v="2014-12-05T00:00:00"/>
    <s v="192-09-72-275"/>
    <x v="24"/>
    <x v="9"/>
    <n v="35.68"/>
  </r>
  <r>
    <d v="2014-12-05T00:00:00"/>
    <s v="337-27-67-378"/>
    <x v="365"/>
    <x v="9"/>
    <n v="740.36"/>
  </r>
  <r>
    <d v="2014-12-07T00:00:00"/>
    <s v="513-33-14-553"/>
    <x v="210"/>
    <x v="9"/>
    <n v="167.25"/>
  </r>
  <r>
    <d v="2014-12-08T00:00:00"/>
    <s v="340-11-17-090"/>
    <x v="0"/>
    <x v="9"/>
    <n v="22.3"/>
  </r>
  <r>
    <d v="2014-12-09T00:00:00"/>
    <s v="916-94-78-836"/>
    <x v="260"/>
    <x v="9"/>
    <n v="207.39"/>
  </r>
  <r>
    <d v="2014-12-10T00:00:00"/>
    <s v="392-78-93-552"/>
    <x v="276"/>
    <x v="9"/>
    <n v="325.58"/>
  </r>
  <r>
    <d v="2014-12-11T00:00:00"/>
    <s v="507-22-76-992"/>
    <x v="201"/>
    <x v="9"/>
    <n v="439.31"/>
  </r>
  <r>
    <d v="2014-12-13T00:00:00"/>
    <s v="413-93-89-926"/>
    <x v="278"/>
    <x v="9"/>
    <n v="1074.8599999999999"/>
  </r>
  <r>
    <d v="2014-12-15T00:00:00"/>
    <s v="885-74-10-856"/>
    <x v="264"/>
    <x v="9"/>
    <n v="95.89"/>
  </r>
  <r>
    <d v="2014-12-16T00:00:00"/>
    <s v="178-24-36-171"/>
    <x v="129"/>
    <x v="9"/>
    <n v="818.41"/>
  </r>
  <r>
    <d v="2014-12-16T00:00:00"/>
    <s v="799-94-72-837"/>
    <x v="369"/>
    <x v="9"/>
    <n v="611.02"/>
  </r>
  <r>
    <d v="2014-12-18T00:00:00"/>
    <s v="413-93-89-926"/>
    <x v="208"/>
    <x v="9"/>
    <n v="631.09"/>
  </r>
  <r>
    <d v="2014-12-19T00:00:00"/>
    <s v="322-66-15-999"/>
    <x v="145"/>
    <x v="9"/>
    <n v="218.54"/>
  </r>
  <r>
    <d v="2014-12-20T00:00:00"/>
    <s v="178-24-36-171"/>
    <x v="431"/>
    <x v="9"/>
    <n v="1081.55"/>
  </r>
  <r>
    <d v="2014-12-21T00:00:00"/>
    <s v="319-54-24-686"/>
    <x v="36"/>
    <x v="9"/>
    <n v="6.6899999999999995"/>
  </r>
  <r>
    <d v="2014-12-23T00:00:00"/>
    <s v="392-78-93-552"/>
    <x v="35"/>
    <x v="9"/>
    <n v="738.13"/>
  </r>
  <r>
    <d v="2014-12-24T00:00:00"/>
    <s v="885-74-10-856"/>
    <x v="169"/>
    <x v="9"/>
    <n v="334.5"/>
  </r>
  <r>
    <d v="2014-12-25T00:00:00"/>
    <s v="254-14-00-156"/>
    <x v="444"/>
    <x v="9"/>
    <n v="1032.49"/>
  </r>
  <r>
    <d v="2014-12-26T00:00:00"/>
    <s v="270-90-07-560"/>
    <x v="15"/>
    <x v="9"/>
    <n v="17.84"/>
  </r>
  <r>
    <d v="2014-12-26T00:00:00"/>
    <s v="904-16-42-385"/>
    <x v="362"/>
    <x v="9"/>
    <n v="396.94"/>
  </r>
  <r>
    <d v="2014-12-28T00:00:00"/>
    <s v="080-51-85-809"/>
    <x v="166"/>
    <x v="9"/>
    <n v="370.18"/>
  </r>
  <r>
    <d v="2014-12-29T00:00:00"/>
    <s v="881-78-83-232"/>
    <x v="3"/>
    <x v="9"/>
    <n v="31.22"/>
  </r>
  <r>
    <m/>
    <m/>
    <x v="445"/>
    <x v="10"/>
    <n v="643267.070000001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F1E04-E2DA-48F2-B13C-2AB3F4ABBB47}" name="Tabela przestawna1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244" firstHeaderRow="1" firstDataRow="1" firstDataCol="1"/>
  <pivotFields count="3">
    <pivotField numFmtId="14" showAll="0"/>
    <pivotField axis="axisRow" showAll="0" sortType="descending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241">
    <i>
      <x v="64"/>
    </i>
    <i>
      <x v="197"/>
    </i>
    <i>
      <x v="110"/>
    </i>
    <i>
      <x v="42"/>
    </i>
    <i>
      <x v="186"/>
    </i>
    <i>
      <x v="217"/>
    </i>
    <i>
      <x v="118"/>
    </i>
    <i>
      <x v="151"/>
    </i>
    <i>
      <x v="238"/>
    </i>
    <i>
      <x v="94"/>
    </i>
    <i>
      <x v="209"/>
    </i>
    <i>
      <x v="128"/>
    </i>
    <i>
      <x v="211"/>
    </i>
    <i>
      <x v="68"/>
    </i>
    <i>
      <x v="140"/>
    </i>
    <i>
      <x v="89"/>
    </i>
    <i>
      <x v="173"/>
    </i>
    <i>
      <x v="17"/>
    </i>
    <i>
      <x v="107"/>
    </i>
    <i>
      <x v="230"/>
    </i>
    <i>
      <x v="7"/>
    </i>
    <i>
      <x v="4"/>
    </i>
    <i>
      <x v="206"/>
    </i>
    <i>
      <x v="130"/>
    </i>
    <i>
      <x v="132"/>
    </i>
    <i>
      <x v="166"/>
    </i>
    <i>
      <x v="205"/>
    </i>
    <i>
      <x v="117"/>
    </i>
    <i>
      <x v="78"/>
    </i>
    <i>
      <x v="178"/>
    </i>
    <i>
      <x v="175"/>
    </i>
    <i>
      <x v="210"/>
    </i>
    <i>
      <x v="214"/>
    </i>
    <i>
      <x v="45"/>
    </i>
    <i>
      <x v="129"/>
    </i>
    <i>
      <x v="156"/>
    </i>
    <i>
      <x v="215"/>
    </i>
    <i>
      <x v="220"/>
    </i>
    <i>
      <x v="24"/>
    </i>
    <i>
      <x v="67"/>
    </i>
    <i>
      <x v="50"/>
    </i>
    <i>
      <x v="55"/>
    </i>
    <i>
      <x v="102"/>
    </i>
    <i>
      <x v="195"/>
    </i>
    <i>
      <x v="119"/>
    </i>
    <i>
      <x v="149"/>
    </i>
    <i>
      <x v="224"/>
    </i>
    <i>
      <x v="38"/>
    </i>
    <i>
      <x v="33"/>
    </i>
    <i>
      <x v="48"/>
    </i>
    <i>
      <x v="10"/>
    </i>
    <i>
      <x v="54"/>
    </i>
    <i>
      <x v="187"/>
    </i>
    <i>
      <x v="202"/>
    </i>
    <i>
      <x v="47"/>
    </i>
    <i>
      <x v="46"/>
    </i>
    <i>
      <x v="143"/>
    </i>
    <i>
      <x v="162"/>
    </i>
    <i>
      <x v="134"/>
    </i>
    <i>
      <x v="153"/>
    </i>
    <i>
      <x v="189"/>
    </i>
    <i>
      <x v="86"/>
    </i>
    <i>
      <x v="73"/>
    </i>
    <i>
      <x v="105"/>
    </i>
    <i>
      <x v="234"/>
    </i>
    <i>
      <x v="13"/>
    </i>
    <i>
      <x v="36"/>
    </i>
    <i>
      <x v="179"/>
    </i>
    <i>
      <x v="152"/>
    </i>
    <i>
      <x v="77"/>
    </i>
    <i>
      <x v="106"/>
    </i>
    <i>
      <x v="60"/>
    </i>
    <i>
      <x v="18"/>
    </i>
    <i>
      <x v="40"/>
    </i>
    <i>
      <x v="164"/>
    </i>
    <i>
      <x v="72"/>
    </i>
    <i>
      <x v="53"/>
    </i>
    <i>
      <x v="61"/>
    </i>
    <i>
      <x v="25"/>
    </i>
    <i>
      <x v="229"/>
    </i>
    <i>
      <x v="20"/>
    </i>
    <i>
      <x v="70"/>
    </i>
    <i>
      <x v="177"/>
    </i>
    <i>
      <x v="57"/>
    </i>
    <i>
      <x v="180"/>
    </i>
    <i>
      <x v="11"/>
    </i>
    <i>
      <x v="21"/>
    </i>
    <i>
      <x v="91"/>
    </i>
    <i>
      <x v="127"/>
    </i>
    <i>
      <x v="236"/>
    </i>
    <i>
      <x v="194"/>
    </i>
    <i>
      <x v="126"/>
    </i>
    <i>
      <x v="8"/>
    </i>
    <i>
      <x v="81"/>
    </i>
    <i>
      <x v="99"/>
    </i>
    <i>
      <x v="185"/>
    </i>
    <i>
      <x v="96"/>
    </i>
    <i>
      <x v="182"/>
    </i>
    <i>
      <x v="141"/>
    </i>
    <i>
      <x v="168"/>
    </i>
    <i>
      <x v="158"/>
    </i>
    <i>
      <x v="147"/>
    </i>
    <i>
      <x v="76"/>
    </i>
    <i>
      <x v="144"/>
    </i>
    <i>
      <x v="133"/>
    </i>
    <i>
      <x v="113"/>
    </i>
    <i>
      <x v="235"/>
    </i>
    <i>
      <x v="62"/>
    </i>
    <i>
      <x v="174"/>
    </i>
    <i>
      <x v="49"/>
    </i>
    <i>
      <x v="198"/>
    </i>
    <i>
      <x v="80"/>
    </i>
    <i>
      <x v="122"/>
    </i>
    <i>
      <x v="136"/>
    </i>
    <i>
      <x v="227"/>
    </i>
    <i>
      <x v="1"/>
    </i>
    <i>
      <x v="135"/>
    </i>
    <i>
      <x v="39"/>
    </i>
    <i>
      <x v="43"/>
    </i>
    <i>
      <x v="101"/>
    </i>
    <i>
      <x v="204"/>
    </i>
    <i>
      <x v="56"/>
    </i>
    <i>
      <x v="52"/>
    </i>
    <i>
      <x v="193"/>
    </i>
    <i>
      <x v="219"/>
    </i>
    <i>
      <x v="154"/>
    </i>
    <i>
      <x v="114"/>
    </i>
    <i>
      <x v="223"/>
    </i>
    <i>
      <x v="30"/>
    </i>
    <i>
      <x v="82"/>
    </i>
    <i>
      <x v="84"/>
    </i>
    <i>
      <x v="222"/>
    </i>
    <i>
      <x v="14"/>
    </i>
    <i>
      <x v="100"/>
    </i>
    <i>
      <x v="165"/>
    </i>
    <i>
      <x v="216"/>
    </i>
    <i>
      <x v="108"/>
    </i>
    <i>
      <x v="97"/>
    </i>
    <i>
      <x v="199"/>
    </i>
    <i>
      <x v="71"/>
    </i>
    <i>
      <x v="155"/>
    </i>
    <i>
      <x v="37"/>
    </i>
    <i>
      <x v="226"/>
    </i>
    <i>
      <x v="2"/>
    </i>
    <i>
      <x v="9"/>
    </i>
    <i>
      <x v="183"/>
    </i>
    <i>
      <x v="139"/>
    </i>
    <i>
      <x v="5"/>
    </i>
    <i>
      <x v="231"/>
    </i>
    <i>
      <x v="150"/>
    </i>
    <i>
      <x v="35"/>
    </i>
    <i>
      <x v="111"/>
    </i>
    <i>
      <x v="208"/>
    </i>
    <i>
      <x v="16"/>
    </i>
    <i>
      <x v="59"/>
    </i>
    <i>
      <x v="29"/>
    </i>
    <i>
      <x v="176"/>
    </i>
    <i>
      <x v="27"/>
    </i>
    <i>
      <x v="196"/>
    </i>
    <i>
      <x v="88"/>
    </i>
    <i>
      <x v="218"/>
    </i>
    <i>
      <x v="90"/>
    </i>
    <i>
      <x v="32"/>
    </i>
    <i>
      <x v="19"/>
    </i>
    <i>
      <x v="31"/>
    </i>
    <i>
      <x v="121"/>
    </i>
    <i>
      <x v="12"/>
    </i>
    <i>
      <x v="75"/>
    </i>
    <i>
      <x v="112"/>
    </i>
    <i>
      <x v="131"/>
    </i>
    <i>
      <x v="191"/>
    </i>
    <i>
      <x v="93"/>
    </i>
    <i>
      <x v="103"/>
    </i>
    <i>
      <x v="228"/>
    </i>
    <i>
      <x v="66"/>
    </i>
    <i>
      <x v="201"/>
    </i>
    <i>
      <x v="98"/>
    </i>
    <i>
      <x v="172"/>
    </i>
    <i>
      <x v="69"/>
    </i>
    <i>
      <x v="190"/>
    </i>
    <i>
      <x v="207"/>
    </i>
    <i>
      <x v="138"/>
    </i>
    <i>
      <x v="171"/>
    </i>
    <i>
      <x v="146"/>
    </i>
    <i>
      <x v="233"/>
    </i>
    <i>
      <x v="104"/>
    </i>
    <i>
      <x v="125"/>
    </i>
    <i>
      <x v="83"/>
    </i>
    <i>
      <x v="74"/>
    </i>
    <i>
      <x v="85"/>
    </i>
    <i>
      <x v="200"/>
    </i>
    <i>
      <x v="239"/>
    </i>
    <i>
      <x v="148"/>
    </i>
    <i>
      <x v="95"/>
    </i>
    <i>
      <x v="51"/>
    </i>
    <i>
      <x/>
    </i>
    <i>
      <x v="184"/>
    </i>
    <i>
      <x v="145"/>
    </i>
    <i>
      <x v="221"/>
    </i>
    <i>
      <x v="192"/>
    </i>
    <i>
      <x v="169"/>
    </i>
    <i>
      <x v="157"/>
    </i>
    <i>
      <x v="163"/>
    </i>
    <i>
      <x v="120"/>
    </i>
    <i>
      <x v="161"/>
    </i>
    <i>
      <x v="15"/>
    </i>
    <i>
      <x v="79"/>
    </i>
    <i>
      <x v="116"/>
    </i>
    <i>
      <x v="213"/>
    </i>
    <i>
      <x v="92"/>
    </i>
    <i>
      <x v="109"/>
    </i>
    <i>
      <x v="203"/>
    </i>
    <i>
      <x v="181"/>
    </i>
    <i>
      <x v="123"/>
    </i>
    <i>
      <x v="44"/>
    </i>
    <i>
      <x v="23"/>
    </i>
    <i>
      <x v="58"/>
    </i>
    <i>
      <x v="167"/>
    </i>
    <i>
      <x v="142"/>
    </i>
    <i>
      <x v="41"/>
    </i>
    <i>
      <x v="137"/>
    </i>
    <i>
      <x v="124"/>
    </i>
    <i>
      <x v="28"/>
    </i>
    <i>
      <x v="65"/>
    </i>
    <i>
      <x v="225"/>
    </i>
    <i>
      <x v="87"/>
    </i>
    <i>
      <x v="3"/>
    </i>
    <i>
      <x v="212"/>
    </i>
    <i>
      <x v="237"/>
    </i>
    <i>
      <x v="188"/>
    </i>
    <i>
      <x v="22"/>
    </i>
    <i>
      <x v="232"/>
    </i>
    <i>
      <x v="115"/>
    </i>
    <i>
      <x v="159"/>
    </i>
    <i>
      <x v="170"/>
    </i>
    <i>
      <x v="26"/>
    </i>
    <i>
      <x v="63"/>
    </i>
    <i>
      <x v="34"/>
    </i>
    <i>
      <x v="6"/>
    </i>
    <i>
      <x v="160"/>
    </i>
    <i t="grand">
      <x/>
    </i>
  </rowItems>
  <colItems count="1">
    <i/>
  </colItems>
  <dataFields count="1">
    <dataField name="Suma z ILOSC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F4738-397A-43E6-B09F-7F2B442877E2}" name="Tabela przestawna2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B15" firstHeaderRow="1" firstDataRow="1" firstDataCol="1"/>
  <pivotFields count="5">
    <pivotField showAll="0"/>
    <pivotField showAll="0"/>
    <pivotField dataField="1" showAll="0">
      <items count="447">
        <item x="138"/>
        <item x="1"/>
        <item x="36"/>
        <item x="158"/>
        <item x="2"/>
        <item x="18"/>
        <item x="41"/>
        <item x="15"/>
        <item x="53"/>
        <item x="0"/>
        <item x="11"/>
        <item x="17"/>
        <item x="55"/>
        <item x="3"/>
        <item x="44"/>
        <item x="24"/>
        <item x="112"/>
        <item x="92"/>
        <item x="70"/>
        <item x="30"/>
        <item x="222"/>
        <item x="363"/>
        <item x="230"/>
        <item x="345"/>
        <item x="353"/>
        <item x="131"/>
        <item x="221"/>
        <item x="147"/>
        <item x="348"/>
        <item x="203"/>
        <item x="96"/>
        <item x="310"/>
        <item x="124"/>
        <item x="403"/>
        <item x="87"/>
        <item x="12"/>
        <item x="246"/>
        <item x="8"/>
        <item x="104"/>
        <item x="165"/>
        <item x="90"/>
        <item x="209"/>
        <item x="264"/>
        <item x="303"/>
        <item x="206"/>
        <item x="65"/>
        <item x="89"/>
        <item x="32"/>
        <item x="58"/>
        <item x="341"/>
        <item x="13"/>
        <item x="194"/>
        <item x="115"/>
        <item x="39"/>
        <item x="317"/>
        <item x="424"/>
        <item x="195"/>
        <item x="23"/>
        <item x="133"/>
        <item x="125"/>
        <item x="105"/>
        <item x="214"/>
        <item x="97"/>
        <item x="309"/>
        <item x="148"/>
        <item x="86"/>
        <item x="66"/>
        <item x="235"/>
        <item x="271"/>
        <item x="152"/>
        <item x="304"/>
        <item x="132"/>
        <item x="175"/>
        <item x="247"/>
        <item x="210"/>
        <item x="37"/>
        <item x="307"/>
        <item x="198"/>
        <item x="386"/>
        <item x="146"/>
        <item x="71"/>
        <item x="262"/>
        <item x="63"/>
        <item x="85"/>
        <item x="272"/>
        <item x="224"/>
        <item x="394"/>
        <item x="176"/>
        <item x="100"/>
        <item x="322"/>
        <item x="21"/>
        <item x="417"/>
        <item x="260"/>
        <item x="205"/>
        <item x="5"/>
        <item x="202"/>
        <item x="73"/>
        <item x="145"/>
        <item x="20"/>
        <item x="280"/>
        <item x="402"/>
        <item x="31"/>
        <item x="117"/>
        <item x="187"/>
        <item x="101"/>
        <item x="95"/>
        <item x="318"/>
        <item x="197"/>
        <item x="347"/>
        <item x="28"/>
        <item x="255"/>
        <item x="344"/>
        <item x="251"/>
        <item x="173"/>
        <item x="123"/>
        <item x="61"/>
        <item x="312"/>
        <item x="22"/>
        <item x="241"/>
        <item x="10"/>
        <item x="182"/>
        <item x="108"/>
        <item x="159"/>
        <item x="219"/>
        <item x="113"/>
        <item x="299"/>
        <item x="106"/>
        <item x="244"/>
        <item x="294"/>
        <item x="193"/>
        <item x="163"/>
        <item x="111"/>
        <item x="191"/>
        <item x="389"/>
        <item x="293"/>
        <item x="91"/>
        <item x="80"/>
        <item x="277"/>
        <item x="177"/>
        <item x="243"/>
        <item x="257"/>
        <item x="74"/>
        <item x="270"/>
        <item x="77"/>
        <item x="265"/>
        <item x="276"/>
        <item x="102"/>
        <item x="263"/>
        <item x="48"/>
        <item x="169"/>
        <item x="218"/>
        <item x="306"/>
        <item x="337"/>
        <item x="325"/>
        <item x="379"/>
        <item x="233"/>
        <item x="183"/>
        <item x="81"/>
        <item x="160"/>
        <item x="390"/>
        <item x="122"/>
        <item x="155"/>
        <item x="144"/>
        <item x="171"/>
        <item x="116"/>
        <item x="166"/>
        <item x="380"/>
        <item x="94"/>
        <item x="245"/>
        <item x="139"/>
        <item x="153"/>
        <item x="84"/>
        <item x="78"/>
        <item x="47"/>
        <item x="46"/>
        <item x="283"/>
        <item x="64"/>
        <item x="362"/>
        <item x="60"/>
        <item x="204"/>
        <item x="275"/>
        <item x="220"/>
        <item x="324"/>
        <item x="316"/>
        <item x="119"/>
        <item x="212"/>
        <item x="127"/>
        <item x="319"/>
        <item x="83"/>
        <item x="136"/>
        <item x="292"/>
        <item x="156"/>
        <item x="109"/>
        <item x="45"/>
        <item x="134"/>
        <item x="38"/>
        <item x="201"/>
        <item x="157"/>
        <item x="151"/>
        <item x="229"/>
        <item x="51"/>
        <item x="425"/>
        <item x="323"/>
        <item x="29"/>
        <item x="249"/>
        <item x="360"/>
        <item x="286"/>
        <item x="69"/>
        <item x="227"/>
        <item x="75"/>
        <item x="438"/>
        <item x="273"/>
        <item x="170"/>
        <item x="418"/>
        <item x="359"/>
        <item x="192"/>
        <item x="371"/>
        <item x="72"/>
        <item x="137"/>
        <item x="150"/>
        <item x="128"/>
        <item x="329"/>
        <item x="392"/>
        <item x="421"/>
        <item x="416"/>
        <item x="141"/>
        <item x="7"/>
        <item x="367"/>
        <item x="388"/>
        <item x="114"/>
        <item x="331"/>
        <item x="407"/>
        <item x="217"/>
        <item x="432"/>
        <item x="383"/>
        <item x="340"/>
        <item x="167"/>
        <item x="226"/>
        <item x="356"/>
        <item x="373"/>
        <item x="295"/>
        <item x="405"/>
        <item x="408"/>
        <item x="59"/>
        <item x="305"/>
        <item x="62"/>
        <item x="437"/>
        <item x="196"/>
        <item x="188"/>
        <item x="234"/>
        <item x="57"/>
        <item x="258"/>
        <item x="350"/>
        <item x="149"/>
        <item x="43"/>
        <item x="143"/>
        <item x="376"/>
        <item x="440"/>
        <item x="412"/>
        <item x="238"/>
        <item x="328"/>
        <item x="375"/>
        <item x="419"/>
        <item x="369"/>
        <item x="366"/>
        <item x="40"/>
        <item x="118"/>
        <item x="415"/>
        <item x="290"/>
        <item x="208"/>
        <item x="107"/>
        <item x="426"/>
        <item x="16"/>
        <item x="411"/>
        <item x="161"/>
        <item x="185"/>
        <item x="248"/>
        <item x="434"/>
        <item x="154"/>
        <item x="261"/>
        <item x="130"/>
        <item x="181"/>
        <item x="190"/>
        <item x="50"/>
        <item x="93"/>
        <item x="443"/>
        <item x="414"/>
        <item x="216"/>
        <item x="302"/>
        <item x="410"/>
        <item x="441"/>
        <item x="289"/>
        <item x="34"/>
        <item x="349"/>
        <item x="385"/>
        <item x="378"/>
        <item x="395"/>
        <item x="126"/>
        <item x="52"/>
        <item x="281"/>
        <item x="19"/>
        <item x="240"/>
        <item x="179"/>
        <item x="439"/>
        <item x="364"/>
        <item x="420"/>
        <item x="33"/>
        <item x="396"/>
        <item x="35"/>
        <item x="365"/>
        <item x="284"/>
        <item x="288"/>
        <item x="26"/>
        <item x="231"/>
        <item x="336"/>
        <item x="236"/>
        <item x="358"/>
        <item x="200"/>
        <item x="387"/>
        <item x="178"/>
        <item x="374"/>
        <item x="25"/>
        <item x="228"/>
        <item x="6"/>
        <item x="326"/>
        <item x="382"/>
        <item x="413"/>
        <item x="250"/>
        <item x="254"/>
        <item x="300"/>
        <item x="433"/>
        <item x="343"/>
        <item x="333"/>
        <item x="199"/>
        <item x="285"/>
        <item x="56"/>
        <item x="129"/>
        <item x="98"/>
        <item x="135"/>
        <item x="397"/>
        <item x="435"/>
        <item x="259"/>
        <item x="372"/>
        <item x="274"/>
        <item x="313"/>
        <item x="207"/>
        <item x="400"/>
        <item x="180"/>
        <item x="121"/>
        <item x="162"/>
        <item x="314"/>
        <item x="142"/>
        <item x="422"/>
        <item x="327"/>
        <item x="110"/>
        <item x="346"/>
        <item x="406"/>
        <item x="342"/>
        <item x="88"/>
        <item x="315"/>
        <item x="442"/>
        <item x="368"/>
        <item x="381"/>
        <item x="330"/>
        <item x="352"/>
        <item x="211"/>
        <item x="103"/>
        <item x="256"/>
        <item x="296"/>
        <item x="189"/>
        <item x="76"/>
        <item x="291"/>
        <item x="311"/>
        <item x="164"/>
        <item x="370"/>
        <item x="242"/>
        <item x="42"/>
        <item x="321"/>
        <item x="320"/>
        <item x="308"/>
        <item x="186"/>
        <item x="339"/>
        <item x="268"/>
        <item x="67"/>
        <item x="215"/>
        <item x="393"/>
        <item x="301"/>
        <item x="172"/>
        <item x="237"/>
        <item x="79"/>
        <item x="120"/>
        <item x="27"/>
        <item x="4"/>
        <item x="213"/>
        <item x="282"/>
        <item x="9"/>
        <item x="423"/>
        <item x="335"/>
        <item x="174"/>
        <item x="54"/>
        <item x="253"/>
        <item x="252"/>
        <item x="99"/>
        <item x="429"/>
        <item x="404"/>
        <item x="287"/>
        <item x="68"/>
        <item x="430"/>
        <item x="355"/>
        <item x="223"/>
        <item x="225"/>
        <item x="168"/>
        <item x="428"/>
        <item x="409"/>
        <item x="444"/>
        <item x="140"/>
        <item x="14"/>
        <item x="266"/>
        <item x="82"/>
        <item x="338"/>
        <item x="398"/>
        <item x="427"/>
        <item x="436"/>
        <item x="384"/>
        <item x="267"/>
        <item x="298"/>
        <item x="399"/>
        <item x="354"/>
        <item x="269"/>
        <item x="279"/>
        <item x="278"/>
        <item x="297"/>
        <item x="431"/>
        <item x="377"/>
        <item x="361"/>
        <item x="391"/>
        <item x="334"/>
        <item x="49"/>
        <item x="357"/>
        <item x="239"/>
        <item x="332"/>
        <item x="184"/>
        <item x="351"/>
        <item x="401"/>
        <item x="232"/>
        <item x="445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ILOSC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286CB-7D8F-46C7-88FD-8A509F3274A8}">
  <dimension ref="A3:B244"/>
  <sheetViews>
    <sheetView workbookViewId="0">
      <selection activeCell="E8" sqref="E8"/>
    </sheetView>
  </sheetViews>
  <sheetFormatPr defaultRowHeight="15" x14ac:dyDescent="0.25"/>
  <cols>
    <col min="1" max="1" width="17.7109375" bestFit="1" customWidth="1"/>
    <col min="2" max="2" width="12.5703125" bestFit="1" customWidth="1"/>
  </cols>
  <sheetData>
    <row r="3" spans="1:2" x14ac:dyDescent="0.25">
      <c r="A3" s="2" t="s">
        <v>243</v>
      </c>
      <c r="B3" t="s">
        <v>245</v>
      </c>
    </row>
    <row r="4" spans="1:2" x14ac:dyDescent="0.25">
      <c r="A4" s="3" t="s">
        <v>7</v>
      </c>
      <c r="B4" s="4">
        <v>27505</v>
      </c>
    </row>
    <row r="5" spans="1:2" x14ac:dyDescent="0.25">
      <c r="A5" s="3" t="s">
        <v>9</v>
      </c>
      <c r="B5" s="4">
        <v>26955</v>
      </c>
    </row>
    <row r="6" spans="1:2" x14ac:dyDescent="0.25">
      <c r="A6" s="3" t="s">
        <v>45</v>
      </c>
      <c r="B6" s="4">
        <v>26451</v>
      </c>
    </row>
    <row r="7" spans="1:2" x14ac:dyDescent="0.25">
      <c r="A7" s="3" t="s">
        <v>22</v>
      </c>
      <c r="B7" s="4">
        <v>26025</v>
      </c>
    </row>
    <row r="8" spans="1:2" x14ac:dyDescent="0.25">
      <c r="A8" s="3" t="s">
        <v>14</v>
      </c>
      <c r="B8" s="4">
        <v>23660</v>
      </c>
    </row>
    <row r="9" spans="1:2" x14ac:dyDescent="0.25">
      <c r="A9" s="3" t="s">
        <v>50</v>
      </c>
      <c r="B9" s="4">
        <v>22352</v>
      </c>
    </row>
    <row r="10" spans="1:2" x14ac:dyDescent="0.25">
      <c r="A10" s="3" t="s">
        <v>17</v>
      </c>
      <c r="B10" s="4">
        <v>19896</v>
      </c>
    </row>
    <row r="11" spans="1:2" x14ac:dyDescent="0.25">
      <c r="A11" s="3" t="s">
        <v>5</v>
      </c>
      <c r="B11" s="4">
        <v>11402</v>
      </c>
    </row>
    <row r="12" spans="1:2" x14ac:dyDescent="0.25">
      <c r="A12" s="3" t="s">
        <v>102</v>
      </c>
      <c r="B12" s="4">
        <v>7904</v>
      </c>
    </row>
    <row r="13" spans="1:2" x14ac:dyDescent="0.25">
      <c r="A13" s="3" t="s">
        <v>24</v>
      </c>
      <c r="B13" s="4">
        <v>5797</v>
      </c>
    </row>
    <row r="14" spans="1:2" x14ac:dyDescent="0.25">
      <c r="A14" s="3" t="s">
        <v>12</v>
      </c>
      <c r="B14" s="4">
        <v>5492</v>
      </c>
    </row>
    <row r="15" spans="1:2" x14ac:dyDescent="0.25">
      <c r="A15" s="3" t="s">
        <v>52</v>
      </c>
      <c r="B15" s="4">
        <v>5460</v>
      </c>
    </row>
    <row r="16" spans="1:2" x14ac:dyDescent="0.25">
      <c r="A16" s="3" t="s">
        <v>37</v>
      </c>
      <c r="B16" s="4">
        <v>5232</v>
      </c>
    </row>
    <row r="17" spans="1:2" x14ac:dyDescent="0.25">
      <c r="A17" s="3" t="s">
        <v>18</v>
      </c>
      <c r="B17" s="4">
        <v>5156</v>
      </c>
    </row>
    <row r="18" spans="1:2" x14ac:dyDescent="0.25">
      <c r="A18" s="3" t="s">
        <v>30</v>
      </c>
      <c r="B18" s="4">
        <v>5120</v>
      </c>
    </row>
    <row r="19" spans="1:2" x14ac:dyDescent="0.25">
      <c r="A19" s="3" t="s">
        <v>55</v>
      </c>
      <c r="B19" s="4">
        <v>4926</v>
      </c>
    </row>
    <row r="20" spans="1:2" x14ac:dyDescent="0.25">
      <c r="A20" s="3" t="s">
        <v>10</v>
      </c>
      <c r="B20" s="4">
        <v>4831</v>
      </c>
    </row>
    <row r="21" spans="1:2" x14ac:dyDescent="0.25">
      <c r="A21" s="3" t="s">
        <v>19</v>
      </c>
      <c r="B21" s="4">
        <v>4784</v>
      </c>
    </row>
    <row r="22" spans="1:2" x14ac:dyDescent="0.25">
      <c r="A22" s="3" t="s">
        <v>28</v>
      </c>
      <c r="B22" s="4">
        <v>4440</v>
      </c>
    </row>
    <row r="23" spans="1:2" x14ac:dyDescent="0.25">
      <c r="A23" s="3" t="s">
        <v>35</v>
      </c>
      <c r="B23" s="4">
        <v>4407</v>
      </c>
    </row>
    <row r="24" spans="1:2" x14ac:dyDescent="0.25">
      <c r="A24" s="3" t="s">
        <v>6</v>
      </c>
      <c r="B24" s="4">
        <v>4309</v>
      </c>
    </row>
    <row r="25" spans="1:2" x14ac:dyDescent="0.25">
      <c r="A25" s="3" t="s">
        <v>23</v>
      </c>
      <c r="B25" s="4">
        <v>3905</v>
      </c>
    </row>
    <row r="26" spans="1:2" x14ac:dyDescent="0.25">
      <c r="A26" s="3" t="s">
        <v>8</v>
      </c>
      <c r="B26" s="4">
        <v>3835</v>
      </c>
    </row>
    <row r="27" spans="1:2" x14ac:dyDescent="0.25">
      <c r="A27" s="3" t="s">
        <v>69</v>
      </c>
      <c r="B27" s="4">
        <v>3803</v>
      </c>
    </row>
    <row r="28" spans="1:2" x14ac:dyDescent="0.25">
      <c r="A28" s="3" t="s">
        <v>66</v>
      </c>
      <c r="B28" s="4">
        <v>3795</v>
      </c>
    </row>
    <row r="29" spans="1:2" x14ac:dyDescent="0.25">
      <c r="A29" s="3" t="s">
        <v>61</v>
      </c>
      <c r="B29" s="4">
        <v>3705</v>
      </c>
    </row>
    <row r="30" spans="1:2" x14ac:dyDescent="0.25">
      <c r="A30" s="3" t="s">
        <v>71</v>
      </c>
      <c r="B30" s="4">
        <v>3185</v>
      </c>
    </row>
    <row r="31" spans="1:2" x14ac:dyDescent="0.25">
      <c r="A31" s="3" t="s">
        <v>25</v>
      </c>
      <c r="B31" s="4">
        <v>2717</v>
      </c>
    </row>
    <row r="32" spans="1:2" x14ac:dyDescent="0.25">
      <c r="A32" s="3" t="s">
        <v>26</v>
      </c>
      <c r="B32" s="4">
        <v>2286</v>
      </c>
    </row>
    <row r="33" spans="1:2" x14ac:dyDescent="0.25">
      <c r="A33" s="3" t="s">
        <v>78</v>
      </c>
      <c r="B33" s="4">
        <v>2123</v>
      </c>
    </row>
    <row r="34" spans="1:2" x14ac:dyDescent="0.25">
      <c r="A34" s="3" t="s">
        <v>39</v>
      </c>
      <c r="B34" s="4">
        <v>2042</v>
      </c>
    </row>
    <row r="35" spans="1:2" x14ac:dyDescent="0.25">
      <c r="A35" s="3" t="s">
        <v>20</v>
      </c>
      <c r="B35" s="4">
        <v>1822</v>
      </c>
    </row>
    <row r="36" spans="1:2" x14ac:dyDescent="0.25">
      <c r="A36" s="3" t="s">
        <v>31</v>
      </c>
      <c r="B36" s="4">
        <v>1737</v>
      </c>
    </row>
    <row r="37" spans="1:2" x14ac:dyDescent="0.25">
      <c r="A37" s="3" t="s">
        <v>131</v>
      </c>
      <c r="B37" s="4">
        <v>1503</v>
      </c>
    </row>
    <row r="38" spans="1:2" x14ac:dyDescent="0.25">
      <c r="A38" s="3" t="s">
        <v>58</v>
      </c>
      <c r="B38" s="4">
        <v>1404</v>
      </c>
    </row>
    <row r="39" spans="1:2" x14ac:dyDescent="0.25">
      <c r="A39" s="3" t="s">
        <v>63</v>
      </c>
      <c r="B39" s="4">
        <v>1002</v>
      </c>
    </row>
    <row r="40" spans="1:2" x14ac:dyDescent="0.25">
      <c r="A40" s="3" t="s">
        <v>80</v>
      </c>
      <c r="B40" s="4">
        <v>888</v>
      </c>
    </row>
    <row r="41" spans="1:2" x14ac:dyDescent="0.25">
      <c r="A41" s="3" t="s">
        <v>120</v>
      </c>
      <c r="B41" s="4">
        <v>815</v>
      </c>
    </row>
    <row r="42" spans="1:2" x14ac:dyDescent="0.25">
      <c r="A42" s="3" t="s">
        <v>123</v>
      </c>
      <c r="B42" s="4">
        <v>807</v>
      </c>
    </row>
    <row r="43" spans="1:2" x14ac:dyDescent="0.25">
      <c r="A43" s="3" t="s">
        <v>173</v>
      </c>
      <c r="B43" s="4">
        <v>641</v>
      </c>
    </row>
    <row r="44" spans="1:2" x14ac:dyDescent="0.25">
      <c r="A44" s="3" t="s">
        <v>105</v>
      </c>
      <c r="B44" s="4">
        <v>79</v>
      </c>
    </row>
    <row r="45" spans="1:2" x14ac:dyDescent="0.25">
      <c r="A45" s="3" t="s">
        <v>118</v>
      </c>
      <c r="B45" s="4">
        <v>69</v>
      </c>
    </row>
    <row r="46" spans="1:2" x14ac:dyDescent="0.25">
      <c r="A46" s="3" t="s">
        <v>1</v>
      </c>
      <c r="B46" s="4">
        <v>69</v>
      </c>
    </row>
    <row r="47" spans="1:2" x14ac:dyDescent="0.25">
      <c r="A47" s="3" t="s">
        <v>94</v>
      </c>
      <c r="B47" s="4">
        <v>69</v>
      </c>
    </row>
    <row r="48" spans="1:2" x14ac:dyDescent="0.25">
      <c r="A48" s="3" t="s">
        <v>112</v>
      </c>
      <c r="B48" s="4">
        <v>69</v>
      </c>
    </row>
    <row r="49" spans="1:2" x14ac:dyDescent="0.25">
      <c r="A49" s="3" t="s">
        <v>149</v>
      </c>
      <c r="B49" s="4">
        <v>67</v>
      </c>
    </row>
    <row r="50" spans="1:2" x14ac:dyDescent="0.25">
      <c r="A50" s="3" t="s">
        <v>27</v>
      </c>
      <c r="B50" s="4">
        <v>66</v>
      </c>
    </row>
    <row r="51" spans="1:2" x14ac:dyDescent="0.25">
      <c r="A51" s="3" t="s">
        <v>136</v>
      </c>
      <c r="B51" s="4">
        <v>64</v>
      </c>
    </row>
    <row r="52" spans="1:2" x14ac:dyDescent="0.25">
      <c r="A52" s="3" t="s">
        <v>42</v>
      </c>
      <c r="B52" s="4">
        <v>63</v>
      </c>
    </row>
    <row r="53" spans="1:2" x14ac:dyDescent="0.25">
      <c r="A53" s="3" t="s">
        <v>113</v>
      </c>
      <c r="B53" s="4">
        <v>63</v>
      </c>
    </row>
    <row r="54" spans="1:2" x14ac:dyDescent="0.25">
      <c r="A54" s="3" t="s">
        <v>72</v>
      </c>
      <c r="B54" s="4">
        <v>62</v>
      </c>
    </row>
    <row r="55" spans="1:2" x14ac:dyDescent="0.25">
      <c r="A55" s="3" t="s">
        <v>155</v>
      </c>
      <c r="B55" s="4">
        <v>60</v>
      </c>
    </row>
    <row r="56" spans="1:2" x14ac:dyDescent="0.25">
      <c r="A56" s="3" t="s">
        <v>56</v>
      </c>
      <c r="B56" s="4">
        <v>60</v>
      </c>
    </row>
    <row r="57" spans="1:2" x14ac:dyDescent="0.25">
      <c r="A57" s="3" t="s">
        <v>0</v>
      </c>
      <c r="B57" s="4">
        <v>60</v>
      </c>
    </row>
    <row r="58" spans="1:2" x14ac:dyDescent="0.25">
      <c r="A58" s="3" t="s">
        <v>90</v>
      </c>
      <c r="B58" s="4">
        <v>60</v>
      </c>
    </row>
    <row r="59" spans="1:2" x14ac:dyDescent="0.25">
      <c r="A59" s="3" t="s">
        <v>175</v>
      </c>
      <c r="B59" s="4">
        <v>59</v>
      </c>
    </row>
    <row r="60" spans="1:2" x14ac:dyDescent="0.25">
      <c r="A60" s="3" t="s">
        <v>170</v>
      </c>
      <c r="B60" s="4">
        <v>59</v>
      </c>
    </row>
    <row r="61" spans="1:2" x14ac:dyDescent="0.25">
      <c r="A61" s="3" t="s">
        <v>53</v>
      </c>
      <c r="B61" s="4">
        <v>59</v>
      </c>
    </row>
    <row r="62" spans="1:2" x14ac:dyDescent="0.25">
      <c r="A62" s="3" t="s">
        <v>81</v>
      </c>
      <c r="B62" s="4">
        <v>58</v>
      </c>
    </row>
    <row r="63" spans="1:2" x14ac:dyDescent="0.25">
      <c r="A63" s="3" t="s">
        <v>44</v>
      </c>
      <c r="B63" s="4">
        <v>58</v>
      </c>
    </row>
    <row r="64" spans="1:2" x14ac:dyDescent="0.25">
      <c r="A64" s="3" t="s">
        <v>86</v>
      </c>
      <c r="B64" s="4">
        <v>56</v>
      </c>
    </row>
    <row r="65" spans="1:2" x14ac:dyDescent="0.25">
      <c r="A65" s="3" t="s">
        <v>79</v>
      </c>
      <c r="B65" s="4">
        <v>56</v>
      </c>
    </row>
    <row r="66" spans="1:2" x14ac:dyDescent="0.25">
      <c r="A66" s="3" t="s">
        <v>87</v>
      </c>
      <c r="B66" s="4">
        <v>55</v>
      </c>
    </row>
    <row r="67" spans="1:2" x14ac:dyDescent="0.25">
      <c r="A67" s="3" t="s">
        <v>98</v>
      </c>
      <c r="B67" s="4">
        <v>55</v>
      </c>
    </row>
    <row r="68" spans="1:2" x14ac:dyDescent="0.25">
      <c r="A68" s="3" t="s">
        <v>70</v>
      </c>
      <c r="B68" s="4">
        <v>55</v>
      </c>
    </row>
    <row r="69" spans="1:2" x14ac:dyDescent="0.25">
      <c r="A69" s="3" t="s">
        <v>82</v>
      </c>
      <c r="B69" s="4">
        <v>52</v>
      </c>
    </row>
    <row r="70" spans="1:2" x14ac:dyDescent="0.25">
      <c r="A70" s="3" t="s">
        <v>109</v>
      </c>
      <c r="B70" s="4">
        <v>52</v>
      </c>
    </row>
    <row r="71" spans="1:2" x14ac:dyDescent="0.25">
      <c r="A71" s="3" t="s">
        <v>142</v>
      </c>
      <c r="B71" s="4">
        <v>50</v>
      </c>
    </row>
    <row r="72" spans="1:2" x14ac:dyDescent="0.25">
      <c r="A72" s="3" t="s">
        <v>47</v>
      </c>
      <c r="B72" s="4">
        <v>50</v>
      </c>
    </row>
    <row r="73" spans="1:2" x14ac:dyDescent="0.25">
      <c r="A73" s="3" t="s">
        <v>151</v>
      </c>
      <c r="B73" s="4">
        <v>50</v>
      </c>
    </row>
    <row r="74" spans="1:2" x14ac:dyDescent="0.25">
      <c r="A74" s="3" t="s">
        <v>40</v>
      </c>
      <c r="B74" s="4">
        <v>50</v>
      </c>
    </row>
    <row r="75" spans="1:2" x14ac:dyDescent="0.25">
      <c r="A75" s="3" t="s">
        <v>146</v>
      </c>
      <c r="B75" s="4">
        <v>50</v>
      </c>
    </row>
    <row r="76" spans="1:2" x14ac:dyDescent="0.25">
      <c r="A76" s="3" t="s">
        <v>126</v>
      </c>
      <c r="B76" s="4">
        <v>50</v>
      </c>
    </row>
    <row r="77" spans="1:2" x14ac:dyDescent="0.25">
      <c r="A77" s="3" t="s">
        <v>41</v>
      </c>
      <c r="B77" s="4">
        <v>49</v>
      </c>
    </row>
    <row r="78" spans="1:2" x14ac:dyDescent="0.25">
      <c r="A78" s="3" t="s">
        <v>221</v>
      </c>
      <c r="B78" s="4">
        <v>49</v>
      </c>
    </row>
    <row r="79" spans="1:2" x14ac:dyDescent="0.25">
      <c r="A79" s="3" t="s">
        <v>144</v>
      </c>
      <c r="B79" s="4">
        <v>49</v>
      </c>
    </row>
    <row r="80" spans="1:2" x14ac:dyDescent="0.25">
      <c r="A80" s="3" t="s">
        <v>36</v>
      </c>
      <c r="B80" s="4">
        <v>48</v>
      </c>
    </row>
    <row r="81" spans="1:2" x14ac:dyDescent="0.25">
      <c r="A81" s="3" t="s">
        <v>38</v>
      </c>
      <c r="B81" s="4">
        <v>48</v>
      </c>
    </row>
    <row r="82" spans="1:2" x14ac:dyDescent="0.25">
      <c r="A82" s="3" t="s">
        <v>57</v>
      </c>
      <c r="B82" s="4">
        <v>48</v>
      </c>
    </row>
    <row r="83" spans="1:2" x14ac:dyDescent="0.25">
      <c r="A83" s="3" t="s">
        <v>100</v>
      </c>
      <c r="B83" s="4">
        <v>48</v>
      </c>
    </row>
    <row r="84" spans="1:2" x14ac:dyDescent="0.25">
      <c r="A84" s="3" t="s">
        <v>222</v>
      </c>
      <c r="B84" s="4">
        <v>48</v>
      </c>
    </row>
    <row r="85" spans="1:2" x14ac:dyDescent="0.25">
      <c r="A85" s="3" t="s">
        <v>159</v>
      </c>
      <c r="B85" s="4">
        <v>46</v>
      </c>
    </row>
    <row r="86" spans="1:2" x14ac:dyDescent="0.25">
      <c r="A86" s="3" t="s">
        <v>60</v>
      </c>
      <c r="B86" s="4">
        <v>46</v>
      </c>
    </row>
    <row r="87" spans="1:2" x14ac:dyDescent="0.25">
      <c r="A87" s="3" t="s">
        <v>153</v>
      </c>
      <c r="B87" s="4">
        <v>44</v>
      </c>
    </row>
    <row r="88" spans="1:2" x14ac:dyDescent="0.25">
      <c r="A88" s="3" t="s">
        <v>13</v>
      </c>
      <c r="B88" s="4">
        <v>44</v>
      </c>
    </row>
    <row r="89" spans="1:2" x14ac:dyDescent="0.25">
      <c r="A89" s="3" t="s">
        <v>108</v>
      </c>
      <c r="B89" s="4">
        <v>44</v>
      </c>
    </row>
    <row r="90" spans="1:2" x14ac:dyDescent="0.25">
      <c r="A90" s="3" t="s">
        <v>172</v>
      </c>
      <c r="B90" s="4">
        <v>44</v>
      </c>
    </row>
    <row r="91" spans="1:2" x14ac:dyDescent="0.25">
      <c r="A91" s="3" t="s">
        <v>97</v>
      </c>
      <c r="B91" s="4">
        <v>42</v>
      </c>
    </row>
    <row r="92" spans="1:2" x14ac:dyDescent="0.25">
      <c r="A92" s="3" t="s">
        <v>130</v>
      </c>
      <c r="B92" s="4">
        <v>41</v>
      </c>
    </row>
    <row r="93" spans="1:2" x14ac:dyDescent="0.25">
      <c r="A93" s="3" t="s">
        <v>99</v>
      </c>
      <c r="B93" s="4">
        <v>41</v>
      </c>
    </row>
    <row r="94" spans="1:2" x14ac:dyDescent="0.25">
      <c r="A94" s="3" t="s">
        <v>140</v>
      </c>
      <c r="B94" s="4">
        <v>40</v>
      </c>
    </row>
    <row r="95" spans="1:2" x14ac:dyDescent="0.25">
      <c r="A95" s="3" t="s">
        <v>137</v>
      </c>
      <c r="B95" s="4">
        <v>39</v>
      </c>
    </row>
    <row r="96" spans="1:2" x14ac:dyDescent="0.25">
      <c r="A96" s="3" t="s">
        <v>15</v>
      </c>
      <c r="B96" s="4">
        <v>39</v>
      </c>
    </row>
    <row r="97" spans="1:2" x14ac:dyDescent="0.25">
      <c r="A97" s="3" t="s">
        <v>164</v>
      </c>
      <c r="B97" s="4">
        <v>39</v>
      </c>
    </row>
    <row r="98" spans="1:2" x14ac:dyDescent="0.25">
      <c r="A98" s="3" t="s">
        <v>16</v>
      </c>
      <c r="B98" s="4">
        <v>38</v>
      </c>
    </row>
    <row r="99" spans="1:2" x14ac:dyDescent="0.25">
      <c r="A99" s="3" t="s">
        <v>184</v>
      </c>
      <c r="B99" s="4">
        <v>38</v>
      </c>
    </row>
    <row r="100" spans="1:2" x14ac:dyDescent="0.25">
      <c r="A100" s="3" t="s">
        <v>74</v>
      </c>
      <c r="B100" s="4">
        <v>38</v>
      </c>
    </row>
    <row r="101" spans="1:2" x14ac:dyDescent="0.25">
      <c r="A101" s="3" t="s">
        <v>168</v>
      </c>
      <c r="B101" s="4">
        <v>38</v>
      </c>
    </row>
    <row r="102" spans="1:2" x14ac:dyDescent="0.25">
      <c r="A102" s="3" t="s">
        <v>176</v>
      </c>
      <c r="B102" s="4">
        <v>37</v>
      </c>
    </row>
    <row r="103" spans="1:2" x14ac:dyDescent="0.25">
      <c r="A103" s="3" t="s">
        <v>43</v>
      </c>
      <c r="B103" s="4">
        <v>37</v>
      </c>
    </row>
    <row r="104" spans="1:2" x14ac:dyDescent="0.25">
      <c r="A104" s="3" t="s">
        <v>4</v>
      </c>
      <c r="B104" s="4">
        <v>37</v>
      </c>
    </row>
    <row r="105" spans="1:2" x14ac:dyDescent="0.25">
      <c r="A105" s="3" t="s">
        <v>203</v>
      </c>
      <c r="B105" s="4">
        <v>37</v>
      </c>
    </row>
    <row r="106" spans="1:2" x14ac:dyDescent="0.25">
      <c r="A106" s="3" t="s">
        <v>68</v>
      </c>
      <c r="B106" s="4">
        <v>37</v>
      </c>
    </row>
    <row r="107" spans="1:2" x14ac:dyDescent="0.25">
      <c r="A107" s="3" t="s">
        <v>92</v>
      </c>
      <c r="B107" s="4">
        <v>37</v>
      </c>
    </row>
    <row r="108" spans="1:2" x14ac:dyDescent="0.25">
      <c r="A108" s="3" t="s">
        <v>48</v>
      </c>
      <c r="B108" s="4">
        <v>37</v>
      </c>
    </row>
    <row r="109" spans="1:2" x14ac:dyDescent="0.25">
      <c r="A109" s="3" t="s">
        <v>21</v>
      </c>
      <c r="B109" s="4">
        <v>36</v>
      </c>
    </row>
    <row r="110" spans="1:2" x14ac:dyDescent="0.25">
      <c r="A110" s="3" t="s">
        <v>119</v>
      </c>
      <c r="B110" s="4">
        <v>36</v>
      </c>
    </row>
    <row r="111" spans="1:2" x14ac:dyDescent="0.25">
      <c r="A111" s="3" t="s">
        <v>116</v>
      </c>
      <c r="B111" s="4">
        <v>36</v>
      </c>
    </row>
    <row r="112" spans="1:2" x14ac:dyDescent="0.25">
      <c r="A112" s="3" t="s">
        <v>54</v>
      </c>
      <c r="B112" s="4">
        <v>36</v>
      </c>
    </row>
    <row r="113" spans="1:2" x14ac:dyDescent="0.25">
      <c r="A113" s="3" t="s">
        <v>152</v>
      </c>
      <c r="B113" s="4">
        <v>36</v>
      </c>
    </row>
    <row r="114" spans="1:2" x14ac:dyDescent="0.25">
      <c r="A114" s="3" t="s">
        <v>62</v>
      </c>
      <c r="B114" s="4">
        <v>36</v>
      </c>
    </row>
    <row r="115" spans="1:2" x14ac:dyDescent="0.25">
      <c r="A115" s="3" t="s">
        <v>91</v>
      </c>
      <c r="B115" s="4">
        <v>36</v>
      </c>
    </row>
    <row r="116" spans="1:2" x14ac:dyDescent="0.25">
      <c r="A116" s="3" t="s">
        <v>101</v>
      </c>
      <c r="B116" s="4">
        <v>36</v>
      </c>
    </row>
    <row r="117" spans="1:2" x14ac:dyDescent="0.25">
      <c r="A117" s="3" t="s">
        <v>59</v>
      </c>
      <c r="B117" s="4">
        <v>36</v>
      </c>
    </row>
    <row r="118" spans="1:2" x14ac:dyDescent="0.25">
      <c r="A118" s="3" t="s">
        <v>147</v>
      </c>
      <c r="B118" s="4">
        <v>35</v>
      </c>
    </row>
    <row r="119" spans="1:2" x14ac:dyDescent="0.25">
      <c r="A119" s="3" t="s">
        <v>93</v>
      </c>
      <c r="B119" s="4">
        <v>35</v>
      </c>
    </row>
    <row r="120" spans="1:2" x14ac:dyDescent="0.25">
      <c r="A120" s="3" t="s">
        <v>111</v>
      </c>
      <c r="B120" s="4">
        <v>35</v>
      </c>
    </row>
    <row r="121" spans="1:2" x14ac:dyDescent="0.25">
      <c r="A121" s="3" t="s">
        <v>96</v>
      </c>
      <c r="B121" s="4">
        <v>34</v>
      </c>
    </row>
    <row r="122" spans="1:2" x14ac:dyDescent="0.25">
      <c r="A122" s="3" t="s">
        <v>67</v>
      </c>
      <c r="B122" s="4">
        <v>34</v>
      </c>
    </row>
    <row r="123" spans="1:2" x14ac:dyDescent="0.25">
      <c r="A123" s="3" t="s">
        <v>64</v>
      </c>
      <c r="B123" s="4">
        <v>34</v>
      </c>
    </row>
    <row r="124" spans="1:2" x14ac:dyDescent="0.25">
      <c r="A124" s="3" t="s">
        <v>232</v>
      </c>
      <c r="B124" s="4">
        <v>33</v>
      </c>
    </row>
    <row r="125" spans="1:2" x14ac:dyDescent="0.25">
      <c r="A125" s="3" t="s">
        <v>210</v>
      </c>
      <c r="B125" s="4">
        <v>33</v>
      </c>
    </row>
    <row r="126" spans="1:2" x14ac:dyDescent="0.25">
      <c r="A126" s="3" t="s">
        <v>183</v>
      </c>
      <c r="B126" s="4">
        <v>32</v>
      </c>
    </row>
    <row r="127" spans="1:2" x14ac:dyDescent="0.25">
      <c r="A127" s="3" t="s">
        <v>197</v>
      </c>
      <c r="B127" s="4">
        <v>32</v>
      </c>
    </row>
    <row r="128" spans="1:2" x14ac:dyDescent="0.25">
      <c r="A128" s="3" t="s">
        <v>3</v>
      </c>
      <c r="B128" s="4">
        <v>32</v>
      </c>
    </row>
    <row r="129" spans="1:2" x14ac:dyDescent="0.25">
      <c r="A129" s="3" t="s">
        <v>124</v>
      </c>
      <c r="B129" s="4">
        <v>32</v>
      </c>
    </row>
    <row r="130" spans="1:2" x14ac:dyDescent="0.25">
      <c r="A130" s="3" t="s">
        <v>89</v>
      </c>
      <c r="B130" s="4">
        <v>32</v>
      </c>
    </row>
    <row r="131" spans="1:2" x14ac:dyDescent="0.25">
      <c r="A131" s="3" t="s">
        <v>132</v>
      </c>
      <c r="B131" s="4">
        <v>31</v>
      </c>
    </row>
    <row r="132" spans="1:2" x14ac:dyDescent="0.25">
      <c r="A132" s="3" t="s">
        <v>162</v>
      </c>
      <c r="B132" s="4">
        <v>31</v>
      </c>
    </row>
    <row r="133" spans="1:2" x14ac:dyDescent="0.25">
      <c r="A133" s="3" t="s">
        <v>156</v>
      </c>
      <c r="B133" s="4">
        <v>31</v>
      </c>
    </row>
    <row r="134" spans="1:2" x14ac:dyDescent="0.25">
      <c r="A134" s="3" t="s">
        <v>154</v>
      </c>
      <c r="B134" s="4">
        <v>30</v>
      </c>
    </row>
    <row r="135" spans="1:2" x14ac:dyDescent="0.25">
      <c r="A135" s="3" t="s">
        <v>85</v>
      </c>
      <c r="B135" s="4">
        <v>30</v>
      </c>
    </row>
    <row r="136" spans="1:2" x14ac:dyDescent="0.25">
      <c r="A136" s="3" t="s">
        <v>186</v>
      </c>
      <c r="B136" s="4">
        <v>29</v>
      </c>
    </row>
    <row r="137" spans="1:2" x14ac:dyDescent="0.25">
      <c r="A137" s="3" t="s">
        <v>219</v>
      </c>
      <c r="B137" s="4">
        <v>29</v>
      </c>
    </row>
    <row r="138" spans="1:2" x14ac:dyDescent="0.25">
      <c r="A138" s="3" t="s">
        <v>201</v>
      </c>
      <c r="B138" s="4">
        <v>29</v>
      </c>
    </row>
    <row r="139" spans="1:2" x14ac:dyDescent="0.25">
      <c r="A139" s="3" t="s">
        <v>115</v>
      </c>
      <c r="B139" s="4">
        <v>29</v>
      </c>
    </row>
    <row r="140" spans="1:2" x14ac:dyDescent="0.25">
      <c r="A140" s="3" t="s">
        <v>141</v>
      </c>
      <c r="B140" s="4">
        <v>29</v>
      </c>
    </row>
    <row r="141" spans="1:2" x14ac:dyDescent="0.25">
      <c r="A141" s="3" t="s">
        <v>207</v>
      </c>
      <c r="B141" s="4">
        <v>29</v>
      </c>
    </row>
    <row r="142" spans="1:2" x14ac:dyDescent="0.25">
      <c r="A142" s="3" t="s">
        <v>177</v>
      </c>
      <c r="B142" s="4">
        <v>29</v>
      </c>
    </row>
    <row r="143" spans="1:2" x14ac:dyDescent="0.25">
      <c r="A143" s="3" t="s">
        <v>181</v>
      </c>
      <c r="B143" s="4">
        <v>29</v>
      </c>
    </row>
    <row r="144" spans="1:2" x14ac:dyDescent="0.25">
      <c r="A144" s="3" t="s">
        <v>211</v>
      </c>
      <c r="B144" s="4">
        <v>29</v>
      </c>
    </row>
    <row r="145" spans="1:2" x14ac:dyDescent="0.25">
      <c r="A145" s="3" t="s">
        <v>171</v>
      </c>
      <c r="B145" s="4">
        <v>29</v>
      </c>
    </row>
    <row r="146" spans="1:2" x14ac:dyDescent="0.25">
      <c r="A146" s="3" t="s">
        <v>104</v>
      </c>
      <c r="B146" s="4">
        <v>28</v>
      </c>
    </row>
    <row r="147" spans="1:2" x14ac:dyDescent="0.25">
      <c r="A147" s="3" t="s">
        <v>33</v>
      </c>
      <c r="B147" s="4">
        <v>28</v>
      </c>
    </row>
    <row r="148" spans="1:2" x14ac:dyDescent="0.25">
      <c r="A148" s="3" t="s">
        <v>200</v>
      </c>
      <c r="B148" s="4">
        <v>27</v>
      </c>
    </row>
    <row r="149" spans="1:2" x14ac:dyDescent="0.25">
      <c r="A149" s="3" t="s">
        <v>106</v>
      </c>
      <c r="B149" s="4">
        <v>27</v>
      </c>
    </row>
    <row r="150" spans="1:2" x14ac:dyDescent="0.25">
      <c r="A150" s="3" t="s">
        <v>182</v>
      </c>
      <c r="B150" s="4">
        <v>27</v>
      </c>
    </row>
    <row r="151" spans="1:2" x14ac:dyDescent="0.25">
      <c r="A151" s="3" t="s">
        <v>122</v>
      </c>
      <c r="B151" s="4">
        <v>26</v>
      </c>
    </row>
    <row r="152" spans="1:2" x14ac:dyDescent="0.25">
      <c r="A152" s="3" t="s">
        <v>75</v>
      </c>
      <c r="B152" s="4">
        <v>26</v>
      </c>
    </row>
    <row r="153" spans="1:2" x14ac:dyDescent="0.25">
      <c r="A153" s="3" t="s">
        <v>49</v>
      </c>
      <c r="B153" s="4">
        <v>26</v>
      </c>
    </row>
    <row r="154" spans="1:2" x14ac:dyDescent="0.25">
      <c r="A154" s="3" t="s">
        <v>148</v>
      </c>
      <c r="B154" s="4">
        <v>26</v>
      </c>
    </row>
    <row r="155" spans="1:2" x14ac:dyDescent="0.25">
      <c r="A155" s="3" t="s">
        <v>212</v>
      </c>
      <c r="B155" s="4">
        <v>26</v>
      </c>
    </row>
    <row r="156" spans="1:2" x14ac:dyDescent="0.25">
      <c r="A156" s="3" t="s">
        <v>127</v>
      </c>
      <c r="B156" s="4">
        <v>26</v>
      </c>
    </row>
    <row r="157" spans="1:2" x14ac:dyDescent="0.25">
      <c r="A157" s="3" t="s">
        <v>229</v>
      </c>
      <c r="B157" s="4">
        <v>25</v>
      </c>
    </row>
    <row r="158" spans="1:2" x14ac:dyDescent="0.25">
      <c r="A158" s="3" t="s">
        <v>163</v>
      </c>
      <c r="B158" s="4">
        <v>25</v>
      </c>
    </row>
    <row r="159" spans="1:2" x14ac:dyDescent="0.25">
      <c r="A159" s="3" t="s">
        <v>161</v>
      </c>
      <c r="B159" s="4">
        <v>25</v>
      </c>
    </row>
    <row r="160" spans="1:2" x14ac:dyDescent="0.25">
      <c r="A160" s="3" t="s">
        <v>166</v>
      </c>
      <c r="B160" s="4">
        <v>25</v>
      </c>
    </row>
    <row r="161" spans="1:2" x14ac:dyDescent="0.25">
      <c r="A161" s="3" t="s">
        <v>11</v>
      </c>
      <c r="B161" s="4">
        <v>25</v>
      </c>
    </row>
    <row r="162" spans="1:2" x14ac:dyDescent="0.25">
      <c r="A162" s="3" t="s">
        <v>51</v>
      </c>
      <c r="B162" s="4">
        <v>25</v>
      </c>
    </row>
    <row r="163" spans="1:2" x14ac:dyDescent="0.25">
      <c r="A163" s="3" t="s">
        <v>167</v>
      </c>
      <c r="B163" s="4">
        <v>24</v>
      </c>
    </row>
    <row r="164" spans="1:2" x14ac:dyDescent="0.25">
      <c r="A164" s="3" t="s">
        <v>215</v>
      </c>
      <c r="B164" s="4">
        <v>23</v>
      </c>
    </row>
    <row r="165" spans="1:2" x14ac:dyDescent="0.25">
      <c r="A165" s="3" t="s">
        <v>208</v>
      </c>
      <c r="B165" s="4">
        <v>23</v>
      </c>
    </row>
    <row r="166" spans="1:2" x14ac:dyDescent="0.25">
      <c r="A166" s="3" t="s">
        <v>65</v>
      </c>
      <c r="B166" s="4">
        <v>23</v>
      </c>
    </row>
    <row r="167" spans="1:2" x14ac:dyDescent="0.25">
      <c r="A167" s="3" t="s">
        <v>46</v>
      </c>
      <c r="B167" s="4">
        <v>22</v>
      </c>
    </row>
    <row r="168" spans="1:2" x14ac:dyDescent="0.25">
      <c r="A168" s="3" t="s">
        <v>88</v>
      </c>
      <c r="B168" s="4">
        <v>22</v>
      </c>
    </row>
    <row r="169" spans="1:2" x14ac:dyDescent="0.25">
      <c r="A169" s="3" t="s">
        <v>143</v>
      </c>
      <c r="B169" s="4">
        <v>22</v>
      </c>
    </row>
    <row r="170" spans="1:2" x14ac:dyDescent="0.25">
      <c r="A170" s="3" t="s">
        <v>77</v>
      </c>
      <c r="B170" s="4">
        <v>22</v>
      </c>
    </row>
    <row r="171" spans="1:2" x14ac:dyDescent="0.25">
      <c r="A171" s="3" t="s">
        <v>133</v>
      </c>
      <c r="B171" s="4">
        <v>22</v>
      </c>
    </row>
    <row r="172" spans="1:2" x14ac:dyDescent="0.25">
      <c r="A172" s="3" t="s">
        <v>190</v>
      </c>
      <c r="B172" s="4">
        <v>21</v>
      </c>
    </row>
    <row r="173" spans="1:2" x14ac:dyDescent="0.25">
      <c r="A173" s="3" t="s">
        <v>206</v>
      </c>
      <c r="B173" s="4">
        <v>21</v>
      </c>
    </row>
    <row r="174" spans="1:2" x14ac:dyDescent="0.25">
      <c r="A174" s="3" t="s">
        <v>160</v>
      </c>
      <c r="B174" s="4">
        <v>20</v>
      </c>
    </row>
    <row r="175" spans="1:2" x14ac:dyDescent="0.25">
      <c r="A175" s="3" t="s">
        <v>230</v>
      </c>
      <c r="B175" s="4">
        <v>20</v>
      </c>
    </row>
    <row r="176" spans="1:2" x14ac:dyDescent="0.25">
      <c r="A176" s="3" t="s">
        <v>157</v>
      </c>
      <c r="B176" s="4">
        <v>20</v>
      </c>
    </row>
    <row r="177" spans="1:2" x14ac:dyDescent="0.25">
      <c r="A177" s="3" t="s">
        <v>227</v>
      </c>
      <c r="B177" s="4">
        <v>20</v>
      </c>
    </row>
    <row r="178" spans="1:2" x14ac:dyDescent="0.25">
      <c r="A178" s="3" t="s">
        <v>236</v>
      </c>
      <c r="B178" s="4">
        <v>20</v>
      </c>
    </row>
    <row r="179" spans="1:2" x14ac:dyDescent="0.25">
      <c r="A179" s="3" t="s">
        <v>139</v>
      </c>
      <c r="B179" s="4">
        <v>20</v>
      </c>
    </row>
    <row r="180" spans="1:2" x14ac:dyDescent="0.25">
      <c r="A180" s="3" t="s">
        <v>107</v>
      </c>
      <c r="B180" s="4">
        <v>20</v>
      </c>
    </row>
    <row r="181" spans="1:2" x14ac:dyDescent="0.25">
      <c r="A181" s="3" t="s">
        <v>76</v>
      </c>
      <c r="B181" s="4">
        <v>19</v>
      </c>
    </row>
    <row r="182" spans="1:2" x14ac:dyDescent="0.25">
      <c r="A182" s="3" t="s">
        <v>194</v>
      </c>
      <c r="B182" s="4">
        <v>19</v>
      </c>
    </row>
    <row r="183" spans="1:2" x14ac:dyDescent="0.25">
      <c r="A183" s="3" t="s">
        <v>228</v>
      </c>
      <c r="B183" s="4">
        <v>19</v>
      </c>
    </row>
    <row r="184" spans="1:2" x14ac:dyDescent="0.25">
      <c r="A184" s="3" t="s">
        <v>84</v>
      </c>
      <c r="B184" s="4">
        <v>19</v>
      </c>
    </row>
    <row r="185" spans="1:2" x14ac:dyDescent="0.25">
      <c r="A185" s="3" t="s">
        <v>178</v>
      </c>
      <c r="B185" s="4">
        <v>19</v>
      </c>
    </row>
    <row r="186" spans="1:2" x14ac:dyDescent="0.25">
      <c r="A186" s="3" t="s">
        <v>191</v>
      </c>
      <c r="B186" s="4">
        <v>18</v>
      </c>
    </row>
    <row r="187" spans="1:2" x14ac:dyDescent="0.25">
      <c r="A187" s="3" t="s">
        <v>110</v>
      </c>
      <c r="B187" s="4">
        <v>18</v>
      </c>
    </row>
    <row r="188" spans="1:2" x14ac:dyDescent="0.25">
      <c r="A188" s="3" t="s">
        <v>216</v>
      </c>
      <c r="B188" s="4">
        <v>18</v>
      </c>
    </row>
    <row r="189" spans="1:2" x14ac:dyDescent="0.25">
      <c r="A189" s="3" t="s">
        <v>125</v>
      </c>
      <c r="B189" s="4">
        <v>18</v>
      </c>
    </row>
    <row r="190" spans="1:2" x14ac:dyDescent="0.25">
      <c r="A190" s="3" t="s">
        <v>224</v>
      </c>
      <c r="B190" s="4">
        <v>18</v>
      </c>
    </row>
    <row r="191" spans="1:2" x14ac:dyDescent="0.25">
      <c r="A191" s="3" t="s">
        <v>73</v>
      </c>
      <c r="B191" s="4">
        <v>18</v>
      </c>
    </row>
    <row r="192" spans="1:2" x14ac:dyDescent="0.25">
      <c r="A192" s="3" t="s">
        <v>192</v>
      </c>
      <c r="B192" s="4">
        <v>17</v>
      </c>
    </row>
    <row r="193" spans="1:2" x14ac:dyDescent="0.25">
      <c r="A193" s="3" t="s">
        <v>187</v>
      </c>
      <c r="B193" s="4">
        <v>16</v>
      </c>
    </row>
    <row r="194" spans="1:2" x14ac:dyDescent="0.25">
      <c r="A194" s="3" t="s">
        <v>226</v>
      </c>
      <c r="B194" s="4">
        <v>16</v>
      </c>
    </row>
    <row r="195" spans="1:2" x14ac:dyDescent="0.25">
      <c r="A195" s="3" t="s">
        <v>32</v>
      </c>
      <c r="B195" s="4">
        <v>16</v>
      </c>
    </row>
    <row r="196" spans="1:2" x14ac:dyDescent="0.25">
      <c r="A196" s="3" t="s">
        <v>129</v>
      </c>
      <c r="B196" s="4">
        <v>16</v>
      </c>
    </row>
    <row r="197" spans="1:2" x14ac:dyDescent="0.25">
      <c r="A197" s="3" t="s">
        <v>179</v>
      </c>
      <c r="B197" s="4">
        <v>16</v>
      </c>
    </row>
    <row r="198" spans="1:2" x14ac:dyDescent="0.25">
      <c r="A198" s="3" t="s">
        <v>214</v>
      </c>
      <c r="B198" s="4">
        <v>16</v>
      </c>
    </row>
    <row r="199" spans="1:2" x14ac:dyDescent="0.25">
      <c r="A199" s="3" t="s">
        <v>83</v>
      </c>
      <c r="B199" s="4">
        <v>16</v>
      </c>
    </row>
    <row r="200" spans="1:2" x14ac:dyDescent="0.25">
      <c r="A200" s="3" t="s">
        <v>199</v>
      </c>
      <c r="B200" s="4">
        <v>16</v>
      </c>
    </row>
    <row r="201" spans="1:2" x14ac:dyDescent="0.25">
      <c r="A201" s="3" t="s">
        <v>134</v>
      </c>
      <c r="B201" s="4">
        <v>16</v>
      </c>
    </row>
    <row r="202" spans="1:2" x14ac:dyDescent="0.25">
      <c r="A202" s="3" t="s">
        <v>204</v>
      </c>
      <c r="B202" s="4">
        <v>16</v>
      </c>
    </row>
    <row r="203" spans="1:2" x14ac:dyDescent="0.25">
      <c r="A203" s="3" t="s">
        <v>233</v>
      </c>
      <c r="B203" s="4">
        <v>15</v>
      </c>
    </row>
    <row r="204" spans="1:2" x14ac:dyDescent="0.25">
      <c r="A204" s="3" t="s">
        <v>198</v>
      </c>
      <c r="B204" s="4">
        <v>15</v>
      </c>
    </row>
    <row r="205" spans="1:2" x14ac:dyDescent="0.25">
      <c r="A205" s="3" t="s">
        <v>174</v>
      </c>
      <c r="B205" s="4">
        <v>15</v>
      </c>
    </row>
    <row r="206" spans="1:2" x14ac:dyDescent="0.25">
      <c r="A206" s="3" t="s">
        <v>29</v>
      </c>
      <c r="B206" s="4">
        <v>15</v>
      </c>
    </row>
    <row r="207" spans="1:2" x14ac:dyDescent="0.25">
      <c r="A207" s="3" t="s">
        <v>135</v>
      </c>
      <c r="B207" s="4">
        <v>15</v>
      </c>
    </row>
    <row r="208" spans="1:2" x14ac:dyDescent="0.25">
      <c r="A208" s="3" t="s">
        <v>185</v>
      </c>
      <c r="B208" s="4">
        <v>14</v>
      </c>
    </row>
    <row r="209" spans="1:2" x14ac:dyDescent="0.25">
      <c r="A209" s="3" t="s">
        <v>231</v>
      </c>
      <c r="B209" s="4">
        <v>14</v>
      </c>
    </row>
    <row r="210" spans="1:2" x14ac:dyDescent="0.25">
      <c r="A210" s="3" t="s">
        <v>145</v>
      </c>
      <c r="B210" s="4">
        <v>14</v>
      </c>
    </row>
    <row r="211" spans="1:2" x14ac:dyDescent="0.25">
      <c r="A211" s="3" t="s">
        <v>2</v>
      </c>
      <c r="B211" s="4">
        <v>14</v>
      </c>
    </row>
    <row r="212" spans="1:2" x14ac:dyDescent="0.25">
      <c r="A212" s="3" t="s">
        <v>169</v>
      </c>
      <c r="B212" s="4">
        <v>14</v>
      </c>
    </row>
    <row r="213" spans="1:2" x14ac:dyDescent="0.25">
      <c r="A213" s="3" t="s">
        <v>213</v>
      </c>
      <c r="B213" s="4">
        <v>13</v>
      </c>
    </row>
    <row r="214" spans="1:2" x14ac:dyDescent="0.25">
      <c r="A214" s="3" t="s">
        <v>220</v>
      </c>
      <c r="B214" s="4">
        <v>12</v>
      </c>
    </row>
    <row r="215" spans="1:2" x14ac:dyDescent="0.25">
      <c r="A215" s="3" t="s">
        <v>205</v>
      </c>
      <c r="B215" s="4">
        <v>12</v>
      </c>
    </row>
    <row r="216" spans="1:2" x14ac:dyDescent="0.25">
      <c r="A216" s="3" t="s">
        <v>158</v>
      </c>
      <c r="B216" s="4">
        <v>12</v>
      </c>
    </row>
    <row r="217" spans="1:2" x14ac:dyDescent="0.25">
      <c r="A217" s="3" t="s">
        <v>121</v>
      </c>
      <c r="B217" s="4">
        <v>12</v>
      </c>
    </row>
    <row r="218" spans="1:2" x14ac:dyDescent="0.25">
      <c r="A218" s="3" t="s">
        <v>209</v>
      </c>
      <c r="B218" s="4">
        <v>12</v>
      </c>
    </row>
    <row r="219" spans="1:2" x14ac:dyDescent="0.25">
      <c r="A219" s="3" t="s">
        <v>165</v>
      </c>
      <c r="B219" s="4">
        <v>12</v>
      </c>
    </row>
    <row r="220" spans="1:2" x14ac:dyDescent="0.25">
      <c r="A220" s="3" t="s">
        <v>202</v>
      </c>
      <c r="B220" s="4">
        <v>11</v>
      </c>
    </row>
    <row r="221" spans="1:2" x14ac:dyDescent="0.25">
      <c r="A221" s="3" t="s">
        <v>188</v>
      </c>
      <c r="B221" s="4">
        <v>11</v>
      </c>
    </row>
    <row r="222" spans="1:2" x14ac:dyDescent="0.25">
      <c r="A222" s="3" t="s">
        <v>195</v>
      </c>
      <c r="B222" s="4">
        <v>11</v>
      </c>
    </row>
    <row r="223" spans="1:2" x14ac:dyDescent="0.25">
      <c r="A223" s="3" t="s">
        <v>237</v>
      </c>
      <c r="B223" s="4">
        <v>10</v>
      </c>
    </row>
    <row r="224" spans="1:2" x14ac:dyDescent="0.25">
      <c r="A224" s="3" t="s">
        <v>196</v>
      </c>
      <c r="B224" s="4">
        <v>10</v>
      </c>
    </row>
    <row r="225" spans="1:2" x14ac:dyDescent="0.25">
      <c r="A225" s="3" t="s">
        <v>138</v>
      </c>
      <c r="B225" s="4">
        <v>10</v>
      </c>
    </row>
    <row r="226" spans="1:2" x14ac:dyDescent="0.25">
      <c r="A226" s="3" t="s">
        <v>189</v>
      </c>
      <c r="B226" s="4">
        <v>9</v>
      </c>
    </row>
    <row r="227" spans="1:2" x14ac:dyDescent="0.25">
      <c r="A227" s="3" t="s">
        <v>217</v>
      </c>
      <c r="B227" s="4">
        <v>9</v>
      </c>
    </row>
    <row r="228" spans="1:2" x14ac:dyDescent="0.25">
      <c r="A228" s="3" t="s">
        <v>34</v>
      </c>
      <c r="B228" s="4">
        <v>9</v>
      </c>
    </row>
    <row r="229" spans="1:2" x14ac:dyDescent="0.25">
      <c r="A229" s="3" t="s">
        <v>117</v>
      </c>
      <c r="B229" s="4">
        <v>9</v>
      </c>
    </row>
    <row r="230" spans="1:2" x14ac:dyDescent="0.25">
      <c r="A230" s="3" t="s">
        <v>95</v>
      </c>
      <c r="B230" s="4">
        <v>8</v>
      </c>
    </row>
    <row r="231" spans="1:2" x14ac:dyDescent="0.25">
      <c r="A231" s="3" t="s">
        <v>234</v>
      </c>
      <c r="B231" s="4">
        <v>8</v>
      </c>
    </row>
    <row r="232" spans="1:2" x14ac:dyDescent="0.25">
      <c r="A232" s="3" t="s">
        <v>114</v>
      </c>
      <c r="B232" s="4">
        <v>7</v>
      </c>
    </row>
    <row r="233" spans="1:2" x14ac:dyDescent="0.25">
      <c r="A233" s="3" t="s">
        <v>180</v>
      </c>
      <c r="B233" s="4">
        <v>7</v>
      </c>
    </row>
    <row r="234" spans="1:2" x14ac:dyDescent="0.25">
      <c r="A234" s="3" t="s">
        <v>218</v>
      </c>
      <c r="B234" s="4">
        <v>7</v>
      </c>
    </row>
    <row r="235" spans="1:2" x14ac:dyDescent="0.25">
      <c r="A235" s="3" t="s">
        <v>128</v>
      </c>
      <c r="B235" s="4">
        <v>7</v>
      </c>
    </row>
    <row r="236" spans="1:2" x14ac:dyDescent="0.25">
      <c r="A236" s="3" t="s">
        <v>193</v>
      </c>
      <c r="B236" s="4">
        <v>6</v>
      </c>
    </row>
    <row r="237" spans="1:2" x14ac:dyDescent="0.25">
      <c r="A237" s="3" t="s">
        <v>238</v>
      </c>
      <c r="B237" s="4">
        <v>6</v>
      </c>
    </row>
    <row r="238" spans="1:2" x14ac:dyDescent="0.25">
      <c r="A238" s="3" t="s">
        <v>150</v>
      </c>
      <c r="B238" s="4">
        <v>4</v>
      </c>
    </row>
    <row r="239" spans="1:2" x14ac:dyDescent="0.25">
      <c r="A239" s="3" t="s">
        <v>235</v>
      </c>
      <c r="B239" s="4">
        <v>4</v>
      </c>
    </row>
    <row r="240" spans="1:2" x14ac:dyDescent="0.25">
      <c r="A240" s="3" t="s">
        <v>225</v>
      </c>
      <c r="B240" s="4">
        <v>3</v>
      </c>
    </row>
    <row r="241" spans="1:2" x14ac:dyDescent="0.25">
      <c r="A241" s="3" t="s">
        <v>103</v>
      </c>
      <c r="B241" s="4">
        <v>1</v>
      </c>
    </row>
    <row r="242" spans="1:2" x14ac:dyDescent="0.25">
      <c r="A242" s="3" t="s">
        <v>223</v>
      </c>
      <c r="B242" s="4">
        <v>1</v>
      </c>
    </row>
    <row r="243" spans="1:2" x14ac:dyDescent="0.25">
      <c r="A243" s="3" t="s">
        <v>239</v>
      </c>
      <c r="B243" s="4">
        <v>1</v>
      </c>
    </row>
    <row r="244" spans="1:2" x14ac:dyDescent="0.25">
      <c r="A244" s="3" t="s">
        <v>244</v>
      </c>
      <c r="B244" s="4">
        <v>300227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647C-0295-4F88-9E9E-60EDEF93ED08}">
  <dimension ref="A3:B15"/>
  <sheetViews>
    <sheetView workbookViewId="0">
      <selection activeCell="A14" sqref="A14"/>
    </sheetView>
  </sheetViews>
  <sheetFormatPr defaultRowHeight="15" x14ac:dyDescent="0.25"/>
  <cols>
    <col min="1" max="1" width="17.7109375" bestFit="1" customWidth="1"/>
    <col min="2" max="2" width="12.5703125" bestFit="1" customWidth="1"/>
  </cols>
  <sheetData>
    <row r="3" spans="1:2" x14ac:dyDescent="0.25">
      <c r="A3" s="2" t="s">
        <v>243</v>
      </c>
      <c r="B3" t="s">
        <v>245</v>
      </c>
    </row>
    <row r="4" spans="1:2" x14ac:dyDescent="0.25">
      <c r="A4" s="3">
        <v>2005</v>
      </c>
      <c r="B4" s="4">
        <v>27016</v>
      </c>
    </row>
    <row r="5" spans="1:2" x14ac:dyDescent="0.25">
      <c r="A5" s="3">
        <v>2006</v>
      </c>
      <c r="B5" s="4">
        <v>27226</v>
      </c>
    </row>
    <row r="6" spans="1:2" x14ac:dyDescent="0.25">
      <c r="A6" s="3">
        <v>2007</v>
      </c>
      <c r="B6" s="4">
        <v>31720</v>
      </c>
    </row>
    <row r="7" spans="1:2" x14ac:dyDescent="0.25">
      <c r="A7" s="3">
        <v>2008</v>
      </c>
      <c r="B7" s="4">
        <v>36523</v>
      </c>
    </row>
    <row r="8" spans="1:2" x14ac:dyDescent="0.25">
      <c r="A8" s="3">
        <v>2009</v>
      </c>
      <c r="B8" s="4">
        <v>30764</v>
      </c>
    </row>
    <row r="9" spans="1:2" x14ac:dyDescent="0.25">
      <c r="A9" s="3">
        <v>2010</v>
      </c>
      <c r="B9" s="4">
        <v>32521</v>
      </c>
    </row>
    <row r="10" spans="1:2" x14ac:dyDescent="0.25">
      <c r="A10" s="3">
        <v>2011</v>
      </c>
      <c r="B10" s="4">
        <v>23778</v>
      </c>
    </row>
    <row r="11" spans="1:2" x14ac:dyDescent="0.25">
      <c r="A11" s="3">
        <v>2012</v>
      </c>
      <c r="B11" s="4">
        <v>26976</v>
      </c>
    </row>
    <row r="12" spans="1:2" x14ac:dyDescent="0.25">
      <c r="A12" s="3">
        <v>2013</v>
      </c>
      <c r="B12" s="4">
        <v>28419</v>
      </c>
    </row>
    <row r="13" spans="1:2" x14ac:dyDescent="0.25">
      <c r="A13" s="3">
        <v>2014</v>
      </c>
      <c r="B13" s="4">
        <v>35284</v>
      </c>
    </row>
    <row r="14" spans="1:2" x14ac:dyDescent="0.25">
      <c r="A14" s="3" t="s">
        <v>248</v>
      </c>
      <c r="B14" s="4"/>
    </row>
    <row r="15" spans="1:2" x14ac:dyDescent="0.25">
      <c r="A15" s="3" t="s">
        <v>244</v>
      </c>
      <c r="B15" s="4">
        <v>300227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0FD3E-915B-42A0-8712-11DE5D87F62C}">
  <dimension ref="A1:K2164"/>
  <sheetViews>
    <sheetView tabSelected="1" workbookViewId="0">
      <selection activeCell="H16" sqref="H16"/>
    </sheetView>
  </sheetViews>
  <sheetFormatPr defaultRowHeight="15" x14ac:dyDescent="0.25"/>
  <cols>
    <col min="1" max="1" width="14.42578125" customWidth="1"/>
    <col min="2" max="2" width="22" customWidth="1"/>
    <col min="5" max="5" width="11.85546875" bestFit="1" customWidth="1"/>
    <col min="7" max="10" width="13" customWidth="1"/>
  </cols>
  <sheetData>
    <row r="1" spans="1:11" x14ac:dyDescent="0.25">
      <c r="A1" t="s">
        <v>240</v>
      </c>
      <c r="B1" t="s">
        <v>241</v>
      </c>
      <c r="C1" t="s">
        <v>242</v>
      </c>
      <c r="D1" t="s">
        <v>246</v>
      </c>
      <c r="E1" t="s">
        <v>247</v>
      </c>
      <c r="F1" t="s">
        <v>251</v>
      </c>
      <c r="G1" t="s">
        <v>252</v>
      </c>
      <c r="H1" t="s">
        <v>253</v>
      </c>
      <c r="I1">
        <f>SUM(I2:I2163)</f>
        <v>14</v>
      </c>
    </row>
    <row r="2" spans="1:11" x14ac:dyDescent="0.25">
      <c r="A2" s="1">
        <v>38353</v>
      </c>
      <c r="B2" t="s">
        <v>0</v>
      </c>
      <c r="C2">
        <v>10</v>
      </c>
      <c r="D2">
        <f>YEAR(A2)</f>
        <v>2005</v>
      </c>
      <c r="E2">
        <f>IF(D2=2005,C2*2,IF(D2=2006, C2*2.05, IF(D2=2007,C2*2.09,IF(D2=2008, C2*2.15, IF(D2=2009,C2*2.13,IF(D2=2010, C2*2.1,IF(D2=2011,C2*2.2,IF(D2=2012,C2*2.25,IF(D2=2013,C2*2.22,IF(D2=2014,C2*2.23, 0))))))))))</f>
        <v>20</v>
      </c>
      <c r="F2">
        <f>MONTH(A2)</f>
        <v>1</v>
      </c>
      <c r="G2">
        <v>5000</v>
      </c>
      <c r="H2">
        <f>G2-C2</f>
        <v>4990</v>
      </c>
      <c r="I2">
        <f>IF(H2-G2&gt;=4000,1,0)</f>
        <v>0</v>
      </c>
      <c r="J2">
        <v>2005</v>
      </c>
      <c r="K2">
        <v>2</v>
      </c>
    </row>
    <row r="3" spans="1:11" x14ac:dyDescent="0.25">
      <c r="A3" s="1">
        <v>38356</v>
      </c>
      <c r="B3" t="s">
        <v>1</v>
      </c>
      <c r="C3">
        <v>2</v>
      </c>
      <c r="D3">
        <f t="shared" ref="D3:D66" si="0">YEAR(A3)</f>
        <v>2005</v>
      </c>
      <c r="E3">
        <f t="shared" ref="E3:E66" si="1">IF(D3=2005,C3*2,IF(D3=2006, C3*2.05, IF(D3=2007,C3*2.09,IF(D3=2008, C3*2.15, IF(D3=2009,C3*2.13,IF(D3=2010, C3*2.1,IF(D3=2011,C3*2.2,IF(D3=2012,C3*2.25,IF(D3=2013,C3*2.22,IF(D3=2014,C3*2.23, 0))))))))))</f>
        <v>4</v>
      </c>
      <c r="F3">
        <f t="shared" ref="F3:F66" si="2">MONTH(A3)</f>
        <v>1</v>
      </c>
      <c r="G3">
        <f>H2-C3</f>
        <v>4988</v>
      </c>
      <c r="H3">
        <f>IF(AND(F3&lt;&gt;F4,G3&lt;5000),(ROUNDUP((5000-H2)/1000,0)*1000)+H2-C3,G3)</f>
        <v>4988</v>
      </c>
      <c r="I3">
        <f t="shared" ref="I3:I66" si="3">IF(H3-G3&gt;=4000,1,0)</f>
        <v>0</v>
      </c>
      <c r="J3">
        <v>2006</v>
      </c>
      <c r="K3">
        <v>2.0499999999999998</v>
      </c>
    </row>
    <row r="4" spans="1:11" x14ac:dyDescent="0.25">
      <c r="A4" s="1">
        <v>38357</v>
      </c>
      <c r="B4" t="s">
        <v>2</v>
      </c>
      <c r="C4">
        <v>2</v>
      </c>
      <c r="D4">
        <f t="shared" si="0"/>
        <v>2005</v>
      </c>
      <c r="E4">
        <f t="shared" si="1"/>
        <v>4</v>
      </c>
      <c r="F4">
        <f t="shared" si="2"/>
        <v>1</v>
      </c>
      <c r="G4">
        <f t="shared" ref="G4:G67" si="4">H3-C4</f>
        <v>4986</v>
      </c>
      <c r="H4">
        <f t="shared" ref="H4:H67" si="5">IF(AND(F4&lt;&gt;F5,G4&lt;5000),(ROUNDUP((5000-H3)/1000,0)*1000)+H3-C4,G4)</f>
        <v>4986</v>
      </c>
      <c r="I4">
        <f t="shared" si="3"/>
        <v>0</v>
      </c>
      <c r="J4">
        <v>2007</v>
      </c>
      <c r="K4">
        <v>2.09</v>
      </c>
    </row>
    <row r="5" spans="1:11" x14ac:dyDescent="0.25">
      <c r="A5" s="1">
        <v>38362</v>
      </c>
      <c r="B5" t="s">
        <v>3</v>
      </c>
      <c r="C5">
        <v>5</v>
      </c>
      <c r="D5">
        <f t="shared" si="0"/>
        <v>2005</v>
      </c>
      <c r="E5">
        <f t="shared" si="1"/>
        <v>10</v>
      </c>
      <c r="F5">
        <f t="shared" si="2"/>
        <v>1</v>
      </c>
      <c r="G5">
        <f t="shared" si="4"/>
        <v>4981</v>
      </c>
      <c r="H5">
        <f t="shared" si="5"/>
        <v>4981</v>
      </c>
      <c r="I5">
        <f t="shared" si="3"/>
        <v>0</v>
      </c>
      <c r="J5">
        <v>2008</v>
      </c>
      <c r="K5">
        <v>2.15</v>
      </c>
    </row>
    <row r="6" spans="1:11" x14ac:dyDescent="0.25">
      <c r="A6" s="1">
        <v>38363</v>
      </c>
      <c r="B6" t="s">
        <v>4</v>
      </c>
      <c r="C6">
        <v>14</v>
      </c>
      <c r="D6">
        <f t="shared" si="0"/>
        <v>2005</v>
      </c>
      <c r="E6">
        <f t="shared" si="1"/>
        <v>28</v>
      </c>
      <c r="F6">
        <f t="shared" si="2"/>
        <v>1</v>
      </c>
      <c r="G6">
        <f t="shared" si="4"/>
        <v>4967</v>
      </c>
      <c r="H6">
        <f t="shared" si="5"/>
        <v>4967</v>
      </c>
      <c r="I6">
        <f t="shared" si="3"/>
        <v>0</v>
      </c>
      <c r="J6">
        <v>2009</v>
      </c>
      <c r="K6">
        <v>2.13</v>
      </c>
    </row>
    <row r="7" spans="1:11" x14ac:dyDescent="0.25">
      <c r="A7" s="1">
        <v>38365</v>
      </c>
      <c r="B7" t="s">
        <v>5</v>
      </c>
      <c r="C7">
        <v>436</v>
      </c>
      <c r="D7">
        <f t="shared" si="0"/>
        <v>2005</v>
      </c>
      <c r="E7">
        <f t="shared" si="1"/>
        <v>872</v>
      </c>
      <c r="F7">
        <f t="shared" si="2"/>
        <v>1</v>
      </c>
      <c r="G7">
        <f t="shared" si="4"/>
        <v>4531</v>
      </c>
      <c r="H7">
        <f t="shared" si="5"/>
        <v>4531</v>
      </c>
      <c r="I7">
        <f t="shared" si="3"/>
        <v>0</v>
      </c>
      <c r="J7">
        <v>2010</v>
      </c>
      <c r="K7">
        <v>2.1</v>
      </c>
    </row>
    <row r="8" spans="1:11" x14ac:dyDescent="0.25">
      <c r="A8" s="1">
        <v>38366</v>
      </c>
      <c r="B8" t="s">
        <v>6</v>
      </c>
      <c r="C8">
        <v>95</v>
      </c>
      <c r="D8">
        <f t="shared" si="0"/>
        <v>2005</v>
      </c>
      <c r="E8">
        <f t="shared" si="1"/>
        <v>190</v>
      </c>
      <c r="F8">
        <f t="shared" si="2"/>
        <v>1</v>
      </c>
      <c r="G8">
        <f t="shared" si="4"/>
        <v>4436</v>
      </c>
      <c r="H8">
        <f t="shared" si="5"/>
        <v>4436</v>
      </c>
      <c r="I8">
        <f t="shared" si="3"/>
        <v>0</v>
      </c>
      <c r="J8">
        <v>2011</v>
      </c>
      <c r="K8">
        <v>2.2000000000000002</v>
      </c>
    </row>
    <row r="9" spans="1:11" x14ac:dyDescent="0.25">
      <c r="A9" s="1">
        <v>38370</v>
      </c>
      <c r="B9" t="s">
        <v>7</v>
      </c>
      <c r="C9">
        <v>350</v>
      </c>
      <c r="D9">
        <f t="shared" si="0"/>
        <v>2005</v>
      </c>
      <c r="E9">
        <f t="shared" si="1"/>
        <v>700</v>
      </c>
      <c r="F9">
        <f t="shared" si="2"/>
        <v>1</v>
      </c>
      <c r="G9">
        <f t="shared" si="4"/>
        <v>4086</v>
      </c>
      <c r="H9">
        <f t="shared" si="5"/>
        <v>4086</v>
      </c>
      <c r="I9">
        <f t="shared" si="3"/>
        <v>0</v>
      </c>
      <c r="J9">
        <v>2012</v>
      </c>
      <c r="K9">
        <v>2.25</v>
      </c>
    </row>
    <row r="10" spans="1:11" x14ac:dyDescent="0.25">
      <c r="A10" s="1">
        <v>38371</v>
      </c>
      <c r="B10" t="s">
        <v>7</v>
      </c>
      <c r="C10">
        <v>231</v>
      </c>
      <c r="D10">
        <f t="shared" si="0"/>
        <v>2005</v>
      </c>
      <c r="E10">
        <f t="shared" si="1"/>
        <v>462</v>
      </c>
      <c r="F10">
        <f t="shared" si="2"/>
        <v>1</v>
      </c>
      <c r="G10">
        <f t="shared" si="4"/>
        <v>3855</v>
      </c>
      <c r="H10">
        <f t="shared" si="5"/>
        <v>3855</v>
      </c>
      <c r="I10">
        <f t="shared" si="3"/>
        <v>0</v>
      </c>
      <c r="J10">
        <v>2013</v>
      </c>
      <c r="K10">
        <v>2.2200000000000002</v>
      </c>
    </row>
    <row r="11" spans="1:11" x14ac:dyDescent="0.25">
      <c r="A11" s="1">
        <v>38372</v>
      </c>
      <c r="B11" t="s">
        <v>8</v>
      </c>
      <c r="C11">
        <v>38</v>
      </c>
      <c r="D11">
        <f t="shared" si="0"/>
        <v>2005</v>
      </c>
      <c r="E11">
        <f t="shared" si="1"/>
        <v>76</v>
      </c>
      <c r="F11">
        <f t="shared" si="2"/>
        <v>1</v>
      </c>
      <c r="G11">
        <f t="shared" si="4"/>
        <v>3817</v>
      </c>
      <c r="H11">
        <f t="shared" si="5"/>
        <v>3817</v>
      </c>
      <c r="I11">
        <f t="shared" si="3"/>
        <v>0</v>
      </c>
      <c r="J11">
        <v>2014</v>
      </c>
      <c r="K11">
        <v>2.23</v>
      </c>
    </row>
    <row r="12" spans="1:11" x14ac:dyDescent="0.25">
      <c r="A12" s="1">
        <v>38374</v>
      </c>
      <c r="B12" t="s">
        <v>9</v>
      </c>
      <c r="C12">
        <v>440</v>
      </c>
      <c r="D12">
        <f t="shared" si="0"/>
        <v>2005</v>
      </c>
      <c r="E12">
        <f t="shared" si="1"/>
        <v>880</v>
      </c>
      <c r="F12">
        <f t="shared" si="2"/>
        <v>1</v>
      </c>
      <c r="G12">
        <f t="shared" si="4"/>
        <v>3377</v>
      </c>
      <c r="H12">
        <f t="shared" si="5"/>
        <v>3377</v>
      </c>
      <c r="I12">
        <f t="shared" si="3"/>
        <v>0</v>
      </c>
    </row>
    <row r="13" spans="1:11" x14ac:dyDescent="0.25">
      <c r="A13" s="1">
        <v>38376</v>
      </c>
      <c r="B13" t="s">
        <v>10</v>
      </c>
      <c r="C13">
        <v>120</v>
      </c>
      <c r="D13">
        <f t="shared" si="0"/>
        <v>2005</v>
      </c>
      <c r="E13">
        <f t="shared" si="1"/>
        <v>240</v>
      </c>
      <c r="F13">
        <f t="shared" si="2"/>
        <v>1</v>
      </c>
      <c r="G13">
        <f t="shared" si="4"/>
        <v>3257</v>
      </c>
      <c r="H13">
        <f t="shared" si="5"/>
        <v>3257</v>
      </c>
      <c r="I13">
        <f t="shared" si="3"/>
        <v>0</v>
      </c>
    </row>
    <row r="14" spans="1:11" x14ac:dyDescent="0.25">
      <c r="A14" s="1">
        <v>38377</v>
      </c>
      <c r="B14" t="s">
        <v>11</v>
      </c>
      <c r="C14">
        <v>11</v>
      </c>
      <c r="D14">
        <f t="shared" si="0"/>
        <v>2005</v>
      </c>
      <c r="E14">
        <f t="shared" si="1"/>
        <v>22</v>
      </c>
      <c r="F14">
        <f t="shared" si="2"/>
        <v>1</v>
      </c>
      <c r="G14">
        <f t="shared" si="4"/>
        <v>3246</v>
      </c>
      <c r="H14">
        <f t="shared" si="5"/>
        <v>3246</v>
      </c>
      <c r="I14">
        <f t="shared" si="3"/>
        <v>0</v>
      </c>
    </row>
    <row r="15" spans="1:11" x14ac:dyDescent="0.25">
      <c r="A15" s="1">
        <v>38378</v>
      </c>
      <c r="B15" t="s">
        <v>12</v>
      </c>
      <c r="C15">
        <v>36</v>
      </c>
      <c r="D15">
        <f t="shared" si="0"/>
        <v>2005</v>
      </c>
      <c r="E15">
        <f t="shared" si="1"/>
        <v>72</v>
      </c>
      <c r="F15">
        <f t="shared" si="2"/>
        <v>1</v>
      </c>
      <c r="G15">
        <f t="shared" si="4"/>
        <v>3210</v>
      </c>
      <c r="H15">
        <f t="shared" si="5"/>
        <v>3210</v>
      </c>
      <c r="I15">
        <f t="shared" si="3"/>
        <v>0</v>
      </c>
    </row>
    <row r="16" spans="1:11" x14ac:dyDescent="0.25">
      <c r="A16" s="1">
        <v>38379</v>
      </c>
      <c r="B16" t="s">
        <v>10</v>
      </c>
      <c r="C16">
        <v>51</v>
      </c>
      <c r="D16">
        <f t="shared" si="0"/>
        <v>2005</v>
      </c>
      <c r="E16">
        <f t="shared" si="1"/>
        <v>102</v>
      </c>
      <c r="F16">
        <f t="shared" si="2"/>
        <v>1</v>
      </c>
      <c r="G16">
        <f t="shared" si="4"/>
        <v>3159</v>
      </c>
      <c r="H16">
        <f t="shared" si="5"/>
        <v>5159</v>
      </c>
      <c r="I16">
        <f t="shared" si="3"/>
        <v>0</v>
      </c>
    </row>
    <row r="17" spans="1:9" x14ac:dyDescent="0.25">
      <c r="A17" s="1">
        <v>38385</v>
      </c>
      <c r="B17" t="s">
        <v>7</v>
      </c>
      <c r="C17">
        <v>465</v>
      </c>
      <c r="D17">
        <f t="shared" si="0"/>
        <v>2005</v>
      </c>
      <c r="E17">
        <f t="shared" si="1"/>
        <v>930</v>
      </c>
      <c r="F17">
        <f t="shared" si="2"/>
        <v>2</v>
      </c>
      <c r="G17">
        <f t="shared" si="4"/>
        <v>4694</v>
      </c>
      <c r="H17">
        <f t="shared" si="5"/>
        <v>4694</v>
      </c>
      <c r="I17">
        <f t="shared" si="3"/>
        <v>0</v>
      </c>
    </row>
    <row r="18" spans="1:9" x14ac:dyDescent="0.25">
      <c r="A18" s="1">
        <v>38386</v>
      </c>
      <c r="B18" t="s">
        <v>13</v>
      </c>
      <c r="C18">
        <v>8</v>
      </c>
      <c r="D18">
        <f t="shared" si="0"/>
        <v>2005</v>
      </c>
      <c r="E18">
        <f t="shared" si="1"/>
        <v>16</v>
      </c>
      <c r="F18">
        <f t="shared" si="2"/>
        <v>2</v>
      </c>
      <c r="G18">
        <f t="shared" si="4"/>
        <v>4686</v>
      </c>
      <c r="H18">
        <f t="shared" si="5"/>
        <v>4686</v>
      </c>
      <c r="I18">
        <f t="shared" si="3"/>
        <v>0</v>
      </c>
    </row>
    <row r="19" spans="1:9" x14ac:dyDescent="0.25">
      <c r="A19" s="1">
        <v>38388</v>
      </c>
      <c r="B19" t="s">
        <v>14</v>
      </c>
      <c r="C19">
        <v>287</v>
      </c>
      <c r="D19">
        <f t="shared" si="0"/>
        <v>2005</v>
      </c>
      <c r="E19">
        <f t="shared" si="1"/>
        <v>574</v>
      </c>
      <c r="F19">
        <f t="shared" si="2"/>
        <v>2</v>
      </c>
      <c r="G19">
        <f t="shared" si="4"/>
        <v>4399</v>
      </c>
      <c r="H19">
        <f t="shared" si="5"/>
        <v>4399</v>
      </c>
      <c r="I19">
        <f t="shared" si="3"/>
        <v>0</v>
      </c>
    </row>
    <row r="20" spans="1:9" x14ac:dyDescent="0.25">
      <c r="A20" s="1">
        <v>38388</v>
      </c>
      <c r="B20" t="s">
        <v>15</v>
      </c>
      <c r="C20">
        <v>12</v>
      </c>
      <c r="D20">
        <f t="shared" si="0"/>
        <v>2005</v>
      </c>
      <c r="E20">
        <f t="shared" si="1"/>
        <v>24</v>
      </c>
      <c r="F20">
        <f t="shared" si="2"/>
        <v>2</v>
      </c>
      <c r="G20">
        <f t="shared" si="4"/>
        <v>4387</v>
      </c>
      <c r="H20">
        <f t="shared" si="5"/>
        <v>4387</v>
      </c>
      <c r="I20">
        <f t="shared" si="3"/>
        <v>0</v>
      </c>
    </row>
    <row r="21" spans="1:9" x14ac:dyDescent="0.25">
      <c r="A21" s="1">
        <v>38393</v>
      </c>
      <c r="B21" t="s">
        <v>16</v>
      </c>
      <c r="C21">
        <v>6</v>
      </c>
      <c r="D21">
        <f t="shared" si="0"/>
        <v>2005</v>
      </c>
      <c r="E21">
        <f t="shared" si="1"/>
        <v>12</v>
      </c>
      <c r="F21">
        <f t="shared" si="2"/>
        <v>2</v>
      </c>
      <c r="G21">
        <f t="shared" si="4"/>
        <v>4381</v>
      </c>
      <c r="H21">
        <f t="shared" si="5"/>
        <v>4381</v>
      </c>
      <c r="I21">
        <f t="shared" si="3"/>
        <v>0</v>
      </c>
    </row>
    <row r="22" spans="1:9" x14ac:dyDescent="0.25">
      <c r="A22" s="1">
        <v>38397</v>
      </c>
      <c r="B22" t="s">
        <v>17</v>
      </c>
      <c r="C22">
        <v>321</v>
      </c>
      <c r="D22">
        <f t="shared" si="0"/>
        <v>2005</v>
      </c>
      <c r="E22">
        <f t="shared" si="1"/>
        <v>642</v>
      </c>
      <c r="F22">
        <f t="shared" si="2"/>
        <v>2</v>
      </c>
      <c r="G22">
        <f t="shared" si="4"/>
        <v>4060</v>
      </c>
      <c r="H22">
        <f t="shared" si="5"/>
        <v>4060</v>
      </c>
      <c r="I22">
        <f t="shared" si="3"/>
        <v>0</v>
      </c>
    </row>
    <row r="23" spans="1:9" x14ac:dyDescent="0.25">
      <c r="A23" s="1">
        <v>38401</v>
      </c>
      <c r="B23" t="s">
        <v>18</v>
      </c>
      <c r="C23">
        <v>99</v>
      </c>
      <c r="D23">
        <f t="shared" si="0"/>
        <v>2005</v>
      </c>
      <c r="E23">
        <f t="shared" si="1"/>
        <v>198</v>
      </c>
      <c r="F23">
        <f t="shared" si="2"/>
        <v>2</v>
      </c>
      <c r="G23">
        <f t="shared" si="4"/>
        <v>3961</v>
      </c>
      <c r="H23">
        <f t="shared" si="5"/>
        <v>3961</v>
      </c>
      <c r="I23">
        <f t="shared" si="3"/>
        <v>0</v>
      </c>
    </row>
    <row r="24" spans="1:9" x14ac:dyDescent="0.25">
      <c r="A24" s="1">
        <v>38401</v>
      </c>
      <c r="B24" t="s">
        <v>19</v>
      </c>
      <c r="C24">
        <v>91</v>
      </c>
      <c r="D24">
        <f t="shared" si="0"/>
        <v>2005</v>
      </c>
      <c r="E24">
        <f t="shared" si="1"/>
        <v>182</v>
      </c>
      <c r="F24">
        <f t="shared" si="2"/>
        <v>2</v>
      </c>
      <c r="G24">
        <f t="shared" si="4"/>
        <v>3870</v>
      </c>
      <c r="H24">
        <f t="shared" si="5"/>
        <v>3870</v>
      </c>
      <c r="I24">
        <f t="shared" si="3"/>
        <v>0</v>
      </c>
    </row>
    <row r="25" spans="1:9" x14ac:dyDescent="0.25">
      <c r="A25" s="1">
        <v>38407</v>
      </c>
      <c r="B25" t="s">
        <v>14</v>
      </c>
      <c r="C25">
        <v>118</v>
      </c>
      <c r="D25">
        <f t="shared" si="0"/>
        <v>2005</v>
      </c>
      <c r="E25">
        <f t="shared" si="1"/>
        <v>236</v>
      </c>
      <c r="F25">
        <f t="shared" si="2"/>
        <v>2</v>
      </c>
      <c r="G25">
        <f t="shared" si="4"/>
        <v>3752</v>
      </c>
      <c r="H25">
        <f t="shared" si="5"/>
        <v>3752</v>
      </c>
      <c r="I25">
        <f t="shared" si="3"/>
        <v>0</v>
      </c>
    </row>
    <row r="26" spans="1:9" x14ac:dyDescent="0.25">
      <c r="A26" s="1">
        <v>38408</v>
      </c>
      <c r="B26" t="s">
        <v>20</v>
      </c>
      <c r="C26">
        <v>58</v>
      </c>
      <c r="D26">
        <f t="shared" si="0"/>
        <v>2005</v>
      </c>
      <c r="E26">
        <f t="shared" si="1"/>
        <v>116</v>
      </c>
      <c r="F26">
        <f t="shared" si="2"/>
        <v>2</v>
      </c>
      <c r="G26">
        <f t="shared" si="4"/>
        <v>3694</v>
      </c>
      <c r="H26">
        <f t="shared" si="5"/>
        <v>3694</v>
      </c>
      <c r="I26">
        <f t="shared" si="3"/>
        <v>0</v>
      </c>
    </row>
    <row r="27" spans="1:9" x14ac:dyDescent="0.25">
      <c r="A27" s="1">
        <v>38409</v>
      </c>
      <c r="B27" t="s">
        <v>21</v>
      </c>
      <c r="C27">
        <v>16</v>
      </c>
      <c r="D27">
        <f t="shared" si="0"/>
        <v>2005</v>
      </c>
      <c r="E27">
        <f t="shared" si="1"/>
        <v>32</v>
      </c>
      <c r="F27">
        <f t="shared" si="2"/>
        <v>2</v>
      </c>
      <c r="G27">
        <f t="shared" si="4"/>
        <v>3678</v>
      </c>
      <c r="H27">
        <f t="shared" si="5"/>
        <v>3678</v>
      </c>
      <c r="I27">
        <f t="shared" si="3"/>
        <v>0</v>
      </c>
    </row>
    <row r="28" spans="1:9" x14ac:dyDescent="0.25">
      <c r="A28" s="1">
        <v>38409</v>
      </c>
      <c r="B28" t="s">
        <v>22</v>
      </c>
      <c r="C28">
        <v>348</v>
      </c>
      <c r="D28">
        <f t="shared" si="0"/>
        <v>2005</v>
      </c>
      <c r="E28">
        <f t="shared" si="1"/>
        <v>696</v>
      </c>
      <c r="F28">
        <f t="shared" si="2"/>
        <v>2</v>
      </c>
      <c r="G28">
        <f t="shared" si="4"/>
        <v>3330</v>
      </c>
      <c r="H28">
        <f t="shared" si="5"/>
        <v>3330</v>
      </c>
      <c r="I28">
        <f t="shared" si="3"/>
        <v>0</v>
      </c>
    </row>
    <row r="29" spans="1:9" x14ac:dyDescent="0.25">
      <c r="A29" s="1">
        <v>38410</v>
      </c>
      <c r="B29" t="s">
        <v>5</v>
      </c>
      <c r="C29">
        <v>336</v>
      </c>
      <c r="D29">
        <f t="shared" si="0"/>
        <v>2005</v>
      </c>
      <c r="E29">
        <f t="shared" si="1"/>
        <v>672</v>
      </c>
      <c r="F29">
        <f t="shared" si="2"/>
        <v>2</v>
      </c>
      <c r="G29">
        <f t="shared" si="4"/>
        <v>2994</v>
      </c>
      <c r="H29">
        <f t="shared" si="5"/>
        <v>2994</v>
      </c>
      <c r="I29">
        <f t="shared" si="3"/>
        <v>0</v>
      </c>
    </row>
    <row r="30" spans="1:9" x14ac:dyDescent="0.25">
      <c r="A30" s="1">
        <v>38410</v>
      </c>
      <c r="B30" t="s">
        <v>22</v>
      </c>
      <c r="C30">
        <v>435</v>
      </c>
      <c r="D30">
        <f t="shared" si="0"/>
        <v>2005</v>
      </c>
      <c r="E30">
        <f t="shared" si="1"/>
        <v>870</v>
      </c>
      <c r="F30">
        <f t="shared" si="2"/>
        <v>2</v>
      </c>
      <c r="G30">
        <f t="shared" si="4"/>
        <v>2559</v>
      </c>
      <c r="H30">
        <f t="shared" si="5"/>
        <v>2559</v>
      </c>
      <c r="I30">
        <f t="shared" si="3"/>
        <v>0</v>
      </c>
    </row>
    <row r="31" spans="1:9" x14ac:dyDescent="0.25">
      <c r="A31" s="1">
        <v>38410</v>
      </c>
      <c r="B31" t="s">
        <v>23</v>
      </c>
      <c r="C31">
        <v>110</v>
      </c>
      <c r="D31">
        <f t="shared" si="0"/>
        <v>2005</v>
      </c>
      <c r="E31">
        <f t="shared" si="1"/>
        <v>220</v>
      </c>
      <c r="F31">
        <f t="shared" si="2"/>
        <v>2</v>
      </c>
      <c r="G31">
        <f t="shared" si="4"/>
        <v>2449</v>
      </c>
      <c r="H31">
        <f t="shared" si="5"/>
        <v>5449</v>
      </c>
      <c r="I31">
        <f t="shared" si="3"/>
        <v>0</v>
      </c>
    </row>
    <row r="32" spans="1:9" x14ac:dyDescent="0.25">
      <c r="A32" s="1">
        <v>38412</v>
      </c>
      <c r="B32" t="s">
        <v>24</v>
      </c>
      <c r="C32">
        <v>204</v>
      </c>
      <c r="D32">
        <f t="shared" si="0"/>
        <v>2005</v>
      </c>
      <c r="E32">
        <f t="shared" si="1"/>
        <v>408</v>
      </c>
      <c r="F32">
        <f t="shared" si="2"/>
        <v>3</v>
      </c>
      <c r="G32">
        <f t="shared" si="4"/>
        <v>5245</v>
      </c>
      <c r="H32">
        <f t="shared" si="5"/>
        <v>5245</v>
      </c>
      <c r="I32">
        <f t="shared" si="3"/>
        <v>0</v>
      </c>
    </row>
    <row r="33" spans="1:9" x14ac:dyDescent="0.25">
      <c r="A33" s="1">
        <v>38412</v>
      </c>
      <c r="B33" t="s">
        <v>18</v>
      </c>
      <c r="C33">
        <v>20</v>
      </c>
      <c r="D33">
        <f t="shared" si="0"/>
        <v>2005</v>
      </c>
      <c r="E33">
        <f t="shared" si="1"/>
        <v>40</v>
      </c>
      <c r="F33">
        <f t="shared" si="2"/>
        <v>3</v>
      </c>
      <c r="G33">
        <f t="shared" si="4"/>
        <v>5225</v>
      </c>
      <c r="H33">
        <f t="shared" si="5"/>
        <v>5225</v>
      </c>
      <c r="I33">
        <f t="shared" si="3"/>
        <v>0</v>
      </c>
    </row>
    <row r="34" spans="1:9" x14ac:dyDescent="0.25">
      <c r="A34" s="1">
        <v>38414</v>
      </c>
      <c r="B34" t="s">
        <v>25</v>
      </c>
      <c r="C34">
        <v>102</v>
      </c>
      <c r="D34">
        <f t="shared" si="0"/>
        <v>2005</v>
      </c>
      <c r="E34">
        <f t="shared" si="1"/>
        <v>204</v>
      </c>
      <c r="F34">
        <f t="shared" si="2"/>
        <v>3</v>
      </c>
      <c r="G34">
        <f t="shared" si="4"/>
        <v>5123</v>
      </c>
      <c r="H34">
        <f t="shared" si="5"/>
        <v>5123</v>
      </c>
      <c r="I34">
        <f t="shared" si="3"/>
        <v>0</v>
      </c>
    </row>
    <row r="35" spans="1:9" x14ac:dyDescent="0.25">
      <c r="A35" s="1">
        <v>38416</v>
      </c>
      <c r="B35" t="s">
        <v>26</v>
      </c>
      <c r="C35">
        <v>48</v>
      </c>
      <c r="D35">
        <f t="shared" si="0"/>
        <v>2005</v>
      </c>
      <c r="E35">
        <f t="shared" si="1"/>
        <v>96</v>
      </c>
      <c r="F35">
        <f t="shared" si="2"/>
        <v>3</v>
      </c>
      <c r="G35">
        <f t="shared" si="4"/>
        <v>5075</v>
      </c>
      <c r="H35">
        <f t="shared" si="5"/>
        <v>5075</v>
      </c>
      <c r="I35">
        <f t="shared" si="3"/>
        <v>0</v>
      </c>
    </row>
    <row r="36" spans="1:9" x14ac:dyDescent="0.25">
      <c r="A36" s="1">
        <v>38418</v>
      </c>
      <c r="B36" t="s">
        <v>22</v>
      </c>
      <c r="C36">
        <v>329</v>
      </c>
      <c r="D36">
        <f t="shared" si="0"/>
        <v>2005</v>
      </c>
      <c r="E36">
        <f t="shared" si="1"/>
        <v>658</v>
      </c>
      <c r="F36">
        <f t="shared" si="2"/>
        <v>3</v>
      </c>
      <c r="G36">
        <f t="shared" si="4"/>
        <v>4746</v>
      </c>
      <c r="H36">
        <f t="shared" si="5"/>
        <v>4746</v>
      </c>
      <c r="I36">
        <f t="shared" si="3"/>
        <v>0</v>
      </c>
    </row>
    <row r="37" spans="1:9" x14ac:dyDescent="0.25">
      <c r="A37" s="1">
        <v>38420</v>
      </c>
      <c r="B37" t="s">
        <v>27</v>
      </c>
      <c r="C37">
        <v>16</v>
      </c>
      <c r="D37">
        <f t="shared" si="0"/>
        <v>2005</v>
      </c>
      <c r="E37">
        <f t="shared" si="1"/>
        <v>32</v>
      </c>
      <c r="F37">
        <f t="shared" si="2"/>
        <v>3</v>
      </c>
      <c r="G37">
        <f t="shared" si="4"/>
        <v>4730</v>
      </c>
      <c r="H37">
        <f t="shared" si="5"/>
        <v>4730</v>
      </c>
      <c r="I37">
        <f t="shared" si="3"/>
        <v>0</v>
      </c>
    </row>
    <row r="38" spans="1:9" x14ac:dyDescent="0.25">
      <c r="A38" s="1">
        <v>38421</v>
      </c>
      <c r="B38" t="s">
        <v>28</v>
      </c>
      <c r="C38">
        <v>102</v>
      </c>
      <c r="D38">
        <f t="shared" si="0"/>
        <v>2005</v>
      </c>
      <c r="E38">
        <f t="shared" si="1"/>
        <v>204</v>
      </c>
      <c r="F38">
        <f t="shared" si="2"/>
        <v>3</v>
      </c>
      <c r="G38">
        <f t="shared" si="4"/>
        <v>4628</v>
      </c>
      <c r="H38">
        <f t="shared" si="5"/>
        <v>4628</v>
      </c>
      <c r="I38">
        <f t="shared" si="3"/>
        <v>0</v>
      </c>
    </row>
    <row r="39" spans="1:9" x14ac:dyDescent="0.25">
      <c r="A39" s="1">
        <v>38421</v>
      </c>
      <c r="B39" t="s">
        <v>14</v>
      </c>
      <c r="C39">
        <v>309</v>
      </c>
      <c r="D39">
        <f t="shared" si="0"/>
        <v>2005</v>
      </c>
      <c r="E39">
        <f t="shared" si="1"/>
        <v>618</v>
      </c>
      <c r="F39">
        <f t="shared" si="2"/>
        <v>3</v>
      </c>
      <c r="G39">
        <f t="shared" si="4"/>
        <v>4319</v>
      </c>
      <c r="H39">
        <f t="shared" si="5"/>
        <v>4319</v>
      </c>
      <c r="I39">
        <f t="shared" si="3"/>
        <v>0</v>
      </c>
    </row>
    <row r="40" spans="1:9" x14ac:dyDescent="0.25">
      <c r="A40" s="1">
        <v>38423</v>
      </c>
      <c r="B40" t="s">
        <v>5</v>
      </c>
      <c r="C40">
        <v>331</v>
      </c>
      <c r="D40">
        <f t="shared" si="0"/>
        <v>2005</v>
      </c>
      <c r="E40">
        <f t="shared" si="1"/>
        <v>662</v>
      </c>
      <c r="F40">
        <f t="shared" si="2"/>
        <v>3</v>
      </c>
      <c r="G40">
        <f t="shared" si="4"/>
        <v>3988</v>
      </c>
      <c r="H40">
        <f t="shared" si="5"/>
        <v>3988</v>
      </c>
      <c r="I40">
        <f t="shared" si="3"/>
        <v>0</v>
      </c>
    </row>
    <row r="41" spans="1:9" x14ac:dyDescent="0.25">
      <c r="A41" s="1">
        <v>38428</v>
      </c>
      <c r="B41" t="s">
        <v>29</v>
      </c>
      <c r="C41">
        <v>3</v>
      </c>
      <c r="D41">
        <f t="shared" si="0"/>
        <v>2005</v>
      </c>
      <c r="E41">
        <f t="shared" si="1"/>
        <v>6</v>
      </c>
      <c r="F41">
        <f t="shared" si="2"/>
        <v>3</v>
      </c>
      <c r="G41">
        <f t="shared" si="4"/>
        <v>3985</v>
      </c>
      <c r="H41">
        <f t="shared" si="5"/>
        <v>3985</v>
      </c>
      <c r="I41">
        <f t="shared" si="3"/>
        <v>0</v>
      </c>
    </row>
    <row r="42" spans="1:9" x14ac:dyDescent="0.25">
      <c r="A42" s="1">
        <v>38429</v>
      </c>
      <c r="B42" t="s">
        <v>30</v>
      </c>
      <c r="C42">
        <v>76</v>
      </c>
      <c r="D42">
        <f t="shared" si="0"/>
        <v>2005</v>
      </c>
      <c r="E42">
        <f t="shared" si="1"/>
        <v>152</v>
      </c>
      <c r="F42">
        <f t="shared" si="2"/>
        <v>3</v>
      </c>
      <c r="G42">
        <f t="shared" si="4"/>
        <v>3909</v>
      </c>
      <c r="H42">
        <f t="shared" si="5"/>
        <v>3909</v>
      </c>
      <c r="I42">
        <f t="shared" si="3"/>
        <v>0</v>
      </c>
    </row>
    <row r="43" spans="1:9" x14ac:dyDescent="0.25">
      <c r="A43" s="1">
        <v>38429</v>
      </c>
      <c r="B43" t="s">
        <v>31</v>
      </c>
      <c r="C43">
        <v>196</v>
      </c>
      <c r="D43">
        <f t="shared" si="0"/>
        <v>2005</v>
      </c>
      <c r="E43">
        <f t="shared" si="1"/>
        <v>392</v>
      </c>
      <c r="F43">
        <f t="shared" si="2"/>
        <v>3</v>
      </c>
      <c r="G43">
        <f t="shared" si="4"/>
        <v>3713</v>
      </c>
      <c r="H43">
        <f t="shared" si="5"/>
        <v>3713</v>
      </c>
      <c r="I43">
        <f t="shared" si="3"/>
        <v>0</v>
      </c>
    </row>
    <row r="44" spans="1:9" x14ac:dyDescent="0.25">
      <c r="A44" s="1">
        <v>38431</v>
      </c>
      <c r="B44" t="s">
        <v>18</v>
      </c>
      <c r="C44">
        <v>54</v>
      </c>
      <c r="D44">
        <f t="shared" si="0"/>
        <v>2005</v>
      </c>
      <c r="E44">
        <f t="shared" si="1"/>
        <v>108</v>
      </c>
      <c r="F44">
        <f t="shared" si="2"/>
        <v>3</v>
      </c>
      <c r="G44">
        <f t="shared" si="4"/>
        <v>3659</v>
      </c>
      <c r="H44">
        <f t="shared" si="5"/>
        <v>3659</v>
      </c>
      <c r="I44">
        <f t="shared" si="3"/>
        <v>0</v>
      </c>
    </row>
    <row r="45" spans="1:9" x14ac:dyDescent="0.25">
      <c r="A45" s="1">
        <v>38435</v>
      </c>
      <c r="B45" t="s">
        <v>9</v>
      </c>
      <c r="C45">
        <v>277</v>
      </c>
      <c r="D45">
        <f t="shared" si="0"/>
        <v>2005</v>
      </c>
      <c r="E45">
        <f t="shared" si="1"/>
        <v>554</v>
      </c>
      <c r="F45">
        <f t="shared" si="2"/>
        <v>3</v>
      </c>
      <c r="G45">
        <f t="shared" si="4"/>
        <v>3382</v>
      </c>
      <c r="H45">
        <f t="shared" si="5"/>
        <v>3382</v>
      </c>
      <c r="I45">
        <f t="shared" si="3"/>
        <v>0</v>
      </c>
    </row>
    <row r="46" spans="1:9" x14ac:dyDescent="0.25">
      <c r="A46" s="1">
        <v>38437</v>
      </c>
      <c r="B46" t="s">
        <v>32</v>
      </c>
      <c r="C46">
        <v>7</v>
      </c>
      <c r="D46">
        <f t="shared" si="0"/>
        <v>2005</v>
      </c>
      <c r="E46">
        <f t="shared" si="1"/>
        <v>14</v>
      </c>
      <c r="F46">
        <f t="shared" si="2"/>
        <v>3</v>
      </c>
      <c r="G46">
        <f t="shared" si="4"/>
        <v>3375</v>
      </c>
      <c r="H46">
        <f t="shared" si="5"/>
        <v>3375</v>
      </c>
      <c r="I46">
        <f t="shared" si="3"/>
        <v>0</v>
      </c>
    </row>
    <row r="47" spans="1:9" x14ac:dyDescent="0.25">
      <c r="A47" s="1">
        <v>38439</v>
      </c>
      <c r="B47" t="s">
        <v>33</v>
      </c>
      <c r="C47">
        <v>12</v>
      </c>
      <c r="D47">
        <f t="shared" si="0"/>
        <v>2005</v>
      </c>
      <c r="E47">
        <f t="shared" si="1"/>
        <v>24</v>
      </c>
      <c r="F47">
        <f t="shared" si="2"/>
        <v>3</v>
      </c>
      <c r="G47">
        <f t="shared" si="4"/>
        <v>3363</v>
      </c>
      <c r="H47">
        <f t="shared" si="5"/>
        <v>3363</v>
      </c>
      <c r="I47">
        <f t="shared" si="3"/>
        <v>0</v>
      </c>
    </row>
    <row r="48" spans="1:9" x14ac:dyDescent="0.25">
      <c r="A48" s="1">
        <v>38440</v>
      </c>
      <c r="B48" t="s">
        <v>34</v>
      </c>
      <c r="C48">
        <v>7</v>
      </c>
      <c r="D48">
        <f t="shared" si="0"/>
        <v>2005</v>
      </c>
      <c r="E48">
        <f t="shared" si="1"/>
        <v>14</v>
      </c>
      <c r="F48">
        <f t="shared" si="2"/>
        <v>3</v>
      </c>
      <c r="G48">
        <f t="shared" si="4"/>
        <v>3356</v>
      </c>
      <c r="H48">
        <f t="shared" si="5"/>
        <v>3356</v>
      </c>
      <c r="I48">
        <f t="shared" si="3"/>
        <v>0</v>
      </c>
    </row>
    <row r="49" spans="1:9" x14ac:dyDescent="0.25">
      <c r="A49" s="1">
        <v>38442</v>
      </c>
      <c r="B49" t="s">
        <v>7</v>
      </c>
      <c r="C49">
        <v>416</v>
      </c>
      <c r="D49">
        <f t="shared" si="0"/>
        <v>2005</v>
      </c>
      <c r="E49">
        <f t="shared" si="1"/>
        <v>832</v>
      </c>
      <c r="F49">
        <f t="shared" si="2"/>
        <v>3</v>
      </c>
      <c r="G49">
        <f t="shared" si="4"/>
        <v>2940</v>
      </c>
      <c r="H49">
        <f t="shared" si="5"/>
        <v>4940</v>
      </c>
      <c r="I49">
        <f t="shared" si="3"/>
        <v>0</v>
      </c>
    </row>
    <row r="50" spans="1:9" x14ac:dyDescent="0.25">
      <c r="A50" s="1">
        <v>38445</v>
      </c>
      <c r="B50" t="s">
        <v>7</v>
      </c>
      <c r="C50">
        <v>263</v>
      </c>
      <c r="D50">
        <f t="shared" si="0"/>
        <v>2005</v>
      </c>
      <c r="E50">
        <f t="shared" si="1"/>
        <v>526</v>
      </c>
      <c r="F50">
        <f t="shared" si="2"/>
        <v>4</v>
      </c>
      <c r="G50">
        <f t="shared" si="4"/>
        <v>4677</v>
      </c>
      <c r="H50">
        <f t="shared" si="5"/>
        <v>4677</v>
      </c>
      <c r="I50">
        <f t="shared" si="3"/>
        <v>0</v>
      </c>
    </row>
    <row r="51" spans="1:9" x14ac:dyDescent="0.25">
      <c r="A51" s="1">
        <v>38448</v>
      </c>
      <c r="B51" t="s">
        <v>1</v>
      </c>
      <c r="C51">
        <v>15</v>
      </c>
      <c r="D51">
        <f t="shared" si="0"/>
        <v>2005</v>
      </c>
      <c r="E51">
        <f t="shared" si="1"/>
        <v>30</v>
      </c>
      <c r="F51">
        <f t="shared" si="2"/>
        <v>4</v>
      </c>
      <c r="G51">
        <f t="shared" si="4"/>
        <v>4662</v>
      </c>
      <c r="H51">
        <f t="shared" si="5"/>
        <v>4662</v>
      </c>
      <c r="I51">
        <f t="shared" si="3"/>
        <v>0</v>
      </c>
    </row>
    <row r="52" spans="1:9" x14ac:dyDescent="0.25">
      <c r="A52" s="1">
        <v>38452</v>
      </c>
      <c r="B52" t="s">
        <v>25</v>
      </c>
      <c r="C52">
        <v>194</v>
      </c>
      <c r="D52">
        <f t="shared" si="0"/>
        <v>2005</v>
      </c>
      <c r="E52">
        <f t="shared" si="1"/>
        <v>388</v>
      </c>
      <c r="F52">
        <f t="shared" si="2"/>
        <v>4</v>
      </c>
      <c r="G52">
        <f t="shared" si="4"/>
        <v>4468</v>
      </c>
      <c r="H52">
        <f t="shared" si="5"/>
        <v>4468</v>
      </c>
      <c r="I52">
        <f t="shared" si="3"/>
        <v>0</v>
      </c>
    </row>
    <row r="53" spans="1:9" x14ac:dyDescent="0.25">
      <c r="A53" s="1">
        <v>38453</v>
      </c>
      <c r="B53" t="s">
        <v>35</v>
      </c>
      <c r="C53">
        <v>120</v>
      </c>
      <c r="D53">
        <f t="shared" si="0"/>
        <v>2005</v>
      </c>
      <c r="E53">
        <f t="shared" si="1"/>
        <v>240</v>
      </c>
      <c r="F53">
        <f t="shared" si="2"/>
        <v>4</v>
      </c>
      <c r="G53">
        <f t="shared" si="4"/>
        <v>4348</v>
      </c>
      <c r="H53">
        <f t="shared" si="5"/>
        <v>4348</v>
      </c>
      <c r="I53">
        <f t="shared" si="3"/>
        <v>0</v>
      </c>
    </row>
    <row r="54" spans="1:9" x14ac:dyDescent="0.25">
      <c r="A54" s="1">
        <v>38454</v>
      </c>
      <c r="B54" t="s">
        <v>7</v>
      </c>
      <c r="C54">
        <v>175</v>
      </c>
      <c r="D54">
        <f t="shared" si="0"/>
        <v>2005</v>
      </c>
      <c r="E54">
        <f t="shared" si="1"/>
        <v>350</v>
      </c>
      <c r="F54">
        <f t="shared" si="2"/>
        <v>4</v>
      </c>
      <c r="G54">
        <f t="shared" si="4"/>
        <v>4173</v>
      </c>
      <c r="H54">
        <f t="shared" si="5"/>
        <v>4173</v>
      </c>
      <c r="I54">
        <f t="shared" si="3"/>
        <v>0</v>
      </c>
    </row>
    <row r="55" spans="1:9" x14ac:dyDescent="0.25">
      <c r="A55" s="1">
        <v>38456</v>
      </c>
      <c r="B55" t="s">
        <v>36</v>
      </c>
      <c r="C55">
        <v>12</v>
      </c>
      <c r="D55">
        <f t="shared" si="0"/>
        <v>2005</v>
      </c>
      <c r="E55">
        <f t="shared" si="1"/>
        <v>24</v>
      </c>
      <c r="F55">
        <f t="shared" si="2"/>
        <v>4</v>
      </c>
      <c r="G55">
        <f t="shared" si="4"/>
        <v>4161</v>
      </c>
      <c r="H55">
        <f t="shared" si="5"/>
        <v>4161</v>
      </c>
      <c r="I55">
        <f t="shared" si="3"/>
        <v>0</v>
      </c>
    </row>
    <row r="56" spans="1:9" x14ac:dyDescent="0.25">
      <c r="A56" s="1">
        <v>38457</v>
      </c>
      <c r="B56" t="s">
        <v>37</v>
      </c>
      <c r="C56">
        <v>174</v>
      </c>
      <c r="D56">
        <f t="shared" si="0"/>
        <v>2005</v>
      </c>
      <c r="E56">
        <f t="shared" si="1"/>
        <v>348</v>
      </c>
      <c r="F56">
        <f t="shared" si="2"/>
        <v>4</v>
      </c>
      <c r="G56">
        <f t="shared" si="4"/>
        <v>3987</v>
      </c>
      <c r="H56">
        <f t="shared" si="5"/>
        <v>3987</v>
      </c>
      <c r="I56">
        <f t="shared" si="3"/>
        <v>0</v>
      </c>
    </row>
    <row r="57" spans="1:9" x14ac:dyDescent="0.25">
      <c r="A57" s="1">
        <v>38458</v>
      </c>
      <c r="B57" t="s">
        <v>38</v>
      </c>
      <c r="C57">
        <v>3</v>
      </c>
      <c r="D57">
        <f t="shared" si="0"/>
        <v>2005</v>
      </c>
      <c r="E57">
        <f t="shared" si="1"/>
        <v>6</v>
      </c>
      <c r="F57">
        <f t="shared" si="2"/>
        <v>4</v>
      </c>
      <c r="G57">
        <f t="shared" si="4"/>
        <v>3984</v>
      </c>
      <c r="H57">
        <f t="shared" si="5"/>
        <v>3984</v>
      </c>
      <c r="I57">
        <f t="shared" si="3"/>
        <v>0</v>
      </c>
    </row>
    <row r="58" spans="1:9" x14ac:dyDescent="0.25">
      <c r="A58" s="1">
        <v>38459</v>
      </c>
      <c r="B58" t="s">
        <v>39</v>
      </c>
      <c r="C58">
        <v>149</v>
      </c>
      <c r="D58">
        <f t="shared" si="0"/>
        <v>2005</v>
      </c>
      <c r="E58">
        <f t="shared" si="1"/>
        <v>298</v>
      </c>
      <c r="F58">
        <f t="shared" si="2"/>
        <v>4</v>
      </c>
      <c r="G58">
        <f t="shared" si="4"/>
        <v>3835</v>
      </c>
      <c r="H58">
        <f t="shared" si="5"/>
        <v>3835</v>
      </c>
      <c r="I58">
        <f t="shared" si="3"/>
        <v>0</v>
      </c>
    </row>
    <row r="59" spans="1:9" x14ac:dyDescent="0.25">
      <c r="A59" s="1">
        <v>38460</v>
      </c>
      <c r="B59" t="s">
        <v>17</v>
      </c>
      <c r="C59">
        <v>492</v>
      </c>
      <c r="D59">
        <f t="shared" si="0"/>
        <v>2005</v>
      </c>
      <c r="E59">
        <f t="shared" si="1"/>
        <v>984</v>
      </c>
      <c r="F59">
        <f t="shared" si="2"/>
        <v>4</v>
      </c>
      <c r="G59">
        <f t="shared" si="4"/>
        <v>3343</v>
      </c>
      <c r="H59">
        <f t="shared" si="5"/>
        <v>3343</v>
      </c>
      <c r="I59">
        <f t="shared" si="3"/>
        <v>0</v>
      </c>
    </row>
    <row r="60" spans="1:9" x14ac:dyDescent="0.25">
      <c r="A60" s="1">
        <v>38460</v>
      </c>
      <c r="B60" t="s">
        <v>40</v>
      </c>
      <c r="C60">
        <v>2</v>
      </c>
      <c r="D60">
        <f t="shared" si="0"/>
        <v>2005</v>
      </c>
      <c r="E60">
        <f t="shared" si="1"/>
        <v>4</v>
      </c>
      <c r="F60">
        <f t="shared" si="2"/>
        <v>4</v>
      </c>
      <c r="G60">
        <f t="shared" si="4"/>
        <v>3341</v>
      </c>
      <c r="H60">
        <f t="shared" si="5"/>
        <v>3341</v>
      </c>
      <c r="I60">
        <f t="shared" si="3"/>
        <v>0</v>
      </c>
    </row>
    <row r="61" spans="1:9" x14ac:dyDescent="0.25">
      <c r="A61" s="1">
        <v>38461</v>
      </c>
      <c r="B61" t="s">
        <v>14</v>
      </c>
      <c r="C61">
        <v>298</v>
      </c>
      <c r="D61">
        <f t="shared" si="0"/>
        <v>2005</v>
      </c>
      <c r="E61">
        <f t="shared" si="1"/>
        <v>596</v>
      </c>
      <c r="F61">
        <f t="shared" si="2"/>
        <v>4</v>
      </c>
      <c r="G61">
        <f t="shared" si="4"/>
        <v>3043</v>
      </c>
      <c r="H61">
        <f t="shared" si="5"/>
        <v>3043</v>
      </c>
      <c r="I61">
        <f t="shared" si="3"/>
        <v>0</v>
      </c>
    </row>
    <row r="62" spans="1:9" x14ac:dyDescent="0.25">
      <c r="A62" s="1">
        <v>38472</v>
      </c>
      <c r="B62" t="s">
        <v>17</v>
      </c>
      <c r="C62">
        <v>201</v>
      </c>
      <c r="D62">
        <f t="shared" si="0"/>
        <v>2005</v>
      </c>
      <c r="E62">
        <f t="shared" si="1"/>
        <v>402</v>
      </c>
      <c r="F62">
        <f t="shared" si="2"/>
        <v>4</v>
      </c>
      <c r="G62">
        <f t="shared" si="4"/>
        <v>2842</v>
      </c>
      <c r="H62">
        <f t="shared" si="5"/>
        <v>4842</v>
      </c>
      <c r="I62">
        <f t="shared" si="3"/>
        <v>0</v>
      </c>
    </row>
    <row r="63" spans="1:9" x14ac:dyDescent="0.25">
      <c r="A63" s="1">
        <v>38473</v>
      </c>
      <c r="B63" t="s">
        <v>41</v>
      </c>
      <c r="C63">
        <v>15</v>
      </c>
      <c r="D63">
        <f t="shared" si="0"/>
        <v>2005</v>
      </c>
      <c r="E63">
        <f t="shared" si="1"/>
        <v>30</v>
      </c>
      <c r="F63">
        <f t="shared" si="2"/>
        <v>5</v>
      </c>
      <c r="G63">
        <f t="shared" si="4"/>
        <v>4827</v>
      </c>
      <c r="H63">
        <f t="shared" si="5"/>
        <v>4827</v>
      </c>
      <c r="I63">
        <f t="shared" si="3"/>
        <v>0</v>
      </c>
    </row>
    <row r="64" spans="1:9" x14ac:dyDescent="0.25">
      <c r="A64" s="1">
        <v>38473</v>
      </c>
      <c r="B64" t="s">
        <v>14</v>
      </c>
      <c r="C64">
        <v>319</v>
      </c>
      <c r="D64">
        <f t="shared" si="0"/>
        <v>2005</v>
      </c>
      <c r="E64">
        <f t="shared" si="1"/>
        <v>638</v>
      </c>
      <c r="F64">
        <f t="shared" si="2"/>
        <v>5</v>
      </c>
      <c r="G64">
        <f t="shared" si="4"/>
        <v>4508</v>
      </c>
      <c r="H64">
        <f t="shared" si="5"/>
        <v>4508</v>
      </c>
      <c r="I64">
        <f t="shared" si="3"/>
        <v>0</v>
      </c>
    </row>
    <row r="65" spans="1:9" x14ac:dyDescent="0.25">
      <c r="A65" s="1">
        <v>38474</v>
      </c>
      <c r="B65" t="s">
        <v>42</v>
      </c>
      <c r="C65">
        <v>9</v>
      </c>
      <c r="D65">
        <f t="shared" si="0"/>
        <v>2005</v>
      </c>
      <c r="E65">
        <f t="shared" si="1"/>
        <v>18</v>
      </c>
      <c r="F65">
        <f t="shared" si="2"/>
        <v>5</v>
      </c>
      <c r="G65">
        <f t="shared" si="4"/>
        <v>4499</v>
      </c>
      <c r="H65">
        <f t="shared" si="5"/>
        <v>4499</v>
      </c>
      <c r="I65">
        <f t="shared" si="3"/>
        <v>0</v>
      </c>
    </row>
    <row r="66" spans="1:9" x14ac:dyDescent="0.25">
      <c r="A66" s="1">
        <v>38476</v>
      </c>
      <c r="B66" t="s">
        <v>43</v>
      </c>
      <c r="C66">
        <v>15</v>
      </c>
      <c r="D66">
        <f t="shared" si="0"/>
        <v>2005</v>
      </c>
      <c r="E66">
        <f t="shared" si="1"/>
        <v>30</v>
      </c>
      <c r="F66">
        <f t="shared" si="2"/>
        <v>5</v>
      </c>
      <c r="G66">
        <f t="shared" si="4"/>
        <v>4484</v>
      </c>
      <c r="H66">
        <f t="shared" si="5"/>
        <v>4484</v>
      </c>
      <c r="I66">
        <f t="shared" si="3"/>
        <v>0</v>
      </c>
    </row>
    <row r="67" spans="1:9" x14ac:dyDescent="0.25">
      <c r="A67" s="1">
        <v>38479</v>
      </c>
      <c r="B67" t="s">
        <v>22</v>
      </c>
      <c r="C67">
        <v>444</v>
      </c>
      <c r="D67">
        <f t="shared" ref="D67:D130" si="6">YEAR(A67)</f>
        <v>2005</v>
      </c>
      <c r="E67">
        <f t="shared" ref="E67:E130" si="7">IF(D67=2005,C67*2,IF(D67=2006, C67*2.05, IF(D67=2007,C67*2.09,IF(D67=2008, C67*2.15, IF(D67=2009,C67*2.13,IF(D67=2010, C67*2.1,IF(D67=2011,C67*2.2,IF(D67=2012,C67*2.25,IF(D67=2013,C67*2.22,IF(D67=2014,C67*2.23, 0))))))))))</f>
        <v>888</v>
      </c>
      <c r="F67">
        <f t="shared" ref="F67:F130" si="8">MONTH(A67)</f>
        <v>5</v>
      </c>
      <c r="G67">
        <f t="shared" si="4"/>
        <v>4040</v>
      </c>
      <c r="H67">
        <f t="shared" si="5"/>
        <v>4040</v>
      </c>
      <c r="I67">
        <f t="shared" ref="I67:I130" si="9">IF(H67-G67&gt;=4000,1,0)</f>
        <v>0</v>
      </c>
    </row>
    <row r="68" spans="1:9" x14ac:dyDescent="0.25">
      <c r="A68" s="1">
        <v>38479</v>
      </c>
      <c r="B68" t="s">
        <v>44</v>
      </c>
      <c r="C68">
        <v>13</v>
      </c>
      <c r="D68">
        <f t="shared" si="6"/>
        <v>2005</v>
      </c>
      <c r="E68">
        <f t="shared" si="7"/>
        <v>26</v>
      </c>
      <c r="F68">
        <f t="shared" si="8"/>
        <v>5</v>
      </c>
      <c r="G68">
        <f t="shared" ref="G68:G131" si="10">H67-C68</f>
        <v>4027</v>
      </c>
      <c r="H68">
        <f t="shared" ref="H68:H131" si="11">IF(AND(F68&lt;&gt;F69,G68&lt;5000),(ROUNDUP((5000-H67)/1000,0)*1000)+H67-C68,G68)</f>
        <v>4027</v>
      </c>
      <c r="I68">
        <f t="shared" si="9"/>
        <v>0</v>
      </c>
    </row>
    <row r="69" spans="1:9" x14ac:dyDescent="0.25">
      <c r="A69" s="1">
        <v>38481</v>
      </c>
      <c r="B69" t="s">
        <v>45</v>
      </c>
      <c r="C69">
        <v>366</v>
      </c>
      <c r="D69">
        <f t="shared" si="6"/>
        <v>2005</v>
      </c>
      <c r="E69">
        <f t="shared" si="7"/>
        <v>732</v>
      </c>
      <c r="F69">
        <f t="shared" si="8"/>
        <v>5</v>
      </c>
      <c r="G69">
        <f t="shared" si="10"/>
        <v>3661</v>
      </c>
      <c r="H69">
        <f t="shared" si="11"/>
        <v>3661</v>
      </c>
      <c r="I69">
        <f t="shared" si="9"/>
        <v>0</v>
      </c>
    </row>
    <row r="70" spans="1:9" x14ac:dyDescent="0.25">
      <c r="A70" s="1">
        <v>38492</v>
      </c>
      <c r="B70" t="s">
        <v>9</v>
      </c>
      <c r="C70">
        <v>259</v>
      </c>
      <c r="D70">
        <f t="shared" si="6"/>
        <v>2005</v>
      </c>
      <c r="E70">
        <f t="shared" si="7"/>
        <v>518</v>
      </c>
      <c r="F70">
        <f t="shared" si="8"/>
        <v>5</v>
      </c>
      <c r="G70">
        <f t="shared" si="10"/>
        <v>3402</v>
      </c>
      <c r="H70">
        <f t="shared" si="11"/>
        <v>3402</v>
      </c>
      <c r="I70">
        <f t="shared" si="9"/>
        <v>0</v>
      </c>
    </row>
    <row r="71" spans="1:9" x14ac:dyDescent="0.25">
      <c r="A71" s="1">
        <v>38493</v>
      </c>
      <c r="B71" t="s">
        <v>46</v>
      </c>
      <c r="C71">
        <v>16</v>
      </c>
      <c r="D71">
        <f t="shared" si="6"/>
        <v>2005</v>
      </c>
      <c r="E71">
        <f t="shared" si="7"/>
        <v>32</v>
      </c>
      <c r="F71">
        <f t="shared" si="8"/>
        <v>5</v>
      </c>
      <c r="G71">
        <f t="shared" si="10"/>
        <v>3386</v>
      </c>
      <c r="H71">
        <f t="shared" si="11"/>
        <v>3386</v>
      </c>
      <c r="I71">
        <f t="shared" si="9"/>
        <v>0</v>
      </c>
    </row>
    <row r="72" spans="1:9" x14ac:dyDescent="0.25">
      <c r="A72" s="1">
        <v>38496</v>
      </c>
      <c r="B72" t="s">
        <v>28</v>
      </c>
      <c r="C72">
        <v>49</v>
      </c>
      <c r="D72">
        <f t="shared" si="6"/>
        <v>2005</v>
      </c>
      <c r="E72">
        <f t="shared" si="7"/>
        <v>98</v>
      </c>
      <c r="F72">
        <f t="shared" si="8"/>
        <v>5</v>
      </c>
      <c r="G72">
        <f t="shared" si="10"/>
        <v>3337</v>
      </c>
      <c r="H72">
        <f t="shared" si="11"/>
        <v>3337</v>
      </c>
      <c r="I72">
        <f t="shared" si="9"/>
        <v>0</v>
      </c>
    </row>
    <row r="73" spans="1:9" x14ac:dyDescent="0.25">
      <c r="A73" s="1">
        <v>38497</v>
      </c>
      <c r="B73" t="s">
        <v>47</v>
      </c>
      <c r="C73">
        <v>3</v>
      </c>
      <c r="D73">
        <f t="shared" si="6"/>
        <v>2005</v>
      </c>
      <c r="E73">
        <f t="shared" si="7"/>
        <v>6</v>
      </c>
      <c r="F73">
        <f t="shared" si="8"/>
        <v>5</v>
      </c>
      <c r="G73">
        <f t="shared" si="10"/>
        <v>3334</v>
      </c>
      <c r="H73">
        <f t="shared" si="11"/>
        <v>3334</v>
      </c>
      <c r="I73">
        <f t="shared" si="9"/>
        <v>0</v>
      </c>
    </row>
    <row r="74" spans="1:9" x14ac:dyDescent="0.25">
      <c r="A74" s="1">
        <v>38497</v>
      </c>
      <c r="B74" t="s">
        <v>22</v>
      </c>
      <c r="C74">
        <v>251</v>
      </c>
      <c r="D74">
        <f t="shared" si="6"/>
        <v>2005</v>
      </c>
      <c r="E74">
        <f t="shared" si="7"/>
        <v>502</v>
      </c>
      <c r="F74">
        <f t="shared" si="8"/>
        <v>5</v>
      </c>
      <c r="G74">
        <f t="shared" si="10"/>
        <v>3083</v>
      </c>
      <c r="H74">
        <f t="shared" si="11"/>
        <v>3083</v>
      </c>
      <c r="I74">
        <f t="shared" si="9"/>
        <v>0</v>
      </c>
    </row>
    <row r="75" spans="1:9" x14ac:dyDescent="0.25">
      <c r="A75" s="1">
        <v>38499</v>
      </c>
      <c r="B75" t="s">
        <v>30</v>
      </c>
      <c r="C75">
        <v>179</v>
      </c>
      <c r="D75">
        <f t="shared" si="6"/>
        <v>2005</v>
      </c>
      <c r="E75">
        <f t="shared" si="7"/>
        <v>358</v>
      </c>
      <c r="F75">
        <f t="shared" si="8"/>
        <v>5</v>
      </c>
      <c r="G75">
        <f t="shared" si="10"/>
        <v>2904</v>
      </c>
      <c r="H75">
        <f t="shared" si="11"/>
        <v>2904</v>
      </c>
      <c r="I75">
        <f t="shared" si="9"/>
        <v>0</v>
      </c>
    </row>
    <row r="76" spans="1:9" x14ac:dyDescent="0.25">
      <c r="A76" s="1">
        <v>38501</v>
      </c>
      <c r="B76" t="s">
        <v>10</v>
      </c>
      <c r="C76">
        <v>116</v>
      </c>
      <c r="D76">
        <f t="shared" si="6"/>
        <v>2005</v>
      </c>
      <c r="E76">
        <f t="shared" si="7"/>
        <v>232</v>
      </c>
      <c r="F76">
        <f t="shared" si="8"/>
        <v>5</v>
      </c>
      <c r="G76">
        <f t="shared" si="10"/>
        <v>2788</v>
      </c>
      <c r="H76">
        <f t="shared" si="11"/>
        <v>2788</v>
      </c>
      <c r="I76">
        <f t="shared" si="9"/>
        <v>0</v>
      </c>
    </row>
    <row r="77" spans="1:9" x14ac:dyDescent="0.25">
      <c r="A77" s="1">
        <v>38501</v>
      </c>
      <c r="B77" t="s">
        <v>48</v>
      </c>
      <c r="C77">
        <v>13</v>
      </c>
      <c r="D77">
        <f t="shared" si="6"/>
        <v>2005</v>
      </c>
      <c r="E77">
        <f t="shared" si="7"/>
        <v>26</v>
      </c>
      <c r="F77">
        <f t="shared" si="8"/>
        <v>5</v>
      </c>
      <c r="G77">
        <f t="shared" si="10"/>
        <v>2775</v>
      </c>
      <c r="H77">
        <f t="shared" si="11"/>
        <v>2775</v>
      </c>
      <c r="I77">
        <f t="shared" si="9"/>
        <v>0</v>
      </c>
    </row>
    <row r="78" spans="1:9" x14ac:dyDescent="0.25">
      <c r="A78" s="1">
        <v>38503</v>
      </c>
      <c r="B78" t="s">
        <v>49</v>
      </c>
      <c r="C78">
        <v>3</v>
      </c>
      <c r="D78">
        <f t="shared" si="6"/>
        <v>2005</v>
      </c>
      <c r="E78">
        <f t="shared" si="7"/>
        <v>6</v>
      </c>
      <c r="F78">
        <f t="shared" si="8"/>
        <v>5</v>
      </c>
      <c r="G78">
        <f t="shared" si="10"/>
        <v>2772</v>
      </c>
      <c r="H78">
        <f t="shared" si="11"/>
        <v>2772</v>
      </c>
      <c r="I78">
        <f t="shared" si="9"/>
        <v>0</v>
      </c>
    </row>
    <row r="79" spans="1:9" x14ac:dyDescent="0.25">
      <c r="A79" s="1">
        <v>38503</v>
      </c>
      <c r="B79" t="s">
        <v>50</v>
      </c>
      <c r="C79">
        <v>253</v>
      </c>
      <c r="D79">
        <f t="shared" si="6"/>
        <v>2005</v>
      </c>
      <c r="E79">
        <f t="shared" si="7"/>
        <v>506</v>
      </c>
      <c r="F79">
        <f t="shared" si="8"/>
        <v>5</v>
      </c>
      <c r="G79">
        <f t="shared" si="10"/>
        <v>2519</v>
      </c>
      <c r="H79">
        <f t="shared" si="11"/>
        <v>5519</v>
      </c>
      <c r="I79">
        <f t="shared" si="9"/>
        <v>0</v>
      </c>
    </row>
    <row r="80" spans="1:9" x14ac:dyDescent="0.25">
      <c r="A80" s="1">
        <v>38510</v>
      </c>
      <c r="B80" t="s">
        <v>23</v>
      </c>
      <c r="C80">
        <v>83</v>
      </c>
      <c r="D80">
        <f t="shared" si="6"/>
        <v>2005</v>
      </c>
      <c r="E80">
        <f t="shared" si="7"/>
        <v>166</v>
      </c>
      <c r="F80">
        <f t="shared" si="8"/>
        <v>6</v>
      </c>
      <c r="G80">
        <f t="shared" si="10"/>
        <v>5436</v>
      </c>
      <c r="H80">
        <f t="shared" si="11"/>
        <v>5436</v>
      </c>
      <c r="I80">
        <f t="shared" si="9"/>
        <v>0</v>
      </c>
    </row>
    <row r="81" spans="1:9" x14ac:dyDescent="0.25">
      <c r="A81" s="1">
        <v>38512</v>
      </c>
      <c r="B81" t="s">
        <v>18</v>
      </c>
      <c r="C81">
        <v>177</v>
      </c>
      <c r="D81">
        <f t="shared" si="6"/>
        <v>2005</v>
      </c>
      <c r="E81">
        <f t="shared" si="7"/>
        <v>354</v>
      </c>
      <c r="F81">
        <f t="shared" si="8"/>
        <v>6</v>
      </c>
      <c r="G81">
        <f t="shared" si="10"/>
        <v>5259</v>
      </c>
      <c r="H81">
        <f t="shared" si="11"/>
        <v>5259</v>
      </c>
      <c r="I81">
        <f t="shared" si="9"/>
        <v>0</v>
      </c>
    </row>
    <row r="82" spans="1:9" x14ac:dyDescent="0.25">
      <c r="A82" s="1">
        <v>38512</v>
      </c>
      <c r="B82" t="s">
        <v>51</v>
      </c>
      <c r="C82">
        <v>7</v>
      </c>
      <c r="D82">
        <f t="shared" si="6"/>
        <v>2005</v>
      </c>
      <c r="E82">
        <f t="shared" si="7"/>
        <v>14</v>
      </c>
      <c r="F82">
        <f t="shared" si="8"/>
        <v>6</v>
      </c>
      <c r="G82">
        <f t="shared" si="10"/>
        <v>5252</v>
      </c>
      <c r="H82">
        <f t="shared" si="11"/>
        <v>5252</v>
      </c>
      <c r="I82">
        <f t="shared" si="9"/>
        <v>0</v>
      </c>
    </row>
    <row r="83" spans="1:9" x14ac:dyDescent="0.25">
      <c r="A83" s="1">
        <v>38513</v>
      </c>
      <c r="B83" t="s">
        <v>52</v>
      </c>
      <c r="C83">
        <v>46</v>
      </c>
      <c r="D83">
        <f t="shared" si="6"/>
        <v>2005</v>
      </c>
      <c r="E83">
        <f t="shared" si="7"/>
        <v>92</v>
      </c>
      <c r="F83">
        <f t="shared" si="8"/>
        <v>6</v>
      </c>
      <c r="G83">
        <f t="shared" si="10"/>
        <v>5206</v>
      </c>
      <c r="H83">
        <f t="shared" si="11"/>
        <v>5206</v>
      </c>
      <c r="I83">
        <f t="shared" si="9"/>
        <v>0</v>
      </c>
    </row>
    <row r="84" spans="1:9" x14ac:dyDescent="0.25">
      <c r="A84" s="1">
        <v>38514</v>
      </c>
      <c r="B84" t="s">
        <v>53</v>
      </c>
      <c r="C84">
        <v>2</v>
      </c>
      <c r="D84">
        <f t="shared" si="6"/>
        <v>2005</v>
      </c>
      <c r="E84">
        <f t="shared" si="7"/>
        <v>4</v>
      </c>
      <c r="F84">
        <f t="shared" si="8"/>
        <v>6</v>
      </c>
      <c r="G84">
        <f t="shared" si="10"/>
        <v>5204</v>
      </c>
      <c r="H84">
        <f t="shared" si="11"/>
        <v>5204</v>
      </c>
      <c r="I84">
        <f t="shared" si="9"/>
        <v>0</v>
      </c>
    </row>
    <row r="85" spans="1:9" x14ac:dyDescent="0.25">
      <c r="A85" s="1">
        <v>38515</v>
      </c>
      <c r="B85" t="s">
        <v>3</v>
      </c>
      <c r="C85">
        <v>9</v>
      </c>
      <c r="D85">
        <f t="shared" si="6"/>
        <v>2005</v>
      </c>
      <c r="E85">
        <f t="shared" si="7"/>
        <v>18</v>
      </c>
      <c r="F85">
        <f t="shared" si="8"/>
        <v>6</v>
      </c>
      <c r="G85">
        <f t="shared" si="10"/>
        <v>5195</v>
      </c>
      <c r="H85">
        <f t="shared" si="11"/>
        <v>5195</v>
      </c>
      <c r="I85">
        <f t="shared" si="9"/>
        <v>0</v>
      </c>
    </row>
    <row r="86" spans="1:9" x14ac:dyDescent="0.25">
      <c r="A86" s="1">
        <v>38517</v>
      </c>
      <c r="B86" t="s">
        <v>54</v>
      </c>
      <c r="C86">
        <v>3</v>
      </c>
      <c r="D86">
        <f t="shared" si="6"/>
        <v>2005</v>
      </c>
      <c r="E86">
        <f t="shared" si="7"/>
        <v>6</v>
      </c>
      <c r="F86">
        <f t="shared" si="8"/>
        <v>6</v>
      </c>
      <c r="G86">
        <f t="shared" si="10"/>
        <v>5192</v>
      </c>
      <c r="H86">
        <f t="shared" si="11"/>
        <v>5192</v>
      </c>
      <c r="I86">
        <f t="shared" si="9"/>
        <v>0</v>
      </c>
    </row>
    <row r="87" spans="1:9" x14ac:dyDescent="0.25">
      <c r="A87" s="1">
        <v>38517</v>
      </c>
      <c r="B87" t="s">
        <v>55</v>
      </c>
      <c r="C87">
        <v>67</v>
      </c>
      <c r="D87">
        <f t="shared" si="6"/>
        <v>2005</v>
      </c>
      <c r="E87">
        <f t="shared" si="7"/>
        <v>134</v>
      </c>
      <c r="F87">
        <f t="shared" si="8"/>
        <v>6</v>
      </c>
      <c r="G87">
        <f t="shared" si="10"/>
        <v>5125</v>
      </c>
      <c r="H87">
        <f t="shared" si="11"/>
        <v>5125</v>
      </c>
      <c r="I87">
        <f t="shared" si="9"/>
        <v>0</v>
      </c>
    </row>
    <row r="88" spans="1:9" x14ac:dyDescent="0.25">
      <c r="A88" s="1">
        <v>38517</v>
      </c>
      <c r="B88" t="s">
        <v>45</v>
      </c>
      <c r="C88">
        <v>425</v>
      </c>
      <c r="D88">
        <f t="shared" si="6"/>
        <v>2005</v>
      </c>
      <c r="E88">
        <f t="shared" si="7"/>
        <v>850</v>
      </c>
      <c r="F88">
        <f t="shared" si="8"/>
        <v>6</v>
      </c>
      <c r="G88">
        <f t="shared" si="10"/>
        <v>4700</v>
      </c>
      <c r="H88">
        <f t="shared" si="11"/>
        <v>4700</v>
      </c>
      <c r="I88">
        <f t="shared" si="9"/>
        <v>0</v>
      </c>
    </row>
    <row r="89" spans="1:9" x14ac:dyDescent="0.25">
      <c r="A89" s="1">
        <v>38518</v>
      </c>
      <c r="B89" t="s">
        <v>5</v>
      </c>
      <c r="C89">
        <v>453</v>
      </c>
      <c r="D89">
        <f t="shared" si="6"/>
        <v>2005</v>
      </c>
      <c r="E89">
        <f t="shared" si="7"/>
        <v>906</v>
      </c>
      <c r="F89">
        <f t="shared" si="8"/>
        <v>6</v>
      </c>
      <c r="G89">
        <f t="shared" si="10"/>
        <v>4247</v>
      </c>
      <c r="H89">
        <f t="shared" si="11"/>
        <v>4247</v>
      </c>
      <c r="I89">
        <f t="shared" si="9"/>
        <v>0</v>
      </c>
    </row>
    <row r="90" spans="1:9" x14ac:dyDescent="0.25">
      <c r="A90" s="1">
        <v>38523</v>
      </c>
      <c r="B90" t="s">
        <v>22</v>
      </c>
      <c r="C90">
        <v>212</v>
      </c>
      <c r="D90">
        <f t="shared" si="6"/>
        <v>2005</v>
      </c>
      <c r="E90">
        <f t="shared" si="7"/>
        <v>424</v>
      </c>
      <c r="F90">
        <f t="shared" si="8"/>
        <v>6</v>
      </c>
      <c r="G90">
        <f t="shared" si="10"/>
        <v>4035</v>
      </c>
      <c r="H90">
        <f t="shared" si="11"/>
        <v>4035</v>
      </c>
      <c r="I90">
        <f t="shared" si="9"/>
        <v>0</v>
      </c>
    </row>
    <row r="91" spans="1:9" x14ac:dyDescent="0.25">
      <c r="A91" s="1">
        <v>38525</v>
      </c>
      <c r="B91" t="s">
        <v>56</v>
      </c>
      <c r="C91">
        <v>19</v>
      </c>
      <c r="D91">
        <f t="shared" si="6"/>
        <v>2005</v>
      </c>
      <c r="E91">
        <f t="shared" si="7"/>
        <v>38</v>
      </c>
      <c r="F91">
        <f t="shared" si="8"/>
        <v>6</v>
      </c>
      <c r="G91">
        <f t="shared" si="10"/>
        <v>4016</v>
      </c>
      <c r="H91">
        <f t="shared" si="11"/>
        <v>4016</v>
      </c>
      <c r="I91">
        <f t="shared" si="9"/>
        <v>0</v>
      </c>
    </row>
    <row r="92" spans="1:9" x14ac:dyDescent="0.25">
      <c r="A92" s="1">
        <v>38526</v>
      </c>
      <c r="B92" t="s">
        <v>6</v>
      </c>
      <c r="C92">
        <v>81</v>
      </c>
      <c r="D92">
        <f t="shared" si="6"/>
        <v>2005</v>
      </c>
      <c r="E92">
        <f t="shared" si="7"/>
        <v>162</v>
      </c>
      <c r="F92">
        <f t="shared" si="8"/>
        <v>6</v>
      </c>
      <c r="G92">
        <f t="shared" si="10"/>
        <v>3935</v>
      </c>
      <c r="H92">
        <f t="shared" si="11"/>
        <v>3935</v>
      </c>
      <c r="I92">
        <f t="shared" si="9"/>
        <v>0</v>
      </c>
    </row>
    <row r="93" spans="1:9" x14ac:dyDescent="0.25">
      <c r="A93" s="1">
        <v>38528</v>
      </c>
      <c r="B93" t="s">
        <v>57</v>
      </c>
      <c r="C93">
        <v>7</v>
      </c>
      <c r="D93">
        <f t="shared" si="6"/>
        <v>2005</v>
      </c>
      <c r="E93">
        <f t="shared" si="7"/>
        <v>14</v>
      </c>
      <c r="F93">
        <f t="shared" si="8"/>
        <v>6</v>
      </c>
      <c r="G93">
        <f t="shared" si="10"/>
        <v>3928</v>
      </c>
      <c r="H93">
        <f t="shared" si="11"/>
        <v>3928</v>
      </c>
      <c r="I93">
        <f t="shared" si="9"/>
        <v>0</v>
      </c>
    </row>
    <row r="94" spans="1:9" x14ac:dyDescent="0.25">
      <c r="A94" s="1">
        <v>38529</v>
      </c>
      <c r="B94" t="s">
        <v>58</v>
      </c>
      <c r="C94">
        <v>179</v>
      </c>
      <c r="D94">
        <f t="shared" si="6"/>
        <v>2005</v>
      </c>
      <c r="E94">
        <f t="shared" si="7"/>
        <v>358</v>
      </c>
      <c r="F94">
        <f t="shared" si="8"/>
        <v>6</v>
      </c>
      <c r="G94">
        <f t="shared" si="10"/>
        <v>3749</v>
      </c>
      <c r="H94">
        <f t="shared" si="11"/>
        <v>3749</v>
      </c>
      <c r="I94">
        <f t="shared" si="9"/>
        <v>0</v>
      </c>
    </row>
    <row r="95" spans="1:9" x14ac:dyDescent="0.25">
      <c r="A95" s="1">
        <v>38531</v>
      </c>
      <c r="B95" t="s">
        <v>14</v>
      </c>
      <c r="C95">
        <v>222</v>
      </c>
      <c r="D95">
        <f t="shared" si="6"/>
        <v>2005</v>
      </c>
      <c r="E95">
        <f t="shared" si="7"/>
        <v>444</v>
      </c>
      <c r="F95">
        <f t="shared" si="8"/>
        <v>6</v>
      </c>
      <c r="G95">
        <f t="shared" si="10"/>
        <v>3527</v>
      </c>
      <c r="H95">
        <f t="shared" si="11"/>
        <v>3527</v>
      </c>
      <c r="I95">
        <f t="shared" si="9"/>
        <v>0</v>
      </c>
    </row>
    <row r="96" spans="1:9" x14ac:dyDescent="0.25">
      <c r="A96" s="1">
        <v>38532</v>
      </c>
      <c r="B96" t="s">
        <v>59</v>
      </c>
      <c r="C96">
        <v>14</v>
      </c>
      <c r="D96">
        <f t="shared" si="6"/>
        <v>2005</v>
      </c>
      <c r="E96">
        <f t="shared" si="7"/>
        <v>28</v>
      </c>
      <c r="F96">
        <f t="shared" si="8"/>
        <v>6</v>
      </c>
      <c r="G96">
        <f t="shared" si="10"/>
        <v>3513</v>
      </c>
      <c r="H96">
        <f t="shared" si="11"/>
        <v>5513</v>
      </c>
      <c r="I96">
        <f t="shared" si="9"/>
        <v>0</v>
      </c>
    </row>
    <row r="97" spans="1:9" x14ac:dyDescent="0.25">
      <c r="A97" s="1">
        <v>38534</v>
      </c>
      <c r="B97" t="s">
        <v>60</v>
      </c>
      <c r="C97">
        <v>15</v>
      </c>
      <c r="D97">
        <f t="shared" si="6"/>
        <v>2005</v>
      </c>
      <c r="E97">
        <f t="shared" si="7"/>
        <v>30</v>
      </c>
      <c r="F97">
        <f t="shared" si="8"/>
        <v>7</v>
      </c>
      <c r="G97">
        <f t="shared" si="10"/>
        <v>5498</v>
      </c>
      <c r="H97">
        <f t="shared" si="11"/>
        <v>5498</v>
      </c>
      <c r="I97">
        <f t="shared" si="9"/>
        <v>0</v>
      </c>
    </row>
    <row r="98" spans="1:9" x14ac:dyDescent="0.25">
      <c r="A98" s="1">
        <v>38536</v>
      </c>
      <c r="B98" t="s">
        <v>61</v>
      </c>
      <c r="C98">
        <v>97</v>
      </c>
      <c r="D98">
        <f t="shared" si="6"/>
        <v>2005</v>
      </c>
      <c r="E98">
        <f t="shared" si="7"/>
        <v>194</v>
      </c>
      <c r="F98">
        <f t="shared" si="8"/>
        <v>7</v>
      </c>
      <c r="G98">
        <f t="shared" si="10"/>
        <v>5401</v>
      </c>
      <c r="H98">
        <f t="shared" si="11"/>
        <v>5401</v>
      </c>
      <c r="I98">
        <f t="shared" si="9"/>
        <v>0</v>
      </c>
    </row>
    <row r="99" spans="1:9" x14ac:dyDescent="0.25">
      <c r="A99" s="1">
        <v>38542</v>
      </c>
      <c r="B99" t="s">
        <v>20</v>
      </c>
      <c r="C99">
        <v>142</v>
      </c>
      <c r="D99">
        <f t="shared" si="6"/>
        <v>2005</v>
      </c>
      <c r="E99">
        <f t="shared" si="7"/>
        <v>284</v>
      </c>
      <c r="F99">
        <f t="shared" si="8"/>
        <v>7</v>
      </c>
      <c r="G99">
        <f t="shared" si="10"/>
        <v>5259</v>
      </c>
      <c r="H99">
        <f t="shared" si="11"/>
        <v>5259</v>
      </c>
      <c r="I99">
        <f t="shared" si="9"/>
        <v>0</v>
      </c>
    </row>
    <row r="100" spans="1:9" x14ac:dyDescent="0.25">
      <c r="A100" s="1">
        <v>38546</v>
      </c>
      <c r="B100" t="s">
        <v>45</v>
      </c>
      <c r="C100">
        <v>214</v>
      </c>
      <c r="D100">
        <f t="shared" si="6"/>
        <v>2005</v>
      </c>
      <c r="E100">
        <f t="shared" si="7"/>
        <v>428</v>
      </c>
      <c r="F100">
        <f t="shared" si="8"/>
        <v>7</v>
      </c>
      <c r="G100">
        <f t="shared" si="10"/>
        <v>5045</v>
      </c>
      <c r="H100">
        <f t="shared" si="11"/>
        <v>5045</v>
      </c>
      <c r="I100">
        <f t="shared" si="9"/>
        <v>0</v>
      </c>
    </row>
    <row r="101" spans="1:9" x14ac:dyDescent="0.25">
      <c r="A101" s="1">
        <v>38546</v>
      </c>
      <c r="B101" t="s">
        <v>14</v>
      </c>
      <c r="C101">
        <v>408</v>
      </c>
      <c r="D101">
        <f t="shared" si="6"/>
        <v>2005</v>
      </c>
      <c r="E101">
        <f t="shared" si="7"/>
        <v>816</v>
      </c>
      <c r="F101">
        <f t="shared" si="8"/>
        <v>7</v>
      </c>
      <c r="G101">
        <f t="shared" si="10"/>
        <v>4637</v>
      </c>
      <c r="H101">
        <f t="shared" si="11"/>
        <v>4637</v>
      </c>
      <c r="I101">
        <f t="shared" si="9"/>
        <v>0</v>
      </c>
    </row>
    <row r="102" spans="1:9" x14ac:dyDescent="0.25">
      <c r="A102" s="1">
        <v>38547</v>
      </c>
      <c r="B102" t="s">
        <v>12</v>
      </c>
      <c r="C102">
        <v>144</v>
      </c>
      <c r="D102">
        <f t="shared" si="6"/>
        <v>2005</v>
      </c>
      <c r="E102">
        <f t="shared" si="7"/>
        <v>288</v>
      </c>
      <c r="F102">
        <f t="shared" si="8"/>
        <v>7</v>
      </c>
      <c r="G102">
        <f t="shared" si="10"/>
        <v>4493</v>
      </c>
      <c r="H102">
        <f t="shared" si="11"/>
        <v>4493</v>
      </c>
      <c r="I102">
        <f t="shared" si="9"/>
        <v>0</v>
      </c>
    </row>
    <row r="103" spans="1:9" x14ac:dyDescent="0.25">
      <c r="A103" s="1">
        <v>38547</v>
      </c>
      <c r="B103" t="s">
        <v>6</v>
      </c>
      <c r="C103">
        <v>173</v>
      </c>
      <c r="D103">
        <f t="shared" si="6"/>
        <v>2005</v>
      </c>
      <c r="E103">
        <f t="shared" si="7"/>
        <v>346</v>
      </c>
      <c r="F103">
        <f t="shared" si="8"/>
        <v>7</v>
      </c>
      <c r="G103">
        <f t="shared" si="10"/>
        <v>4320</v>
      </c>
      <c r="H103">
        <f t="shared" si="11"/>
        <v>4320</v>
      </c>
      <c r="I103">
        <f t="shared" si="9"/>
        <v>0</v>
      </c>
    </row>
    <row r="104" spans="1:9" x14ac:dyDescent="0.25">
      <c r="A104" s="1">
        <v>38549</v>
      </c>
      <c r="B104" t="s">
        <v>62</v>
      </c>
      <c r="C104">
        <v>15</v>
      </c>
      <c r="D104">
        <f t="shared" si="6"/>
        <v>2005</v>
      </c>
      <c r="E104">
        <f t="shared" si="7"/>
        <v>30</v>
      </c>
      <c r="F104">
        <f t="shared" si="8"/>
        <v>7</v>
      </c>
      <c r="G104">
        <f t="shared" si="10"/>
        <v>4305</v>
      </c>
      <c r="H104">
        <f t="shared" si="11"/>
        <v>4305</v>
      </c>
      <c r="I104">
        <f t="shared" si="9"/>
        <v>0</v>
      </c>
    </row>
    <row r="105" spans="1:9" x14ac:dyDescent="0.25">
      <c r="A105" s="1">
        <v>38551</v>
      </c>
      <c r="B105" t="s">
        <v>50</v>
      </c>
      <c r="C105">
        <v>433</v>
      </c>
      <c r="D105">
        <f t="shared" si="6"/>
        <v>2005</v>
      </c>
      <c r="E105">
        <f t="shared" si="7"/>
        <v>866</v>
      </c>
      <c r="F105">
        <f t="shared" si="8"/>
        <v>7</v>
      </c>
      <c r="G105">
        <f t="shared" si="10"/>
        <v>3872</v>
      </c>
      <c r="H105">
        <f t="shared" si="11"/>
        <v>3872</v>
      </c>
      <c r="I105">
        <f t="shared" si="9"/>
        <v>0</v>
      </c>
    </row>
    <row r="106" spans="1:9" x14ac:dyDescent="0.25">
      <c r="A106" s="1">
        <v>38555</v>
      </c>
      <c r="B106" t="s">
        <v>63</v>
      </c>
      <c r="C106">
        <v>137</v>
      </c>
      <c r="D106">
        <f t="shared" si="6"/>
        <v>2005</v>
      </c>
      <c r="E106">
        <f t="shared" si="7"/>
        <v>274</v>
      </c>
      <c r="F106">
        <f t="shared" si="8"/>
        <v>7</v>
      </c>
      <c r="G106">
        <f t="shared" si="10"/>
        <v>3735</v>
      </c>
      <c r="H106">
        <f t="shared" si="11"/>
        <v>3735</v>
      </c>
      <c r="I106">
        <f t="shared" si="9"/>
        <v>0</v>
      </c>
    </row>
    <row r="107" spans="1:9" x14ac:dyDescent="0.25">
      <c r="A107" s="1">
        <v>38558</v>
      </c>
      <c r="B107" t="s">
        <v>50</v>
      </c>
      <c r="C107">
        <v>118</v>
      </c>
      <c r="D107">
        <f t="shared" si="6"/>
        <v>2005</v>
      </c>
      <c r="E107">
        <f t="shared" si="7"/>
        <v>236</v>
      </c>
      <c r="F107">
        <f t="shared" si="8"/>
        <v>7</v>
      </c>
      <c r="G107">
        <f t="shared" si="10"/>
        <v>3617</v>
      </c>
      <c r="H107">
        <f t="shared" si="11"/>
        <v>3617</v>
      </c>
      <c r="I107">
        <f t="shared" si="9"/>
        <v>0</v>
      </c>
    </row>
    <row r="108" spans="1:9" x14ac:dyDescent="0.25">
      <c r="A108" s="1">
        <v>38558</v>
      </c>
      <c r="B108" t="s">
        <v>9</v>
      </c>
      <c r="C108">
        <v>158</v>
      </c>
      <c r="D108">
        <f t="shared" si="6"/>
        <v>2005</v>
      </c>
      <c r="E108">
        <f t="shared" si="7"/>
        <v>316</v>
      </c>
      <c r="F108">
        <f t="shared" si="8"/>
        <v>7</v>
      </c>
      <c r="G108">
        <f t="shared" si="10"/>
        <v>3459</v>
      </c>
      <c r="H108">
        <f t="shared" si="11"/>
        <v>3459</v>
      </c>
      <c r="I108">
        <f t="shared" si="9"/>
        <v>0</v>
      </c>
    </row>
    <row r="109" spans="1:9" x14ac:dyDescent="0.25">
      <c r="A109" s="1">
        <v>38559</v>
      </c>
      <c r="B109" t="s">
        <v>44</v>
      </c>
      <c r="C109">
        <v>13</v>
      </c>
      <c r="D109">
        <f t="shared" si="6"/>
        <v>2005</v>
      </c>
      <c r="E109">
        <f t="shared" si="7"/>
        <v>26</v>
      </c>
      <c r="F109">
        <f t="shared" si="8"/>
        <v>7</v>
      </c>
      <c r="G109">
        <f t="shared" si="10"/>
        <v>3446</v>
      </c>
      <c r="H109">
        <f t="shared" si="11"/>
        <v>3446</v>
      </c>
      <c r="I109">
        <f t="shared" si="9"/>
        <v>0</v>
      </c>
    </row>
    <row r="110" spans="1:9" x14ac:dyDescent="0.25">
      <c r="A110" s="1">
        <v>38560</v>
      </c>
      <c r="B110" t="s">
        <v>64</v>
      </c>
      <c r="C110">
        <v>2</v>
      </c>
      <c r="D110">
        <f t="shared" si="6"/>
        <v>2005</v>
      </c>
      <c r="E110">
        <f t="shared" si="7"/>
        <v>4</v>
      </c>
      <c r="F110">
        <f t="shared" si="8"/>
        <v>7</v>
      </c>
      <c r="G110">
        <f t="shared" si="10"/>
        <v>3444</v>
      </c>
      <c r="H110">
        <f t="shared" si="11"/>
        <v>3444</v>
      </c>
      <c r="I110">
        <f t="shared" si="9"/>
        <v>0</v>
      </c>
    </row>
    <row r="111" spans="1:9" x14ac:dyDescent="0.25">
      <c r="A111" s="1">
        <v>38562</v>
      </c>
      <c r="B111" t="s">
        <v>50</v>
      </c>
      <c r="C111">
        <v>467</v>
      </c>
      <c r="D111">
        <f t="shared" si="6"/>
        <v>2005</v>
      </c>
      <c r="E111">
        <f t="shared" si="7"/>
        <v>934</v>
      </c>
      <c r="F111">
        <f t="shared" si="8"/>
        <v>7</v>
      </c>
      <c r="G111">
        <f t="shared" si="10"/>
        <v>2977</v>
      </c>
      <c r="H111">
        <f t="shared" si="11"/>
        <v>2977</v>
      </c>
      <c r="I111">
        <f t="shared" si="9"/>
        <v>0</v>
      </c>
    </row>
    <row r="112" spans="1:9" x14ac:dyDescent="0.25">
      <c r="A112" s="1">
        <v>38563</v>
      </c>
      <c r="B112" t="s">
        <v>65</v>
      </c>
      <c r="C112">
        <v>9</v>
      </c>
      <c r="D112">
        <f t="shared" si="6"/>
        <v>2005</v>
      </c>
      <c r="E112">
        <f t="shared" si="7"/>
        <v>18</v>
      </c>
      <c r="F112">
        <f t="shared" si="8"/>
        <v>7</v>
      </c>
      <c r="G112">
        <f t="shared" si="10"/>
        <v>2968</v>
      </c>
      <c r="H112">
        <f t="shared" si="11"/>
        <v>5968</v>
      </c>
      <c r="I112">
        <f t="shared" si="9"/>
        <v>0</v>
      </c>
    </row>
    <row r="113" spans="1:9" x14ac:dyDescent="0.25">
      <c r="A113" s="1">
        <v>38567</v>
      </c>
      <c r="B113" t="s">
        <v>66</v>
      </c>
      <c r="C113">
        <v>189</v>
      </c>
      <c r="D113">
        <f t="shared" si="6"/>
        <v>2005</v>
      </c>
      <c r="E113">
        <f t="shared" si="7"/>
        <v>378</v>
      </c>
      <c r="F113">
        <f t="shared" si="8"/>
        <v>8</v>
      </c>
      <c r="G113">
        <f t="shared" si="10"/>
        <v>5779</v>
      </c>
      <c r="H113">
        <f t="shared" si="11"/>
        <v>5779</v>
      </c>
      <c r="I113">
        <f t="shared" si="9"/>
        <v>0</v>
      </c>
    </row>
    <row r="114" spans="1:9" x14ac:dyDescent="0.25">
      <c r="A114" s="1">
        <v>38568</v>
      </c>
      <c r="B114" t="s">
        <v>67</v>
      </c>
      <c r="C114">
        <v>19</v>
      </c>
      <c r="D114">
        <f t="shared" si="6"/>
        <v>2005</v>
      </c>
      <c r="E114">
        <f t="shared" si="7"/>
        <v>38</v>
      </c>
      <c r="F114">
        <f t="shared" si="8"/>
        <v>8</v>
      </c>
      <c r="G114">
        <f t="shared" si="10"/>
        <v>5760</v>
      </c>
      <c r="H114">
        <f t="shared" si="11"/>
        <v>5760</v>
      </c>
      <c r="I114">
        <f t="shared" si="9"/>
        <v>0</v>
      </c>
    </row>
    <row r="115" spans="1:9" x14ac:dyDescent="0.25">
      <c r="A115" s="1">
        <v>38569</v>
      </c>
      <c r="B115" t="s">
        <v>9</v>
      </c>
      <c r="C115">
        <v>172</v>
      </c>
      <c r="D115">
        <f t="shared" si="6"/>
        <v>2005</v>
      </c>
      <c r="E115">
        <f t="shared" si="7"/>
        <v>344</v>
      </c>
      <c r="F115">
        <f t="shared" si="8"/>
        <v>8</v>
      </c>
      <c r="G115">
        <f t="shared" si="10"/>
        <v>5588</v>
      </c>
      <c r="H115">
        <f t="shared" si="11"/>
        <v>5588</v>
      </c>
      <c r="I115">
        <f t="shared" si="9"/>
        <v>0</v>
      </c>
    </row>
    <row r="116" spans="1:9" x14ac:dyDescent="0.25">
      <c r="A116" s="1">
        <v>38570</v>
      </c>
      <c r="B116" t="s">
        <v>55</v>
      </c>
      <c r="C116">
        <v>84</v>
      </c>
      <c r="D116">
        <f t="shared" si="6"/>
        <v>2005</v>
      </c>
      <c r="E116">
        <f t="shared" si="7"/>
        <v>168</v>
      </c>
      <c r="F116">
        <f t="shared" si="8"/>
        <v>8</v>
      </c>
      <c r="G116">
        <f t="shared" si="10"/>
        <v>5504</v>
      </c>
      <c r="H116">
        <f t="shared" si="11"/>
        <v>5504</v>
      </c>
      <c r="I116">
        <f t="shared" si="9"/>
        <v>0</v>
      </c>
    </row>
    <row r="117" spans="1:9" x14ac:dyDescent="0.25">
      <c r="A117" s="1">
        <v>38570</v>
      </c>
      <c r="B117" t="s">
        <v>68</v>
      </c>
      <c r="C117">
        <v>8</v>
      </c>
      <c r="D117">
        <f t="shared" si="6"/>
        <v>2005</v>
      </c>
      <c r="E117">
        <f t="shared" si="7"/>
        <v>16</v>
      </c>
      <c r="F117">
        <f t="shared" si="8"/>
        <v>8</v>
      </c>
      <c r="G117">
        <f t="shared" si="10"/>
        <v>5496</v>
      </c>
      <c r="H117">
        <f t="shared" si="11"/>
        <v>5496</v>
      </c>
      <c r="I117">
        <f t="shared" si="9"/>
        <v>0</v>
      </c>
    </row>
    <row r="118" spans="1:9" x14ac:dyDescent="0.25">
      <c r="A118" s="1">
        <v>38570</v>
      </c>
      <c r="B118" t="s">
        <v>69</v>
      </c>
      <c r="C118">
        <v>66</v>
      </c>
      <c r="D118">
        <f t="shared" si="6"/>
        <v>2005</v>
      </c>
      <c r="E118">
        <f t="shared" si="7"/>
        <v>132</v>
      </c>
      <c r="F118">
        <f t="shared" si="8"/>
        <v>8</v>
      </c>
      <c r="G118">
        <f t="shared" si="10"/>
        <v>5430</v>
      </c>
      <c r="H118">
        <f t="shared" si="11"/>
        <v>5430</v>
      </c>
      <c r="I118">
        <f t="shared" si="9"/>
        <v>0</v>
      </c>
    </row>
    <row r="119" spans="1:9" x14ac:dyDescent="0.25">
      <c r="A119" s="1">
        <v>38571</v>
      </c>
      <c r="B119" t="s">
        <v>37</v>
      </c>
      <c r="C119">
        <v>35</v>
      </c>
      <c r="D119">
        <f t="shared" si="6"/>
        <v>2005</v>
      </c>
      <c r="E119">
        <f t="shared" si="7"/>
        <v>70</v>
      </c>
      <c r="F119">
        <f t="shared" si="8"/>
        <v>8</v>
      </c>
      <c r="G119">
        <f t="shared" si="10"/>
        <v>5395</v>
      </c>
      <c r="H119">
        <f t="shared" si="11"/>
        <v>5395</v>
      </c>
      <c r="I119">
        <f t="shared" si="9"/>
        <v>0</v>
      </c>
    </row>
    <row r="120" spans="1:9" x14ac:dyDescent="0.25">
      <c r="A120" s="1">
        <v>38572</v>
      </c>
      <c r="B120" t="s">
        <v>30</v>
      </c>
      <c r="C120">
        <v>91</v>
      </c>
      <c r="D120">
        <f t="shared" si="6"/>
        <v>2005</v>
      </c>
      <c r="E120">
        <f t="shared" si="7"/>
        <v>182</v>
      </c>
      <c r="F120">
        <f t="shared" si="8"/>
        <v>8</v>
      </c>
      <c r="G120">
        <f t="shared" si="10"/>
        <v>5304</v>
      </c>
      <c r="H120">
        <f t="shared" si="11"/>
        <v>5304</v>
      </c>
      <c r="I120">
        <f t="shared" si="9"/>
        <v>0</v>
      </c>
    </row>
    <row r="121" spans="1:9" x14ac:dyDescent="0.25">
      <c r="A121" s="1">
        <v>38577</v>
      </c>
      <c r="B121" t="s">
        <v>7</v>
      </c>
      <c r="C121">
        <v>396</v>
      </c>
      <c r="D121">
        <f t="shared" si="6"/>
        <v>2005</v>
      </c>
      <c r="E121">
        <f t="shared" si="7"/>
        <v>792</v>
      </c>
      <c r="F121">
        <f t="shared" si="8"/>
        <v>8</v>
      </c>
      <c r="G121">
        <f t="shared" si="10"/>
        <v>4908</v>
      </c>
      <c r="H121">
        <f t="shared" si="11"/>
        <v>4908</v>
      </c>
      <c r="I121">
        <f t="shared" si="9"/>
        <v>0</v>
      </c>
    </row>
    <row r="122" spans="1:9" x14ac:dyDescent="0.25">
      <c r="A122" s="1">
        <v>38577</v>
      </c>
      <c r="B122" t="s">
        <v>70</v>
      </c>
      <c r="C122">
        <v>6</v>
      </c>
      <c r="D122">
        <f t="shared" si="6"/>
        <v>2005</v>
      </c>
      <c r="E122">
        <f t="shared" si="7"/>
        <v>12</v>
      </c>
      <c r="F122">
        <f t="shared" si="8"/>
        <v>8</v>
      </c>
      <c r="G122">
        <f t="shared" si="10"/>
        <v>4902</v>
      </c>
      <c r="H122">
        <f t="shared" si="11"/>
        <v>4902</v>
      </c>
      <c r="I122">
        <f t="shared" si="9"/>
        <v>0</v>
      </c>
    </row>
    <row r="123" spans="1:9" x14ac:dyDescent="0.25">
      <c r="A123" s="1">
        <v>38579</v>
      </c>
      <c r="B123" t="s">
        <v>28</v>
      </c>
      <c r="C123">
        <v>47</v>
      </c>
      <c r="D123">
        <f t="shared" si="6"/>
        <v>2005</v>
      </c>
      <c r="E123">
        <f t="shared" si="7"/>
        <v>94</v>
      </c>
      <c r="F123">
        <f t="shared" si="8"/>
        <v>8</v>
      </c>
      <c r="G123">
        <f t="shared" si="10"/>
        <v>4855</v>
      </c>
      <c r="H123">
        <f t="shared" si="11"/>
        <v>4855</v>
      </c>
      <c r="I123">
        <f t="shared" si="9"/>
        <v>0</v>
      </c>
    </row>
    <row r="124" spans="1:9" x14ac:dyDescent="0.25">
      <c r="A124" s="1">
        <v>38581</v>
      </c>
      <c r="B124" t="s">
        <v>19</v>
      </c>
      <c r="C124">
        <v>41</v>
      </c>
      <c r="D124">
        <f t="shared" si="6"/>
        <v>2005</v>
      </c>
      <c r="E124">
        <f t="shared" si="7"/>
        <v>82</v>
      </c>
      <c r="F124">
        <f t="shared" si="8"/>
        <v>8</v>
      </c>
      <c r="G124">
        <f t="shared" si="10"/>
        <v>4814</v>
      </c>
      <c r="H124">
        <f t="shared" si="11"/>
        <v>4814</v>
      </c>
      <c r="I124">
        <f t="shared" si="9"/>
        <v>0</v>
      </c>
    </row>
    <row r="125" spans="1:9" x14ac:dyDescent="0.25">
      <c r="A125" s="1">
        <v>38582</v>
      </c>
      <c r="B125" t="s">
        <v>71</v>
      </c>
      <c r="C125">
        <v>136</v>
      </c>
      <c r="D125">
        <f t="shared" si="6"/>
        <v>2005</v>
      </c>
      <c r="E125">
        <f t="shared" si="7"/>
        <v>272</v>
      </c>
      <c r="F125">
        <f t="shared" si="8"/>
        <v>8</v>
      </c>
      <c r="G125">
        <f t="shared" si="10"/>
        <v>4678</v>
      </c>
      <c r="H125">
        <f t="shared" si="11"/>
        <v>4678</v>
      </c>
      <c r="I125">
        <f t="shared" si="9"/>
        <v>0</v>
      </c>
    </row>
    <row r="126" spans="1:9" x14ac:dyDescent="0.25">
      <c r="A126" s="1">
        <v>38583</v>
      </c>
      <c r="B126" t="s">
        <v>72</v>
      </c>
      <c r="C126">
        <v>16</v>
      </c>
      <c r="D126">
        <f t="shared" si="6"/>
        <v>2005</v>
      </c>
      <c r="E126">
        <f t="shared" si="7"/>
        <v>32</v>
      </c>
      <c r="F126">
        <f t="shared" si="8"/>
        <v>8</v>
      </c>
      <c r="G126">
        <f t="shared" si="10"/>
        <v>4662</v>
      </c>
      <c r="H126">
        <f t="shared" si="11"/>
        <v>4662</v>
      </c>
      <c r="I126">
        <f t="shared" si="9"/>
        <v>0</v>
      </c>
    </row>
    <row r="127" spans="1:9" x14ac:dyDescent="0.25">
      <c r="A127" s="1">
        <v>38585</v>
      </c>
      <c r="B127" t="s">
        <v>73</v>
      </c>
      <c r="C127">
        <v>18</v>
      </c>
      <c r="D127">
        <f t="shared" si="6"/>
        <v>2005</v>
      </c>
      <c r="E127">
        <f t="shared" si="7"/>
        <v>36</v>
      </c>
      <c r="F127">
        <f t="shared" si="8"/>
        <v>8</v>
      </c>
      <c r="G127">
        <f t="shared" si="10"/>
        <v>4644</v>
      </c>
      <c r="H127">
        <f t="shared" si="11"/>
        <v>4644</v>
      </c>
      <c r="I127">
        <f t="shared" si="9"/>
        <v>0</v>
      </c>
    </row>
    <row r="128" spans="1:9" x14ac:dyDescent="0.25">
      <c r="A128" s="1">
        <v>38589</v>
      </c>
      <c r="B128" t="s">
        <v>74</v>
      </c>
      <c r="C128">
        <v>11</v>
      </c>
      <c r="D128">
        <f t="shared" si="6"/>
        <v>2005</v>
      </c>
      <c r="E128">
        <f t="shared" si="7"/>
        <v>22</v>
      </c>
      <c r="F128">
        <f t="shared" si="8"/>
        <v>8</v>
      </c>
      <c r="G128">
        <f t="shared" si="10"/>
        <v>4633</v>
      </c>
      <c r="H128">
        <f t="shared" si="11"/>
        <v>4633</v>
      </c>
      <c r="I128">
        <f t="shared" si="9"/>
        <v>0</v>
      </c>
    </row>
    <row r="129" spans="1:9" x14ac:dyDescent="0.25">
      <c r="A129" s="1">
        <v>38589</v>
      </c>
      <c r="B129" t="s">
        <v>75</v>
      </c>
      <c r="C129">
        <v>8</v>
      </c>
      <c r="D129">
        <f t="shared" si="6"/>
        <v>2005</v>
      </c>
      <c r="E129">
        <f t="shared" si="7"/>
        <v>16</v>
      </c>
      <c r="F129">
        <f t="shared" si="8"/>
        <v>8</v>
      </c>
      <c r="G129">
        <f t="shared" si="10"/>
        <v>4625</v>
      </c>
      <c r="H129">
        <f t="shared" si="11"/>
        <v>4625</v>
      </c>
      <c r="I129">
        <f t="shared" si="9"/>
        <v>0</v>
      </c>
    </row>
    <row r="130" spans="1:9" x14ac:dyDescent="0.25">
      <c r="A130" s="1">
        <v>38589</v>
      </c>
      <c r="B130" t="s">
        <v>76</v>
      </c>
      <c r="C130">
        <v>16</v>
      </c>
      <c r="D130">
        <f t="shared" si="6"/>
        <v>2005</v>
      </c>
      <c r="E130">
        <f t="shared" si="7"/>
        <v>32</v>
      </c>
      <c r="F130">
        <f t="shared" si="8"/>
        <v>8</v>
      </c>
      <c r="G130">
        <f t="shared" si="10"/>
        <v>4609</v>
      </c>
      <c r="H130">
        <f t="shared" si="11"/>
        <v>4609</v>
      </c>
      <c r="I130">
        <f t="shared" si="9"/>
        <v>0</v>
      </c>
    </row>
    <row r="131" spans="1:9" x14ac:dyDescent="0.25">
      <c r="A131" s="1">
        <v>38589</v>
      </c>
      <c r="B131" t="s">
        <v>28</v>
      </c>
      <c r="C131">
        <v>54</v>
      </c>
      <c r="D131">
        <f t="shared" ref="D131:D194" si="12">YEAR(A131)</f>
        <v>2005</v>
      </c>
      <c r="E131">
        <f t="shared" ref="E131:E194" si="13">IF(D131=2005,C131*2,IF(D131=2006, C131*2.05, IF(D131=2007,C131*2.09,IF(D131=2008, C131*2.15, IF(D131=2009,C131*2.13,IF(D131=2010, C131*2.1,IF(D131=2011,C131*2.2,IF(D131=2012,C131*2.25,IF(D131=2013,C131*2.22,IF(D131=2014,C131*2.23, 0))))))))))</f>
        <v>108</v>
      </c>
      <c r="F131">
        <f t="shared" ref="F131:F194" si="14">MONTH(A131)</f>
        <v>8</v>
      </c>
      <c r="G131">
        <f t="shared" si="10"/>
        <v>4555</v>
      </c>
      <c r="H131">
        <f t="shared" si="11"/>
        <v>4555</v>
      </c>
      <c r="I131">
        <f t="shared" ref="I131:I194" si="15">IF(H131-G131&gt;=4000,1,0)</f>
        <v>0</v>
      </c>
    </row>
    <row r="132" spans="1:9" x14ac:dyDescent="0.25">
      <c r="A132" s="1">
        <v>38590</v>
      </c>
      <c r="B132" t="s">
        <v>50</v>
      </c>
      <c r="C132">
        <v>299</v>
      </c>
      <c r="D132">
        <f t="shared" si="12"/>
        <v>2005</v>
      </c>
      <c r="E132">
        <f t="shared" si="13"/>
        <v>598</v>
      </c>
      <c r="F132">
        <f t="shared" si="14"/>
        <v>8</v>
      </c>
      <c r="G132">
        <f t="shared" ref="G132:G195" si="16">H131-C132</f>
        <v>4256</v>
      </c>
      <c r="H132">
        <f t="shared" ref="H132:H195" si="17">IF(AND(F132&lt;&gt;F133,G132&lt;5000),(ROUNDUP((5000-H131)/1000,0)*1000)+H131-C132,G132)</f>
        <v>4256</v>
      </c>
      <c r="I132">
        <f t="shared" si="15"/>
        <v>0</v>
      </c>
    </row>
    <row r="133" spans="1:9" x14ac:dyDescent="0.25">
      <c r="A133" s="1">
        <v>38592</v>
      </c>
      <c r="B133" t="s">
        <v>69</v>
      </c>
      <c r="C133">
        <v>168</v>
      </c>
      <c r="D133">
        <f t="shared" si="12"/>
        <v>2005</v>
      </c>
      <c r="E133">
        <f t="shared" si="13"/>
        <v>336</v>
      </c>
      <c r="F133">
        <f t="shared" si="14"/>
        <v>8</v>
      </c>
      <c r="G133">
        <f t="shared" si="16"/>
        <v>4088</v>
      </c>
      <c r="H133">
        <f t="shared" si="17"/>
        <v>4088</v>
      </c>
      <c r="I133">
        <f t="shared" si="15"/>
        <v>0</v>
      </c>
    </row>
    <row r="134" spans="1:9" x14ac:dyDescent="0.25">
      <c r="A134" s="1">
        <v>38593</v>
      </c>
      <c r="B134" t="s">
        <v>9</v>
      </c>
      <c r="C134">
        <v>106</v>
      </c>
      <c r="D134">
        <f t="shared" si="12"/>
        <v>2005</v>
      </c>
      <c r="E134">
        <f t="shared" si="13"/>
        <v>212</v>
      </c>
      <c r="F134">
        <f t="shared" si="14"/>
        <v>8</v>
      </c>
      <c r="G134">
        <f t="shared" si="16"/>
        <v>3982</v>
      </c>
      <c r="H134">
        <f t="shared" si="17"/>
        <v>3982</v>
      </c>
      <c r="I134">
        <f t="shared" si="15"/>
        <v>0</v>
      </c>
    </row>
    <row r="135" spans="1:9" x14ac:dyDescent="0.25">
      <c r="A135" s="1">
        <v>38594</v>
      </c>
      <c r="B135" t="s">
        <v>12</v>
      </c>
      <c r="C135">
        <v>41</v>
      </c>
      <c r="D135">
        <f t="shared" si="12"/>
        <v>2005</v>
      </c>
      <c r="E135">
        <f t="shared" si="13"/>
        <v>82</v>
      </c>
      <c r="F135">
        <f t="shared" si="14"/>
        <v>8</v>
      </c>
      <c r="G135">
        <f t="shared" si="16"/>
        <v>3941</v>
      </c>
      <c r="H135">
        <f t="shared" si="17"/>
        <v>3941</v>
      </c>
      <c r="I135">
        <f t="shared" si="15"/>
        <v>0</v>
      </c>
    </row>
    <row r="136" spans="1:9" x14ac:dyDescent="0.25">
      <c r="A136" s="1">
        <v>38594</v>
      </c>
      <c r="B136" t="s">
        <v>39</v>
      </c>
      <c r="C136">
        <v>31</v>
      </c>
      <c r="D136">
        <f t="shared" si="12"/>
        <v>2005</v>
      </c>
      <c r="E136">
        <f t="shared" si="13"/>
        <v>62</v>
      </c>
      <c r="F136">
        <f t="shared" si="14"/>
        <v>8</v>
      </c>
      <c r="G136">
        <f t="shared" si="16"/>
        <v>3910</v>
      </c>
      <c r="H136">
        <f t="shared" si="17"/>
        <v>5910</v>
      </c>
      <c r="I136">
        <f t="shared" si="15"/>
        <v>0</v>
      </c>
    </row>
    <row r="137" spans="1:9" x14ac:dyDescent="0.25">
      <c r="A137" s="1">
        <v>38596</v>
      </c>
      <c r="B137" t="s">
        <v>77</v>
      </c>
      <c r="C137">
        <v>8</v>
      </c>
      <c r="D137">
        <f t="shared" si="12"/>
        <v>2005</v>
      </c>
      <c r="E137">
        <f t="shared" si="13"/>
        <v>16</v>
      </c>
      <c r="F137">
        <f t="shared" si="14"/>
        <v>9</v>
      </c>
      <c r="G137">
        <f t="shared" si="16"/>
        <v>5902</v>
      </c>
      <c r="H137">
        <f t="shared" si="17"/>
        <v>5902</v>
      </c>
      <c r="I137">
        <f t="shared" si="15"/>
        <v>0</v>
      </c>
    </row>
    <row r="138" spans="1:9" x14ac:dyDescent="0.25">
      <c r="A138" s="1">
        <v>38599</v>
      </c>
      <c r="B138" t="s">
        <v>19</v>
      </c>
      <c r="C138">
        <v>63</v>
      </c>
      <c r="D138">
        <f t="shared" si="12"/>
        <v>2005</v>
      </c>
      <c r="E138">
        <f t="shared" si="13"/>
        <v>126</v>
      </c>
      <c r="F138">
        <f t="shared" si="14"/>
        <v>9</v>
      </c>
      <c r="G138">
        <f t="shared" si="16"/>
        <v>5839</v>
      </c>
      <c r="H138">
        <f t="shared" si="17"/>
        <v>5839</v>
      </c>
      <c r="I138">
        <f t="shared" si="15"/>
        <v>0</v>
      </c>
    </row>
    <row r="139" spans="1:9" x14ac:dyDescent="0.25">
      <c r="A139" s="1">
        <v>38602</v>
      </c>
      <c r="B139" t="s">
        <v>5</v>
      </c>
      <c r="C139">
        <v>368</v>
      </c>
      <c r="D139">
        <f t="shared" si="12"/>
        <v>2005</v>
      </c>
      <c r="E139">
        <f t="shared" si="13"/>
        <v>736</v>
      </c>
      <c r="F139">
        <f t="shared" si="14"/>
        <v>9</v>
      </c>
      <c r="G139">
        <f t="shared" si="16"/>
        <v>5471</v>
      </c>
      <c r="H139">
        <f t="shared" si="17"/>
        <v>5471</v>
      </c>
      <c r="I139">
        <f t="shared" si="15"/>
        <v>0</v>
      </c>
    </row>
    <row r="140" spans="1:9" x14ac:dyDescent="0.25">
      <c r="A140" s="1">
        <v>38603</v>
      </c>
      <c r="B140" t="s">
        <v>78</v>
      </c>
      <c r="C140">
        <v>106</v>
      </c>
      <c r="D140">
        <f t="shared" si="12"/>
        <v>2005</v>
      </c>
      <c r="E140">
        <f t="shared" si="13"/>
        <v>212</v>
      </c>
      <c r="F140">
        <f t="shared" si="14"/>
        <v>9</v>
      </c>
      <c r="G140">
        <f t="shared" si="16"/>
        <v>5365</v>
      </c>
      <c r="H140">
        <f t="shared" si="17"/>
        <v>5365</v>
      </c>
      <c r="I140">
        <f t="shared" si="15"/>
        <v>0</v>
      </c>
    </row>
    <row r="141" spans="1:9" x14ac:dyDescent="0.25">
      <c r="A141" s="1">
        <v>38604</v>
      </c>
      <c r="B141" t="s">
        <v>8</v>
      </c>
      <c r="C141">
        <v>47</v>
      </c>
      <c r="D141">
        <f t="shared" si="12"/>
        <v>2005</v>
      </c>
      <c r="E141">
        <f t="shared" si="13"/>
        <v>94</v>
      </c>
      <c r="F141">
        <f t="shared" si="14"/>
        <v>9</v>
      </c>
      <c r="G141">
        <f t="shared" si="16"/>
        <v>5318</v>
      </c>
      <c r="H141">
        <f t="shared" si="17"/>
        <v>5318</v>
      </c>
      <c r="I141">
        <f t="shared" si="15"/>
        <v>0</v>
      </c>
    </row>
    <row r="142" spans="1:9" x14ac:dyDescent="0.25">
      <c r="A142" s="1">
        <v>38604</v>
      </c>
      <c r="B142" t="s">
        <v>50</v>
      </c>
      <c r="C142">
        <v>447</v>
      </c>
      <c r="D142">
        <f t="shared" si="12"/>
        <v>2005</v>
      </c>
      <c r="E142">
        <f t="shared" si="13"/>
        <v>894</v>
      </c>
      <c r="F142">
        <f t="shared" si="14"/>
        <v>9</v>
      </c>
      <c r="G142">
        <f t="shared" si="16"/>
        <v>4871</v>
      </c>
      <c r="H142">
        <f t="shared" si="17"/>
        <v>4871</v>
      </c>
      <c r="I142">
        <f t="shared" si="15"/>
        <v>0</v>
      </c>
    </row>
    <row r="143" spans="1:9" x14ac:dyDescent="0.25">
      <c r="A143" s="1">
        <v>38605</v>
      </c>
      <c r="B143" t="s">
        <v>69</v>
      </c>
      <c r="C143">
        <v>106</v>
      </c>
      <c r="D143">
        <f t="shared" si="12"/>
        <v>2005</v>
      </c>
      <c r="E143">
        <f t="shared" si="13"/>
        <v>212</v>
      </c>
      <c r="F143">
        <f t="shared" si="14"/>
        <v>9</v>
      </c>
      <c r="G143">
        <f t="shared" si="16"/>
        <v>4765</v>
      </c>
      <c r="H143">
        <f t="shared" si="17"/>
        <v>4765</v>
      </c>
      <c r="I143">
        <f t="shared" si="15"/>
        <v>0</v>
      </c>
    </row>
    <row r="144" spans="1:9" x14ac:dyDescent="0.25">
      <c r="A144" s="1">
        <v>38606</v>
      </c>
      <c r="B144" t="s">
        <v>79</v>
      </c>
      <c r="C144">
        <v>13</v>
      </c>
      <c r="D144">
        <f t="shared" si="12"/>
        <v>2005</v>
      </c>
      <c r="E144">
        <f t="shared" si="13"/>
        <v>26</v>
      </c>
      <c r="F144">
        <f t="shared" si="14"/>
        <v>9</v>
      </c>
      <c r="G144">
        <f t="shared" si="16"/>
        <v>4752</v>
      </c>
      <c r="H144">
        <f t="shared" si="17"/>
        <v>4752</v>
      </c>
      <c r="I144">
        <f t="shared" si="15"/>
        <v>0</v>
      </c>
    </row>
    <row r="145" spans="1:9" x14ac:dyDescent="0.25">
      <c r="A145" s="1">
        <v>38606</v>
      </c>
      <c r="B145" t="s">
        <v>52</v>
      </c>
      <c r="C145">
        <v>89</v>
      </c>
      <c r="D145">
        <f t="shared" si="12"/>
        <v>2005</v>
      </c>
      <c r="E145">
        <f t="shared" si="13"/>
        <v>178</v>
      </c>
      <c r="F145">
        <f t="shared" si="14"/>
        <v>9</v>
      </c>
      <c r="G145">
        <f t="shared" si="16"/>
        <v>4663</v>
      </c>
      <c r="H145">
        <f t="shared" si="17"/>
        <v>4663</v>
      </c>
      <c r="I145">
        <f t="shared" si="15"/>
        <v>0</v>
      </c>
    </row>
    <row r="146" spans="1:9" x14ac:dyDescent="0.25">
      <c r="A146" s="1">
        <v>38606</v>
      </c>
      <c r="B146" t="s">
        <v>31</v>
      </c>
      <c r="C146">
        <v>105</v>
      </c>
      <c r="D146">
        <f t="shared" si="12"/>
        <v>2005</v>
      </c>
      <c r="E146">
        <f t="shared" si="13"/>
        <v>210</v>
      </c>
      <c r="F146">
        <f t="shared" si="14"/>
        <v>9</v>
      </c>
      <c r="G146">
        <f t="shared" si="16"/>
        <v>4558</v>
      </c>
      <c r="H146">
        <f t="shared" si="17"/>
        <v>4558</v>
      </c>
      <c r="I146">
        <f t="shared" si="15"/>
        <v>0</v>
      </c>
    </row>
    <row r="147" spans="1:9" x14ac:dyDescent="0.25">
      <c r="A147" s="1">
        <v>38606</v>
      </c>
      <c r="B147" t="s">
        <v>7</v>
      </c>
      <c r="C147">
        <v>147</v>
      </c>
      <c r="D147">
        <f t="shared" si="12"/>
        <v>2005</v>
      </c>
      <c r="E147">
        <f t="shared" si="13"/>
        <v>294</v>
      </c>
      <c r="F147">
        <f t="shared" si="14"/>
        <v>9</v>
      </c>
      <c r="G147">
        <f t="shared" si="16"/>
        <v>4411</v>
      </c>
      <c r="H147">
        <f t="shared" si="17"/>
        <v>4411</v>
      </c>
      <c r="I147">
        <f t="shared" si="15"/>
        <v>0</v>
      </c>
    </row>
    <row r="148" spans="1:9" x14ac:dyDescent="0.25">
      <c r="A148" s="1">
        <v>38608</v>
      </c>
      <c r="B148" t="s">
        <v>9</v>
      </c>
      <c r="C148">
        <v>309</v>
      </c>
      <c r="D148">
        <f t="shared" si="12"/>
        <v>2005</v>
      </c>
      <c r="E148">
        <f t="shared" si="13"/>
        <v>618</v>
      </c>
      <c r="F148">
        <f t="shared" si="14"/>
        <v>9</v>
      </c>
      <c r="G148">
        <f t="shared" si="16"/>
        <v>4102</v>
      </c>
      <c r="H148">
        <f t="shared" si="17"/>
        <v>4102</v>
      </c>
      <c r="I148">
        <f t="shared" si="15"/>
        <v>0</v>
      </c>
    </row>
    <row r="149" spans="1:9" x14ac:dyDescent="0.25">
      <c r="A149" s="1">
        <v>38610</v>
      </c>
      <c r="B149" t="s">
        <v>28</v>
      </c>
      <c r="C149">
        <v>47</v>
      </c>
      <c r="D149">
        <f t="shared" si="12"/>
        <v>2005</v>
      </c>
      <c r="E149">
        <f t="shared" si="13"/>
        <v>94</v>
      </c>
      <c r="F149">
        <f t="shared" si="14"/>
        <v>9</v>
      </c>
      <c r="G149">
        <f t="shared" si="16"/>
        <v>4055</v>
      </c>
      <c r="H149">
        <f t="shared" si="17"/>
        <v>4055</v>
      </c>
      <c r="I149">
        <f t="shared" si="15"/>
        <v>0</v>
      </c>
    </row>
    <row r="150" spans="1:9" x14ac:dyDescent="0.25">
      <c r="A150" s="1">
        <v>38612</v>
      </c>
      <c r="B150" t="s">
        <v>50</v>
      </c>
      <c r="C150">
        <v>404</v>
      </c>
      <c r="D150">
        <f t="shared" si="12"/>
        <v>2005</v>
      </c>
      <c r="E150">
        <f t="shared" si="13"/>
        <v>808</v>
      </c>
      <c r="F150">
        <f t="shared" si="14"/>
        <v>9</v>
      </c>
      <c r="G150">
        <f t="shared" si="16"/>
        <v>3651</v>
      </c>
      <c r="H150">
        <f t="shared" si="17"/>
        <v>3651</v>
      </c>
      <c r="I150">
        <f t="shared" si="15"/>
        <v>0</v>
      </c>
    </row>
    <row r="151" spans="1:9" x14ac:dyDescent="0.25">
      <c r="A151" s="1">
        <v>38612</v>
      </c>
      <c r="B151" t="s">
        <v>80</v>
      </c>
      <c r="C151">
        <v>39</v>
      </c>
      <c r="D151">
        <f t="shared" si="12"/>
        <v>2005</v>
      </c>
      <c r="E151">
        <f t="shared" si="13"/>
        <v>78</v>
      </c>
      <c r="F151">
        <f t="shared" si="14"/>
        <v>9</v>
      </c>
      <c r="G151">
        <f t="shared" si="16"/>
        <v>3612</v>
      </c>
      <c r="H151">
        <f t="shared" si="17"/>
        <v>3612</v>
      </c>
      <c r="I151">
        <f t="shared" si="15"/>
        <v>0</v>
      </c>
    </row>
    <row r="152" spans="1:9" x14ac:dyDescent="0.25">
      <c r="A152" s="1">
        <v>38612</v>
      </c>
      <c r="B152" t="s">
        <v>12</v>
      </c>
      <c r="C152">
        <v>61</v>
      </c>
      <c r="D152">
        <f t="shared" si="12"/>
        <v>2005</v>
      </c>
      <c r="E152">
        <f t="shared" si="13"/>
        <v>122</v>
      </c>
      <c r="F152">
        <f t="shared" si="14"/>
        <v>9</v>
      </c>
      <c r="G152">
        <f t="shared" si="16"/>
        <v>3551</v>
      </c>
      <c r="H152">
        <f t="shared" si="17"/>
        <v>3551</v>
      </c>
      <c r="I152">
        <f t="shared" si="15"/>
        <v>0</v>
      </c>
    </row>
    <row r="153" spans="1:9" x14ac:dyDescent="0.25">
      <c r="A153" s="1">
        <v>38615</v>
      </c>
      <c r="B153" t="s">
        <v>66</v>
      </c>
      <c r="C153">
        <v>89</v>
      </c>
      <c r="D153">
        <f t="shared" si="12"/>
        <v>2005</v>
      </c>
      <c r="E153">
        <f t="shared" si="13"/>
        <v>178</v>
      </c>
      <c r="F153">
        <f t="shared" si="14"/>
        <v>9</v>
      </c>
      <c r="G153">
        <f t="shared" si="16"/>
        <v>3462</v>
      </c>
      <c r="H153">
        <f t="shared" si="17"/>
        <v>3462</v>
      </c>
      <c r="I153">
        <f t="shared" si="15"/>
        <v>0</v>
      </c>
    </row>
    <row r="154" spans="1:9" x14ac:dyDescent="0.25">
      <c r="A154" s="1">
        <v>38617</v>
      </c>
      <c r="B154" t="s">
        <v>23</v>
      </c>
      <c r="C154">
        <v>127</v>
      </c>
      <c r="D154">
        <f t="shared" si="12"/>
        <v>2005</v>
      </c>
      <c r="E154">
        <f t="shared" si="13"/>
        <v>254</v>
      </c>
      <c r="F154">
        <f t="shared" si="14"/>
        <v>9</v>
      </c>
      <c r="G154">
        <f t="shared" si="16"/>
        <v>3335</v>
      </c>
      <c r="H154">
        <f t="shared" si="17"/>
        <v>3335</v>
      </c>
      <c r="I154">
        <f t="shared" si="15"/>
        <v>0</v>
      </c>
    </row>
    <row r="155" spans="1:9" x14ac:dyDescent="0.25">
      <c r="A155" s="1">
        <v>38620</v>
      </c>
      <c r="B155" t="s">
        <v>18</v>
      </c>
      <c r="C155">
        <v>81</v>
      </c>
      <c r="D155">
        <f t="shared" si="12"/>
        <v>2005</v>
      </c>
      <c r="E155">
        <f t="shared" si="13"/>
        <v>162</v>
      </c>
      <c r="F155">
        <f t="shared" si="14"/>
        <v>9</v>
      </c>
      <c r="G155">
        <f t="shared" si="16"/>
        <v>3254</v>
      </c>
      <c r="H155">
        <f t="shared" si="17"/>
        <v>3254</v>
      </c>
      <c r="I155">
        <f t="shared" si="15"/>
        <v>0</v>
      </c>
    </row>
    <row r="156" spans="1:9" x14ac:dyDescent="0.25">
      <c r="A156" s="1">
        <v>38623</v>
      </c>
      <c r="B156" t="s">
        <v>45</v>
      </c>
      <c r="C156">
        <v>433</v>
      </c>
      <c r="D156">
        <f t="shared" si="12"/>
        <v>2005</v>
      </c>
      <c r="E156">
        <f t="shared" si="13"/>
        <v>866</v>
      </c>
      <c r="F156">
        <f t="shared" si="14"/>
        <v>9</v>
      </c>
      <c r="G156">
        <f t="shared" si="16"/>
        <v>2821</v>
      </c>
      <c r="H156">
        <f t="shared" si="17"/>
        <v>2821</v>
      </c>
      <c r="I156">
        <f t="shared" si="15"/>
        <v>0</v>
      </c>
    </row>
    <row r="157" spans="1:9" x14ac:dyDescent="0.25">
      <c r="A157" s="1">
        <v>38623</v>
      </c>
      <c r="B157" t="s">
        <v>9</v>
      </c>
      <c r="C157">
        <v>284</v>
      </c>
      <c r="D157">
        <f t="shared" si="12"/>
        <v>2005</v>
      </c>
      <c r="E157">
        <f t="shared" si="13"/>
        <v>568</v>
      </c>
      <c r="F157">
        <f t="shared" si="14"/>
        <v>9</v>
      </c>
      <c r="G157">
        <f t="shared" si="16"/>
        <v>2537</v>
      </c>
      <c r="H157">
        <f t="shared" si="17"/>
        <v>2537</v>
      </c>
      <c r="I157">
        <f t="shared" si="15"/>
        <v>0</v>
      </c>
    </row>
    <row r="158" spans="1:9" x14ac:dyDescent="0.25">
      <c r="A158" s="1">
        <v>38624</v>
      </c>
      <c r="B158" t="s">
        <v>6</v>
      </c>
      <c r="C158">
        <v>122</v>
      </c>
      <c r="D158">
        <f t="shared" si="12"/>
        <v>2005</v>
      </c>
      <c r="E158">
        <f t="shared" si="13"/>
        <v>244</v>
      </c>
      <c r="F158">
        <f t="shared" si="14"/>
        <v>9</v>
      </c>
      <c r="G158">
        <f t="shared" si="16"/>
        <v>2415</v>
      </c>
      <c r="H158">
        <f t="shared" si="17"/>
        <v>5415</v>
      </c>
      <c r="I158">
        <f t="shared" si="15"/>
        <v>0</v>
      </c>
    </row>
    <row r="159" spans="1:9" x14ac:dyDescent="0.25">
      <c r="A159" s="1">
        <v>38626</v>
      </c>
      <c r="B159" t="s">
        <v>80</v>
      </c>
      <c r="C159">
        <v>193</v>
      </c>
      <c r="D159">
        <f t="shared" si="12"/>
        <v>2005</v>
      </c>
      <c r="E159">
        <f t="shared" si="13"/>
        <v>386</v>
      </c>
      <c r="F159">
        <f t="shared" si="14"/>
        <v>10</v>
      </c>
      <c r="G159">
        <f t="shared" si="16"/>
        <v>5222</v>
      </c>
      <c r="H159">
        <f t="shared" si="17"/>
        <v>5222</v>
      </c>
      <c r="I159">
        <f t="shared" si="15"/>
        <v>0</v>
      </c>
    </row>
    <row r="160" spans="1:9" x14ac:dyDescent="0.25">
      <c r="A160" s="1">
        <v>38628</v>
      </c>
      <c r="B160" t="s">
        <v>28</v>
      </c>
      <c r="C160">
        <v>118</v>
      </c>
      <c r="D160">
        <f t="shared" si="12"/>
        <v>2005</v>
      </c>
      <c r="E160">
        <f t="shared" si="13"/>
        <v>236</v>
      </c>
      <c r="F160">
        <f t="shared" si="14"/>
        <v>10</v>
      </c>
      <c r="G160">
        <f t="shared" si="16"/>
        <v>5104</v>
      </c>
      <c r="H160">
        <f t="shared" si="17"/>
        <v>5104</v>
      </c>
      <c r="I160">
        <f t="shared" si="15"/>
        <v>0</v>
      </c>
    </row>
    <row r="161" spans="1:9" x14ac:dyDescent="0.25">
      <c r="A161" s="1">
        <v>38629</v>
      </c>
      <c r="B161" t="s">
        <v>5</v>
      </c>
      <c r="C161">
        <v>173</v>
      </c>
      <c r="D161">
        <f t="shared" si="12"/>
        <v>2005</v>
      </c>
      <c r="E161">
        <f t="shared" si="13"/>
        <v>346</v>
      </c>
      <c r="F161">
        <f t="shared" si="14"/>
        <v>10</v>
      </c>
      <c r="G161">
        <f t="shared" si="16"/>
        <v>4931</v>
      </c>
      <c r="H161">
        <f t="shared" si="17"/>
        <v>4931</v>
      </c>
      <c r="I161">
        <f t="shared" si="15"/>
        <v>0</v>
      </c>
    </row>
    <row r="162" spans="1:9" x14ac:dyDescent="0.25">
      <c r="A162" s="1">
        <v>38632</v>
      </c>
      <c r="B162" t="s">
        <v>22</v>
      </c>
      <c r="C162">
        <v>392</v>
      </c>
      <c r="D162">
        <f t="shared" si="12"/>
        <v>2005</v>
      </c>
      <c r="E162">
        <f t="shared" si="13"/>
        <v>784</v>
      </c>
      <c r="F162">
        <f t="shared" si="14"/>
        <v>10</v>
      </c>
      <c r="G162">
        <f t="shared" si="16"/>
        <v>4539</v>
      </c>
      <c r="H162">
        <f t="shared" si="17"/>
        <v>4539</v>
      </c>
      <c r="I162">
        <f t="shared" si="15"/>
        <v>0</v>
      </c>
    </row>
    <row r="163" spans="1:9" x14ac:dyDescent="0.25">
      <c r="A163" s="1">
        <v>38633</v>
      </c>
      <c r="B163" t="s">
        <v>16</v>
      </c>
      <c r="C163">
        <v>8</v>
      </c>
      <c r="D163">
        <f t="shared" si="12"/>
        <v>2005</v>
      </c>
      <c r="E163">
        <f t="shared" si="13"/>
        <v>16</v>
      </c>
      <c r="F163">
        <f t="shared" si="14"/>
        <v>10</v>
      </c>
      <c r="G163">
        <f t="shared" si="16"/>
        <v>4531</v>
      </c>
      <c r="H163">
        <f t="shared" si="17"/>
        <v>4531</v>
      </c>
      <c r="I163">
        <f t="shared" si="15"/>
        <v>0</v>
      </c>
    </row>
    <row r="164" spans="1:9" x14ac:dyDescent="0.25">
      <c r="A164" s="1">
        <v>38638</v>
      </c>
      <c r="B164" t="s">
        <v>28</v>
      </c>
      <c r="C164">
        <v>132</v>
      </c>
      <c r="D164">
        <f t="shared" si="12"/>
        <v>2005</v>
      </c>
      <c r="E164">
        <f t="shared" si="13"/>
        <v>264</v>
      </c>
      <c r="F164">
        <f t="shared" si="14"/>
        <v>10</v>
      </c>
      <c r="G164">
        <f t="shared" si="16"/>
        <v>4399</v>
      </c>
      <c r="H164">
        <f t="shared" si="17"/>
        <v>4399</v>
      </c>
      <c r="I164">
        <f t="shared" si="15"/>
        <v>0</v>
      </c>
    </row>
    <row r="165" spans="1:9" x14ac:dyDescent="0.25">
      <c r="A165" s="1">
        <v>38638</v>
      </c>
      <c r="B165" t="s">
        <v>8</v>
      </c>
      <c r="C165">
        <v>76</v>
      </c>
      <c r="D165">
        <f t="shared" si="12"/>
        <v>2005</v>
      </c>
      <c r="E165">
        <f t="shared" si="13"/>
        <v>152</v>
      </c>
      <c r="F165">
        <f t="shared" si="14"/>
        <v>10</v>
      </c>
      <c r="G165">
        <f t="shared" si="16"/>
        <v>4323</v>
      </c>
      <c r="H165">
        <f t="shared" si="17"/>
        <v>4323</v>
      </c>
      <c r="I165">
        <f t="shared" si="15"/>
        <v>0</v>
      </c>
    </row>
    <row r="166" spans="1:9" x14ac:dyDescent="0.25">
      <c r="A166" s="1">
        <v>38639</v>
      </c>
      <c r="B166" t="s">
        <v>81</v>
      </c>
      <c r="C166">
        <v>17</v>
      </c>
      <c r="D166">
        <f t="shared" si="12"/>
        <v>2005</v>
      </c>
      <c r="E166">
        <f t="shared" si="13"/>
        <v>34</v>
      </c>
      <c r="F166">
        <f t="shared" si="14"/>
        <v>10</v>
      </c>
      <c r="G166">
        <f t="shared" si="16"/>
        <v>4306</v>
      </c>
      <c r="H166">
        <f t="shared" si="17"/>
        <v>4306</v>
      </c>
      <c r="I166">
        <f t="shared" si="15"/>
        <v>0</v>
      </c>
    </row>
    <row r="167" spans="1:9" x14ac:dyDescent="0.25">
      <c r="A167" s="1">
        <v>38640</v>
      </c>
      <c r="B167" t="s">
        <v>82</v>
      </c>
      <c r="C167">
        <v>17</v>
      </c>
      <c r="D167">
        <f t="shared" si="12"/>
        <v>2005</v>
      </c>
      <c r="E167">
        <f t="shared" si="13"/>
        <v>34</v>
      </c>
      <c r="F167">
        <f t="shared" si="14"/>
        <v>10</v>
      </c>
      <c r="G167">
        <f t="shared" si="16"/>
        <v>4289</v>
      </c>
      <c r="H167">
        <f t="shared" si="17"/>
        <v>4289</v>
      </c>
      <c r="I167">
        <f t="shared" si="15"/>
        <v>0</v>
      </c>
    </row>
    <row r="168" spans="1:9" x14ac:dyDescent="0.25">
      <c r="A168" s="1">
        <v>38643</v>
      </c>
      <c r="B168" t="s">
        <v>83</v>
      </c>
      <c r="C168">
        <v>2</v>
      </c>
      <c r="D168">
        <f t="shared" si="12"/>
        <v>2005</v>
      </c>
      <c r="E168">
        <f t="shared" si="13"/>
        <v>4</v>
      </c>
      <c r="F168">
        <f t="shared" si="14"/>
        <v>10</v>
      </c>
      <c r="G168">
        <f t="shared" si="16"/>
        <v>4287</v>
      </c>
      <c r="H168">
        <f t="shared" si="17"/>
        <v>4287</v>
      </c>
      <c r="I168">
        <f t="shared" si="15"/>
        <v>0</v>
      </c>
    </row>
    <row r="169" spans="1:9" x14ac:dyDescent="0.25">
      <c r="A169" s="1">
        <v>38645</v>
      </c>
      <c r="B169" t="s">
        <v>19</v>
      </c>
      <c r="C169">
        <v>125</v>
      </c>
      <c r="D169">
        <f t="shared" si="12"/>
        <v>2005</v>
      </c>
      <c r="E169">
        <f t="shared" si="13"/>
        <v>250</v>
      </c>
      <c r="F169">
        <f t="shared" si="14"/>
        <v>10</v>
      </c>
      <c r="G169">
        <f t="shared" si="16"/>
        <v>4162</v>
      </c>
      <c r="H169">
        <f t="shared" si="17"/>
        <v>4162</v>
      </c>
      <c r="I169">
        <f t="shared" si="15"/>
        <v>0</v>
      </c>
    </row>
    <row r="170" spans="1:9" x14ac:dyDescent="0.25">
      <c r="A170" s="1">
        <v>38646</v>
      </c>
      <c r="B170" t="s">
        <v>50</v>
      </c>
      <c r="C170">
        <v>234</v>
      </c>
      <c r="D170">
        <f t="shared" si="12"/>
        <v>2005</v>
      </c>
      <c r="E170">
        <f t="shared" si="13"/>
        <v>468</v>
      </c>
      <c r="F170">
        <f t="shared" si="14"/>
        <v>10</v>
      </c>
      <c r="G170">
        <f t="shared" si="16"/>
        <v>3928</v>
      </c>
      <c r="H170">
        <f t="shared" si="17"/>
        <v>3928</v>
      </c>
      <c r="I170">
        <f t="shared" si="15"/>
        <v>0</v>
      </c>
    </row>
    <row r="171" spans="1:9" x14ac:dyDescent="0.25">
      <c r="A171" s="1">
        <v>38652</v>
      </c>
      <c r="B171" t="s">
        <v>69</v>
      </c>
      <c r="C171">
        <v>53</v>
      </c>
      <c r="D171">
        <f t="shared" si="12"/>
        <v>2005</v>
      </c>
      <c r="E171">
        <f t="shared" si="13"/>
        <v>106</v>
      </c>
      <c r="F171">
        <f t="shared" si="14"/>
        <v>10</v>
      </c>
      <c r="G171">
        <f t="shared" si="16"/>
        <v>3875</v>
      </c>
      <c r="H171">
        <f t="shared" si="17"/>
        <v>3875</v>
      </c>
      <c r="I171">
        <f t="shared" si="15"/>
        <v>0</v>
      </c>
    </row>
    <row r="172" spans="1:9" x14ac:dyDescent="0.25">
      <c r="A172" s="1">
        <v>38653</v>
      </c>
      <c r="B172" t="s">
        <v>37</v>
      </c>
      <c r="C172">
        <v>165</v>
      </c>
      <c r="D172">
        <f t="shared" si="12"/>
        <v>2005</v>
      </c>
      <c r="E172">
        <f t="shared" si="13"/>
        <v>330</v>
      </c>
      <c r="F172">
        <f t="shared" si="14"/>
        <v>10</v>
      </c>
      <c r="G172">
        <f t="shared" si="16"/>
        <v>3710</v>
      </c>
      <c r="H172">
        <f t="shared" si="17"/>
        <v>3710</v>
      </c>
      <c r="I172">
        <f t="shared" si="15"/>
        <v>0</v>
      </c>
    </row>
    <row r="173" spans="1:9" x14ac:dyDescent="0.25">
      <c r="A173" s="1">
        <v>38653</v>
      </c>
      <c r="B173" t="s">
        <v>10</v>
      </c>
      <c r="C173">
        <v>177</v>
      </c>
      <c r="D173">
        <f t="shared" si="12"/>
        <v>2005</v>
      </c>
      <c r="E173">
        <f t="shared" si="13"/>
        <v>354</v>
      </c>
      <c r="F173">
        <f t="shared" si="14"/>
        <v>10</v>
      </c>
      <c r="G173">
        <f t="shared" si="16"/>
        <v>3533</v>
      </c>
      <c r="H173">
        <f t="shared" si="17"/>
        <v>3533</v>
      </c>
      <c r="I173">
        <f t="shared" si="15"/>
        <v>0</v>
      </c>
    </row>
    <row r="174" spans="1:9" x14ac:dyDescent="0.25">
      <c r="A174" s="1">
        <v>38655</v>
      </c>
      <c r="B174" t="s">
        <v>18</v>
      </c>
      <c r="C174">
        <v>103</v>
      </c>
      <c r="D174">
        <f t="shared" si="12"/>
        <v>2005</v>
      </c>
      <c r="E174">
        <f t="shared" si="13"/>
        <v>206</v>
      </c>
      <c r="F174">
        <f t="shared" si="14"/>
        <v>10</v>
      </c>
      <c r="G174">
        <f t="shared" si="16"/>
        <v>3430</v>
      </c>
      <c r="H174">
        <f t="shared" si="17"/>
        <v>5430</v>
      </c>
      <c r="I174">
        <f t="shared" si="15"/>
        <v>0</v>
      </c>
    </row>
    <row r="175" spans="1:9" x14ac:dyDescent="0.25">
      <c r="A175" s="1">
        <v>38657</v>
      </c>
      <c r="B175" t="s">
        <v>84</v>
      </c>
      <c r="C175">
        <v>2</v>
      </c>
      <c r="D175">
        <f t="shared" si="12"/>
        <v>2005</v>
      </c>
      <c r="E175">
        <f t="shared" si="13"/>
        <v>4</v>
      </c>
      <c r="F175">
        <f t="shared" si="14"/>
        <v>11</v>
      </c>
      <c r="G175">
        <f t="shared" si="16"/>
        <v>5428</v>
      </c>
      <c r="H175">
        <f t="shared" si="17"/>
        <v>5428</v>
      </c>
      <c r="I175">
        <f t="shared" si="15"/>
        <v>0</v>
      </c>
    </row>
    <row r="176" spans="1:9" x14ac:dyDescent="0.25">
      <c r="A176" s="1">
        <v>38657</v>
      </c>
      <c r="B176" t="s">
        <v>9</v>
      </c>
      <c r="C176">
        <v>279</v>
      </c>
      <c r="D176">
        <f t="shared" si="12"/>
        <v>2005</v>
      </c>
      <c r="E176">
        <f t="shared" si="13"/>
        <v>558</v>
      </c>
      <c r="F176">
        <f t="shared" si="14"/>
        <v>11</v>
      </c>
      <c r="G176">
        <f t="shared" si="16"/>
        <v>5149</v>
      </c>
      <c r="H176">
        <f t="shared" si="17"/>
        <v>5149</v>
      </c>
      <c r="I176">
        <f t="shared" si="15"/>
        <v>0</v>
      </c>
    </row>
    <row r="177" spans="1:9" x14ac:dyDescent="0.25">
      <c r="A177" s="1">
        <v>38662</v>
      </c>
      <c r="B177" t="s">
        <v>30</v>
      </c>
      <c r="C177">
        <v>185</v>
      </c>
      <c r="D177">
        <f t="shared" si="12"/>
        <v>2005</v>
      </c>
      <c r="E177">
        <f t="shared" si="13"/>
        <v>370</v>
      </c>
      <c r="F177">
        <f t="shared" si="14"/>
        <v>11</v>
      </c>
      <c r="G177">
        <f t="shared" si="16"/>
        <v>4964</v>
      </c>
      <c r="H177">
        <f t="shared" si="17"/>
        <v>4964</v>
      </c>
      <c r="I177">
        <f t="shared" si="15"/>
        <v>0</v>
      </c>
    </row>
    <row r="178" spans="1:9" x14ac:dyDescent="0.25">
      <c r="A178" s="1">
        <v>38663</v>
      </c>
      <c r="B178" t="s">
        <v>7</v>
      </c>
      <c r="C178">
        <v>434</v>
      </c>
      <c r="D178">
        <f t="shared" si="12"/>
        <v>2005</v>
      </c>
      <c r="E178">
        <f t="shared" si="13"/>
        <v>868</v>
      </c>
      <c r="F178">
        <f t="shared" si="14"/>
        <v>11</v>
      </c>
      <c r="G178">
        <f t="shared" si="16"/>
        <v>4530</v>
      </c>
      <c r="H178">
        <f t="shared" si="17"/>
        <v>4530</v>
      </c>
      <c r="I178">
        <f t="shared" si="15"/>
        <v>0</v>
      </c>
    </row>
    <row r="179" spans="1:9" x14ac:dyDescent="0.25">
      <c r="A179" s="1">
        <v>38667</v>
      </c>
      <c r="B179" t="s">
        <v>85</v>
      </c>
      <c r="C179">
        <v>10</v>
      </c>
      <c r="D179">
        <f t="shared" si="12"/>
        <v>2005</v>
      </c>
      <c r="E179">
        <f t="shared" si="13"/>
        <v>20</v>
      </c>
      <c r="F179">
        <f t="shared" si="14"/>
        <v>11</v>
      </c>
      <c r="G179">
        <f t="shared" si="16"/>
        <v>4520</v>
      </c>
      <c r="H179">
        <f t="shared" si="17"/>
        <v>4520</v>
      </c>
      <c r="I179">
        <f t="shared" si="15"/>
        <v>0</v>
      </c>
    </row>
    <row r="180" spans="1:9" x14ac:dyDescent="0.25">
      <c r="A180" s="1">
        <v>38669</v>
      </c>
      <c r="B180" t="s">
        <v>86</v>
      </c>
      <c r="C180">
        <v>9</v>
      </c>
      <c r="D180">
        <f t="shared" si="12"/>
        <v>2005</v>
      </c>
      <c r="E180">
        <f t="shared" si="13"/>
        <v>18</v>
      </c>
      <c r="F180">
        <f t="shared" si="14"/>
        <v>11</v>
      </c>
      <c r="G180">
        <f t="shared" si="16"/>
        <v>4511</v>
      </c>
      <c r="H180">
        <f t="shared" si="17"/>
        <v>4511</v>
      </c>
      <c r="I180">
        <f t="shared" si="15"/>
        <v>0</v>
      </c>
    </row>
    <row r="181" spans="1:9" x14ac:dyDescent="0.25">
      <c r="A181" s="1">
        <v>38670</v>
      </c>
      <c r="B181" t="s">
        <v>24</v>
      </c>
      <c r="C181">
        <v>383</v>
      </c>
      <c r="D181">
        <f t="shared" si="12"/>
        <v>2005</v>
      </c>
      <c r="E181">
        <f t="shared" si="13"/>
        <v>766</v>
      </c>
      <c r="F181">
        <f t="shared" si="14"/>
        <v>11</v>
      </c>
      <c r="G181">
        <f t="shared" si="16"/>
        <v>4128</v>
      </c>
      <c r="H181">
        <f t="shared" si="17"/>
        <v>4128</v>
      </c>
      <c r="I181">
        <f t="shared" si="15"/>
        <v>0</v>
      </c>
    </row>
    <row r="182" spans="1:9" x14ac:dyDescent="0.25">
      <c r="A182" s="1">
        <v>38670</v>
      </c>
      <c r="B182" t="s">
        <v>30</v>
      </c>
      <c r="C182">
        <v>189</v>
      </c>
      <c r="D182">
        <f t="shared" si="12"/>
        <v>2005</v>
      </c>
      <c r="E182">
        <f t="shared" si="13"/>
        <v>378</v>
      </c>
      <c r="F182">
        <f t="shared" si="14"/>
        <v>11</v>
      </c>
      <c r="G182">
        <f t="shared" si="16"/>
        <v>3939</v>
      </c>
      <c r="H182">
        <f t="shared" si="17"/>
        <v>3939</v>
      </c>
      <c r="I182">
        <f t="shared" si="15"/>
        <v>0</v>
      </c>
    </row>
    <row r="183" spans="1:9" x14ac:dyDescent="0.25">
      <c r="A183" s="1">
        <v>38672</v>
      </c>
      <c r="B183" t="s">
        <v>12</v>
      </c>
      <c r="C183">
        <v>161</v>
      </c>
      <c r="D183">
        <f t="shared" si="12"/>
        <v>2005</v>
      </c>
      <c r="E183">
        <f t="shared" si="13"/>
        <v>322</v>
      </c>
      <c r="F183">
        <f t="shared" si="14"/>
        <v>11</v>
      </c>
      <c r="G183">
        <f t="shared" si="16"/>
        <v>3778</v>
      </c>
      <c r="H183">
        <f t="shared" si="17"/>
        <v>3778</v>
      </c>
      <c r="I183">
        <f t="shared" si="15"/>
        <v>0</v>
      </c>
    </row>
    <row r="184" spans="1:9" x14ac:dyDescent="0.25">
      <c r="A184" s="1">
        <v>38672</v>
      </c>
      <c r="B184" t="s">
        <v>63</v>
      </c>
      <c r="C184">
        <v>115</v>
      </c>
      <c r="D184">
        <f t="shared" si="12"/>
        <v>2005</v>
      </c>
      <c r="E184">
        <f t="shared" si="13"/>
        <v>230</v>
      </c>
      <c r="F184">
        <f t="shared" si="14"/>
        <v>11</v>
      </c>
      <c r="G184">
        <f t="shared" si="16"/>
        <v>3663</v>
      </c>
      <c r="H184">
        <f t="shared" si="17"/>
        <v>3663</v>
      </c>
      <c r="I184">
        <f t="shared" si="15"/>
        <v>0</v>
      </c>
    </row>
    <row r="185" spans="1:9" x14ac:dyDescent="0.25">
      <c r="A185" s="1">
        <v>38674</v>
      </c>
      <c r="B185" t="s">
        <v>69</v>
      </c>
      <c r="C185">
        <v>58</v>
      </c>
      <c r="D185">
        <f t="shared" si="12"/>
        <v>2005</v>
      </c>
      <c r="E185">
        <f t="shared" si="13"/>
        <v>116</v>
      </c>
      <c r="F185">
        <f t="shared" si="14"/>
        <v>11</v>
      </c>
      <c r="G185">
        <f t="shared" si="16"/>
        <v>3605</v>
      </c>
      <c r="H185">
        <f t="shared" si="17"/>
        <v>3605</v>
      </c>
      <c r="I185">
        <f t="shared" si="15"/>
        <v>0</v>
      </c>
    </row>
    <row r="186" spans="1:9" x14ac:dyDescent="0.25">
      <c r="A186" s="1">
        <v>38674</v>
      </c>
      <c r="B186" t="s">
        <v>87</v>
      </c>
      <c r="C186">
        <v>16</v>
      </c>
      <c r="D186">
        <f t="shared" si="12"/>
        <v>2005</v>
      </c>
      <c r="E186">
        <f t="shared" si="13"/>
        <v>32</v>
      </c>
      <c r="F186">
        <f t="shared" si="14"/>
        <v>11</v>
      </c>
      <c r="G186">
        <f t="shared" si="16"/>
        <v>3589</v>
      </c>
      <c r="H186">
        <f t="shared" si="17"/>
        <v>3589</v>
      </c>
      <c r="I186">
        <f t="shared" si="15"/>
        <v>0</v>
      </c>
    </row>
    <row r="187" spans="1:9" x14ac:dyDescent="0.25">
      <c r="A187" s="1">
        <v>38675</v>
      </c>
      <c r="B187" t="s">
        <v>53</v>
      </c>
      <c r="C187">
        <v>17</v>
      </c>
      <c r="D187">
        <f t="shared" si="12"/>
        <v>2005</v>
      </c>
      <c r="E187">
        <f t="shared" si="13"/>
        <v>34</v>
      </c>
      <c r="F187">
        <f t="shared" si="14"/>
        <v>11</v>
      </c>
      <c r="G187">
        <f t="shared" si="16"/>
        <v>3572</v>
      </c>
      <c r="H187">
        <f t="shared" si="17"/>
        <v>3572</v>
      </c>
      <c r="I187">
        <f t="shared" si="15"/>
        <v>0</v>
      </c>
    </row>
    <row r="188" spans="1:9" x14ac:dyDescent="0.25">
      <c r="A188" s="1">
        <v>38676</v>
      </c>
      <c r="B188" t="s">
        <v>5</v>
      </c>
      <c r="C188">
        <v>177</v>
      </c>
      <c r="D188">
        <f t="shared" si="12"/>
        <v>2005</v>
      </c>
      <c r="E188">
        <f t="shared" si="13"/>
        <v>354</v>
      </c>
      <c r="F188">
        <f t="shared" si="14"/>
        <v>11</v>
      </c>
      <c r="G188">
        <f t="shared" si="16"/>
        <v>3395</v>
      </c>
      <c r="H188">
        <f t="shared" si="17"/>
        <v>3395</v>
      </c>
      <c r="I188">
        <f t="shared" si="15"/>
        <v>0</v>
      </c>
    </row>
    <row r="189" spans="1:9" x14ac:dyDescent="0.25">
      <c r="A189" s="1">
        <v>38677</v>
      </c>
      <c r="B189" t="s">
        <v>78</v>
      </c>
      <c r="C189">
        <v>33</v>
      </c>
      <c r="D189">
        <f t="shared" si="12"/>
        <v>2005</v>
      </c>
      <c r="E189">
        <f t="shared" si="13"/>
        <v>66</v>
      </c>
      <c r="F189">
        <f t="shared" si="14"/>
        <v>11</v>
      </c>
      <c r="G189">
        <f t="shared" si="16"/>
        <v>3362</v>
      </c>
      <c r="H189">
        <f t="shared" si="17"/>
        <v>3362</v>
      </c>
      <c r="I189">
        <f t="shared" si="15"/>
        <v>0</v>
      </c>
    </row>
    <row r="190" spans="1:9" x14ac:dyDescent="0.25">
      <c r="A190" s="1">
        <v>38680</v>
      </c>
      <c r="B190" t="s">
        <v>18</v>
      </c>
      <c r="C190">
        <v>60</v>
      </c>
      <c r="D190">
        <f t="shared" si="12"/>
        <v>2005</v>
      </c>
      <c r="E190">
        <f t="shared" si="13"/>
        <v>120</v>
      </c>
      <c r="F190">
        <f t="shared" si="14"/>
        <v>11</v>
      </c>
      <c r="G190">
        <f t="shared" si="16"/>
        <v>3302</v>
      </c>
      <c r="H190">
        <f t="shared" si="17"/>
        <v>3302</v>
      </c>
      <c r="I190">
        <f t="shared" si="15"/>
        <v>0</v>
      </c>
    </row>
    <row r="191" spans="1:9" x14ac:dyDescent="0.25">
      <c r="A191" s="1">
        <v>38682</v>
      </c>
      <c r="B191" t="s">
        <v>88</v>
      </c>
      <c r="C191">
        <v>8</v>
      </c>
      <c r="D191">
        <f t="shared" si="12"/>
        <v>2005</v>
      </c>
      <c r="E191">
        <f t="shared" si="13"/>
        <v>16</v>
      </c>
      <c r="F191">
        <f t="shared" si="14"/>
        <v>11</v>
      </c>
      <c r="G191">
        <f t="shared" si="16"/>
        <v>3294</v>
      </c>
      <c r="H191">
        <f t="shared" si="17"/>
        <v>5294</v>
      </c>
      <c r="I191">
        <f t="shared" si="15"/>
        <v>0</v>
      </c>
    </row>
    <row r="192" spans="1:9" x14ac:dyDescent="0.25">
      <c r="A192" s="1">
        <v>38687</v>
      </c>
      <c r="B192" t="s">
        <v>9</v>
      </c>
      <c r="C192">
        <v>317</v>
      </c>
      <c r="D192">
        <f t="shared" si="12"/>
        <v>2005</v>
      </c>
      <c r="E192">
        <f t="shared" si="13"/>
        <v>634</v>
      </c>
      <c r="F192">
        <f t="shared" si="14"/>
        <v>12</v>
      </c>
      <c r="G192">
        <f t="shared" si="16"/>
        <v>4977</v>
      </c>
      <c r="H192">
        <f t="shared" si="17"/>
        <v>4977</v>
      </c>
      <c r="I192">
        <f t="shared" si="15"/>
        <v>0</v>
      </c>
    </row>
    <row r="193" spans="1:9" x14ac:dyDescent="0.25">
      <c r="A193" s="1">
        <v>38689</v>
      </c>
      <c r="B193" t="s">
        <v>89</v>
      </c>
      <c r="C193">
        <v>3</v>
      </c>
      <c r="D193">
        <f t="shared" si="12"/>
        <v>2005</v>
      </c>
      <c r="E193">
        <f t="shared" si="13"/>
        <v>6</v>
      </c>
      <c r="F193">
        <f t="shared" si="14"/>
        <v>12</v>
      </c>
      <c r="G193">
        <f t="shared" si="16"/>
        <v>4974</v>
      </c>
      <c r="H193">
        <f t="shared" si="17"/>
        <v>4974</v>
      </c>
      <c r="I193">
        <f t="shared" si="15"/>
        <v>0</v>
      </c>
    </row>
    <row r="194" spans="1:9" x14ac:dyDescent="0.25">
      <c r="A194" s="1">
        <v>38691</v>
      </c>
      <c r="B194" t="s">
        <v>90</v>
      </c>
      <c r="C194">
        <v>16</v>
      </c>
      <c r="D194">
        <f t="shared" si="12"/>
        <v>2005</v>
      </c>
      <c r="E194">
        <f t="shared" si="13"/>
        <v>32</v>
      </c>
      <c r="F194">
        <f t="shared" si="14"/>
        <v>12</v>
      </c>
      <c r="G194">
        <f t="shared" si="16"/>
        <v>4958</v>
      </c>
      <c r="H194">
        <f t="shared" si="17"/>
        <v>4958</v>
      </c>
      <c r="I194">
        <f t="shared" si="15"/>
        <v>0</v>
      </c>
    </row>
    <row r="195" spans="1:9" x14ac:dyDescent="0.25">
      <c r="A195" s="1">
        <v>38700</v>
      </c>
      <c r="B195" t="s">
        <v>65</v>
      </c>
      <c r="C195">
        <v>2</v>
      </c>
      <c r="D195">
        <f t="shared" ref="D195:D258" si="18">YEAR(A195)</f>
        <v>2005</v>
      </c>
      <c r="E195">
        <f t="shared" ref="E195:E258" si="19">IF(D195=2005,C195*2,IF(D195=2006, C195*2.05, IF(D195=2007,C195*2.09,IF(D195=2008, C195*2.15, IF(D195=2009,C195*2.13,IF(D195=2010, C195*2.1,IF(D195=2011,C195*2.2,IF(D195=2012,C195*2.25,IF(D195=2013,C195*2.22,IF(D195=2014,C195*2.23, 0))))))))))</f>
        <v>4</v>
      </c>
      <c r="F195">
        <f t="shared" ref="F195:F258" si="20">MONTH(A195)</f>
        <v>12</v>
      </c>
      <c r="G195">
        <f t="shared" si="16"/>
        <v>4956</v>
      </c>
      <c r="H195">
        <f t="shared" si="17"/>
        <v>4956</v>
      </c>
      <c r="I195">
        <f t="shared" ref="I195:I258" si="21">IF(H195-G195&gt;=4000,1,0)</f>
        <v>0</v>
      </c>
    </row>
    <row r="196" spans="1:9" x14ac:dyDescent="0.25">
      <c r="A196" s="1">
        <v>38705</v>
      </c>
      <c r="B196" t="s">
        <v>10</v>
      </c>
      <c r="C196">
        <v>161</v>
      </c>
      <c r="D196">
        <f t="shared" si="18"/>
        <v>2005</v>
      </c>
      <c r="E196">
        <f t="shared" si="19"/>
        <v>322</v>
      </c>
      <c r="F196">
        <f t="shared" si="20"/>
        <v>12</v>
      </c>
      <c r="G196">
        <f t="shared" ref="G196:G259" si="22">H195-C196</f>
        <v>4795</v>
      </c>
      <c r="H196">
        <f t="shared" ref="H196:H259" si="23">IF(AND(F196&lt;&gt;F197,G196&lt;5000),(ROUNDUP((5000-H195)/1000,0)*1000)+H195-C196,G196)</f>
        <v>4795</v>
      </c>
      <c r="I196">
        <f t="shared" si="21"/>
        <v>0</v>
      </c>
    </row>
    <row r="197" spans="1:9" x14ac:dyDescent="0.25">
      <c r="A197" s="1">
        <v>38708</v>
      </c>
      <c r="B197" t="s">
        <v>37</v>
      </c>
      <c r="C197">
        <v>187</v>
      </c>
      <c r="D197">
        <f t="shared" si="18"/>
        <v>2005</v>
      </c>
      <c r="E197">
        <f t="shared" si="19"/>
        <v>374</v>
      </c>
      <c r="F197">
        <f t="shared" si="20"/>
        <v>12</v>
      </c>
      <c r="G197">
        <f t="shared" si="22"/>
        <v>4608</v>
      </c>
      <c r="H197">
        <f t="shared" si="23"/>
        <v>4608</v>
      </c>
      <c r="I197">
        <f t="shared" si="21"/>
        <v>0</v>
      </c>
    </row>
    <row r="198" spans="1:9" x14ac:dyDescent="0.25">
      <c r="A198" s="1">
        <v>38708</v>
      </c>
      <c r="B198" t="s">
        <v>91</v>
      </c>
      <c r="C198">
        <v>17</v>
      </c>
      <c r="D198">
        <f t="shared" si="18"/>
        <v>2005</v>
      </c>
      <c r="E198">
        <f t="shared" si="19"/>
        <v>34</v>
      </c>
      <c r="F198">
        <f t="shared" si="20"/>
        <v>12</v>
      </c>
      <c r="G198">
        <f t="shared" si="22"/>
        <v>4591</v>
      </c>
      <c r="H198">
        <f t="shared" si="23"/>
        <v>4591</v>
      </c>
      <c r="I198">
        <f t="shared" si="21"/>
        <v>0</v>
      </c>
    </row>
    <row r="199" spans="1:9" x14ac:dyDescent="0.25">
      <c r="A199" s="1">
        <v>38709</v>
      </c>
      <c r="B199" t="s">
        <v>92</v>
      </c>
      <c r="C199">
        <v>5</v>
      </c>
      <c r="D199">
        <f t="shared" si="18"/>
        <v>2005</v>
      </c>
      <c r="E199">
        <f t="shared" si="19"/>
        <v>10</v>
      </c>
      <c r="F199">
        <f t="shared" si="20"/>
        <v>12</v>
      </c>
      <c r="G199">
        <f t="shared" si="22"/>
        <v>4586</v>
      </c>
      <c r="H199">
        <f t="shared" si="23"/>
        <v>4586</v>
      </c>
      <c r="I199">
        <f t="shared" si="21"/>
        <v>0</v>
      </c>
    </row>
    <row r="200" spans="1:9" x14ac:dyDescent="0.25">
      <c r="A200" s="1">
        <v>38711</v>
      </c>
      <c r="B200" t="s">
        <v>53</v>
      </c>
      <c r="C200">
        <v>10</v>
      </c>
      <c r="D200">
        <f t="shared" si="18"/>
        <v>2005</v>
      </c>
      <c r="E200">
        <f t="shared" si="19"/>
        <v>20</v>
      </c>
      <c r="F200">
        <f t="shared" si="20"/>
        <v>12</v>
      </c>
      <c r="G200">
        <f t="shared" si="22"/>
        <v>4576</v>
      </c>
      <c r="H200">
        <f t="shared" si="23"/>
        <v>4576</v>
      </c>
      <c r="I200">
        <f t="shared" si="21"/>
        <v>0</v>
      </c>
    </row>
    <row r="201" spans="1:9" x14ac:dyDescent="0.25">
      <c r="A201" s="1">
        <v>38711</v>
      </c>
      <c r="B201" t="s">
        <v>14</v>
      </c>
      <c r="C201">
        <v>225</v>
      </c>
      <c r="D201">
        <f t="shared" si="18"/>
        <v>2005</v>
      </c>
      <c r="E201">
        <f t="shared" si="19"/>
        <v>450</v>
      </c>
      <c r="F201">
        <f t="shared" si="20"/>
        <v>12</v>
      </c>
      <c r="G201">
        <f t="shared" si="22"/>
        <v>4351</v>
      </c>
      <c r="H201">
        <f t="shared" si="23"/>
        <v>4351</v>
      </c>
      <c r="I201">
        <f t="shared" si="21"/>
        <v>0</v>
      </c>
    </row>
    <row r="202" spans="1:9" x14ac:dyDescent="0.25">
      <c r="A202" s="1">
        <v>38716</v>
      </c>
      <c r="B202" t="s">
        <v>17</v>
      </c>
      <c r="C202">
        <v>367</v>
      </c>
      <c r="D202">
        <f t="shared" si="18"/>
        <v>2005</v>
      </c>
      <c r="E202">
        <f t="shared" si="19"/>
        <v>734</v>
      </c>
      <c r="F202">
        <f t="shared" si="20"/>
        <v>12</v>
      </c>
      <c r="G202">
        <f t="shared" si="22"/>
        <v>3984</v>
      </c>
      <c r="H202">
        <f t="shared" si="23"/>
        <v>4984</v>
      </c>
      <c r="I202">
        <f t="shared" si="21"/>
        <v>0</v>
      </c>
    </row>
    <row r="203" spans="1:9" x14ac:dyDescent="0.25">
      <c r="A203" s="1">
        <v>38721</v>
      </c>
      <c r="B203" t="s">
        <v>14</v>
      </c>
      <c r="C203">
        <v>295</v>
      </c>
      <c r="D203">
        <f t="shared" si="18"/>
        <v>2006</v>
      </c>
      <c r="E203">
        <f t="shared" si="19"/>
        <v>604.75</v>
      </c>
      <c r="F203">
        <f t="shared" si="20"/>
        <v>1</v>
      </c>
      <c r="G203">
        <f t="shared" si="22"/>
        <v>4689</v>
      </c>
      <c r="H203">
        <f t="shared" si="23"/>
        <v>4689</v>
      </c>
      <c r="I203">
        <f t="shared" si="21"/>
        <v>0</v>
      </c>
    </row>
    <row r="204" spans="1:9" x14ac:dyDescent="0.25">
      <c r="A204" s="1">
        <v>38725</v>
      </c>
      <c r="B204" t="s">
        <v>55</v>
      </c>
      <c r="C204">
        <v>26</v>
      </c>
      <c r="D204">
        <f t="shared" si="18"/>
        <v>2006</v>
      </c>
      <c r="E204">
        <f t="shared" si="19"/>
        <v>53.3</v>
      </c>
      <c r="F204">
        <f t="shared" si="20"/>
        <v>1</v>
      </c>
      <c r="G204">
        <f t="shared" si="22"/>
        <v>4663</v>
      </c>
      <c r="H204">
        <f t="shared" si="23"/>
        <v>4663</v>
      </c>
      <c r="I204">
        <f t="shared" si="21"/>
        <v>0</v>
      </c>
    </row>
    <row r="205" spans="1:9" x14ac:dyDescent="0.25">
      <c r="A205" s="1">
        <v>38725</v>
      </c>
      <c r="B205" t="s">
        <v>93</v>
      </c>
      <c r="C205">
        <v>16</v>
      </c>
      <c r="D205">
        <f t="shared" si="18"/>
        <v>2006</v>
      </c>
      <c r="E205">
        <f t="shared" si="19"/>
        <v>32.799999999999997</v>
      </c>
      <c r="F205">
        <f t="shared" si="20"/>
        <v>1</v>
      </c>
      <c r="G205">
        <f t="shared" si="22"/>
        <v>4647</v>
      </c>
      <c r="H205">
        <f t="shared" si="23"/>
        <v>4647</v>
      </c>
      <c r="I205">
        <f t="shared" si="21"/>
        <v>0</v>
      </c>
    </row>
    <row r="206" spans="1:9" x14ac:dyDescent="0.25">
      <c r="A206" s="1">
        <v>38729</v>
      </c>
      <c r="B206" t="s">
        <v>9</v>
      </c>
      <c r="C206">
        <v>165</v>
      </c>
      <c r="D206">
        <f t="shared" si="18"/>
        <v>2006</v>
      </c>
      <c r="E206">
        <f t="shared" si="19"/>
        <v>338.24999999999994</v>
      </c>
      <c r="F206">
        <f t="shared" si="20"/>
        <v>1</v>
      </c>
      <c r="G206">
        <f t="shared" si="22"/>
        <v>4482</v>
      </c>
      <c r="H206">
        <f t="shared" si="23"/>
        <v>4482</v>
      </c>
      <c r="I206">
        <f t="shared" si="21"/>
        <v>0</v>
      </c>
    </row>
    <row r="207" spans="1:9" x14ac:dyDescent="0.25">
      <c r="A207" s="1">
        <v>38729</v>
      </c>
      <c r="B207" t="s">
        <v>94</v>
      </c>
      <c r="C207">
        <v>20</v>
      </c>
      <c r="D207">
        <f t="shared" si="18"/>
        <v>2006</v>
      </c>
      <c r="E207">
        <f t="shared" si="19"/>
        <v>41</v>
      </c>
      <c r="F207">
        <f t="shared" si="20"/>
        <v>1</v>
      </c>
      <c r="G207">
        <f t="shared" si="22"/>
        <v>4462</v>
      </c>
      <c r="H207">
        <f t="shared" si="23"/>
        <v>4462</v>
      </c>
      <c r="I207">
        <f t="shared" si="21"/>
        <v>0</v>
      </c>
    </row>
    <row r="208" spans="1:9" x14ac:dyDescent="0.25">
      <c r="A208" s="1">
        <v>38734</v>
      </c>
      <c r="B208" t="s">
        <v>95</v>
      </c>
      <c r="C208">
        <v>2</v>
      </c>
      <c r="D208">
        <f t="shared" si="18"/>
        <v>2006</v>
      </c>
      <c r="E208">
        <f t="shared" si="19"/>
        <v>4.0999999999999996</v>
      </c>
      <c r="F208">
        <f t="shared" si="20"/>
        <v>1</v>
      </c>
      <c r="G208">
        <f t="shared" si="22"/>
        <v>4460</v>
      </c>
      <c r="H208">
        <f t="shared" si="23"/>
        <v>4460</v>
      </c>
      <c r="I208">
        <f t="shared" si="21"/>
        <v>0</v>
      </c>
    </row>
    <row r="209" spans="1:9" x14ac:dyDescent="0.25">
      <c r="A209" s="1">
        <v>38734</v>
      </c>
      <c r="B209" t="s">
        <v>96</v>
      </c>
      <c r="C209">
        <v>7</v>
      </c>
      <c r="D209">
        <f t="shared" si="18"/>
        <v>2006</v>
      </c>
      <c r="E209">
        <f t="shared" si="19"/>
        <v>14.349999999999998</v>
      </c>
      <c r="F209">
        <f t="shared" si="20"/>
        <v>1</v>
      </c>
      <c r="G209">
        <f t="shared" si="22"/>
        <v>4453</v>
      </c>
      <c r="H209">
        <f t="shared" si="23"/>
        <v>4453</v>
      </c>
      <c r="I209">
        <f t="shared" si="21"/>
        <v>0</v>
      </c>
    </row>
    <row r="210" spans="1:9" x14ac:dyDescent="0.25">
      <c r="A210" s="1">
        <v>38734</v>
      </c>
      <c r="B210" t="s">
        <v>29</v>
      </c>
      <c r="C210">
        <v>7</v>
      </c>
      <c r="D210">
        <f t="shared" si="18"/>
        <v>2006</v>
      </c>
      <c r="E210">
        <f t="shared" si="19"/>
        <v>14.349999999999998</v>
      </c>
      <c r="F210">
        <f t="shared" si="20"/>
        <v>1</v>
      </c>
      <c r="G210">
        <f t="shared" si="22"/>
        <v>4446</v>
      </c>
      <c r="H210">
        <f t="shared" si="23"/>
        <v>4446</v>
      </c>
      <c r="I210">
        <f t="shared" si="21"/>
        <v>0</v>
      </c>
    </row>
    <row r="211" spans="1:9" x14ac:dyDescent="0.25">
      <c r="A211" s="1">
        <v>38734</v>
      </c>
      <c r="B211" t="s">
        <v>78</v>
      </c>
      <c r="C211">
        <v>72</v>
      </c>
      <c r="D211">
        <f t="shared" si="18"/>
        <v>2006</v>
      </c>
      <c r="E211">
        <f t="shared" si="19"/>
        <v>147.6</v>
      </c>
      <c r="F211">
        <f t="shared" si="20"/>
        <v>1</v>
      </c>
      <c r="G211">
        <f t="shared" si="22"/>
        <v>4374</v>
      </c>
      <c r="H211">
        <f t="shared" si="23"/>
        <v>4374</v>
      </c>
      <c r="I211">
        <f t="shared" si="21"/>
        <v>0</v>
      </c>
    </row>
    <row r="212" spans="1:9" x14ac:dyDescent="0.25">
      <c r="A212" s="1">
        <v>38735</v>
      </c>
      <c r="B212" t="s">
        <v>71</v>
      </c>
      <c r="C212">
        <v>59</v>
      </c>
      <c r="D212">
        <f t="shared" si="18"/>
        <v>2006</v>
      </c>
      <c r="E212">
        <f t="shared" si="19"/>
        <v>120.94999999999999</v>
      </c>
      <c r="F212">
        <f t="shared" si="20"/>
        <v>1</v>
      </c>
      <c r="G212">
        <f t="shared" si="22"/>
        <v>4315</v>
      </c>
      <c r="H212">
        <f t="shared" si="23"/>
        <v>4315</v>
      </c>
      <c r="I212">
        <f t="shared" si="21"/>
        <v>0</v>
      </c>
    </row>
    <row r="213" spans="1:9" x14ac:dyDescent="0.25">
      <c r="A213" s="1">
        <v>38736</v>
      </c>
      <c r="B213" t="s">
        <v>45</v>
      </c>
      <c r="C213">
        <v>212</v>
      </c>
      <c r="D213">
        <f t="shared" si="18"/>
        <v>2006</v>
      </c>
      <c r="E213">
        <f t="shared" si="19"/>
        <v>434.59999999999997</v>
      </c>
      <c r="F213">
        <f t="shared" si="20"/>
        <v>1</v>
      </c>
      <c r="G213">
        <f t="shared" si="22"/>
        <v>4103</v>
      </c>
      <c r="H213">
        <f t="shared" si="23"/>
        <v>4103</v>
      </c>
      <c r="I213">
        <f t="shared" si="21"/>
        <v>0</v>
      </c>
    </row>
    <row r="214" spans="1:9" x14ac:dyDescent="0.25">
      <c r="A214" s="1">
        <v>38741</v>
      </c>
      <c r="B214" t="s">
        <v>17</v>
      </c>
      <c r="C214">
        <v>195</v>
      </c>
      <c r="D214">
        <f t="shared" si="18"/>
        <v>2006</v>
      </c>
      <c r="E214">
        <f t="shared" si="19"/>
        <v>399.74999999999994</v>
      </c>
      <c r="F214">
        <f t="shared" si="20"/>
        <v>1</v>
      </c>
      <c r="G214">
        <f t="shared" si="22"/>
        <v>3908</v>
      </c>
      <c r="H214">
        <f t="shared" si="23"/>
        <v>3908</v>
      </c>
      <c r="I214">
        <f t="shared" si="21"/>
        <v>0</v>
      </c>
    </row>
    <row r="215" spans="1:9" x14ac:dyDescent="0.25">
      <c r="A215" s="1">
        <v>38741</v>
      </c>
      <c r="B215" t="s">
        <v>57</v>
      </c>
      <c r="C215">
        <v>16</v>
      </c>
      <c r="D215">
        <f t="shared" si="18"/>
        <v>2006</v>
      </c>
      <c r="E215">
        <f t="shared" si="19"/>
        <v>32.799999999999997</v>
      </c>
      <c r="F215">
        <f t="shared" si="20"/>
        <v>1</v>
      </c>
      <c r="G215">
        <f t="shared" si="22"/>
        <v>3892</v>
      </c>
      <c r="H215">
        <f t="shared" si="23"/>
        <v>3892</v>
      </c>
      <c r="I215">
        <f t="shared" si="21"/>
        <v>0</v>
      </c>
    </row>
    <row r="216" spans="1:9" x14ac:dyDescent="0.25">
      <c r="A216" s="1">
        <v>38745</v>
      </c>
      <c r="B216" t="s">
        <v>12</v>
      </c>
      <c r="C216">
        <v>187</v>
      </c>
      <c r="D216">
        <f t="shared" si="18"/>
        <v>2006</v>
      </c>
      <c r="E216">
        <f t="shared" si="19"/>
        <v>383.34999999999997</v>
      </c>
      <c r="F216">
        <f t="shared" si="20"/>
        <v>1</v>
      </c>
      <c r="G216">
        <f t="shared" si="22"/>
        <v>3705</v>
      </c>
      <c r="H216">
        <f t="shared" si="23"/>
        <v>5705</v>
      </c>
      <c r="I216">
        <f t="shared" si="21"/>
        <v>0</v>
      </c>
    </row>
    <row r="217" spans="1:9" x14ac:dyDescent="0.25">
      <c r="A217" s="1">
        <v>38751</v>
      </c>
      <c r="B217" t="s">
        <v>17</v>
      </c>
      <c r="C217">
        <v>369</v>
      </c>
      <c r="D217">
        <f t="shared" si="18"/>
        <v>2006</v>
      </c>
      <c r="E217">
        <f t="shared" si="19"/>
        <v>756.44999999999993</v>
      </c>
      <c r="F217">
        <f t="shared" si="20"/>
        <v>2</v>
      </c>
      <c r="G217">
        <f t="shared" si="22"/>
        <v>5336</v>
      </c>
      <c r="H217">
        <f t="shared" si="23"/>
        <v>5336</v>
      </c>
      <c r="I217">
        <f t="shared" si="21"/>
        <v>0</v>
      </c>
    </row>
    <row r="218" spans="1:9" x14ac:dyDescent="0.25">
      <c r="A218" s="1">
        <v>38754</v>
      </c>
      <c r="B218" t="s">
        <v>35</v>
      </c>
      <c r="C218">
        <v>190</v>
      </c>
      <c r="D218">
        <f t="shared" si="18"/>
        <v>2006</v>
      </c>
      <c r="E218">
        <f t="shared" si="19"/>
        <v>389.49999999999994</v>
      </c>
      <c r="F218">
        <f t="shared" si="20"/>
        <v>2</v>
      </c>
      <c r="G218">
        <f t="shared" si="22"/>
        <v>5146</v>
      </c>
      <c r="H218">
        <f t="shared" si="23"/>
        <v>5146</v>
      </c>
      <c r="I218">
        <f t="shared" si="21"/>
        <v>0</v>
      </c>
    </row>
    <row r="219" spans="1:9" x14ac:dyDescent="0.25">
      <c r="A219" s="1">
        <v>38754</v>
      </c>
      <c r="B219" t="s">
        <v>14</v>
      </c>
      <c r="C219">
        <v>453</v>
      </c>
      <c r="D219">
        <f t="shared" si="18"/>
        <v>2006</v>
      </c>
      <c r="E219">
        <f t="shared" si="19"/>
        <v>928.64999999999986</v>
      </c>
      <c r="F219">
        <f t="shared" si="20"/>
        <v>2</v>
      </c>
      <c r="G219">
        <f t="shared" si="22"/>
        <v>4693</v>
      </c>
      <c r="H219">
        <f t="shared" si="23"/>
        <v>4693</v>
      </c>
      <c r="I219">
        <f t="shared" si="21"/>
        <v>0</v>
      </c>
    </row>
    <row r="220" spans="1:9" x14ac:dyDescent="0.25">
      <c r="A220" s="1">
        <v>38754</v>
      </c>
      <c r="B220" t="s">
        <v>22</v>
      </c>
      <c r="C220">
        <v>223</v>
      </c>
      <c r="D220">
        <f t="shared" si="18"/>
        <v>2006</v>
      </c>
      <c r="E220">
        <f t="shared" si="19"/>
        <v>457.15</v>
      </c>
      <c r="F220">
        <f t="shared" si="20"/>
        <v>2</v>
      </c>
      <c r="G220">
        <f t="shared" si="22"/>
        <v>4470</v>
      </c>
      <c r="H220">
        <f t="shared" si="23"/>
        <v>4470</v>
      </c>
      <c r="I220">
        <f t="shared" si="21"/>
        <v>0</v>
      </c>
    </row>
    <row r="221" spans="1:9" x14ac:dyDescent="0.25">
      <c r="A221" s="1">
        <v>38755</v>
      </c>
      <c r="B221" t="s">
        <v>64</v>
      </c>
      <c r="C221">
        <v>1</v>
      </c>
      <c r="D221">
        <f t="shared" si="18"/>
        <v>2006</v>
      </c>
      <c r="E221">
        <f t="shared" si="19"/>
        <v>2.0499999999999998</v>
      </c>
      <c r="F221">
        <f t="shared" si="20"/>
        <v>2</v>
      </c>
      <c r="G221">
        <f t="shared" si="22"/>
        <v>4469</v>
      </c>
      <c r="H221">
        <f t="shared" si="23"/>
        <v>4469</v>
      </c>
      <c r="I221">
        <f t="shared" si="21"/>
        <v>0</v>
      </c>
    </row>
    <row r="222" spans="1:9" x14ac:dyDescent="0.25">
      <c r="A222" s="1">
        <v>38757</v>
      </c>
      <c r="B222" t="s">
        <v>55</v>
      </c>
      <c r="C222">
        <v>170</v>
      </c>
      <c r="D222">
        <f t="shared" si="18"/>
        <v>2006</v>
      </c>
      <c r="E222">
        <f t="shared" si="19"/>
        <v>348.49999999999994</v>
      </c>
      <c r="F222">
        <f t="shared" si="20"/>
        <v>2</v>
      </c>
      <c r="G222">
        <f t="shared" si="22"/>
        <v>4299</v>
      </c>
      <c r="H222">
        <f t="shared" si="23"/>
        <v>4299</v>
      </c>
      <c r="I222">
        <f t="shared" si="21"/>
        <v>0</v>
      </c>
    </row>
    <row r="223" spans="1:9" x14ac:dyDescent="0.25">
      <c r="A223" s="1">
        <v>38757</v>
      </c>
      <c r="B223" t="s">
        <v>86</v>
      </c>
      <c r="C223">
        <v>19</v>
      </c>
      <c r="D223">
        <f t="shared" si="18"/>
        <v>2006</v>
      </c>
      <c r="E223">
        <f t="shared" si="19"/>
        <v>38.949999999999996</v>
      </c>
      <c r="F223">
        <f t="shared" si="20"/>
        <v>2</v>
      </c>
      <c r="G223">
        <f t="shared" si="22"/>
        <v>4280</v>
      </c>
      <c r="H223">
        <f t="shared" si="23"/>
        <v>4280</v>
      </c>
      <c r="I223">
        <f t="shared" si="21"/>
        <v>0</v>
      </c>
    </row>
    <row r="224" spans="1:9" x14ac:dyDescent="0.25">
      <c r="A224" s="1">
        <v>38757</v>
      </c>
      <c r="B224" t="s">
        <v>17</v>
      </c>
      <c r="C224">
        <v>464</v>
      </c>
      <c r="D224">
        <f t="shared" si="18"/>
        <v>2006</v>
      </c>
      <c r="E224">
        <f t="shared" si="19"/>
        <v>951.19999999999993</v>
      </c>
      <c r="F224">
        <f t="shared" si="20"/>
        <v>2</v>
      </c>
      <c r="G224">
        <f t="shared" si="22"/>
        <v>3816</v>
      </c>
      <c r="H224">
        <f t="shared" si="23"/>
        <v>3816</v>
      </c>
      <c r="I224">
        <f t="shared" si="21"/>
        <v>0</v>
      </c>
    </row>
    <row r="225" spans="1:9" x14ac:dyDescent="0.25">
      <c r="A225" s="1">
        <v>38761</v>
      </c>
      <c r="B225" t="s">
        <v>7</v>
      </c>
      <c r="C225">
        <v>230</v>
      </c>
      <c r="D225">
        <f t="shared" si="18"/>
        <v>2006</v>
      </c>
      <c r="E225">
        <f t="shared" si="19"/>
        <v>471.49999999999994</v>
      </c>
      <c r="F225">
        <f t="shared" si="20"/>
        <v>2</v>
      </c>
      <c r="G225">
        <f t="shared" si="22"/>
        <v>3586</v>
      </c>
      <c r="H225">
        <f t="shared" si="23"/>
        <v>3586</v>
      </c>
      <c r="I225">
        <f t="shared" si="21"/>
        <v>0</v>
      </c>
    </row>
    <row r="226" spans="1:9" x14ac:dyDescent="0.25">
      <c r="A226" s="1">
        <v>38765</v>
      </c>
      <c r="B226" t="s">
        <v>9</v>
      </c>
      <c r="C226">
        <v>387</v>
      </c>
      <c r="D226">
        <f t="shared" si="18"/>
        <v>2006</v>
      </c>
      <c r="E226">
        <f t="shared" si="19"/>
        <v>793.34999999999991</v>
      </c>
      <c r="F226">
        <f t="shared" si="20"/>
        <v>2</v>
      </c>
      <c r="G226">
        <f t="shared" si="22"/>
        <v>3199</v>
      </c>
      <c r="H226">
        <f t="shared" si="23"/>
        <v>3199</v>
      </c>
      <c r="I226">
        <f t="shared" si="21"/>
        <v>0</v>
      </c>
    </row>
    <row r="227" spans="1:9" x14ac:dyDescent="0.25">
      <c r="A227" s="1">
        <v>38766</v>
      </c>
      <c r="B227" t="s">
        <v>45</v>
      </c>
      <c r="C227">
        <v>264</v>
      </c>
      <c r="D227">
        <f t="shared" si="18"/>
        <v>2006</v>
      </c>
      <c r="E227">
        <f t="shared" si="19"/>
        <v>541.19999999999993</v>
      </c>
      <c r="F227">
        <f t="shared" si="20"/>
        <v>2</v>
      </c>
      <c r="G227">
        <f t="shared" si="22"/>
        <v>2935</v>
      </c>
      <c r="H227">
        <f t="shared" si="23"/>
        <v>2935</v>
      </c>
      <c r="I227">
        <f t="shared" si="21"/>
        <v>0</v>
      </c>
    </row>
    <row r="228" spans="1:9" x14ac:dyDescent="0.25">
      <c r="A228" s="1">
        <v>38767</v>
      </c>
      <c r="B228" t="s">
        <v>18</v>
      </c>
      <c r="C228">
        <v>163</v>
      </c>
      <c r="D228">
        <f t="shared" si="18"/>
        <v>2006</v>
      </c>
      <c r="E228">
        <f t="shared" si="19"/>
        <v>334.15</v>
      </c>
      <c r="F228">
        <f t="shared" si="20"/>
        <v>2</v>
      </c>
      <c r="G228">
        <f t="shared" si="22"/>
        <v>2772</v>
      </c>
      <c r="H228">
        <f t="shared" si="23"/>
        <v>2772</v>
      </c>
      <c r="I228">
        <f t="shared" si="21"/>
        <v>0</v>
      </c>
    </row>
    <row r="229" spans="1:9" x14ac:dyDescent="0.25">
      <c r="A229" s="1">
        <v>38768</v>
      </c>
      <c r="B229" t="s">
        <v>36</v>
      </c>
      <c r="C229">
        <v>14</v>
      </c>
      <c r="D229">
        <f t="shared" si="18"/>
        <v>2006</v>
      </c>
      <c r="E229">
        <f t="shared" si="19"/>
        <v>28.699999999999996</v>
      </c>
      <c r="F229">
        <f t="shared" si="20"/>
        <v>2</v>
      </c>
      <c r="G229">
        <f t="shared" si="22"/>
        <v>2758</v>
      </c>
      <c r="H229">
        <f t="shared" si="23"/>
        <v>2758</v>
      </c>
      <c r="I229">
        <f t="shared" si="21"/>
        <v>0</v>
      </c>
    </row>
    <row r="230" spans="1:9" x14ac:dyDescent="0.25">
      <c r="A230" s="1">
        <v>38769</v>
      </c>
      <c r="B230" t="s">
        <v>71</v>
      </c>
      <c r="C230">
        <v>98</v>
      </c>
      <c r="D230">
        <f t="shared" si="18"/>
        <v>2006</v>
      </c>
      <c r="E230">
        <f t="shared" si="19"/>
        <v>200.89999999999998</v>
      </c>
      <c r="F230">
        <f t="shared" si="20"/>
        <v>2</v>
      </c>
      <c r="G230">
        <f t="shared" si="22"/>
        <v>2660</v>
      </c>
      <c r="H230">
        <f t="shared" si="23"/>
        <v>5660</v>
      </c>
      <c r="I230">
        <f t="shared" si="21"/>
        <v>0</v>
      </c>
    </row>
    <row r="231" spans="1:9" x14ac:dyDescent="0.25">
      <c r="A231" s="1">
        <v>38780</v>
      </c>
      <c r="B231" t="s">
        <v>97</v>
      </c>
      <c r="C231">
        <v>16</v>
      </c>
      <c r="D231">
        <f t="shared" si="18"/>
        <v>2006</v>
      </c>
      <c r="E231">
        <f t="shared" si="19"/>
        <v>32.799999999999997</v>
      </c>
      <c r="F231">
        <f t="shared" si="20"/>
        <v>3</v>
      </c>
      <c r="G231">
        <f t="shared" si="22"/>
        <v>5644</v>
      </c>
      <c r="H231">
        <f t="shared" si="23"/>
        <v>5644</v>
      </c>
      <c r="I231">
        <f t="shared" si="21"/>
        <v>0</v>
      </c>
    </row>
    <row r="232" spans="1:9" x14ac:dyDescent="0.25">
      <c r="A232" s="1">
        <v>38780</v>
      </c>
      <c r="B232" t="s">
        <v>26</v>
      </c>
      <c r="C232">
        <v>80</v>
      </c>
      <c r="D232">
        <f t="shared" si="18"/>
        <v>2006</v>
      </c>
      <c r="E232">
        <f t="shared" si="19"/>
        <v>164</v>
      </c>
      <c r="F232">
        <f t="shared" si="20"/>
        <v>3</v>
      </c>
      <c r="G232">
        <f t="shared" si="22"/>
        <v>5564</v>
      </c>
      <c r="H232">
        <f t="shared" si="23"/>
        <v>5564</v>
      </c>
      <c r="I232">
        <f t="shared" si="21"/>
        <v>0</v>
      </c>
    </row>
    <row r="233" spans="1:9" x14ac:dyDescent="0.25">
      <c r="A233" s="1">
        <v>38784</v>
      </c>
      <c r="B233" t="s">
        <v>39</v>
      </c>
      <c r="C233">
        <v>127</v>
      </c>
      <c r="D233">
        <f t="shared" si="18"/>
        <v>2006</v>
      </c>
      <c r="E233">
        <f t="shared" si="19"/>
        <v>260.34999999999997</v>
      </c>
      <c r="F233">
        <f t="shared" si="20"/>
        <v>3</v>
      </c>
      <c r="G233">
        <f t="shared" si="22"/>
        <v>5437</v>
      </c>
      <c r="H233">
        <f t="shared" si="23"/>
        <v>5437</v>
      </c>
      <c r="I233">
        <f t="shared" si="21"/>
        <v>0</v>
      </c>
    </row>
    <row r="234" spans="1:9" x14ac:dyDescent="0.25">
      <c r="A234" s="1">
        <v>38786</v>
      </c>
      <c r="B234" t="s">
        <v>19</v>
      </c>
      <c r="C234">
        <v>170</v>
      </c>
      <c r="D234">
        <f t="shared" si="18"/>
        <v>2006</v>
      </c>
      <c r="E234">
        <f t="shared" si="19"/>
        <v>348.49999999999994</v>
      </c>
      <c r="F234">
        <f t="shared" si="20"/>
        <v>3</v>
      </c>
      <c r="G234">
        <f t="shared" si="22"/>
        <v>5267</v>
      </c>
      <c r="H234">
        <f t="shared" si="23"/>
        <v>5267</v>
      </c>
      <c r="I234">
        <f t="shared" si="21"/>
        <v>0</v>
      </c>
    </row>
    <row r="235" spans="1:9" x14ac:dyDescent="0.25">
      <c r="A235" s="1">
        <v>38787</v>
      </c>
      <c r="B235" t="s">
        <v>61</v>
      </c>
      <c r="C235">
        <v>28</v>
      </c>
      <c r="D235">
        <f t="shared" si="18"/>
        <v>2006</v>
      </c>
      <c r="E235">
        <f t="shared" si="19"/>
        <v>57.399999999999991</v>
      </c>
      <c r="F235">
        <f t="shared" si="20"/>
        <v>3</v>
      </c>
      <c r="G235">
        <f t="shared" si="22"/>
        <v>5239</v>
      </c>
      <c r="H235">
        <f t="shared" si="23"/>
        <v>5239</v>
      </c>
      <c r="I235">
        <f t="shared" si="21"/>
        <v>0</v>
      </c>
    </row>
    <row r="236" spans="1:9" x14ac:dyDescent="0.25">
      <c r="A236" s="1">
        <v>38788</v>
      </c>
      <c r="B236" t="s">
        <v>98</v>
      </c>
      <c r="C236">
        <v>12</v>
      </c>
      <c r="D236">
        <f t="shared" si="18"/>
        <v>2006</v>
      </c>
      <c r="E236">
        <f t="shared" si="19"/>
        <v>24.599999999999998</v>
      </c>
      <c r="F236">
        <f t="shared" si="20"/>
        <v>3</v>
      </c>
      <c r="G236">
        <f t="shared" si="22"/>
        <v>5227</v>
      </c>
      <c r="H236">
        <f t="shared" si="23"/>
        <v>5227</v>
      </c>
      <c r="I236">
        <f t="shared" si="21"/>
        <v>0</v>
      </c>
    </row>
    <row r="237" spans="1:9" x14ac:dyDescent="0.25">
      <c r="A237" s="1">
        <v>38790</v>
      </c>
      <c r="B237" t="s">
        <v>99</v>
      </c>
      <c r="C237">
        <v>10</v>
      </c>
      <c r="D237">
        <f t="shared" si="18"/>
        <v>2006</v>
      </c>
      <c r="E237">
        <f t="shared" si="19"/>
        <v>20.5</v>
      </c>
      <c r="F237">
        <f t="shared" si="20"/>
        <v>3</v>
      </c>
      <c r="G237">
        <f t="shared" si="22"/>
        <v>5217</v>
      </c>
      <c r="H237">
        <f t="shared" si="23"/>
        <v>5217</v>
      </c>
      <c r="I237">
        <f t="shared" si="21"/>
        <v>0</v>
      </c>
    </row>
    <row r="238" spans="1:9" x14ac:dyDescent="0.25">
      <c r="A238" s="1">
        <v>38791</v>
      </c>
      <c r="B238" t="s">
        <v>30</v>
      </c>
      <c r="C238">
        <v>65</v>
      </c>
      <c r="D238">
        <f t="shared" si="18"/>
        <v>2006</v>
      </c>
      <c r="E238">
        <f t="shared" si="19"/>
        <v>133.25</v>
      </c>
      <c r="F238">
        <f t="shared" si="20"/>
        <v>3</v>
      </c>
      <c r="G238">
        <f t="shared" si="22"/>
        <v>5152</v>
      </c>
      <c r="H238">
        <f t="shared" si="23"/>
        <v>5152</v>
      </c>
      <c r="I238">
        <f t="shared" si="21"/>
        <v>0</v>
      </c>
    </row>
    <row r="239" spans="1:9" x14ac:dyDescent="0.25">
      <c r="A239" s="1">
        <v>38792</v>
      </c>
      <c r="B239" t="s">
        <v>100</v>
      </c>
      <c r="C239">
        <v>17</v>
      </c>
      <c r="D239">
        <f t="shared" si="18"/>
        <v>2006</v>
      </c>
      <c r="E239">
        <f t="shared" si="19"/>
        <v>34.849999999999994</v>
      </c>
      <c r="F239">
        <f t="shared" si="20"/>
        <v>3</v>
      </c>
      <c r="G239">
        <f t="shared" si="22"/>
        <v>5135</v>
      </c>
      <c r="H239">
        <f t="shared" si="23"/>
        <v>5135</v>
      </c>
      <c r="I239">
        <f t="shared" si="21"/>
        <v>0</v>
      </c>
    </row>
    <row r="240" spans="1:9" x14ac:dyDescent="0.25">
      <c r="A240" s="1">
        <v>38792</v>
      </c>
      <c r="B240" t="s">
        <v>9</v>
      </c>
      <c r="C240">
        <v>262</v>
      </c>
      <c r="D240">
        <f t="shared" si="18"/>
        <v>2006</v>
      </c>
      <c r="E240">
        <f t="shared" si="19"/>
        <v>537.09999999999991</v>
      </c>
      <c r="F240">
        <f t="shared" si="20"/>
        <v>3</v>
      </c>
      <c r="G240">
        <f t="shared" si="22"/>
        <v>4873</v>
      </c>
      <c r="H240">
        <f t="shared" si="23"/>
        <v>4873</v>
      </c>
      <c r="I240">
        <f t="shared" si="21"/>
        <v>0</v>
      </c>
    </row>
    <row r="241" spans="1:9" x14ac:dyDescent="0.25">
      <c r="A241" s="1">
        <v>38792</v>
      </c>
      <c r="B241" t="s">
        <v>101</v>
      </c>
      <c r="C241">
        <v>20</v>
      </c>
      <c r="D241">
        <f t="shared" si="18"/>
        <v>2006</v>
      </c>
      <c r="E241">
        <f t="shared" si="19"/>
        <v>41</v>
      </c>
      <c r="F241">
        <f t="shared" si="20"/>
        <v>3</v>
      </c>
      <c r="G241">
        <f t="shared" si="22"/>
        <v>4853</v>
      </c>
      <c r="H241">
        <f t="shared" si="23"/>
        <v>4853</v>
      </c>
      <c r="I241">
        <f t="shared" si="21"/>
        <v>0</v>
      </c>
    </row>
    <row r="242" spans="1:9" x14ac:dyDescent="0.25">
      <c r="A242" s="1">
        <v>38801</v>
      </c>
      <c r="B242" t="s">
        <v>7</v>
      </c>
      <c r="C242">
        <v>224</v>
      </c>
      <c r="D242">
        <f t="shared" si="18"/>
        <v>2006</v>
      </c>
      <c r="E242">
        <f t="shared" si="19"/>
        <v>459.19999999999993</v>
      </c>
      <c r="F242">
        <f t="shared" si="20"/>
        <v>3</v>
      </c>
      <c r="G242">
        <f t="shared" si="22"/>
        <v>4629</v>
      </c>
      <c r="H242">
        <f t="shared" si="23"/>
        <v>5629</v>
      </c>
      <c r="I242">
        <f t="shared" si="21"/>
        <v>0</v>
      </c>
    </row>
    <row r="243" spans="1:9" x14ac:dyDescent="0.25">
      <c r="A243" s="1">
        <v>38808</v>
      </c>
      <c r="B243" t="s">
        <v>52</v>
      </c>
      <c r="C243">
        <v>199</v>
      </c>
      <c r="D243">
        <f t="shared" si="18"/>
        <v>2006</v>
      </c>
      <c r="E243">
        <f t="shared" si="19"/>
        <v>407.95</v>
      </c>
      <c r="F243">
        <f t="shared" si="20"/>
        <v>4</v>
      </c>
      <c r="G243">
        <f t="shared" si="22"/>
        <v>5430</v>
      </c>
      <c r="H243">
        <f t="shared" si="23"/>
        <v>5430</v>
      </c>
      <c r="I243">
        <f t="shared" si="21"/>
        <v>0</v>
      </c>
    </row>
    <row r="244" spans="1:9" x14ac:dyDescent="0.25">
      <c r="A244" s="1">
        <v>38813</v>
      </c>
      <c r="B244" t="s">
        <v>30</v>
      </c>
      <c r="C244">
        <v>70</v>
      </c>
      <c r="D244">
        <f t="shared" si="18"/>
        <v>2006</v>
      </c>
      <c r="E244">
        <f t="shared" si="19"/>
        <v>143.5</v>
      </c>
      <c r="F244">
        <f t="shared" si="20"/>
        <v>4</v>
      </c>
      <c r="G244">
        <f t="shared" si="22"/>
        <v>5360</v>
      </c>
      <c r="H244">
        <f t="shared" si="23"/>
        <v>5360</v>
      </c>
      <c r="I244">
        <f t="shared" si="21"/>
        <v>0</v>
      </c>
    </row>
    <row r="245" spans="1:9" x14ac:dyDescent="0.25">
      <c r="A245" s="1">
        <v>38815</v>
      </c>
      <c r="B245" t="s">
        <v>102</v>
      </c>
      <c r="C245">
        <v>171</v>
      </c>
      <c r="D245">
        <f t="shared" si="18"/>
        <v>2006</v>
      </c>
      <c r="E245">
        <f t="shared" si="19"/>
        <v>350.54999999999995</v>
      </c>
      <c r="F245">
        <f t="shared" si="20"/>
        <v>4</v>
      </c>
      <c r="G245">
        <f t="shared" si="22"/>
        <v>5189</v>
      </c>
      <c r="H245">
        <f t="shared" si="23"/>
        <v>5189</v>
      </c>
      <c r="I245">
        <f t="shared" si="21"/>
        <v>0</v>
      </c>
    </row>
    <row r="246" spans="1:9" x14ac:dyDescent="0.25">
      <c r="A246" s="1">
        <v>38815</v>
      </c>
      <c r="B246" t="s">
        <v>103</v>
      </c>
      <c r="C246">
        <v>1</v>
      </c>
      <c r="D246">
        <f t="shared" si="18"/>
        <v>2006</v>
      </c>
      <c r="E246">
        <f t="shared" si="19"/>
        <v>2.0499999999999998</v>
      </c>
      <c r="F246">
        <f t="shared" si="20"/>
        <v>4</v>
      </c>
      <c r="G246">
        <f t="shared" si="22"/>
        <v>5188</v>
      </c>
      <c r="H246">
        <f t="shared" si="23"/>
        <v>5188</v>
      </c>
      <c r="I246">
        <f t="shared" si="21"/>
        <v>0</v>
      </c>
    </row>
    <row r="247" spans="1:9" x14ac:dyDescent="0.25">
      <c r="A247" s="1">
        <v>38817</v>
      </c>
      <c r="B247" t="s">
        <v>94</v>
      </c>
      <c r="C247">
        <v>13</v>
      </c>
      <c r="D247">
        <f t="shared" si="18"/>
        <v>2006</v>
      </c>
      <c r="E247">
        <f t="shared" si="19"/>
        <v>26.65</v>
      </c>
      <c r="F247">
        <f t="shared" si="20"/>
        <v>4</v>
      </c>
      <c r="G247">
        <f t="shared" si="22"/>
        <v>5175</v>
      </c>
      <c r="H247">
        <f t="shared" si="23"/>
        <v>5175</v>
      </c>
      <c r="I247">
        <f t="shared" si="21"/>
        <v>0</v>
      </c>
    </row>
    <row r="248" spans="1:9" x14ac:dyDescent="0.25">
      <c r="A248" s="1">
        <v>38818</v>
      </c>
      <c r="B248" t="s">
        <v>9</v>
      </c>
      <c r="C248">
        <v>293</v>
      </c>
      <c r="D248">
        <f t="shared" si="18"/>
        <v>2006</v>
      </c>
      <c r="E248">
        <f t="shared" si="19"/>
        <v>600.65</v>
      </c>
      <c r="F248">
        <f t="shared" si="20"/>
        <v>4</v>
      </c>
      <c r="G248">
        <f t="shared" si="22"/>
        <v>4882</v>
      </c>
      <c r="H248">
        <f t="shared" si="23"/>
        <v>4882</v>
      </c>
      <c r="I248">
        <f t="shared" si="21"/>
        <v>0</v>
      </c>
    </row>
    <row r="249" spans="1:9" x14ac:dyDescent="0.25">
      <c r="A249" s="1">
        <v>38818</v>
      </c>
      <c r="B249" t="s">
        <v>87</v>
      </c>
      <c r="C249">
        <v>11</v>
      </c>
      <c r="D249">
        <f t="shared" si="18"/>
        <v>2006</v>
      </c>
      <c r="E249">
        <f t="shared" si="19"/>
        <v>22.549999999999997</v>
      </c>
      <c r="F249">
        <f t="shared" si="20"/>
        <v>4</v>
      </c>
      <c r="G249">
        <f t="shared" si="22"/>
        <v>4871</v>
      </c>
      <c r="H249">
        <f t="shared" si="23"/>
        <v>4871</v>
      </c>
      <c r="I249">
        <f t="shared" si="21"/>
        <v>0</v>
      </c>
    </row>
    <row r="250" spans="1:9" x14ac:dyDescent="0.25">
      <c r="A250" s="1">
        <v>38820</v>
      </c>
      <c r="B250" t="s">
        <v>50</v>
      </c>
      <c r="C250">
        <v>162</v>
      </c>
      <c r="D250">
        <f t="shared" si="18"/>
        <v>2006</v>
      </c>
      <c r="E250">
        <f t="shared" si="19"/>
        <v>332.09999999999997</v>
      </c>
      <c r="F250">
        <f t="shared" si="20"/>
        <v>4</v>
      </c>
      <c r="G250">
        <f t="shared" si="22"/>
        <v>4709</v>
      </c>
      <c r="H250">
        <f t="shared" si="23"/>
        <v>4709</v>
      </c>
      <c r="I250">
        <f t="shared" si="21"/>
        <v>0</v>
      </c>
    </row>
    <row r="251" spans="1:9" x14ac:dyDescent="0.25">
      <c r="A251" s="1">
        <v>38821</v>
      </c>
      <c r="B251" t="s">
        <v>58</v>
      </c>
      <c r="C251">
        <v>187</v>
      </c>
      <c r="D251">
        <f t="shared" si="18"/>
        <v>2006</v>
      </c>
      <c r="E251">
        <f t="shared" si="19"/>
        <v>383.34999999999997</v>
      </c>
      <c r="F251">
        <f t="shared" si="20"/>
        <v>4</v>
      </c>
      <c r="G251">
        <f t="shared" si="22"/>
        <v>4522</v>
      </c>
      <c r="H251">
        <f t="shared" si="23"/>
        <v>4522</v>
      </c>
      <c r="I251">
        <f t="shared" si="21"/>
        <v>0</v>
      </c>
    </row>
    <row r="252" spans="1:9" x14ac:dyDescent="0.25">
      <c r="A252" s="1">
        <v>38822</v>
      </c>
      <c r="B252" t="s">
        <v>18</v>
      </c>
      <c r="C252">
        <v>192</v>
      </c>
      <c r="D252">
        <f t="shared" si="18"/>
        <v>2006</v>
      </c>
      <c r="E252">
        <f t="shared" si="19"/>
        <v>393.59999999999997</v>
      </c>
      <c r="F252">
        <f t="shared" si="20"/>
        <v>4</v>
      </c>
      <c r="G252">
        <f t="shared" si="22"/>
        <v>4330</v>
      </c>
      <c r="H252">
        <f t="shared" si="23"/>
        <v>4330</v>
      </c>
      <c r="I252">
        <f t="shared" si="21"/>
        <v>0</v>
      </c>
    </row>
    <row r="253" spans="1:9" x14ac:dyDescent="0.25">
      <c r="A253" s="1">
        <v>38824</v>
      </c>
      <c r="B253" t="s">
        <v>24</v>
      </c>
      <c r="C253">
        <v>127</v>
      </c>
      <c r="D253">
        <f t="shared" si="18"/>
        <v>2006</v>
      </c>
      <c r="E253">
        <f t="shared" si="19"/>
        <v>260.34999999999997</v>
      </c>
      <c r="F253">
        <f t="shared" si="20"/>
        <v>4</v>
      </c>
      <c r="G253">
        <f t="shared" si="22"/>
        <v>4203</v>
      </c>
      <c r="H253">
        <f t="shared" si="23"/>
        <v>4203</v>
      </c>
      <c r="I253">
        <f t="shared" si="21"/>
        <v>0</v>
      </c>
    </row>
    <row r="254" spans="1:9" x14ac:dyDescent="0.25">
      <c r="A254" s="1">
        <v>38826</v>
      </c>
      <c r="B254" t="s">
        <v>9</v>
      </c>
      <c r="C254">
        <v>198</v>
      </c>
      <c r="D254">
        <f t="shared" si="18"/>
        <v>2006</v>
      </c>
      <c r="E254">
        <f t="shared" si="19"/>
        <v>405.9</v>
      </c>
      <c r="F254">
        <f t="shared" si="20"/>
        <v>4</v>
      </c>
      <c r="G254">
        <f t="shared" si="22"/>
        <v>4005</v>
      </c>
      <c r="H254">
        <f t="shared" si="23"/>
        <v>4005</v>
      </c>
      <c r="I254">
        <f t="shared" si="21"/>
        <v>0</v>
      </c>
    </row>
    <row r="255" spans="1:9" x14ac:dyDescent="0.25">
      <c r="A255" s="1">
        <v>38826</v>
      </c>
      <c r="B255" t="s">
        <v>104</v>
      </c>
      <c r="C255">
        <v>4</v>
      </c>
      <c r="D255">
        <f t="shared" si="18"/>
        <v>2006</v>
      </c>
      <c r="E255">
        <f t="shared" si="19"/>
        <v>8.1999999999999993</v>
      </c>
      <c r="F255">
        <f t="shared" si="20"/>
        <v>4</v>
      </c>
      <c r="G255">
        <f t="shared" si="22"/>
        <v>4001</v>
      </c>
      <c r="H255">
        <f t="shared" si="23"/>
        <v>4001</v>
      </c>
      <c r="I255">
        <f t="shared" si="21"/>
        <v>0</v>
      </c>
    </row>
    <row r="256" spans="1:9" x14ac:dyDescent="0.25">
      <c r="A256" s="1">
        <v>38826</v>
      </c>
      <c r="B256" t="s">
        <v>17</v>
      </c>
      <c r="C256">
        <v>110</v>
      </c>
      <c r="D256">
        <f t="shared" si="18"/>
        <v>2006</v>
      </c>
      <c r="E256">
        <f t="shared" si="19"/>
        <v>225.49999999999997</v>
      </c>
      <c r="F256">
        <f t="shared" si="20"/>
        <v>4</v>
      </c>
      <c r="G256">
        <f t="shared" si="22"/>
        <v>3891</v>
      </c>
      <c r="H256">
        <f t="shared" si="23"/>
        <v>3891</v>
      </c>
      <c r="I256">
        <f t="shared" si="21"/>
        <v>0</v>
      </c>
    </row>
    <row r="257" spans="1:9" x14ac:dyDescent="0.25">
      <c r="A257" s="1">
        <v>38826</v>
      </c>
      <c r="B257" t="s">
        <v>18</v>
      </c>
      <c r="C257">
        <v>123</v>
      </c>
      <c r="D257">
        <f t="shared" si="18"/>
        <v>2006</v>
      </c>
      <c r="E257">
        <f t="shared" si="19"/>
        <v>252.14999999999998</v>
      </c>
      <c r="F257">
        <f t="shared" si="20"/>
        <v>4</v>
      </c>
      <c r="G257">
        <f t="shared" si="22"/>
        <v>3768</v>
      </c>
      <c r="H257">
        <f t="shared" si="23"/>
        <v>3768</v>
      </c>
      <c r="I257">
        <f t="shared" si="21"/>
        <v>0</v>
      </c>
    </row>
    <row r="258" spans="1:9" x14ac:dyDescent="0.25">
      <c r="A258" s="1">
        <v>38827</v>
      </c>
      <c r="B258" t="s">
        <v>66</v>
      </c>
      <c r="C258">
        <v>159</v>
      </c>
      <c r="D258">
        <f t="shared" si="18"/>
        <v>2006</v>
      </c>
      <c r="E258">
        <f t="shared" si="19"/>
        <v>325.95</v>
      </c>
      <c r="F258">
        <f t="shared" si="20"/>
        <v>4</v>
      </c>
      <c r="G258">
        <f t="shared" si="22"/>
        <v>3609</v>
      </c>
      <c r="H258">
        <f t="shared" si="23"/>
        <v>3609</v>
      </c>
      <c r="I258">
        <f t="shared" si="21"/>
        <v>0</v>
      </c>
    </row>
    <row r="259" spans="1:9" x14ac:dyDescent="0.25">
      <c r="A259" s="1">
        <v>38828</v>
      </c>
      <c r="B259" t="s">
        <v>105</v>
      </c>
      <c r="C259">
        <v>19</v>
      </c>
      <c r="D259">
        <f t="shared" ref="D259:D322" si="24">YEAR(A259)</f>
        <v>2006</v>
      </c>
      <c r="E259">
        <f t="shared" ref="E259:E322" si="25">IF(D259=2005,C259*2,IF(D259=2006, C259*2.05, IF(D259=2007,C259*2.09,IF(D259=2008, C259*2.15, IF(D259=2009,C259*2.13,IF(D259=2010, C259*2.1,IF(D259=2011,C259*2.2,IF(D259=2012,C259*2.25,IF(D259=2013,C259*2.22,IF(D259=2014,C259*2.23, 0))))))))))</f>
        <v>38.949999999999996</v>
      </c>
      <c r="F259">
        <f t="shared" ref="F259:F322" si="26">MONTH(A259)</f>
        <v>4</v>
      </c>
      <c r="G259">
        <f t="shared" si="22"/>
        <v>3590</v>
      </c>
      <c r="H259">
        <f t="shared" si="23"/>
        <v>3590</v>
      </c>
      <c r="I259">
        <f t="shared" ref="I259:I322" si="27">IF(H259-G259&gt;=4000,1,0)</f>
        <v>0</v>
      </c>
    </row>
    <row r="260" spans="1:9" x14ac:dyDescent="0.25">
      <c r="A260" s="1">
        <v>38834</v>
      </c>
      <c r="B260" t="s">
        <v>22</v>
      </c>
      <c r="C260">
        <v>289</v>
      </c>
      <c r="D260">
        <f t="shared" si="24"/>
        <v>2006</v>
      </c>
      <c r="E260">
        <f t="shared" si="25"/>
        <v>592.44999999999993</v>
      </c>
      <c r="F260">
        <f t="shared" si="26"/>
        <v>4</v>
      </c>
      <c r="G260">
        <f t="shared" ref="G260:G323" si="28">H259-C260</f>
        <v>3301</v>
      </c>
      <c r="H260">
        <f t="shared" ref="H260:H323" si="29">IF(AND(F260&lt;&gt;F261,G260&lt;5000),(ROUNDUP((5000-H259)/1000,0)*1000)+H259-C260,G260)</f>
        <v>3301</v>
      </c>
      <c r="I260">
        <f t="shared" si="27"/>
        <v>0</v>
      </c>
    </row>
    <row r="261" spans="1:9" x14ac:dyDescent="0.25">
      <c r="A261" s="1">
        <v>38834</v>
      </c>
      <c r="B261" t="s">
        <v>23</v>
      </c>
      <c r="C261">
        <v>136</v>
      </c>
      <c r="D261">
        <f t="shared" si="24"/>
        <v>2006</v>
      </c>
      <c r="E261">
        <f t="shared" si="25"/>
        <v>278.79999999999995</v>
      </c>
      <c r="F261">
        <f t="shared" si="26"/>
        <v>4</v>
      </c>
      <c r="G261">
        <f t="shared" si="28"/>
        <v>3165</v>
      </c>
      <c r="H261">
        <f t="shared" si="29"/>
        <v>5165</v>
      </c>
      <c r="I261">
        <f t="shared" si="27"/>
        <v>0</v>
      </c>
    </row>
    <row r="262" spans="1:9" x14ac:dyDescent="0.25">
      <c r="A262" s="1">
        <v>38845</v>
      </c>
      <c r="B262" t="s">
        <v>25</v>
      </c>
      <c r="C262">
        <v>41</v>
      </c>
      <c r="D262">
        <f t="shared" si="24"/>
        <v>2006</v>
      </c>
      <c r="E262">
        <f t="shared" si="25"/>
        <v>84.05</v>
      </c>
      <c r="F262">
        <f t="shared" si="26"/>
        <v>5</v>
      </c>
      <c r="G262">
        <f t="shared" si="28"/>
        <v>5124</v>
      </c>
      <c r="H262">
        <f t="shared" si="29"/>
        <v>5124</v>
      </c>
      <c r="I262">
        <f t="shared" si="27"/>
        <v>0</v>
      </c>
    </row>
    <row r="263" spans="1:9" x14ac:dyDescent="0.25">
      <c r="A263" s="1">
        <v>38846</v>
      </c>
      <c r="B263" t="s">
        <v>45</v>
      </c>
      <c r="C263">
        <v>385</v>
      </c>
      <c r="D263">
        <f t="shared" si="24"/>
        <v>2006</v>
      </c>
      <c r="E263">
        <f t="shared" si="25"/>
        <v>789.24999999999989</v>
      </c>
      <c r="F263">
        <f t="shared" si="26"/>
        <v>5</v>
      </c>
      <c r="G263">
        <f t="shared" si="28"/>
        <v>4739</v>
      </c>
      <c r="H263">
        <f t="shared" si="29"/>
        <v>4739</v>
      </c>
      <c r="I263">
        <f t="shared" si="27"/>
        <v>0</v>
      </c>
    </row>
    <row r="264" spans="1:9" x14ac:dyDescent="0.25">
      <c r="A264" s="1">
        <v>38847</v>
      </c>
      <c r="B264" t="s">
        <v>106</v>
      </c>
      <c r="C264">
        <v>17</v>
      </c>
      <c r="D264">
        <f t="shared" si="24"/>
        <v>2006</v>
      </c>
      <c r="E264">
        <f t="shared" si="25"/>
        <v>34.849999999999994</v>
      </c>
      <c r="F264">
        <f t="shared" si="26"/>
        <v>5</v>
      </c>
      <c r="G264">
        <f t="shared" si="28"/>
        <v>4722</v>
      </c>
      <c r="H264">
        <f t="shared" si="29"/>
        <v>4722</v>
      </c>
      <c r="I264">
        <f t="shared" si="27"/>
        <v>0</v>
      </c>
    </row>
    <row r="265" spans="1:9" x14ac:dyDescent="0.25">
      <c r="A265" s="1">
        <v>38847</v>
      </c>
      <c r="B265" t="s">
        <v>107</v>
      </c>
      <c r="C265">
        <v>20</v>
      </c>
      <c r="D265">
        <f t="shared" si="24"/>
        <v>2006</v>
      </c>
      <c r="E265">
        <f t="shared" si="25"/>
        <v>41</v>
      </c>
      <c r="F265">
        <f t="shared" si="26"/>
        <v>5</v>
      </c>
      <c r="G265">
        <f t="shared" si="28"/>
        <v>4702</v>
      </c>
      <c r="H265">
        <f t="shared" si="29"/>
        <v>4702</v>
      </c>
      <c r="I265">
        <f t="shared" si="27"/>
        <v>0</v>
      </c>
    </row>
    <row r="266" spans="1:9" x14ac:dyDescent="0.25">
      <c r="A266" s="1">
        <v>38851</v>
      </c>
      <c r="B266" t="s">
        <v>108</v>
      </c>
      <c r="C266">
        <v>19</v>
      </c>
      <c r="D266">
        <f t="shared" si="24"/>
        <v>2006</v>
      </c>
      <c r="E266">
        <f t="shared" si="25"/>
        <v>38.949999999999996</v>
      </c>
      <c r="F266">
        <f t="shared" si="26"/>
        <v>5</v>
      </c>
      <c r="G266">
        <f t="shared" si="28"/>
        <v>4683</v>
      </c>
      <c r="H266">
        <f t="shared" si="29"/>
        <v>4683</v>
      </c>
      <c r="I266">
        <f t="shared" si="27"/>
        <v>0</v>
      </c>
    </row>
    <row r="267" spans="1:9" x14ac:dyDescent="0.25">
      <c r="A267" s="1">
        <v>38852</v>
      </c>
      <c r="B267" t="s">
        <v>43</v>
      </c>
      <c r="C267">
        <v>13</v>
      </c>
      <c r="D267">
        <f t="shared" si="24"/>
        <v>2006</v>
      </c>
      <c r="E267">
        <f t="shared" si="25"/>
        <v>26.65</v>
      </c>
      <c r="F267">
        <f t="shared" si="26"/>
        <v>5</v>
      </c>
      <c r="G267">
        <f t="shared" si="28"/>
        <v>4670</v>
      </c>
      <c r="H267">
        <f t="shared" si="29"/>
        <v>4670</v>
      </c>
      <c r="I267">
        <f t="shared" si="27"/>
        <v>0</v>
      </c>
    </row>
    <row r="268" spans="1:9" x14ac:dyDescent="0.25">
      <c r="A268" s="1">
        <v>38853</v>
      </c>
      <c r="B268" t="s">
        <v>97</v>
      </c>
      <c r="C268">
        <v>13</v>
      </c>
      <c r="D268">
        <f t="shared" si="24"/>
        <v>2006</v>
      </c>
      <c r="E268">
        <f t="shared" si="25"/>
        <v>26.65</v>
      </c>
      <c r="F268">
        <f t="shared" si="26"/>
        <v>5</v>
      </c>
      <c r="G268">
        <f t="shared" si="28"/>
        <v>4657</v>
      </c>
      <c r="H268">
        <f t="shared" si="29"/>
        <v>4657</v>
      </c>
      <c r="I268">
        <f t="shared" si="27"/>
        <v>0</v>
      </c>
    </row>
    <row r="269" spans="1:9" x14ac:dyDescent="0.25">
      <c r="A269" s="1">
        <v>38855</v>
      </c>
      <c r="B269" t="s">
        <v>80</v>
      </c>
      <c r="C269">
        <v>168</v>
      </c>
      <c r="D269">
        <f t="shared" si="24"/>
        <v>2006</v>
      </c>
      <c r="E269">
        <f t="shared" si="25"/>
        <v>344.4</v>
      </c>
      <c r="F269">
        <f t="shared" si="26"/>
        <v>5</v>
      </c>
      <c r="G269">
        <f t="shared" si="28"/>
        <v>4489</v>
      </c>
      <c r="H269">
        <f t="shared" si="29"/>
        <v>4489</v>
      </c>
      <c r="I269">
        <f t="shared" si="27"/>
        <v>0</v>
      </c>
    </row>
    <row r="270" spans="1:9" x14ac:dyDescent="0.25">
      <c r="A270" s="1">
        <v>38855</v>
      </c>
      <c r="B270" t="s">
        <v>109</v>
      </c>
      <c r="C270">
        <v>18</v>
      </c>
      <c r="D270">
        <f t="shared" si="24"/>
        <v>2006</v>
      </c>
      <c r="E270">
        <f t="shared" si="25"/>
        <v>36.9</v>
      </c>
      <c r="F270">
        <f t="shared" si="26"/>
        <v>5</v>
      </c>
      <c r="G270">
        <f t="shared" si="28"/>
        <v>4471</v>
      </c>
      <c r="H270">
        <f t="shared" si="29"/>
        <v>4471</v>
      </c>
      <c r="I270">
        <f t="shared" si="27"/>
        <v>0</v>
      </c>
    </row>
    <row r="271" spans="1:9" x14ac:dyDescent="0.25">
      <c r="A271" s="1">
        <v>38855</v>
      </c>
      <c r="B271" t="s">
        <v>14</v>
      </c>
      <c r="C271">
        <v>131</v>
      </c>
      <c r="D271">
        <f t="shared" si="24"/>
        <v>2006</v>
      </c>
      <c r="E271">
        <f t="shared" si="25"/>
        <v>268.54999999999995</v>
      </c>
      <c r="F271">
        <f t="shared" si="26"/>
        <v>5</v>
      </c>
      <c r="G271">
        <f t="shared" si="28"/>
        <v>4340</v>
      </c>
      <c r="H271">
        <f t="shared" si="29"/>
        <v>4340</v>
      </c>
      <c r="I271">
        <f t="shared" si="27"/>
        <v>0</v>
      </c>
    </row>
    <row r="272" spans="1:9" x14ac:dyDescent="0.25">
      <c r="A272" s="1">
        <v>38856</v>
      </c>
      <c r="B272" t="s">
        <v>22</v>
      </c>
      <c r="C272">
        <v>187</v>
      </c>
      <c r="D272">
        <f t="shared" si="24"/>
        <v>2006</v>
      </c>
      <c r="E272">
        <f t="shared" si="25"/>
        <v>383.34999999999997</v>
      </c>
      <c r="F272">
        <f t="shared" si="26"/>
        <v>5</v>
      </c>
      <c r="G272">
        <f t="shared" si="28"/>
        <v>4153</v>
      </c>
      <c r="H272">
        <f t="shared" si="29"/>
        <v>4153</v>
      </c>
      <c r="I272">
        <f t="shared" si="27"/>
        <v>0</v>
      </c>
    </row>
    <row r="273" spans="1:9" x14ac:dyDescent="0.25">
      <c r="A273" s="1">
        <v>38857</v>
      </c>
      <c r="B273" t="s">
        <v>24</v>
      </c>
      <c r="C273">
        <v>412</v>
      </c>
      <c r="D273">
        <f t="shared" si="24"/>
        <v>2006</v>
      </c>
      <c r="E273">
        <f t="shared" si="25"/>
        <v>844.59999999999991</v>
      </c>
      <c r="F273">
        <f t="shared" si="26"/>
        <v>5</v>
      </c>
      <c r="G273">
        <f t="shared" si="28"/>
        <v>3741</v>
      </c>
      <c r="H273">
        <f t="shared" si="29"/>
        <v>3741</v>
      </c>
      <c r="I273">
        <f t="shared" si="27"/>
        <v>0</v>
      </c>
    </row>
    <row r="274" spans="1:9" x14ac:dyDescent="0.25">
      <c r="A274" s="1">
        <v>38859</v>
      </c>
      <c r="B274" t="s">
        <v>6</v>
      </c>
      <c r="C274">
        <v>40</v>
      </c>
      <c r="D274">
        <f t="shared" si="24"/>
        <v>2006</v>
      </c>
      <c r="E274">
        <f t="shared" si="25"/>
        <v>82</v>
      </c>
      <c r="F274">
        <f t="shared" si="26"/>
        <v>5</v>
      </c>
      <c r="G274">
        <f t="shared" si="28"/>
        <v>3701</v>
      </c>
      <c r="H274">
        <f t="shared" si="29"/>
        <v>3701</v>
      </c>
      <c r="I274">
        <f t="shared" si="27"/>
        <v>0</v>
      </c>
    </row>
    <row r="275" spans="1:9" x14ac:dyDescent="0.25">
      <c r="A275" s="1">
        <v>38860</v>
      </c>
      <c r="B275" t="s">
        <v>37</v>
      </c>
      <c r="C275">
        <v>166</v>
      </c>
      <c r="D275">
        <f t="shared" si="24"/>
        <v>2006</v>
      </c>
      <c r="E275">
        <f t="shared" si="25"/>
        <v>340.29999999999995</v>
      </c>
      <c r="F275">
        <f t="shared" si="26"/>
        <v>5</v>
      </c>
      <c r="G275">
        <f t="shared" si="28"/>
        <v>3535</v>
      </c>
      <c r="H275">
        <f t="shared" si="29"/>
        <v>3535</v>
      </c>
      <c r="I275">
        <f t="shared" si="27"/>
        <v>0</v>
      </c>
    </row>
    <row r="276" spans="1:9" x14ac:dyDescent="0.25">
      <c r="A276" s="1">
        <v>38861</v>
      </c>
      <c r="B276" t="s">
        <v>66</v>
      </c>
      <c r="C276">
        <v>173</v>
      </c>
      <c r="D276">
        <f t="shared" si="24"/>
        <v>2006</v>
      </c>
      <c r="E276">
        <f t="shared" si="25"/>
        <v>354.65</v>
      </c>
      <c r="F276">
        <f t="shared" si="26"/>
        <v>5</v>
      </c>
      <c r="G276">
        <f t="shared" si="28"/>
        <v>3362</v>
      </c>
      <c r="H276">
        <f t="shared" si="29"/>
        <v>3362</v>
      </c>
      <c r="I276">
        <f t="shared" si="27"/>
        <v>0</v>
      </c>
    </row>
    <row r="277" spans="1:9" x14ac:dyDescent="0.25">
      <c r="A277" s="1">
        <v>38862</v>
      </c>
      <c r="B277" t="s">
        <v>110</v>
      </c>
      <c r="C277">
        <v>2</v>
      </c>
      <c r="D277">
        <f t="shared" si="24"/>
        <v>2006</v>
      </c>
      <c r="E277">
        <f t="shared" si="25"/>
        <v>4.0999999999999996</v>
      </c>
      <c r="F277">
        <f t="shared" si="26"/>
        <v>5</v>
      </c>
      <c r="G277">
        <f t="shared" si="28"/>
        <v>3360</v>
      </c>
      <c r="H277">
        <f t="shared" si="29"/>
        <v>3360</v>
      </c>
      <c r="I277">
        <f t="shared" si="27"/>
        <v>0</v>
      </c>
    </row>
    <row r="278" spans="1:9" x14ac:dyDescent="0.25">
      <c r="A278" s="1">
        <v>38862</v>
      </c>
      <c r="B278" t="s">
        <v>111</v>
      </c>
      <c r="C278">
        <v>18</v>
      </c>
      <c r="D278">
        <f t="shared" si="24"/>
        <v>2006</v>
      </c>
      <c r="E278">
        <f t="shared" si="25"/>
        <v>36.9</v>
      </c>
      <c r="F278">
        <f t="shared" si="26"/>
        <v>5</v>
      </c>
      <c r="G278">
        <f t="shared" si="28"/>
        <v>3342</v>
      </c>
      <c r="H278">
        <f t="shared" si="29"/>
        <v>3342</v>
      </c>
      <c r="I278">
        <f t="shared" si="27"/>
        <v>0</v>
      </c>
    </row>
    <row r="279" spans="1:9" x14ac:dyDescent="0.25">
      <c r="A279" s="1">
        <v>38863</v>
      </c>
      <c r="B279" t="s">
        <v>112</v>
      </c>
      <c r="C279">
        <v>15</v>
      </c>
      <c r="D279">
        <f t="shared" si="24"/>
        <v>2006</v>
      </c>
      <c r="E279">
        <f t="shared" si="25"/>
        <v>30.749999999999996</v>
      </c>
      <c r="F279">
        <f t="shared" si="26"/>
        <v>5</v>
      </c>
      <c r="G279">
        <f t="shared" si="28"/>
        <v>3327</v>
      </c>
      <c r="H279">
        <f t="shared" si="29"/>
        <v>3327</v>
      </c>
      <c r="I279">
        <f t="shared" si="27"/>
        <v>0</v>
      </c>
    </row>
    <row r="280" spans="1:9" x14ac:dyDescent="0.25">
      <c r="A280" s="1">
        <v>38864</v>
      </c>
      <c r="B280" t="s">
        <v>102</v>
      </c>
      <c r="C280">
        <v>243</v>
      </c>
      <c r="D280">
        <f t="shared" si="24"/>
        <v>2006</v>
      </c>
      <c r="E280">
        <f t="shared" si="25"/>
        <v>498.15</v>
      </c>
      <c r="F280">
        <f t="shared" si="26"/>
        <v>5</v>
      </c>
      <c r="G280">
        <f t="shared" si="28"/>
        <v>3084</v>
      </c>
      <c r="H280">
        <f t="shared" si="29"/>
        <v>3084</v>
      </c>
      <c r="I280">
        <f t="shared" si="27"/>
        <v>0</v>
      </c>
    </row>
    <row r="281" spans="1:9" x14ac:dyDescent="0.25">
      <c r="A281" s="1">
        <v>38865</v>
      </c>
      <c r="B281" t="s">
        <v>17</v>
      </c>
      <c r="C281">
        <v>460</v>
      </c>
      <c r="D281">
        <f t="shared" si="24"/>
        <v>2006</v>
      </c>
      <c r="E281">
        <f t="shared" si="25"/>
        <v>942.99999999999989</v>
      </c>
      <c r="F281">
        <f t="shared" si="26"/>
        <v>5</v>
      </c>
      <c r="G281">
        <f t="shared" si="28"/>
        <v>2624</v>
      </c>
      <c r="H281">
        <f t="shared" si="29"/>
        <v>2624</v>
      </c>
      <c r="I281">
        <f t="shared" si="27"/>
        <v>0</v>
      </c>
    </row>
    <row r="282" spans="1:9" x14ac:dyDescent="0.25">
      <c r="A282" s="1">
        <v>38865</v>
      </c>
      <c r="B282" t="s">
        <v>113</v>
      </c>
      <c r="C282">
        <v>8</v>
      </c>
      <c r="D282">
        <f t="shared" si="24"/>
        <v>2006</v>
      </c>
      <c r="E282">
        <f t="shared" si="25"/>
        <v>16.399999999999999</v>
      </c>
      <c r="F282">
        <f t="shared" si="26"/>
        <v>5</v>
      </c>
      <c r="G282">
        <f t="shared" si="28"/>
        <v>2616</v>
      </c>
      <c r="H282">
        <f t="shared" si="29"/>
        <v>2616</v>
      </c>
      <c r="I282">
        <f t="shared" si="27"/>
        <v>0</v>
      </c>
    </row>
    <row r="283" spans="1:9" x14ac:dyDescent="0.25">
      <c r="A283" s="1">
        <v>38866</v>
      </c>
      <c r="B283" t="s">
        <v>8</v>
      </c>
      <c r="C283">
        <v>150</v>
      </c>
      <c r="D283">
        <f t="shared" si="24"/>
        <v>2006</v>
      </c>
      <c r="E283">
        <f t="shared" si="25"/>
        <v>307.5</v>
      </c>
      <c r="F283">
        <f t="shared" si="26"/>
        <v>5</v>
      </c>
      <c r="G283">
        <f t="shared" si="28"/>
        <v>2466</v>
      </c>
      <c r="H283">
        <f t="shared" si="29"/>
        <v>2466</v>
      </c>
      <c r="I283">
        <f t="shared" si="27"/>
        <v>0</v>
      </c>
    </row>
    <row r="284" spans="1:9" x14ac:dyDescent="0.25">
      <c r="A284" s="1">
        <v>38867</v>
      </c>
      <c r="B284" t="s">
        <v>52</v>
      </c>
      <c r="C284">
        <v>72</v>
      </c>
      <c r="D284">
        <f t="shared" si="24"/>
        <v>2006</v>
      </c>
      <c r="E284">
        <f t="shared" si="25"/>
        <v>147.6</v>
      </c>
      <c r="F284">
        <f t="shared" si="26"/>
        <v>5</v>
      </c>
      <c r="G284">
        <f t="shared" si="28"/>
        <v>2394</v>
      </c>
      <c r="H284">
        <f t="shared" si="29"/>
        <v>2394</v>
      </c>
      <c r="I284">
        <f t="shared" si="27"/>
        <v>0</v>
      </c>
    </row>
    <row r="285" spans="1:9" x14ac:dyDescent="0.25">
      <c r="A285" s="1">
        <v>38867</v>
      </c>
      <c r="B285" t="s">
        <v>9</v>
      </c>
      <c r="C285">
        <v>217</v>
      </c>
      <c r="D285">
        <f t="shared" si="24"/>
        <v>2006</v>
      </c>
      <c r="E285">
        <f t="shared" si="25"/>
        <v>444.84999999999997</v>
      </c>
      <c r="F285">
        <f t="shared" si="26"/>
        <v>5</v>
      </c>
      <c r="G285">
        <f t="shared" si="28"/>
        <v>2177</v>
      </c>
      <c r="H285">
        <f t="shared" si="29"/>
        <v>5177</v>
      </c>
      <c r="I285">
        <f t="shared" si="27"/>
        <v>0</v>
      </c>
    </row>
    <row r="286" spans="1:9" x14ac:dyDescent="0.25">
      <c r="A286" s="1">
        <v>38870</v>
      </c>
      <c r="B286" t="s">
        <v>39</v>
      </c>
      <c r="C286">
        <v>164</v>
      </c>
      <c r="D286">
        <f t="shared" si="24"/>
        <v>2006</v>
      </c>
      <c r="E286">
        <f t="shared" si="25"/>
        <v>336.2</v>
      </c>
      <c r="F286">
        <f t="shared" si="26"/>
        <v>6</v>
      </c>
      <c r="G286">
        <f t="shared" si="28"/>
        <v>5013</v>
      </c>
      <c r="H286">
        <f t="shared" si="29"/>
        <v>5013</v>
      </c>
      <c r="I286">
        <f t="shared" si="27"/>
        <v>0</v>
      </c>
    </row>
    <row r="287" spans="1:9" x14ac:dyDescent="0.25">
      <c r="A287" s="1">
        <v>38870</v>
      </c>
      <c r="B287" t="s">
        <v>45</v>
      </c>
      <c r="C287">
        <v>429</v>
      </c>
      <c r="D287">
        <f t="shared" si="24"/>
        <v>2006</v>
      </c>
      <c r="E287">
        <f t="shared" si="25"/>
        <v>879.44999999999993</v>
      </c>
      <c r="F287">
        <f t="shared" si="26"/>
        <v>6</v>
      </c>
      <c r="G287">
        <f t="shared" si="28"/>
        <v>4584</v>
      </c>
      <c r="H287">
        <f t="shared" si="29"/>
        <v>4584</v>
      </c>
      <c r="I287">
        <f t="shared" si="27"/>
        <v>0</v>
      </c>
    </row>
    <row r="288" spans="1:9" x14ac:dyDescent="0.25">
      <c r="A288" s="1">
        <v>38875</v>
      </c>
      <c r="B288" t="s">
        <v>8</v>
      </c>
      <c r="C288">
        <v>63</v>
      </c>
      <c r="D288">
        <f t="shared" si="24"/>
        <v>2006</v>
      </c>
      <c r="E288">
        <f t="shared" si="25"/>
        <v>129.14999999999998</v>
      </c>
      <c r="F288">
        <f t="shared" si="26"/>
        <v>6</v>
      </c>
      <c r="G288">
        <f t="shared" si="28"/>
        <v>4521</v>
      </c>
      <c r="H288">
        <f t="shared" si="29"/>
        <v>4521</v>
      </c>
      <c r="I288">
        <f t="shared" si="27"/>
        <v>0</v>
      </c>
    </row>
    <row r="289" spans="1:9" x14ac:dyDescent="0.25">
      <c r="A289" s="1">
        <v>38878</v>
      </c>
      <c r="B289" t="s">
        <v>30</v>
      </c>
      <c r="C289">
        <v>106</v>
      </c>
      <c r="D289">
        <f t="shared" si="24"/>
        <v>2006</v>
      </c>
      <c r="E289">
        <f t="shared" si="25"/>
        <v>217.29999999999998</v>
      </c>
      <c r="F289">
        <f t="shared" si="26"/>
        <v>6</v>
      </c>
      <c r="G289">
        <f t="shared" si="28"/>
        <v>4415</v>
      </c>
      <c r="H289">
        <f t="shared" si="29"/>
        <v>4415</v>
      </c>
      <c r="I289">
        <f t="shared" si="27"/>
        <v>0</v>
      </c>
    </row>
    <row r="290" spans="1:9" x14ac:dyDescent="0.25">
      <c r="A290" s="1">
        <v>38886</v>
      </c>
      <c r="B290" t="s">
        <v>22</v>
      </c>
      <c r="C290">
        <v>136</v>
      </c>
      <c r="D290">
        <f t="shared" si="24"/>
        <v>2006</v>
      </c>
      <c r="E290">
        <f t="shared" si="25"/>
        <v>278.79999999999995</v>
      </c>
      <c r="F290">
        <f t="shared" si="26"/>
        <v>6</v>
      </c>
      <c r="G290">
        <f t="shared" si="28"/>
        <v>4279</v>
      </c>
      <c r="H290">
        <f t="shared" si="29"/>
        <v>4279</v>
      </c>
      <c r="I290">
        <f t="shared" si="27"/>
        <v>0</v>
      </c>
    </row>
    <row r="291" spans="1:9" x14ac:dyDescent="0.25">
      <c r="A291" s="1">
        <v>38887</v>
      </c>
      <c r="B291" t="s">
        <v>114</v>
      </c>
      <c r="C291">
        <v>7</v>
      </c>
      <c r="D291">
        <f t="shared" si="24"/>
        <v>2006</v>
      </c>
      <c r="E291">
        <f t="shared" si="25"/>
        <v>14.349999999999998</v>
      </c>
      <c r="F291">
        <f t="shared" si="26"/>
        <v>6</v>
      </c>
      <c r="G291">
        <f t="shared" si="28"/>
        <v>4272</v>
      </c>
      <c r="H291">
        <f t="shared" si="29"/>
        <v>4272</v>
      </c>
      <c r="I291">
        <f t="shared" si="27"/>
        <v>0</v>
      </c>
    </row>
    <row r="292" spans="1:9" x14ac:dyDescent="0.25">
      <c r="A292" s="1">
        <v>38896</v>
      </c>
      <c r="B292" t="s">
        <v>12</v>
      </c>
      <c r="C292">
        <v>114</v>
      </c>
      <c r="D292">
        <f t="shared" si="24"/>
        <v>2006</v>
      </c>
      <c r="E292">
        <f t="shared" si="25"/>
        <v>233.7</v>
      </c>
      <c r="F292">
        <f t="shared" si="26"/>
        <v>6</v>
      </c>
      <c r="G292">
        <f t="shared" si="28"/>
        <v>4158</v>
      </c>
      <c r="H292">
        <f t="shared" si="29"/>
        <v>4158</v>
      </c>
      <c r="I292">
        <f t="shared" si="27"/>
        <v>0</v>
      </c>
    </row>
    <row r="293" spans="1:9" x14ac:dyDescent="0.25">
      <c r="A293" s="1">
        <v>38896</v>
      </c>
      <c r="B293" t="s">
        <v>115</v>
      </c>
      <c r="C293">
        <v>12</v>
      </c>
      <c r="D293">
        <f t="shared" si="24"/>
        <v>2006</v>
      </c>
      <c r="E293">
        <f t="shared" si="25"/>
        <v>24.599999999999998</v>
      </c>
      <c r="F293">
        <f t="shared" si="26"/>
        <v>6</v>
      </c>
      <c r="G293">
        <f t="shared" si="28"/>
        <v>4146</v>
      </c>
      <c r="H293">
        <f t="shared" si="29"/>
        <v>5146</v>
      </c>
      <c r="I293">
        <f t="shared" si="27"/>
        <v>0</v>
      </c>
    </row>
    <row r="294" spans="1:9" x14ac:dyDescent="0.25">
      <c r="A294" s="1">
        <v>38902</v>
      </c>
      <c r="B294" t="s">
        <v>9</v>
      </c>
      <c r="C294">
        <v>443</v>
      </c>
      <c r="D294">
        <f t="shared" si="24"/>
        <v>2006</v>
      </c>
      <c r="E294">
        <f t="shared" si="25"/>
        <v>908.15</v>
      </c>
      <c r="F294">
        <f t="shared" si="26"/>
        <v>7</v>
      </c>
      <c r="G294">
        <f t="shared" si="28"/>
        <v>4703</v>
      </c>
      <c r="H294">
        <f t="shared" si="29"/>
        <v>4703</v>
      </c>
      <c r="I294">
        <f t="shared" si="27"/>
        <v>0</v>
      </c>
    </row>
    <row r="295" spans="1:9" x14ac:dyDescent="0.25">
      <c r="A295" s="1">
        <v>38904</v>
      </c>
      <c r="B295" t="s">
        <v>52</v>
      </c>
      <c r="C295">
        <v>73</v>
      </c>
      <c r="D295">
        <f t="shared" si="24"/>
        <v>2006</v>
      </c>
      <c r="E295">
        <f t="shared" si="25"/>
        <v>149.64999999999998</v>
      </c>
      <c r="F295">
        <f t="shared" si="26"/>
        <v>7</v>
      </c>
      <c r="G295">
        <f t="shared" si="28"/>
        <v>4630</v>
      </c>
      <c r="H295">
        <f t="shared" si="29"/>
        <v>4630</v>
      </c>
      <c r="I295">
        <f t="shared" si="27"/>
        <v>0</v>
      </c>
    </row>
    <row r="296" spans="1:9" x14ac:dyDescent="0.25">
      <c r="A296" s="1">
        <v>38907</v>
      </c>
      <c r="B296" t="s">
        <v>116</v>
      </c>
      <c r="C296">
        <v>15</v>
      </c>
      <c r="D296">
        <f t="shared" si="24"/>
        <v>2006</v>
      </c>
      <c r="E296">
        <f t="shared" si="25"/>
        <v>30.749999999999996</v>
      </c>
      <c r="F296">
        <f t="shared" si="26"/>
        <v>7</v>
      </c>
      <c r="G296">
        <f t="shared" si="28"/>
        <v>4615</v>
      </c>
      <c r="H296">
        <f t="shared" si="29"/>
        <v>4615</v>
      </c>
      <c r="I296">
        <f t="shared" si="27"/>
        <v>0</v>
      </c>
    </row>
    <row r="297" spans="1:9" x14ac:dyDescent="0.25">
      <c r="A297" s="1">
        <v>38907</v>
      </c>
      <c r="B297" t="s">
        <v>117</v>
      </c>
      <c r="C297">
        <v>9</v>
      </c>
      <c r="D297">
        <f t="shared" si="24"/>
        <v>2006</v>
      </c>
      <c r="E297">
        <f t="shared" si="25"/>
        <v>18.45</v>
      </c>
      <c r="F297">
        <f t="shared" si="26"/>
        <v>7</v>
      </c>
      <c r="G297">
        <f t="shared" si="28"/>
        <v>4606</v>
      </c>
      <c r="H297">
        <f t="shared" si="29"/>
        <v>4606</v>
      </c>
      <c r="I297">
        <f t="shared" si="27"/>
        <v>0</v>
      </c>
    </row>
    <row r="298" spans="1:9" x14ac:dyDescent="0.25">
      <c r="A298" s="1">
        <v>38908</v>
      </c>
      <c r="B298" t="s">
        <v>118</v>
      </c>
      <c r="C298">
        <v>20</v>
      </c>
      <c r="D298">
        <f t="shared" si="24"/>
        <v>2006</v>
      </c>
      <c r="E298">
        <f t="shared" si="25"/>
        <v>41</v>
      </c>
      <c r="F298">
        <f t="shared" si="26"/>
        <v>7</v>
      </c>
      <c r="G298">
        <f t="shared" si="28"/>
        <v>4586</v>
      </c>
      <c r="H298">
        <f t="shared" si="29"/>
        <v>4586</v>
      </c>
      <c r="I298">
        <f t="shared" si="27"/>
        <v>0</v>
      </c>
    </row>
    <row r="299" spans="1:9" x14ac:dyDescent="0.25">
      <c r="A299" s="1">
        <v>38910</v>
      </c>
      <c r="B299" t="s">
        <v>119</v>
      </c>
      <c r="C299">
        <v>9</v>
      </c>
      <c r="D299">
        <f t="shared" si="24"/>
        <v>2006</v>
      </c>
      <c r="E299">
        <f t="shared" si="25"/>
        <v>18.45</v>
      </c>
      <c r="F299">
        <f t="shared" si="26"/>
        <v>7</v>
      </c>
      <c r="G299">
        <f t="shared" si="28"/>
        <v>4577</v>
      </c>
      <c r="H299">
        <f t="shared" si="29"/>
        <v>4577</v>
      </c>
      <c r="I299">
        <f t="shared" si="27"/>
        <v>0</v>
      </c>
    </row>
    <row r="300" spans="1:9" x14ac:dyDescent="0.25">
      <c r="A300" s="1">
        <v>38911</v>
      </c>
      <c r="B300" t="s">
        <v>120</v>
      </c>
      <c r="C300">
        <v>88</v>
      </c>
      <c r="D300">
        <f t="shared" si="24"/>
        <v>2006</v>
      </c>
      <c r="E300">
        <f t="shared" si="25"/>
        <v>180.39999999999998</v>
      </c>
      <c r="F300">
        <f t="shared" si="26"/>
        <v>7</v>
      </c>
      <c r="G300">
        <f t="shared" si="28"/>
        <v>4489</v>
      </c>
      <c r="H300">
        <f t="shared" si="29"/>
        <v>4489</v>
      </c>
      <c r="I300">
        <f t="shared" si="27"/>
        <v>0</v>
      </c>
    </row>
    <row r="301" spans="1:9" x14ac:dyDescent="0.25">
      <c r="A301" s="1">
        <v>38911</v>
      </c>
      <c r="B301" t="s">
        <v>7</v>
      </c>
      <c r="C301">
        <v>139</v>
      </c>
      <c r="D301">
        <f t="shared" si="24"/>
        <v>2006</v>
      </c>
      <c r="E301">
        <f t="shared" si="25"/>
        <v>284.95</v>
      </c>
      <c r="F301">
        <f t="shared" si="26"/>
        <v>7</v>
      </c>
      <c r="G301">
        <f t="shared" si="28"/>
        <v>4350</v>
      </c>
      <c r="H301">
        <f t="shared" si="29"/>
        <v>4350</v>
      </c>
      <c r="I301">
        <f t="shared" si="27"/>
        <v>0</v>
      </c>
    </row>
    <row r="302" spans="1:9" x14ac:dyDescent="0.25">
      <c r="A302" s="1">
        <v>38912</v>
      </c>
      <c r="B302" t="s">
        <v>22</v>
      </c>
      <c r="C302">
        <v>346</v>
      </c>
      <c r="D302">
        <f t="shared" si="24"/>
        <v>2006</v>
      </c>
      <c r="E302">
        <f t="shared" si="25"/>
        <v>709.3</v>
      </c>
      <c r="F302">
        <f t="shared" si="26"/>
        <v>7</v>
      </c>
      <c r="G302">
        <f t="shared" si="28"/>
        <v>4004</v>
      </c>
      <c r="H302">
        <f t="shared" si="29"/>
        <v>4004</v>
      </c>
      <c r="I302">
        <f t="shared" si="27"/>
        <v>0</v>
      </c>
    </row>
    <row r="303" spans="1:9" x14ac:dyDescent="0.25">
      <c r="A303" s="1">
        <v>38918</v>
      </c>
      <c r="B303" t="s">
        <v>121</v>
      </c>
      <c r="C303">
        <v>3</v>
      </c>
      <c r="D303">
        <f t="shared" si="24"/>
        <v>2006</v>
      </c>
      <c r="E303">
        <f t="shared" si="25"/>
        <v>6.1499999999999995</v>
      </c>
      <c r="F303">
        <f t="shared" si="26"/>
        <v>7</v>
      </c>
      <c r="G303">
        <f t="shared" si="28"/>
        <v>4001</v>
      </c>
      <c r="H303">
        <f t="shared" si="29"/>
        <v>4001</v>
      </c>
      <c r="I303">
        <f t="shared" si="27"/>
        <v>0</v>
      </c>
    </row>
    <row r="304" spans="1:9" x14ac:dyDescent="0.25">
      <c r="A304" s="1">
        <v>38918</v>
      </c>
      <c r="B304" t="s">
        <v>122</v>
      </c>
      <c r="C304">
        <v>9</v>
      </c>
      <c r="D304">
        <f t="shared" si="24"/>
        <v>2006</v>
      </c>
      <c r="E304">
        <f t="shared" si="25"/>
        <v>18.45</v>
      </c>
      <c r="F304">
        <f t="shared" si="26"/>
        <v>7</v>
      </c>
      <c r="G304">
        <f t="shared" si="28"/>
        <v>3992</v>
      </c>
      <c r="H304">
        <f t="shared" si="29"/>
        <v>3992</v>
      </c>
      <c r="I304">
        <f t="shared" si="27"/>
        <v>0</v>
      </c>
    </row>
    <row r="305" spans="1:9" x14ac:dyDescent="0.25">
      <c r="A305" s="1">
        <v>38918</v>
      </c>
      <c r="B305" t="s">
        <v>9</v>
      </c>
      <c r="C305">
        <v>323</v>
      </c>
      <c r="D305">
        <f t="shared" si="24"/>
        <v>2006</v>
      </c>
      <c r="E305">
        <f t="shared" si="25"/>
        <v>662.15</v>
      </c>
      <c r="F305">
        <f t="shared" si="26"/>
        <v>7</v>
      </c>
      <c r="G305">
        <f t="shared" si="28"/>
        <v>3669</v>
      </c>
      <c r="H305">
        <f t="shared" si="29"/>
        <v>3669</v>
      </c>
      <c r="I305">
        <f t="shared" si="27"/>
        <v>0</v>
      </c>
    </row>
    <row r="306" spans="1:9" x14ac:dyDescent="0.25">
      <c r="A306" s="1">
        <v>38919</v>
      </c>
      <c r="B306" t="s">
        <v>102</v>
      </c>
      <c r="C306">
        <v>382</v>
      </c>
      <c r="D306">
        <f t="shared" si="24"/>
        <v>2006</v>
      </c>
      <c r="E306">
        <f t="shared" si="25"/>
        <v>783.09999999999991</v>
      </c>
      <c r="F306">
        <f t="shared" si="26"/>
        <v>7</v>
      </c>
      <c r="G306">
        <f t="shared" si="28"/>
        <v>3287</v>
      </c>
      <c r="H306">
        <f t="shared" si="29"/>
        <v>3287</v>
      </c>
      <c r="I306">
        <f t="shared" si="27"/>
        <v>0</v>
      </c>
    </row>
    <row r="307" spans="1:9" x14ac:dyDescent="0.25">
      <c r="A307" s="1">
        <v>38923</v>
      </c>
      <c r="B307" t="s">
        <v>17</v>
      </c>
      <c r="C307">
        <v>296</v>
      </c>
      <c r="D307">
        <f t="shared" si="24"/>
        <v>2006</v>
      </c>
      <c r="E307">
        <f t="shared" si="25"/>
        <v>606.79999999999995</v>
      </c>
      <c r="F307">
        <f t="shared" si="26"/>
        <v>7</v>
      </c>
      <c r="G307">
        <f t="shared" si="28"/>
        <v>2991</v>
      </c>
      <c r="H307">
        <f t="shared" si="29"/>
        <v>2991</v>
      </c>
      <c r="I307">
        <f t="shared" si="27"/>
        <v>0</v>
      </c>
    </row>
    <row r="308" spans="1:9" x14ac:dyDescent="0.25">
      <c r="A308" s="1">
        <v>38924</v>
      </c>
      <c r="B308" t="s">
        <v>5</v>
      </c>
      <c r="C308">
        <v>121</v>
      </c>
      <c r="D308">
        <f t="shared" si="24"/>
        <v>2006</v>
      </c>
      <c r="E308">
        <f t="shared" si="25"/>
        <v>248.04999999999998</v>
      </c>
      <c r="F308">
        <f t="shared" si="26"/>
        <v>7</v>
      </c>
      <c r="G308">
        <f t="shared" si="28"/>
        <v>2870</v>
      </c>
      <c r="H308">
        <f t="shared" si="29"/>
        <v>2870</v>
      </c>
      <c r="I308">
        <f t="shared" si="27"/>
        <v>0</v>
      </c>
    </row>
    <row r="309" spans="1:9" x14ac:dyDescent="0.25">
      <c r="A309" s="1">
        <v>38924</v>
      </c>
      <c r="B309" t="s">
        <v>25</v>
      </c>
      <c r="C309">
        <v>157</v>
      </c>
      <c r="D309">
        <f t="shared" si="24"/>
        <v>2006</v>
      </c>
      <c r="E309">
        <f t="shared" si="25"/>
        <v>321.84999999999997</v>
      </c>
      <c r="F309">
        <f t="shared" si="26"/>
        <v>7</v>
      </c>
      <c r="G309">
        <f t="shared" si="28"/>
        <v>2713</v>
      </c>
      <c r="H309">
        <f t="shared" si="29"/>
        <v>2713</v>
      </c>
      <c r="I309">
        <f t="shared" si="27"/>
        <v>0</v>
      </c>
    </row>
    <row r="310" spans="1:9" x14ac:dyDescent="0.25">
      <c r="A310" s="1">
        <v>38926</v>
      </c>
      <c r="B310" t="s">
        <v>9</v>
      </c>
      <c r="C310">
        <v>497</v>
      </c>
      <c r="D310">
        <f t="shared" si="24"/>
        <v>2006</v>
      </c>
      <c r="E310">
        <f t="shared" si="25"/>
        <v>1018.8499999999999</v>
      </c>
      <c r="F310">
        <f t="shared" si="26"/>
        <v>7</v>
      </c>
      <c r="G310">
        <f t="shared" si="28"/>
        <v>2216</v>
      </c>
      <c r="H310">
        <f t="shared" si="29"/>
        <v>2216</v>
      </c>
      <c r="I310">
        <f t="shared" si="27"/>
        <v>0</v>
      </c>
    </row>
    <row r="311" spans="1:9" x14ac:dyDescent="0.25">
      <c r="A311" s="1">
        <v>38927</v>
      </c>
      <c r="B311" t="s">
        <v>9</v>
      </c>
      <c r="C311">
        <v>103</v>
      </c>
      <c r="D311">
        <f t="shared" si="24"/>
        <v>2006</v>
      </c>
      <c r="E311">
        <f t="shared" si="25"/>
        <v>211.14999999999998</v>
      </c>
      <c r="F311">
        <f t="shared" si="26"/>
        <v>7</v>
      </c>
      <c r="G311">
        <f t="shared" si="28"/>
        <v>2113</v>
      </c>
      <c r="H311">
        <f t="shared" si="29"/>
        <v>2113</v>
      </c>
      <c r="I311">
        <f t="shared" si="27"/>
        <v>0</v>
      </c>
    </row>
    <row r="312" spans="1:9" x14ac:dyDescent="0.25">
      <c r="A312" s="1">
        <v>38928</v>
      </c>
      <c r="B312" t="s">
        <v>30</v>
      </c>
      <c r="C312">
        <v>142</v>
      </c>
      <c r="D312">
        <f t="shared" si="24"/>
        <v>2006</v>
      </c>
      <c r="E312">
        <f t="shared" si="25"/>
        <v>291.09999999999997</v>
      </c>
      <c r="F312">
        <f t="shared" si="26"/>
        <v>7</v>
      </c>
      <c r="G312">
        <f t="shared" si="28"/>
        <v>1971</v>
      </c>
      <c r="H312">
        <f t="shared" si="29"/>
        <v>1971</v>
      </c>
      <c r="I312">
        <f t="shared" si="27"/>
        <v>0</v>
      </c>
    </row>
    <row r="313" spans="1:9" x14ac:dyDescent="0.25">
      <c r="A313" s="1">
        <v>38929</v>
      </c>
      <c r="B313" t="s">
        <v>23</v>
      </c>
      <c r="C313">
        <v>144</v>
      </c>
      <c r="D313">
        <f t="shared" si="24"/>
        <v>2006</v>
      </c>
      <c r="E313">
        <f t="shared" si="25"/>
        <v>295.2</v>
      </c>
      <c r="F313">
        <f t="shared" si="26"/>
        <v>7</v>
      </c>
      <c r="G313">
        <f t="shared" si="28"/>
        <v>1827</v>
      </c>
      <c r="H313">
        <f t="shared" si="29"/>
        <v>5827</v>
      </c>
      <c r="I313">
        <f t="shared" si="27"/>
        <v>1</v>
      </c>
    </row>
    <row r="314" spans="1:9" x14ac:dyDescent="0.25">
      <c r="A314" s="1">
        <v>38931</v>
      </c>
      <c r="B314" t="s">
        <v>100</v>
      </c>
      <c r="C314">
        <v>8</v>
      </c>
      <c r="D314">
        <f t="shared" si="24"/>
        <v>2006</v>
      </c>
      <c r="E314">
        <f t="shared" si="25"/>
        <v>16.399999999999999</v>
      </c>
      <c r="F314">
        <f t="shared" si="26"/>
        <v>8</v>
      </c>
      <c r="G314">
        <f t="shared" si="28"/>
        <v>5819</v>
      </c>
      <c r="H314">
        <f t="shared" si="29"/>
        <v>5819</v>
      </c>
      <c r="I314">
        <f t="shared" si="27"/>
        <v>0</v>
      </c>
    </row>
    <row r="315" spans="1:9" x14ac:dyDescent="0.25">
      <c r="A315" s="1">
        <v>38936</v>
      </c>
      <c r="B315" t="s">
        <v>55</v>
      </c>
      <c r="C315">
        <v>172</v>
      </c>
      <c r="D315">
        <f t="shared" si="24"/>
        <v>2006</v>
      </c>
      <c r="E315">
        <f t="shared" si="25"/>
        <v>352.59999999999997</v>
      </c>
      <c r="F315">
        <f t="shared" si="26"/>
        <v>8</v>
      </c>
      <c r="G315">
        <f t="shared" si="28"/>
        <v>5647</v>
      </c>
      <c r="H315">
        <f t="shared" si="29"/>
        <v>5647</v>
      </c>
      <c r="I315">
        <f t="shared" si="27"/>
        <v>0</v>
      </c>
    </row>
    <row r="316" spans="1:9" x14ac:dyDescent="0.25">
      <c r="A316" s="1">
        <v>38940</v>
      </c>
      <c r="B316" t="s">
        <v>7</v>
      </c>
      <c r="C316">
        <v>290</v>
      </c>
      <c r="D316">
        <f t="shared" si="24"/>
        <v>2006</v>
      </c>
      <c r="E316">
        <f t="shared" si="25"/>
        <v>594.5</v>
      </c>
      <c r="F316">
        <f t="shared" si="26"/>
        <v>8</v>
      </c>
      <c r="G316">
        <f t="shared" si="28"/>
        <v>5357</v>
      </c>
      <c r="H316">
        <f t="shared" si="29"/>
        <v>5357</v>
      </c>
      <c r="I316">
        <f t="shared" si="27"/>
        <v>0</v>
      </c>
    </row>
    <row r="317" spans="1:9" x14ac:dyDescent="0.25">
      <c r="A317" s="1">
        <v>38942</v>
      </c>
      <c r="B317" t="s">
        <v>14</v>
      </c>
      <c r="C317">
        <v>422</v>
      </c>
      <c r="D317">
        <f t="shared" si="24"/>
        <v>2006</v>
      </c>
      <c r="E317">
        <f t="shared" si="25"/>
        <v>865.09999999999991</v>
      </c>
      <c r="F317">
        <f t="shared" si="26"/>
        <v>8</v>
      </c>
      <c r="G317">
        <f t="shared" si="28"/>
        <v>4935</v>
      </c>
      <c r="H317">
        <f t="shared" si="29"/>
        <v>4935</v>
      </c>
      <c r="I317">
        <f t="shared" si="27"/>
        <v>0</v>
      </c>
    </row>
    <row r="318" spans="1:9" x14ac:dyDescent="0.25">
      <c r="A318" s="1">
        <v>38945</v>
      </c>
      <c r="B318" t="s">
        <v>109</v>
      </c>
      <c r="C318">
        <v>12</v>
      </c>
      <c r="D318">
        <f t="shared" si="24"/>
        <v>2006</v>
      </c>
      <c r="E318">
        <f t="shared" si="25"/>
        <v>24.599999999999998</v>
      </c>
      <c r="F318">
        <f t="shared" si="26"/>
        <v>8</v>
      </c>
      <c r="G318">
        <f t="shared" si="28"/>
        <v>4923</v>
      </c>
      <c r="H318">
        <f t="shared" si="29"/>
        <v>4923</v>
      </c>
      <c r="I318">
        <f t="shared" si="27"/>
        <v>0</v>
      </c>
    </row>
    <row r="319" spans="1:9" x14ac:dyDescent="0.25">
      <c r="A319" s="1">
        <v>38948</v>
      </c>
      <c r="B319" t="s">
        <v>55</v>
      </c>
      <c r="C319">
        <v>104</v>
      </c>
      <c r="D319">
        <f t="shared" si="24"/>
        <v>2006</v>
      </c>
      <c r="E319">
        <f t="shared" si="25"/>
        <v>213.2</v>
      </c>
      <c r="F319">
        <f t="shared" si="26"/>
        <v>8</v>
      </c>
      <c r="G319">
        <f t="shared" si="28"/>
        <v>4819</v>
      </c>
      <c r="H319">
        <f t="shared" si="29"/>
        <v>4819</v>
      </c>
      <c r="I319">
        <f t="shared" si="27"/>
        <v>0</v>
      </c>
    </row>
    <row r="320" spans="1:9" x14ac:dyDescent="0.25">
      <c r="A320" s="1">
        <v>38949</v>
      </c>
      <c r="B320" t="s">
        <v>35</v>
      </c>
      <c r="C320">
        <v>97</v>
      </c>
      <c r="D320">
        <f t="shared" si="24"/>
        <v>2006</v>
      </c>
      <c r="E320">
        <f t="shared" si="25"/>
        <v>198.85</v>
      </c>
      <c r="F320">
        <f t="shared" si="26"/>
        <v>8</v>
      </c>
      <c r="G320">
        <f t="shared" si="28"/>
        <v>4722</v>
      </c>
      <c r="H320">
        <f t="shared" si="29"/>
        <v>4722</v>
      </c>
      <c r="I320">
        <f t="shared" si="27"/>
        <v>0</v>
      </c>
    </row>
    <row r="321" spans="1:9" x14ac:dyDescent="0.25">
      <c r="A321" s="1">
        <v>38950</v>
      </c>
      <c r="B321" t="s">
        <v>26</v>
      </c>
      <c r="C321">
        <v>179</v>
      </c>
      <c r="D321">
        <f t="shared" si="24"/>
        <v>2006</v>
      </c>
      <c r="E321">
        <f t="shared" si="25"/>
        <v>366.95</v>
      </c>
      <c r="F321">
        <f t="shared" si="26"/>
        <v>8</v>
      </c>
      <c r="G321">
        <f t="shared" si="28"/>
        <v>4543</v>
      </c>
      <c r="H321">
        <f t="shared" si="29"/>
        <v>4543</v>
      </c>
      <c r="I321">
        <f t="shared" si="27"/>
        <v>0</v>
      </c>
    </row>
    <row r="322" spans="1:9" x14ac:dyDescent="0.25">
      <c r="A322" s="1">
        <v>38953</v>
      </c>
      <c r="B322" t="s">
        <v>50</v>
      </c>
      <c r="C322">
        <v>256</v>
      </c>
      <c r="D322">
        <f t="shared" si="24"/>
        <v>2006</v>
      </c>
      <c r="E322">
        <f t="shared" si="25"/>
        <v>524.79999999999995</v>
      </c>
      <c r="F322">
        <f t="shared" si="26"/>
        <v>8</v>
      </c>
      <c r="G322">
        <f t="shared" si="28"/>
        <v>4287</v>
      </c>
      <c r="H322">
        <f t="shared" si="29"/>
        <v>4287</v>
      </c>
      <c r="I322">
        <f t="shared" si="27"/>
        <v>0</v>
      </c>
    </row>
    <row r="323" spans="1:9" x14ac:dyDescent="0.25">
      <c r="A323" s="1">
        <v>38954</v>
      </c>
      <c r="B323" t="s">
        <v>113</v>
      </c>
      <c r="C323">
        <v>20</v>
      </c>
      <c r="D323">
        <f t="shared" ref="D323:D386" si="30">YEAR(A323)</f>
        <v>2006</v>
      </c>
      <c r="E323">
        <f t="shared" ref="E323:E386" si="31">IF(D323=2005,C323*2,IF(D323=2006, C323*2.05, IF(D323=2007,C323*2.09,IF(D323=2008, C323*2.15, IF(D323=2009,C323*2.13,IF(D323=2010, C323*2.1,IF(D323=2011,C323*2.2,IF(D323=2012,C323*2.25,IF(D323=2013,C323*2.22,IF(D323=2014,C323*2.23, 0))))))))))</f>
        <v>41</v>
      </c>
      <c r="F323">
        <f t="shared" ref="F323:F386" si="32">MONTH(A323)</f>
        <v>8</v>
      </c>
      <c r="G323">
        <f t="shared" si="28"/>
        <v>4267</v>
      </c>
      <c r="H323">
        <f t="shared" si="29"/>
        <v>4267</v>
      </c>
      <c r="I323">
        <f t="shared" ref="I323:I386" si="33">IF(H323-G323&gt;=4000,1,0)</f>
        <v>0</v>
      </c>
    </row>
    <row r="324" spans="1:9" x14ac:dyDescent="0.25">
      <c r="A324" s="1">
        <v>38954</v>
      </c>
      <c r="B324" t="s">
        <v>105</v>
      </c>
      <c r="C324">
        <v>10</v>
      </c>
      <c r="D324">
        <f t="shared" si="30"/>
        <v>2006</v>
      </c>
      <c r="E324">
        <f t="shared" si="31"/>
        <v>20.5</v>
      </c>
      <c r="F324">
        <f t="shared" si="32"/>
        <v>8</v>
      </c>
      <c r="G324">
        <f t="shared" ref="G324:G387" si="34">H323-C324</f>
        <v>4257</v>
      </c>
      <c r="H324">
        <f t="shared" ref="H324:H387" si="35">IF(AND(F324&lt;&gt;F325,G324&lt;5000),(ROUNDUP((5000-H323)/1000,0)*1000)+H323-C324,G324)</f>
        <v>4257</v>
      </c>
      <c r="I324">
        <f t="shared" si="33"/>
        <v>0</v>
      </c>
    </row>
    <row r="325" spans="1:9" x14ac:dyDescent="0.25">
      <c r="A325" s="1">
        <v>38955</v>
      </c>
      <c r="B325" t="s">
        <v>7</v>
      </c>
      <c r="C325">
        <v>407</v>
      </c>
      <c r="D325">
        <f t="shared" si="30"/>
        <v>2006</v>
      </c>
      <c r="E325">
        <f t="shared" si="31"/>
        <v>834.34999999999991</v>
      </c>
      <c r="F325">
        <f t="shared" si="32"/>
        <v>8</v>
      </c>
      <c r="G325">
        <f t="shared" si="34"/>
        <v>3850</v>
      </c>
      <c r="H325">
        <f t="shared" si="35"/>
        <v>3850</v>
      </c>
      <c r="I325">
        <f t="shared" si="33"/>
        <v>0</v>
      </c>
    </row>
    <row r="326" spans="1:9" x14ac:dyDescent="0.25">
      <c r="A326" s="1">
        <v>38956</v>
      </c>
      <c r="B326" t="s">
        <v>22</v>
      </c>
      <c r="C326">
        <v>297</v>
      </c>
      <c r="D326">
        <f t="shared" si="30"/>
        <v>2006</v>
      </c>
      <c r="E326">
        <f t="shared" si="31"/>
        <v>608.84999999999991</v>
      </c>
      <c r="F326">
        <f t="shared" si="32"/>
        <v>8</v>
      </c>
      <c r="G326">
        <f t="shared" si="34"/>
        <v>3553</v>
      </c>
      <c r="H326">
        <f t="shared" si="35"/>
        <v>3553</v>
      </c>
      <c r="I326">
        <f t="shared" si="33"/>
        <v>0</v>
      </c>
    </row>
    <row r="327" spans="1:9" x14ac:dyDescent="0.25">
      <c r="A327" s="1">
        <v>38956</v>
      </c>
      <c r="B327" t="s">
        <v>71</v>
      </c>
      <c r="C327">
        <v>133</v>
      </c>
      <c r="D327">
        <f t="shared" si="30"/>
        <v>2006</v>
      </c>
      <c r="E327">
        <f t="shared" si="31"/>
        <v>272.64999999999998</v>
      </c>
      <c r="F327">
        <f t="shared" si="32"/>
        <v>8</v>
      </c>
      <c r="G327">
        <f t="shared" si="34"/>
        <v>3420</v>
      </c>
      <c r="H327">
        <f t="shared" si="35"/>
        <v>3420</v>
      </c>
      <c r="I327">
        <f t="shared" si="33"/>
        <v>0</v>
      </c>
    </row>
    <row r="328" spans="1:9" x14ac:dyDescent="0.25">
      <c r="A328" s="1">
        <v>38956</v>
      </c>
      <c r="B328" t="s">
        <v>35</v>
      </c>
      <c r="C328">
        <v>33</v>
      </c>
      <c r="D328">
        <f t="shared" si="30"/>
        <v>2006</v>
      </c>
      <c r="E328">
        <f t="shared" si="31"/>
        <v>67.649999999999991</v>
      </c>
      <c r="F328">
        <f t="shared" si="32"/>
        <v>8</v>
      </c>
      <c r="G328">
        <f t="shared" si="34"/>
        <v>3387</v>
      </c>
      <c r="H328">
        <f t="shared" si="35"/>
        <v>3387</v>
      </c>
      <c r="I328">
        <f t="shared" si="33"/>
        <v>0</v>
      </c>
    </row>
    <row r="329" spans="1:9" x14ac:dyDescent="0.25">
      <c r="A329" s="1">
        <v>38959</v>
      </c>
      <c r="B329" t="s">
        <v>14</v>
      </c>
      <c r="C329">
        <v>220</v>
      </c>
      <c r="D329">
        <f t="shared" si="30"/>
        <v>2006</v>
      </c>
      <c r="E329">
        <f t="shared" si="31"/>
        <v>450.99999999999994</v>
      </c>
      <c r="F329">
        <f t="shared" si="32"/>
        <v>8</v>
      </c>
      <c r="G329">
        <f t="shared" si="34"/>
        <v>3167</v>
      </c>
      <c r="H329">
        <f t="shared" si="35"/>
        <v>3167</v>
      </c>
      <c r="I329">
        <f t="shared" si="33"/>
        <v>0</v>
      </c>
    </row>
    <row r="330" spans="1:9" x14ac:dyDescent="0.25">
      <c r="A330" s="1">
        <v>38959</v>
      </c>
      <c r="B330" t="s">
        <v>28</v>
      </c>
      <c r="C330">
        <v>114</v>
      </c>
      <c r="D330">
        <f t="shared" si="30"/>
        <v>2006</v>
      </c>
      <c r="E330">
        <f t="shared" si="31"/>
        <v>233.7</v>
      </c>
      <c r="F330">
        <f t="shared" si="32"/>
        <v>8</v>
      </c>
      <c r="G330">
        <f t="shared" si="34"/>
        <v>3053</v>
      </c>
      <c r="H330">
        <f t="shared" si="35"/>
        <v>5053</v>
      </c>
      <c r="I330">
        <f t="shared" si="33"/>
        <v>0</v>
      </c>
    </row>
    <row r="331" spans="1:9" x14ac:dyDescent="0.25">
      <c r="A331" s="1">
        <v>38962</v>
      </c>
      <c r="B331" t="s">
        <v>8</v>
      </c>
      <c r="C331">
        <v>130</v>
      </c>
      <c r="D331">
        <f t="shared" si="30"/>
        <v>2006</v>
      </c>
      <c r="E331">
        <f t="shared" si="31"/>
        <v>266.5</v>
      </c>
      <c r="F331">
        <f t="shared" si="32"/>
        <v>9</v>
      </c>
      <c r="G331">
        <f t="shared" si="34"/>
        <v>4923</v>
      </c>
      <c r="H331">
        <f t="shared" si="35"/>
        <v>4923</v>
      </c>
      <c r="I331">
        <f t="shared" si="33"/>
        <v>0</v>
      </c>
    </row>
    <row r="332" spans="1:9" x14ac:dyDescent="0.25">
      <c r="A332" s="1">
        <v>38962</v>
      </c>
      <c r="B332" t="s">
        <v>30</v>
      </c>
      <c r="C332">
        <v>52</v>
      </c>
      <c r="D332">
        <f t="shared" si="30"/>
        <v>2006</v>
      </c>
      <c r="E332">
        <f t="shared" si="31"/>
        <v>106.6</v>
      </c>
      <c r="F332">
        <f t="shared" si="32"/>
        <v>9</v>
      </c>
      <c r="G332">
        <f t="shared" si="34"/>
        <v>4871</v>
      </c>
      <c r="H332">
        <f t="shared" si="35"/>
        <v>4871</v>
      </c>
      <c r="I332">
        <f t="shared" si="33"/>
        <v>0</v>
      </c>
    </row>
    <row r="333" spans="1:9" x14ac:dyDescent="0.25">
      <c r="A333" s="1">
        <v>38962</v>
      </c>
      <c r="B333" t="s">
        <v>28</v>
      </c>
      <c r="C333">
        <v>33</v>
      </c>
      <c r="D333">
        <f t="shared" si="30"/>
        <v>2006</v>
      </c>
      <c r="E333">
        <f t="shared" si="31"/>
        <v>67.649999999999991</v>
      </c>
      <c r="F333">
        <f t="shared" si="32"/>
        <v>9</v>
      </c>
      <c r="G333">
        <f t="shared" si="34"/>
        <v>4838</v>
      </c>
      <c r="H333">
        <f t="shared" si="35"/>
        <v>4838</v>
      </c>
      <c r="I333">
        <f t="shared" si="33"/>
        <v>0</v>
      </c>
    </row>
    <row r="334" spans="1:9" x14ac:dyDescent="0.25">
      <c r="A334" s="1">
        <v>38963</v>
      </c>
      <c r="B334" t="s">
        <v>61</v>
      </c>
      <c r="C334">
        <v>57</v>
      </c>
      <c r="D334">
        <f t="shared" si="30"/>
        <v>2006</v>
      </c>
      <c r="E334">
        <f t="shared" si="31"/>
        <v>116.85</v>
      </c>
      <c r="F334">
        <f t="shared" si="32"/>
        <v>9</v>
      </c>
      <c r="G334">
        <f t="shared" si="34"/>
        <v>4781</v>
      </c>
      <c r="H334">
        <f t="shared" si="35"/>
        <v>4781</v>
      </c>
      <c r="I334">
        <f t="shared" si="33"/>
        <v>0</v>
      </c>
    </row>
    <row r="335" spans="1:9" x14ac:dyDescent="0.25">
      <c r="A335" s="1">
        <v>38965</v>
      </c>
      <c r="B335" t="s">
        <v>123</v>
      </c>
      <c r="C335">
        <v>190</v>
      </c>
      <c r="D335">
        <f t="shared" si="30"/>
        <v>2006</v>
      </c>
      <c r="E335">
        <f t="shared" si="31"/>
        <v>389.49999999999994</v>
      </c>
      <c r="F335">
        <f t="shared" si="32"/>
        <v>9</v>
      </c>
      <c r="G335">
        <f t="shared" si="34"/>
        <v>4591</v>
      </c>
      <c r="H335">
        <f t="shared" si="35"/>
        <v>4591</v>
      </c>
      <c r="I335">
        <f t="shared" si="33"/>
        <v>0</v>
      </c>
    </row>
    <row r="336" spans="1:9" x14ac:dyDescent="0.25">
      <c r="A336" s="1">
        <v>38965</v>
      </c>
      <c r="B336" t="s">
        <v>84</v>
      </c>
      <c r="C336">
        <v>8</v>
      </c>
      <c r="D336">
        <f t="shared" si="30"/>
        <v>2006</v>
      </c>
      <c r="E336">
        <f t="shared" si="31"/>
        <v>16.399999999999999</v>
      </c>
      <c r="F336">
        <f t="shared" si="32"/>
        <v>9</v>
      </c>
      <c r="G336">
        <f t="shared" si="34"/>
        <v>4583</v>
      </c>
      <c r="H336">
        <f t="shared" si="35"/>
        <v>4583</v>
      </c>
      <c r="I336">
        <f t="shared" si="33"/>
        <v>0</v>
      </c>
    </row>
    <row r="337" spans="1:9" x14ac:dyDescent="0.25">
      <c r="A337" s="1">
        <v>38965</v>
      </c>
      <c r="B337" t="s">
        <v>7</v>
      </c>
      <c r="C337">
        <v>255</v>
      </c>
      <c r="D337">
        <f t="shared" si="30"/>
        <v>2006</v>
      </c>
      <c r="E337">
        <f t="shared" si="31"/>
        <v>522.75</v>
      </c>
      <c r="F337">
        <f t="shared" si="32"/>
        <v>9</v>
      </c>
      <c r="G337">
        <f t="shared" si="34"/>
        <v>4328</v>
      </c>
      <c r="H337">
        <f t="shared" si="35"/>
        <v>4328</v>
      </c>
      <c r="I337">
        <f t="shared" si="33"/>
        <v>0</v>
      </c>
    </row>
    <row r="338" spans="1:9" x14ac:dyDescent="0.25">
      <c r="A338" s="1">
        <v>38967</v>
      </c>
      <c r="B338" t="s">
        <v>71</v>
      </c>
      <c r="C338">
        <v>108</v>
      </c>
      <c r="D338">
        <f t="shared" si="30"/>
        <v>2006</v>
      </c>
      <c r="E338">
        <f t="shared" si="31"/>
        <v>221.39999999999998</v>
      </c>
      <c r="F338">
        <f t="shared" si="32"/>
        <v>9</v>
      </c>
      <c r="G338">
        <f t="shared" si="34"/>
        <v>4220</v>
      </c>
      <c r="H338">
        <f t="shared" si="35"/>
        <v>4220</v>
      </c>
      <c r="I338">
        <f t="shared" si="33"/>
        <v>0</v>
      </c>
    </row>
    <row r="339" spans="1:9" x14ac:dyDescent="0.25">
      <c r="A339" s="1">
        <v>38971</v>
      </c>
      <c r="B339" t="s">
        <v>18</v>
      </c>
      <c r="C339">
        <v>78</v>
      </c>
      <c r="D339">
        <f t="shared" si="30"/>
        <v>2006</v>
      </c>
      <c r="E339">
        <f t="shared" si="31"/>
        <v>159.89999999999998</v>
      </c>
      <c r="F339">
        <f t="shared" si="32"/>
        <v>9</v>
      </c>
      <c r="G339">
        <f t="shared" si="34"/>
        <v>4142</v>
      </c>
      <c r="H339">
        <f t="shared" si="35"/>
        <v>4142</v>
      </c>
      <c r="I339">
        <f t="shared" si="33"/>
        <v>0</v>
      </c>
    </row>
    <row r="340" spans="1:9" x14ac:dyDescent="0.25">
      <c r="A340" s="1">
        <v>38972</v>
      </c>
      <c r="B340" t="s">
        <v>7</v>
      </c>
      <c r="C340">
        <v>364</v>
      </c>
      <c r="D340">
        <f t="shared" si="30"/>
        <v>2006</v>
      </c>
      <c r="E340">
        <f t="shared" si="31"/>
        <v>746.19999999999993</v>
      </c>
      <c r="F340">
        <f t="shared" si="32"/>
        <v>9</v>
      </c>
      <c r="G340">
        <f t="shared" si="34"/>
        <v>3778</v>
      </c>
      <c r="H340">
        <f t="shared" si="35"/>
        <v>3778</v>
      </c>
      <c r="I340">
        <f t="shared" si="33"/>
        <v>0</v>
      </c>
    </row>
    <row r="341" spans="1:9" x14ac:dyDescent="0.25">
      <c r="A341" s="1">
        <v>38973</v>
      </c>
      <c r="B341" t="s">
        <v>66</v>
      </c>
      <c r="C341">
        <v>52</v>
      </c>
      <c r="D341">
        <f t="shared" si="30"/>
        <v>2006</v>
      </c>
      <c r="E341">
        <f t="shared" si="31"/>
        <v>106.6</v>
      </c>
      <c r="F341">
        <f t="shared" si="32"/>
        <v>9</v>
      </c>
      <c r="G341">
        <f t="shared" si="34"/>
        <v>3726</v>
      </c>
      <c r="H341">
        <f t="shared" si="35"/>
        <v>3726</v>
      </c>
      <c r="I341">
        <f t="shared" si="33"/>
        <v>0</v>
      </c>
    </row>
    <row r="342" spans="1:9" x14ac:dyDescent="0.25">
      <c r="A342" s="1">
        <v>38974</v>
      </c>
      <c r="B342" t="s">
        <v>102</v>
      </c>
      <c r="C342">
        <v>343</v>
      </c>
      <c r="D342">
        <f t="shared" si="30"/>
        <v>2006</v>
      </c>
      <c r="E342">
        <f t="shared" si="31"/>
        <v>703.15</v>
      </c>
      <c r="F342">
        <f t="shared" si="32"/>
        <v>9</v>
      </c>
      <c r="G342">
        <f t="shared" si="34"/>
        <v>3383</v>
      </c>
      <c r="H342">
        <f t="shared" si="35"/>
        <v>3383</v>
      </c>
      <c r="I342">
        <f t="shared" si="33"/>
        <v>0</v>
      </c>
    </row>
    <row r="343" spans="1:9" x14ac:dyDescent="0.25">
      <c r="A343" s="1">
        <v>38976</v>
      </c>
      <c r="B343" t="s">
        <v>52</v>
      </c>
      <c r="C343">
        <v>197</v>
      </c>
      <c r="D343">
        <f t="shared" si="30"/>
        <v>2006</v>
      </c>
      <c r="E343">
        <f t="shared" si="31"/>
        <v>403.84999999999997</v>
      </c>
      <c r="F343">
        <f t="shared" si="32"/>
        <v>9</v>
      </c>
      <c r="G343">
        <f t="shared" si="34"/>
        <v>3186</v>
      </c>
      <c r="H343">
        <f t="shared" si="35"/>
        <v>3186</v>
      </c>
      <c r="I343">
        <f t="shared" si="33"/>
        <v>0</v>
      </c>
    </row>
    <row r="344" spans="1:9" x14ac:dyDescent="0.25">
      <c r="A344" s="1">
        <v>38977</v>
      </c>
      <c r="B344" t="s">
        <v>124</v>
      </c>
      <c r="C344">
        <v>4</v>
      </c>
      <c r="D344">
        <f t="shared" si="30"/>
        <v>2006</v>
      </c>
      <c r="E344">
        <f t="shared" si="31"/>
        <v>8.1999999999999993</v>
      </c>
      <c r="F344">
        <f t="shared" si="32"/>
        <v>9</v>
      </c>
      <c r="G344">
        <f t="shared" si="34"/>
        <v>3182</v>
      </c>
      <c r="H344">
        <f t="shared" si="35"/>
        <v>3182</v>
      </c>
      <c r="I344">
        <f t="shared" si="33"/>
        <v>0</v>
      </c>
    </row>
    <row r="345" spans="1:9" x14ac:dyDescent="0.25">
      <c r="A345" s="1">
        <v>38978</v>
      </c>
      <c r="B345" t="s">
        <v>125</v>
      </c>
      <c r="C345">
        <v>8</v>
      </c>
      <c r="D345">
        <f t="shared" si="30"/>
        <v>2006</v>
      </c>
      <c r="E345">
        <f t="shared" si="31"/>
        <v>16.399999999999999</v>
      </c>
      <c r="F345">
        <f t="shared" si="32"/>
        <v>9</v>
      </c>
      <c r="G345">
        <f t="shared" si="34"/>
        <v>3174</v>
      </c>
      <c r="H345">
        <f t="shared" si="35"/>
        <v>3174</v>
      </c>
      <c r="I345">
        <f t="shared" si="33"/>
        <v>0</v>
      </c>
    </row>
    <row r="346" spans="1:9" x14ac:dyDescent="0.25">
      <c r="A346" s="1">
        <v>38978</v>
      </c>
      <c r="B346" t="s">
        <v>56</v>
      </c>
      <c r="C346">
        <v>11</v>
      </c>
      <c r="D346">
        <f t="shared" si="30"/>
        <v>2006</v>
      </c>
      <c r="E346">
        <f t="shared" si="31"/>
        <v>22.549999999999997</v>
      </c>
      <c r="F346">
        <f t="shared" si="32"/>
        <v>9</v>
      </c>
      <c r="G346">
        <f t="shared" si="34"/>
        <v>3163</v>
      </c>
      <c r="H346">
        <f t="shared" si="35"/>
        <v>3163</v>
      </c>
      <c r="I346">
        <f t="shared" si="33"/>
        <v>0</v>
      </c>
    </row>
    <row r="347" spans="1:9" x14ac:dyDescent="0.25">
      <c r="A347" s="1">
        <v>38978</v>
      </c>
      <c r="B347" t="s">
        <v>72</v>
      </c>
      <c r="C347">
        <v>10</v>
      </c>
      <c r="D347">
        <f t="shared" si="30"/>
        <v>2006</v>
      </c>
      <c r="E347">
        <f t="shared" si="31"/>
        <v>20.5</v>
      </c>
      <c r="F347">
        <f t="shared" si="32"/>
        <v>9</v>
      </c>
      <c r="G347">
        <f t="shared" si="34"/>
        <v>3153</v>
      </c>
      <c r="H347">
        <f t="shared" si="35"/>
        <v>3153</v>
      </c>
      <c r="I347">
        <f t="shared" si="33"/>
        <v>0</v>
      </c>
    </row>
    <row r="348" spans="1:9" x14ac:dyDescent="0.25">
      <c r="A348" s="1">
        <v>38981</v>
      </c>
      <c r="B348" t="s">
        <v>61</v>
      </c>
      <c r="C348">
        <v>96</v>
      </c>
      <c r="D348">
        <f t="shared" si="30"/>
        <v>2006</v>
      </c>
      <c r="E348">
        <f t="shared" si="31"/>
        <v>196.79999999999998</v>
      </c>
      <c r="F348">
        <f t="shared" si="32"/>
        <v>9</v>
      </c>
      <c r="G348">
        <f t="shared" si="34"/>
        <v>3057</v>
      </c>
      <c r="H348">
        <f t="shared" si="35"/>
        <v>3057</v>
      </c>
      <c r="I348">
        <f t="shared" si="33"/>
        <v>0</v>
      </c>
    </row>
    <row r="349" spans="1:9" x14ac:dyDescent="0.25">
      <c r="A349" s="1">
        <v>38981</v>
      </c>
      <c r="B349" t="s">
        <v>55</v>
      </c>
      <c r="C349">
        <v>30</v>
      </c>
      <c r="D349">
        <f t="shared" si="30"/>
        <v>2006</v>
      </c>
      <c r="E349">
        <f t="shared" si="31"/>
        <v>61.499999999999993</v>
      </c>
      <c r="F349">
        <f t="shared" si="32"/>
        <v>9</v>
      </c>
      <c r="G349">
        <f t="shared" si="34"/>
        <v>3027</v>
      </c>
      <c r="H349">
        <f t="shared" si="35"/>
        <v>3027</v>
      </c>
      <c r="I349">
        <f t="shared" si="33"/>
        <v>0</v>
      </c>
    </row>
    <row r="350" spans="1:9" x14ac:dyDescent="0.25">
      <c r="A350" s="1">
        <v>38982</v>
      </c>
      <c r="B350" t="s">
        <v>126</v>
      </c>
      <c r="C350">
        <v>17</v>
      </c>
      <c r="D350">
        <f t="shared" si="30"/>
        <v>2006</v>
      </c>
      <c r="E350">
        <f t="shared" si="31"/>
        <v>34.849999999999994</v>
      </c>
      <c r="F350">
        <f t="shared" si="32"/>
        <v>9</v>
      </c>
      <c r="G350">
        <f t="shared" si="34"/>
        <v>3010</v>
      </c>
      <c r="H350">
        <f t="shared" si="35"/>
        <v>3010</v>
      </c>
      <c r="I350">
        <f t="shared" si="33"/>
        <v>0</v>
      </c>
    </row>
    <row r="351" spans="1:9" x14ac:dyDescent="0.25">
      <c r="A351" s="1">
        <v>38985</v>
      </c>
      <c r="B351" t="s">
        <v>122</v>
      </c>
      <c r="C351">
        <v>17</v>
      </c>
      <c r="D351">
        <f t="shared" si="30"/>
        <v>2006</v>
      </c>
      <c r="E351">
        <f t="shared" si="31"/>
        <v>34.849999999999994</v>
      </c>
      <c r="F351">
        <f t="shared" si="32"/>
        <v>9</v>
      </c>
      <c r="G351">
        <f t="shared" si="34"/>
        <v>2993</v>
      </c>
      <c r="H351">
        <f t="shared" si="35"/>
        <v>2993</v>
      </c>
      <c r="I351">
        <f t="shared" si="33"/>
        <v>0</v>
      </c>
    </row>
    <row r="352" spans="1:9" x14ac:dyDescent="0.25">
      <c r="A352" s="1">
        <v>38985</v>
      </c>
      <c r="B352" t="s">
        <v>12</v>
      </c>
      <c r="C352">
        <v>180</v>
      </c>
      <c r="D352">
        <f t="shared" si="30"/>
        <v>2006</v>
      </c>
      <c r="E352">
        <f t="shared" si="31"/>
        <v>368.99999999999994</v>
      </c>
      <c r="F352">
        <f t="shared" si="32"/>
        <v>9</v>
      </c>
      <c r="G352">
        <f t="shared" si="34"/>
        <v>2813</v>
      </c>
      <c r="H352">
        <f t="shared" si="35"/>
        <v>2813</v>
      </c>
      <c r="I352">
        <f t="shared" si="33"/>
        <v>0</v>
      </c>
    </row>
    <row r="353" spans="1:9" x14ac:dyDescent="0.25">
      <c r="A353" s="1">
        <v>38985</v>
      </c>
      <c r="B353" t="s">
        <v>31</v>
      </c>
      <c r="C353">
        <v>94</v>
      </c>
      <c r="D353">
        <f t="shared" si="30"/>
        <v>2006</v>
      </c>
      <c r="E353">
        <f t="shared" si="31"/>
        <v>192.7</v>
      </c>
      <c r="F353">
        <f t="shared" si="32"/>
        <v>9</v>
      </c>
      <c r="G353">
        <f t="shared" si="34"/>
        <v>2719</v>
      </c>
      <c r="H353">
        <f t="shared" si="35"/>
        <v>2719</v>
      </c>
      <c r="I353">
        <f t="shared" si="33"/>
        <v>0</v>
      </c>
    </row>
    <row r="354" spans="1:9" x14ac:dyDescent="0.25">
      <c r="A354" s="1">
        <v>38986</v>
      </c>
      <c r="B354" t="s">
        <v>39</v>
      </c>
      <c r="C354">
        <v>45</v>
      </c>
      <c r="D354">
        <f t="shared" si="30"/>
        <v>2006</v>
      </c>
      <c r="E354">
        <f t="shared" si="31"/>
        <v>92.249999999999986</v>
      </c>
      <c r="F354">
        <f t="shared" si="32"/>
        <v>9</v>
      </c>
      <c r="G354">
        <f t="shared" si="34"/>
        <v>2674</v>
      </c>
      <c r="H354">
        <f t="shared" si="35"/>
        <v>2674</v>
      </c>
      <c r="I354">
        <f t="shared" si="33"/>
        <v>0</v>
      </c>
    </row>
    <row r="355" spans="1:9" x14ac:dyDescent="0.25">
      <c r="A355" s="1">
        <v>38987</v>
      </c>
      <c r="B355" t="s">
        <v>7</v>
      </c>
      <c r="C355">
        <v>380</v>
      </c>
      <c r="D355">
        <f t="shared" si="30"/>
        <v>2006</v>
      </c>
      <c r="E355">
        <f t="shared" si="31"/>
        <v>778.99999999999989</v>
      </c>
      <c r="F355">
        <f t="shared" si="32"/>
        <v>9</v>
      </c>
      <c r="G355">
        <f t="shared" si="34"/>
        <v>2294</v>
      </c>
      <c r="H355">
        <f t="shared" si="35"/>
        <v>2294</v>
      </c>
      <c r="I355">
        <f t="shared" si="33"/>
        <v>0</v>
      </c>
    </row>
    <row r="356" spans="1:9" x14ac:dyDescent="0.25">
      <c r="A356" s="1">
        <v>38987</v>
      </c>
      <c r="B356" t="s">
        <v>43</v>
      </c>
      <c r="C356">
        <v>5</v>
      </c>
      <c r="D356">
        <f t="shared" si="30"/>
        <v>2006</v>
      </c>
      <c r="E356">
        <f t="shared" si="31"/>
        <v>10.25</v>
      </c>
      <c r="F356">
        <f t="shared" si="32"/>
        <v>9</v>
      </c>
      <c r="G356">
        <f t="shared" si="34"/>
        <v>2289</v>
      </c>
      <c r="H356">
        <f t="shared" si="35"/>
        <v>5289</v>
      </c>
      <c r="I356">
        <f t="shared" si="33"/>
        <v>0</v>
      </c>
    </row>
    <row r="357" spans="1:9" x14ac:dyDescent="0.25">
      <c r="A357" s="1">
        <v>38991</v>
      </c>
      <c r="B357" t="s">
        <v>37</v>
      </c>
      <c r="C357">
        <v>170</v>
      </c>
      <c r="D357">
        <f t="shared" si="30"/>
        <v>2006</v>
      </c>
      <c r="E357">
        <f t="shared" si="31"/>
        <v>348.49999999999994</v>
      </c>
      <c r="F357">
        <f t="shared" si="32"/>
        <v>10</v>
      </c>
      <c r="G357">
        <f t="shared" si="34"/>
        <v>5119</v>
      </c>
      <c r="H357">
        <f t="shared" si="35"/>
        <v>5119</v>
      </c>
      <c r="I357">
        <f t="shared" si="33"/>
        <v>0</v>
      </c>
    </row>
    <row r="358" spans="1:9" x14ac:dyDescent="0.25">
      <c r="A358" s="1">
        <v>38995</v>
      </c>
      <c r="B358" t="s">
        <v>45</v>
      </c>
      <c r="C358">
        <v>198</v>
      </c>
      <c r="D358">
        <f t="shared" si="30"/>
        <v>2006</v>
      </c>
      <c r="E358">
        <f t="shared" si="31"/>
        <v>405.9</v>
      </c>
      <c r="F358">
        <f t="shared" si="32"/>
        <v>10</v>
      </c>
      <c r="G358">
        <f t="shared" si="34"/>
        <v>4921</v>
      </c>
      <c r="H358">
        <f t="shared" si="35"/>
        <v>4921</v>
      </c>
      <c r="I358">
        <f t="shared" si="33"/>
        <v>0</v>
      </c>
    </row>
    <row r="359" spans="1:9" x14ac:dyDescent="0.25">
      <c r="A359" s="1">
        <v>38998</v>
      </c>
      <c r="B359" t="s">
        <v>17</v>
      </c>
      <c r="C359">
        <v>283</v>
      </c>
      <c r="D359">
        <f t="shared" si="30"/>
        <v>2006</v>
      </c>
      <c r="E359">
        <f t="shared" si="31"/>
        <v>580.15</v>
      </c>
      <c r="F359">
        <f t="shared" si="32"/>
        <v>10</v>
      </c>
      <c r="G359">
        <f t="shared" si="34"/>
        <v>4638</v>
      </c>
      <c r="H359">
        <f t="shared" si="35"/>
        <v>4638</v>
      </c>
      <c r="I359">
        <f t="shared" si="33"/>
        <v>0</v>
      </c>
    </row>
    <row r="360" spans="1:9" x14ac:dyDescent="0.25">
      <c r="A360" s="1">
        <v>39001</v>
      </c>
      <c r="B360" t="s">
        <v>123</v>
      </c>
      <c r="C360">
        <v>42</v>
      </c>
      <c r="D360">
        <f t="shared" si="30"/>
        <v>2006</v>
      </c>
      <c r="E360">
        <f t="shared" si="31"/>
        <v>86.1</v>
      </c>
      <c r="F360">
        <f t="shared" si="32"/>
        <v>10</v>
      </c>
      <c r="G360">
        <f t="shared" si="34"/>
        <v>4596</v>
      </c>
      <c r="H360">
        <f t="shared" si="35"/>
        <v>4596</v>
      </c>
      <c r="I360">
        <f t="shared" si="33"/>
        <v>0</v>
      </c>
    </row>
    <row r="361" spans="1:9" x14ac:dyDescent="0.25">
      <c r="A361" s="1">
        <v>39003</v>
      </c>
      <c r="B361" t="s">
        <v>6</v>
      </c>
      <c r="C361">
        <v>163</v>
      </c>
      <c r="D361">
        <f t="shared" si="30"/>
        <v>2006</v>
      </c>
      <c r="E361">
        <f t="shared" si="31"/>
        <v>334.15</v>
      </c>
      <c r="F361">
        <f t="shared" si="32"/>
        <v>10</v>
      </c>
      <c r="G361">
        <f t="shared" si="34"/>
        <v>4433</v>
      </c>
      <c r="H361">
        <f t="shared" si="35"/>
        <v>4433</v>
      </c>
      <c r="I361">
        <f t="shared" si="33"/>
        <v>0</v>
      </c>
    </row>
    <row r="362" spans="1:9" x14ac:dyDescent="0.25">
      <c r="A362" s="1">
        <v>39009</v>
      </c>
      <c r="B362" t="s">
        <v>17</v>
      </c>
      <c r="C362">
        <v>115</v>
      </c>
      <c r="D362">
        <f t="shared" si="30"/>
        <v>2006</v>
      </c>
      <c r="E362">
        <f t="shared" si="31"/>
        <v>235.74999999999997</v>
      </c>
      <c r="F362">
        <f t="shared" si="32"/>
        <v>10</v>
      </c>
      <c r="G362">
        <f t="shared" si="34"/>
        <v>4318</v>
      </c>
      <c r="H362">
        <f t="shared" si="35"/>
        <v>4318</v>
      </c>
      <c r="I362">
        <f t="shared" si="33"/>
        <v>0</v>
      </c>
    </row>
    <row r="363" spans="1:9" x14ac:dyDescent="0.25">
      <c r="A363" s="1">
        <v>39014</v>
      </c>
      <c r="B363" t="s">
        <v>71</v>
      </c>
      <c r="C363">
        <v>75</v>
      </c>
      <c r="D363">
        <f t="shared" si="30"/>
        <v>2006</v>
      </c>
      <c r="E363">
        <f t="shared" si="31"/>
        <v>153.75</v>
      </c>
      <c r="F363">
        <f t="shared" si="32"/>
        <v>10</v>
      </c>
      <c r="G363">
        <f t="shared" si="34"/>
        <v>4243</v>
      </c>
      <c r="H363">
        <f t="shared" si="35"/>
        <v>4243</v>
      </c>
      <c r="I363">
        <f t="shared" si="33"/>
        <v>0</v>
      </c>
    </row>
    <row r="364" spans="1:9" x14ac:dyDescent="0.25">
      <c r="A364" s="1">
        <v>39015</v>
      </c>
      <c r="B364" t="s">
        <v>45</v>
      </c>
      <c r="C364">
        <v>403</v>
      </c>
      <c r="D364">
        <f t="shared" si="30"/>
        <v>2006</v>
      </c>
      <c r="E364">
        <f t="shared" si="31"/>
        <v>826.15</v>
      </c>
      <c r="F364">
        <f t="shared" si="32"/>
        <v>10</v>
      </c>
      <c r="G364">
        <f t="shared" si="34"/>
        <v>3840</v>
      </c>
      <c r="H364">
        <f t="shared" si="35"/>
        <v>3840</v>
      </c>
      <c r="I364">
        <f t="shared" si="33"/>
        <v>0</v>
      </c>
    </row>
    <row r="365" spans="1:9" x14ac:dyDescent="0.25">
      <c r="A365" s="1">
        <v>39019</v>
      </c>
      <c r="B365" t="s">
        <v>17</v>
      </c>
      <c r="C365">
        <v>465</v>
      </c>
      <c r="D365">
        <f t="shared" si="30"/>
        <v>2006</v>
      </c>
      <c r="E365">
        <f t="shared" si="31"/>
        <v>953.24999999999989</v>
      </c>
      <c r="F365">
        <f t="shared" si="32"/>
        <v>10</v>
      </c>
      <c r="G365">
        <f t="shared" si="34"/>
        <v>3375</v>
      </c>
      <c r="H365">
        <f t="shared" si="35"/>
        <v>3375</v>
      </c>
      <c r="I365">
        <f t="shared" si="33"/>
        <v>0</v>
      </c>
    </row>
    <row r="366" spans="1:9" x14ac:dyDescent="0.25">
      <c r="A366" s="1">
        <v>39021</v>
      </c>
      <c r="B366" t="s">
        <v>6</v>
      </c>
      <c r="C366">
        <v>194</v>
      </c>
      <c r="D366">
        <f t="shared" si="30"/>
        <v>2006</v>
      </c>
      <c r="E366">
        <f t="shared" si="31"/>
        <v>397.7</v>
      </c>
      <c r="F366">
        <f t="shared" si="32"/>
        <v>10</v>
      </c>
      <c r="G366">
        <f t="shared" si="34"/>
        <v>3181</v>
      </c>
      <c r="H366">
        <f t="shared" si="35"/>
        <v>3181</v>
      </c>
      <c r="I366">
        <f t="shared" si="33"/>
        <v>0</v>
      </c>
    </row>
    <row r="367" spans="1:9" x14ac:dyDescent="0.25">
      <c r="A367" s="1">
        <v>39021</v>
      </c>
      <c r="B367" t="s">
        <v>69</v>
      </c>
      <c r="C367">
        <v>122</v>
      </c>
      <c r="D367">
        <f t="shared" si="30"/>
        <v>2006</v>
      </c>
      <c r="E367">
        <f t="shared" si="31"/>
        <v>250.09999999999997</v>
      </c>
      <c r="F367">
        <f t="shared" si="32"/>
        <v>10</v>
      </c>
      <c r="G367">
        <f t="shared" si="34"/>
        <v>3059</v>
      </c>
      <c r="H367">
        <f t="shared" si="35"/>
        <v>3059</v>
      </c>
      <c r="I367">
        <f t="shared" si="33"/>
        <v>0</v>
      </c>
    </row>
    <row r="368" spans="1:9" x14ac:dyDescent="0.25">
      <c r="A368" s="1">
        <v>39021</v>
      </c>
      <c r="B368" t="s">
        <v>19</v>
      </c>
      <c r="C368">
        <v>186</v>
      </c>
      <c r="D368">
        <f t="shared" si="30"/>
        <v>2006</v>
      </c>
      <c r="E368">
        <f t="shared" si="31"/>
        <v>381.29999999999995</v>
      </c>
      <c r="F368">
        <f t="shared" si="32"/>
        <v>10</v>
      </c>
      <c r="G368">
        <f t="shared" si="34"/>
        <v>2873</v>
      </c>
      <c r="H368">
        <f t="shared" si="35"/>
        <v>4873</v>
      </c>
      <c r="I368">
        <f t="shared" si="33"/>
        <v>0</v>
      </c>
    </row>
    <row r="369" spans="1:9" x14ac:dyDescent="0.25">
      <c r="A369" s="1">
        <v>39026</v>
      </c>
      <c r="B369" t="s">
        <v>12</v>
      </c>
      <c r="C369">
        <v>137</v>
      </c>
      <c r="D369">
        <f t="shared" si="30"/>
        <v>2006</v>
      </c>
      <c r="E369">
        <f t="shared" si="31"/>
        <v>280.84999999999997</v>
      </c>
      <c r="F369">
        <f t="shared" si="32"/>
        <v>11</v>
      </c>
      <c r="G369">
        <f t="shared" si="34"/>
        <v>4736</v>
      </c>
      <c r="H369">
        <f t="shared" si="35"/>
        <v>4736</v>
      </c>
      <c r="I369">
        <f t="shared" si="33"/>
        <v>0</v>
      </c>
    </row>
    <row r="370" spans="1:9" x14ac:dyDescent="0.25">
      <c r="A370" s="1">
        <v>39029</v>
      </c>
      <c r="B370" t="s">
        <v>79</v>
      </c>
      <c r="C370">
        <v>10</v>
      </c>
      <c r="D370">
        <f t="shared" si="30"/>
        <v>2006</v>
      </c>
      <c r="E370">
        <f t="shared" si="31"/>
        <v>20.5</v>
      </c>
      <c r="F370">
        <f t="shared" si="32"/>
        <v>11</v>
      </c>
      <c r="G370">
        <f t="shared" si="34"/>
        <v>4726</v>
      </c>
      <c r="H370">
        <f t="shared" si="35"/>
        <v>4726</v>
      </c>
      <c r="I370">
        <f t="shared" si="33"/>
        <v>0</v>
      </c>
    </row>
    <row r="371" spans="1:9" x14ac:dyDescent="0.25">
      <c r="A371" s="1">
        <v>39032</v>
      </c>
      <c r="B371" t="s">
        <v>50</v>
      </c>
      <c r="C371">
        <v>437</v>
      </c>
      <c r="D371">
        <f t="shared" si="30"/>
        <v>2006</v>
      </c>
      <c r="E371">
        <f t="shared" si="31"/>
        <v>895.84999999999991</v>
      </c>
      <c r="F371">
        <f t="shared" si="32"/>
        <v>11</v>
      </c>
      <c r="G371">
        <f t="shared" si="34"/>
        <v>4289</v>
      </c>
      <c r="H371">
        <f t="shared" si="35"/>
        <v>4289</v>
      </c>
      <c r="I371">
        <f t="shared" si="33"/>
        <v>0</v>
      </c>
    </row>
    <row r="372" spans="1:9" x14ac:dyDescent="0.25">
      <c r="A372" s="1">
        <v>39034</v>
      </c>
      <c r="B372" t="s">
        <v>127</v>
      </c>
      <c r="C372">
        <v>20</v>
      </c>
      <c r="D372">
        <f t="shared" si="30"/>
        <v>2006</v>
      </c>
      <c r="E372">
        <f t="shared" si="31"/>
        <v>41</v>
      </c>
      <c r="F372">
        <f t="shared" si="32"/>
        <v>11</v>
      </c>
      <c r="G372">
        <f t="shared" si="34"/>
        <v>4269</v>
      </c>
      <c r="H372">
        <f t="shared" si="35"/>
        <v>4269</v>
      </c>
      <c r="I372">
        <f t="shared" si="33"/>
        <v>0</v>
      </c>
    </row>
    <row r="373" spans="1:9" x14ac:dyDescent="0.25">
      <c r="A373" s="1">
        <v>39035</v>
      </c>
      <c r="B373" t="s">
        <v>14</v>
      </c>
      <c r="C373">
        <v>108</v>
      </c>
      <c r="D373">
        <f t="shared" si="30"/>
        <v>2006</v>
      </c>
      <c r="E373">
        <f t="shared" si="31"/>
        <v>221.39999999999998</v>
      </c>
      <c r="F373">
        <f t="shared" si="32"/>
        <v>11</v>
      </c>
      <c r="G373">
        <f t="shared" si="34"/>
        <v>4161</v>
      </c>
      <c r="H373">
        <f t="shared" si="35"/>
        <v>4161</v>
      </c>
      <c r="I373">
        <f t="shared" si="33"/>
        <v>0</v>
      </c>
    </row>
    <row r="374" spans="1:9" x14ac:dyDescent="0.25">
      <c r="A374" s="1">
        <v>39040</v>
      </c>
      <c r="B374" t="s">
        <v>37</v>
      </c>
      <c r="C374">
        <v>62</v>
      </c>
      <c r="D374">
        <f t="shared" si="30"/>
        <v>2006</v>
      </c>
      <c r="E374">
        <f t="shared" si="31"/>
        <v>127.1</v>
      </c>
      <c r="F374">
        <f t="shared" si="32"/>
        <v>11</v>
      </c>
      <c r="G374">
        <f t="shared" si="34"/>
        <v>4099</v>
      </c>
      <c r="H374">
        <f t="shared" si="35"/>
        <v>4099</v>
      </c>
      <c r="I374">
        <f t="shared" si="33"/>
        <v>0</v>
      </c>
    </row>
    <row r="375" spans="1:9" x14ac:dyDescent="0.25">
      <c r="A375" s="1">
        <v>39040</v>
      </c>
      <c r="B375" t="s">
        <v>7</v>
      </c>
      <c r="C375">
        <v>426</v>
      </c>
      <c r="D375">
        <f t="shared" si="30"/>
        <v>2006</v>
      </c>
      <c r="E375">
        <f t="shared" si="31"/>
        <v>873.3</v>
      </c>
      <c r="F375">
        <f t="shared" si="32"/>
        <v>11</v>
      </c>
      <c r="G375">
        <f t="shared" si="34"/>
        <v>3673</v>
      </c>
      <c r="H375">
        <f t="shared" si="35"/>
        <v>3673</v>
      </c>
      <c r="I375">
        <f t="shared" si="33"/>
        <v>0</v>
      </c>
    </row>
    <row r="376" spans="1:9" x14ac:dyDescent="0.25">
      <c r="A376" s="1">
        <v>39043</v>
      </c>
      <c r="B376" t="s">
        <v>45</v>
      </c>
      <c r="C376">
        <v>303</v>
      </c>
      <c r="D376">
        <f t="shared" si="30"/>
        <v>2006</v>
      </c>
      <c r="E376">
        <f t="shared" si="31"/>
        <v>621.15</v>
      </c>
      <c r="F376">
        <f t="shared" si="32"/>
        <v>11</v>
      </c>
      <c r="G376">
        <f t="shared" si="34"/>
        <v>3370</v>
      </c>
      <c r="H376">
        <f t="shared" si="35"/>
        <v>3370</v>
      </c>
      <c r="I376">
        <f t="shared" si="33"/>
        <v>0</v>
      </c>
    </row>
    <row r="377" spans="1:9" x14ac:dyDescent="0.25">
      <c r="A377" s="1">
        <v>39044</v>
      </c>
      <c r="B377" t="s">
        <v>0</v>
      </c>
      <c r="C377">
        <v>20</v>
      </c>
      <c r="D377">
        <f t="shared" si="30"/>
        <v>2006</v>
      </c>
      <c r="E377">
        <f t="shared" si="31"/>
        <v>41</v>
      </c>
      <c r="F377">
        <f t="shared" si="32"/>
        <v>11</v>
      </c>
      <c r="G377">
        <f t="shared" si="34"/>
        <v>3350</v>
      </c>
      <c r="H377">
        <f t="shared" si="35"/>
        <v>3350</v>
      </c>
      <c r="I377">
        <f t="shared" si="33"/>
        <v>0</v>
      </c>
    </row>
    <row r="378" spans="1:9" x14ac:dyDescent="0.25">
      <c r="A378" s="1">
        <v>39047</v>
      </c>
      <c r="B378" t="s">
        <v>9</v>
      </c>
      <c r="C378">
        <v>237</v>
      </c>
      <c r="D378">
        <f t="shared" si="30"/>
        <v>2006</v>
      </c>
      <c r="E378">
        <f t="shared" si="31"/>
        <v>485.84999999999997</v>
      </c>
      <c r="F378">
        <f t="shared" si="32"/>
        <v>11</v>
      </c>
      <c r="G378">
        <f t="shared" si="34"/>
        <v>3113</v>
      </c>
      <c r="H378">
        <f t="shared" si="35"/>
        <v>3113</v>
      </c>
      <c r="I378">
        <f t="shared" si="33"/>
        <v>0</v>
      </c>
    </row>
    <row r="379" spans="1:9" x14ac:dyDescent="0.25">
      <c r="A379" s="1">
        <v>39048</v>
      </c>
      <c r="B379" t="s">
        <v>23</v>
      </c>
      <c r="C379">
        <v>151</v>
      </c>
      <c r="D379">
        <f t="shared" si="30"/>
        <v>2006</v>
      </c>
      <c r="E379">
        <f t="shared" si="31"/>
        <v>309.54999999999995</v>
      </c>
      <c r="F379">
        <f t="shared" si="32"/>
        <v>11</v>
      </c>
      <c r="G379">
        <f t="shared" si="34"/>
        <v>2962</v>
      </c>
      <c r="H379">
        <f t="shared" si="35"/>
        <v>2962</v>
      </c>
      <c r="I379">
        <f t="shared" si="33"/>
        <v>0</v>
      </c>
    </row>
    <row r="380" spans="1:9" x14ac:dyDescent="0.25">
      <c r="A380" s="1">
        <v>39049</v>
      </c>
      <c r="B380" t="s">
        <v>128</v>
      </c>
      <c r="C380">
        <v>6</v>
      </c>
      <c r="D380">
        <f t="shared" si="30"/>
        <v>2006</v>
      </c>
      <c r="E380">
        <f t="shared" si="31"/>
        <v>12.299999999999999</v>
      </c>
      <c r="F380">
        <f t="shared" si="32"/>
        <v>11</v>
      </c>
      <c r="G380">
        <f t="shared" si="34"/>
        <v>2956</v>
      </c>
      <c r="H380">
        <f t="shared" si="35"/>
        <v>5956</v>
      </c>
      <c r="I380">
        <f t="shared" si="33"/>
        <v>0</v>
      </c>
    </row>
    <row r="381" spans="1:9" x14ac:dyDescent="0.25">
      <c r="A381" s="1">
        <v>39052</v>
      </c>
      <c r="B381" t="s">
        <v>6</v>
      </c>
      <c r="C381">
        <v>124</v>
      </c>
      <c r="D381">
        <f t="shared" si="30"/>
        <v>2006</v>
      </c>
      <c r="E381">
        <f t="shared" si="31"/>
        <v>254.2</v>
      </c>
      <c r="F381">
        <f t="shared" si="32"/>
        <v>12</v>
      </c>
      <c r="G381">
        <f t="shared" si="34"/>
        <v>5832</v>
      </c>
      <c r="H381">
        <f t="shared" si="35"/>
        <v>5832</v>
      </c>
      <c r="I381">
        <f t="shared" si="33"/>
        <v>0</v>
      </c>
    </row>
    <row r="382" spans="1:9" x14ac:dyDescent="0.25">
      <c r="A382" s="1">
        <v>39054</v>
      </c>
      <c r="B382" t="s">
        <v>129</v>
      </c>
      <c r="C382">
        <v>7</v>
      </c>
      <c r="D382">
        <f t="shared" si="30"/>
        <v>2006</v>
      </c>
      <c r="E382">
        <f t="shared" si="31"/>
        <v>14.349999999999998</v>
      </c>
      <c r="F382">
        <f t="shared" si="32"/>
        <v>12</v>
      </c>
      <c r="G382">
        <f t="shared" si="34"/>
        <v>5825</v>
      </c>
      <c r="H382">
        <f t="shared" si="35"/>
        <v>5825</v>
      </c>
      <c r="I382">
        <f t="shared" si="33"/>
        <v>0</v>
      </c>
    </row>
    <row r="383" spans="1:9" x14ac:dyDescent="0.25">
      <c r="A383" s="1">
        <v>39055</v>
      </c>
      <c r="B383" t="s">
        <v>130</v>
      </c>
      <c r="C383">
        <v>7</v>
      </c>
      <c r="D383">
        <f t="shared" si="30"/>
        <v>2006</v>
      </c>
      <c r="E383">
        <f t="shared" si="31"/>
        <v>14.349999999999998</v>
      </c>
      <c r="F383">
        <f t="shared" si="32"/>
        <v>12</v>
      </c>
      <c r="G383">
        <f t="shared" si="34"/>
        <v>5818</v>
      </c>
      <c r="H383">
        <f t="shared" si="35"/>
        <v>5818</v>
      </c>
      <c r="I383">
        <f t="shared" si="33"/>
        <v>0</v>
      </c>
    </row>
    <row r="384" spans="1:9" x14ac:dyDescent="0.25">
      <c r="A384" s="1">
        <v>39057</v>
      </c>
      <c r="B384" t="s">
        <v>45</v>
      </c>
      <c r="C384">
        <v>105</v>
      </c>
      <c r="D384">
        <f t="shared" si="30"/>
        <v>2006</v>
      </c>
      <c r="E384">
        <f t="shared" si="31"/>
        <v>215.24999999999997</v>
      </c>
      <c r="F384">
        <f t="shared" si="32"/>
        <v>12</v>
      </c>
      <c r="G384">
        <f t="shared" si="34"/>
        <v>5713</v>
      </c>
      <c r="H384">
        <f t="shared" si="35"/>
        <v>5713</v>
      </c>
      <c r="I384">
        <f t="shared" si="33"/>
        <v>0</v>
      </c>
    </row>
    <row r="385" spans="1:9" x14ac:dyDescent="0.25">
      <c r="A385" s="1">
        <v>39058</v>
      </c>
      <c r="B385" t="s">
        <v>69</v>
      </c>
      <c r="C385">
        <v>58</v>
      </c>
      <c r="D385">
        <f t="shared" si="30"/>
        <v>2006</v>
      </c>
      <c r="E385">
        <f t="shared" si="31"/>
        <v>118.89999999999999</v>
      </c>
      <c r="F385">
        <f t="shared" si="32"/>
        <v>12</v>
      </c>
      <c r="G385">
        <f t="shared" si="34"/>
        <v>5655</v>
      </c>
      <c r="H385">
        <f t="shared" si="35"/>
        <v>5655</v>
      </c>
      <c r="I385">
        <f t="shared" si="33"/>
        <v>0</v>
      </c>
    </row>
    <row r="386" spans="1:9" x14ac:dyDescent="0.25">
      <c r="A386" s="1">
        <v>39058</v>
      </c>
      <c r="B386" t="s">
        <v>131</v>
      </c>
      <c r="C386">
        <v>182</v>
      </c>
      <c r="D386">
        <f t="shared" si="30"/>
        <v>2006</v>
      </c>
      <c r="E386">
        <f t="shared" si="31"/>
        <v>373.09999999999997</v>
      </c>
      <c r="F386">
        <f t="shared" si="32"/>
        <v>12</v>
      </c>
      <c r="G386">
        <f t="shared" si="34"/>
        <v>5473</v>
      </c>
      <c r="H386">
        <f t="shared" si="35"/>
        <v>5473</v>
      </c>
      <c r="I386">
        <f t="shared" si="33"/>
        <v>0</v>
      </c>
    </row>
    <row r="387" spans="1:9" x14ac:dyDescent="0.25">
      <c r="A387" s="1">
        <v>39060</v>
      </c>
      <c r="B387" t="s">
        <v>50</v>
      </c>
      <c r="C387">
        <v>163</v>
      </c>
      <c r="D387">
        <f t="shared" ref="D387:D450" si="36">YEAR(A387)</f>
        <v>2006</v>
      </c>
      <c r="E387">
        <f t="shared" ref="E387:E450" si="37">IF(D387=2005,C387*2,IF(D387=2006, C387*2.05, IF(D387=2007,C387*2.09,IF(D387=2008, C387*2.15, IF(D387=2009,C387*2.13,IF(D387=2010, C387*2.1,IF(D387=2011,C387*2.2,IF(D387=2012,C387*2.25,IF(D387=2013,C387*2.22,IF(D387=2014,C387*2.23, 0))))))))))</f>
        <v>334.15</v>
      </c>
      <c r="F387">
        <f t="shared" ref="F387:F450" si="38">MONTH(A387)</f>
        <v>12</v>
      </c>
      <c r="G387">
        <f t="shared" si="34"/>
        <v>5310</v>
      </c>
      <c r="H387">
        <f t="shared" si="35"/>
        <v>5310</v>
      </c>
      <c r="I387">
        <f t="shared" ref="I387:I450" si="39">IF(H387-G387&gt;=4000,1,0)</f>
        <v>0</v>
      </c>
    </row>
    <row r="388" spans="1:9" x14ac:dyDescent="0.25">
      <c r="A388" s="1">
        <v>39060</v>
      </c>
      <c r="B388" t="s">
        <v>132</v>
      </c>
      <c r="C388">
        <v>14</v>
      </c>
      <c r="D388">
        <f t="shared" si="36"/>
        <v>2006</v>
      </c>
      <c r="E388">
        <f t="shared" si="37"/>
        <v>28.699999999999996</v>
      </c>
      <c r="F388">
        <f t="shared" si="38"/>
        <v>12</v>
      </c>
      <c r="G388">
        <f t="shared" ref="G388:G451" si="40">H387-C388</f>
        <v>5296</v>
      </c>
      <c r="H388">
        <f t="shared" ref="H388:H451" si="41">IF(AND(F388&lt;&gt;F389,G388&lt;5000),(ROUNDUP((5000-H387)/1000,0)*1000)+H387-C388,G388)</f>
        <v>5296</v>
      </c>
      <c r="I388">
        <f t="shared" si="39"/>
        <v>0</v>
      </c>
    </row>
    <row r="389" spans="1:9" x14ac:dyDescent="0.25">
      <c r="A389" s="1">
        <v>39061</v>
      </c>
      <c r="B389" t="s">
        <v>133</v>
      </c>
      <c r="C389">
        <v>4</v>
      </c>
      <c r="D389">
        <f t="shared" si="36"/>
        <v>2006</v>
      </c>
      <c r="E389">
        <f t="shared" si="37"/>
        <v>8.1999999999999993</v>
      </c>
      <c r="F389">
        <f t="shared" si="38"/>
        <v>12</v>
      </c>
      <c r="G389">
        <f t="shared" si="40"/>
        <v>5292</v>
      </c>
      <c r="H389">
        <f t="shared" si="41"/>
        <v>5292</v>
      </c>
      <c r="I389">
        <f t="shared" si="39"/>
        <v>0</v>
      </c>
    </row>
    <row r="390" spans="1:9" x14ac:dyDescent="0.25">
      <c r="A390" s="1">
        <v>39062</v>
      </c>
      <c r="B390" t="s">
        <v>134</v>
      </c>
      <c r="C390">
        <v>13</v>
      </c>
      <c r="D390">
        <f t="shared" si="36"/>
        <v>2006</v>
      </c>
      <c r="E390">
        <f t="shared" si="37"/>
        <v>26.65</v>
      </c>
      <c r="F390">
        <f t="shared" si="38"/>
        <v>12</v>
      </c>
      <c r="G390">
        <f t="shared" si="40"/>
        <v>5279</v>
      </c>
      <c r="H390">
        <f t="shared" si="41"/>
        <v>5279</v>
      </c>
      <c r="I390">
        <f t="shared" si="39"/>
        <v>0</v>
      </c>
    </row>
    <row r="391" spans="1:9" x14ac:dyDescent="0.25">
      <c r="A391" s="1">
        <v>39063</v>
      </c>
      <c r="B391" t="s">
        <v>7</v>
      </c>
      <c r="C391">
        <v>422</v>
      </c>
      <c r="D391">
        <f t="shared" si="36"/>
        <v>2006</v>
      </c>
      <c r="E391">
        <f t="shared" si="37"/>
        <v>865.09999999999991</v>
      </c>
      <c r="F391">
        <f t="shared" si="38"/>
        <v>12</v>
      </c>
      <c r="G391">
        <f t="shared" si="40"/>
        <v>4857</v>
      </c>
      <c r="H391">
        <f t="shared" si="41"/>
        <v>4857</v>
      </c>
      <c r="I391">
        <f t="shared" si="39"/>
        <v>0</v>
      </c>
    </row>
    <row r="392" spans="1:9" x14ac:dyDescent="0.25">
      <c r="A392" s="1">
        <v>39064</v>
      </c>
      <c r="B392" t="s">
        <v>82</v>
      </c>
      <c r="C392">
        <v>6</v>
      </c>
      <c r="D392">
        <f t="shared" si="36"/>
        <v>2006</v>
      </c>
      <c r="E392">
        <f t="shared" si="37"/>
        <v>12.299999999999999</v>
      </c>
      <c r="F392">
        <f t="shared" si="38"/>
        <v>12</v>
      </c>
      <c r="G392">
        <f t="shared" si="40"/>
        <v>4851</v>
      </c>
      <c r="H392">
        <f t="shared" si="41"/>
        <v>4851</v>
      </c>
      <c r="I392">
        <f t="shared" si="39"/>
        <v>0</v>
      </c>
    </row>
    <row r="393" spans="1:9" x14ac:dyDescent="0.25">
      <c r="A393" s="1">
        <v>39069</v>
      </c>
      <c r="B393" t="s">
        <v>135</v>
      </c>
      <c r="C393">
        <v>15</v>
      </c>
      <c r="D393">
        <f t="shared" si="36"/>
        <v>2006</v>
      </c>
      <c r="E393">
        <f t="shared" si="37"/>
        <v>30.749999999999996</v>
      </c>
      <c r="F393">
        <f t="shared" si="38"/>
        <v>12</v>
      </c>
      <c r="G393">
        <f t="shared" si="40"/>
        <v>4836</v>
      </c>
      <c r="H393">
        <f t="shared" si="41"/>
        <v>4836</v>
      </c>
      <c r="I393">
        <f t="shared" si="39"/>
        <v>0</v>
      </c>
    </row>
    <row r="394" spans="1:9" x14ac:dyDescent="0.25">
      <c r="A394" s="1">
        <v>39070</v>
      </c>
      <c r="B394" t="s">
        <v>30</v>
      </c>
      <c r="C394">
        <v>168</v>
      </c>
      <c r="D394">
        <f t="shared" si="36"/>
        <v>2006</v>
      </c>
      <c r="E394">
        <f t="shared" si="37"/>
        <v>344.4</v>
      </c>
      <c r="F394">
        <f t="shared" si="38"/>
        <v>12</v>
      </c>
      <c r="G394">
        <f t="shared" si="40"/>
        <v>4668</v>
      </c>
      <c r="H394">
        <f t="shared" si="41"/>
        <v>4668</v>
      </c>
      <c r="I394">
        <f t="shared" si="39"/>
        <v>0</v>
      </c>
    </row>
    <row r="395" spans="1:9" x14ac:dyDescent="0.25">
      <c r="A395" s="1">
        <v>39072</v>
      </c>
      <c r="B395" t="s">
        <v>50</v>
      </c>
      <c r="C395">
        <v>193</v>
      </c>
      <c r="D395">
        <f t="shared" si="36"/>
        <v>2006</v>
      </c>
      <c r="E395">
        <f t="shared" si="37"/>
        <v>395.65</v>
      </c>
      <c r="F395">
        <f t="shared" si="38"/>
        <v>12</v>
      </c>
      <c r="G395">
        <f t="shared" si="40"/>
        <v>4475</v>
      </c>
      <c r="H395">
        <f t="shared" si="41"/>
        <v>4475</v>
      </c>
      <c r="I395">
        <f t="shared" si="39"/>
        <v>0</v>
      </c>
    </row>
    <row r="396" spans="1:9" x14ac:dyDescent="0.25">
      <c r="A396" s="1">
        <v>39078</v>
      </c>
      <c r="B396" t="s">
        <v>105</v>
      </c>
      <c r="C396">
        <v>15</v>
      </c>
      <c r="D396">
        <f t="shared" si="36"/>
        <v>2006</v>
      </c>
      <c r="E396">
        <f t="shared" si="37"/>
        <v>30.749999999999996</v>
      </c>
      <c r="F396">
        <f t="shared" si="38"/>
        <v>12</v>
      </c>
      <c r="G396">
        <f t="shared" si="40"/>
        <v>4460</v>
      </c>
      <c r="H396">
        <f t="shared" si="41"/>
        <v>4460</v>
      </c>
      <c r="I396">
        <f t="shared" si="39"/>
        <v>0</v>
      </c>
    </row>
    <row r="397" spans="1:9" x14ac:dyDescent="0.25">
      <c r="A397" s="1">
        <v>39079</v>
      </c>
      <c r="B397" t="s">
        <v>23</v>
      </c>
      <c r="C397">
        <v>27</v>
      </c>
      <c r="D397">
        <f t="shared" si="36"/>
        <v>2006</v>
      </c>
      <c r="E397">
        <f t="shared" si="37"/>
        <v>55.349999999999994</v>
      </c>
      <c r="F397">
        <f t="shared" si="38"/>
        <v>12</v>
      </c>
      <c r="G397">
        <f t="shared" si="40"/>
        <v>4433</v>
      </c>
      <c r="H397">
        <f t="shared" si="41"/>
        <v>4433</v>
      </c>
      <c r="I397">
        <f t="shared" si="39"/>
        <v>0</v>
      </c>
    </row>
    <row r="398" spans="1:9" x14ac:dyDescent="0.25">
      <c r="A398" s="1">
        <v>39080</v>
      </c>
      <c r="B398" t="s">
        <v>23</v>
      </c>
      <c r="C398">
        <v>116</v>
      </c>
      <c r="D398">
        <f t="shared" si="36"/>
        <v>2006</v>
      </c>
      <c r="E398">
        <f t="shared" si="37"/>
        <v>237.79999999999998</v>
      </c>
      <c r="F398">
        <f t="shared" si="38"/>
        <v>12</v>
      </c>
      <c r="G398">
        <f t="shared" si="40"/>
        <v>4317</v>
      </c>
      <c r="H398">
        <f t="shared" si="41"/>
        <v>4317</v>
      </c>
      <c r="I398">
        <f t="shared" si="39"/>
        <v>0</v>
      </c>
    </row>
    <row r="399" spans="1:9" x14ac:dyDescent="0.25">
      <c r="A399" s="1">
        <v>39081</v>
      </c>
      <c r="B399" t="s">
        <v>61</v>
      </c>
      <c r="C399">
        <v>21</v>
      </c>
      <c r="D399">
        <f t="shared" si="36"/>
        <v>2006</v>
      </c>
      <c r="E399">
        <f t="shared" si="37"/>
        <v>43.05</v>
      </c>
      <c r="F399">
        <f t="shared" si="38"/>
        <v>12</v>
      </c>
      <c r="G399">
        <f t="shared" si="40"/>
        <v>4296</v>
      </c>
      <c r="H399">
        <f t="shared" si="41"/>
        <v>4296</v>
      </c>
      <c r="I399">
        <f t="shared" si="39"/>
        <v>0</v>
      </c>
    </row>
    <row r="400" spans="1:9" x14ac:dyDescent="0.25">
      <c r="A400" s="1">
        <v>39081</v>
      </c>
      <c r="B400" t="s">
        <v>23</v>
      </c>
      <c r="C400">
        <v>61</v>
      </c>
      <c r="D400">
        <f t="shared" si="36"/>
        <v>2006</v>
      </c>
      <c r="E400">
        <f t="shared" si="37"/>
        <v>125.04999999999998</v>
      </c>
      <c r="F400">
        <f t="shared" si="38"/>
        <v>12</v>
      </c>
      <c r="G400">
        <f t="shared" si="40"/>
        <v>4235</v>
      </c>
      <c r="H400">
        <f t="shared" si="41"/>
        <v>4235</v>
      </c>
      <c r="I400">
        <f t="shared" si="39"/>
        <v>0</v>
      </c>
    </row>
    <row r="401" spans="1:9" x14ac:dyDescent="0.25">
      <c r="A401" s="1">
        <v>39081</v>
      </c>
      <c r="B401" t="s">
        <v>17</v>
      </c>
      <c r="C401">
        <v>458</v>
      </c>
      <c r="D401">
        <f t="shared" si="36"/>
        <v>2006</v>
      </c>
      <c r="E401">
        <f t="shared" si="37"/>
        <v>938.89999999999986</v>
      </c>
      <c r="F401">
        <f t="shared" si="38"/>
        <v>12</v>
      </c>
      <c r="G401">
        <f t="shared" si="40"/>
        <v>3777</v>
      </c>
      <c r="H401">
        <f t="shared" si="41"/>
        <v>3777</v>
      </c>
      <c r="I401">
        <f t="shared" si="39"/>
        <v>0</v>
      </c>
    </row>
    <row r="402" spans="1:9" x14ac:dyDescent="0.25">
      <c r="A402" s="1">
        <v>39082</v>
      </c>
      <c r="B402" t="s">
        <v>136</v>
      </c>
      <c r="C402">
        <v>19</v>
      </c>
      <c r="D402">
        <f t="shared" si="36"/>
        <v>2006</v>
      </c>
      <c r="E402">
        <f t="shared" si="37"/>
        <v>38.949999999999996</v>
      </c>
      <c r="F402">
        <f t="shared" si="38"/>
        <v>12</v>
      </c>
      <c r="G402">
        <f t="shared" si="40"/>
        <v>3758</v>
      </c>
      <c r="H402">
        <f t="shared" si="41"/>
        <v>5758</v>
      </c>
      <c r="I402">
        <f t="shared" si="39"/>
        <v>0</v>
      </c>
    </row>
    <row r="403" spans="1:9" x14ac:dyDescent="0.25">
      <c r="A403" s="1">
        <v>39084</v>
      </c>
      <c r="B403" t="s">
        <v>55</v>
      </c>
      <c r="C403">
        <v>81</v>
      </c>
      <c r="D403">
        <f t="shared" si="36"/>
        <v>2007</v>
      </c>
      <c r="E403">
        <f t="shared" si="37"/>
        <v>169.29</v>
      </c>
      <c r="F403">
        <f t="shared" si="38"/>
        <v>1</v>
      </c>
      <c r="G403">
        <f t="shared" si="40"/>
        <v>5677</v>
      </c>
      <c r="H403">
        <f t="shared" si="41"/>
        <v>5677</v>
      </c>
      <c r="I403">
        <f t="shared" si="39"/>
        <v>0</v>
      </c>
    </row>
    <row r="404" spans="1:9" x14ac:dyDescent="0.25">
      <c r="A404" s="1">
        <v>39085</v>
      </c>
      <c r="B404" t="s">
        <v>18</v>
      </c>
      <c r="C404">
        <v>86</v>
      </c>
      <c r="D404">
        <f t="shared" si="36"/>
        <v>2007</v>
      </c>
      <c r="E404">
        <f t="shared" si="37"/>
        <v>179.73999999999998</v>
      </c>
      <c r="F404">
        <f t="shared" si="38"/>
        <v>1</v>
      </c>
      <c r="G404">
        <f t="shared" si="40"/>
        <v>5591</v>
      </c>
      <c r="H404">
        <f t="shared" si="41"/>
        <v>5591</v>
      </c>
      <c r="I404">
        <f t="shared" si="39"/>
        <v>0</v>
      </c>
    </row>
    <row r="405" spans="1:9" x14ac:dyDescent="0.25">
      <c r="A405" s="1">
        <v>39086</v>
      </c>
      <c r="B405" t="s">
        <v>7</v>
      </c>
      <c r="C405">
        <v>142</v>
      </c>
      <c r="D405">
        <f t="shared" si="36"/>
        <v>2007</v>
      </c>
      <c r="E405">
        <f t="shared" si="37"/>
        <v>296.77999999999997</v>
      </c>
      <c r="F405">
        <f t="shared" si="38"/>
        <v>1</v>
      </c>
      <c r="G405">
        <f t="shared" si="40"/>
        <v>5449</v>
      </c>
      <c r="H405">
        <f t="shared" si="41"/>
        <v>5449</v>
      </c>
      <c r="I405">
        <f t="shared" si="39"/>
        <v>0</v>
      </c>
    </row>
    <row r="406" spans="1:9" x14ac:dyDescent="0.25">
      <c r="A406" s="1">
        <v>39092</v>
      </c>
      <c r="B406" t="s">
        <v>17</v>
      </c>
      <c r="C406">
        <v>459</v>
      </c>
      <c r="D406">
        <f t="shared" si="36"/>
        <v>2007</v>
      </c>
      <c r="E406">
        <f t="shared" si="37"/>
        <v>959.31</v>
      </c>
      <c r="F406">
        <f t="shared" si="38"/>
        <v>1</v>
      </c>
      <c r="G406">
        <f t="shared" si="40"/>
        <v>4990</v>
      </c>
      <c r="H406">
        <f t="shared" si="41"/>
        <v>4990</v>
      </c>
      <c r="I406">
        <f t="shared" si="39"/>
        <v>0</v>
      </c>
    </row>
    <row r="407" spans="1:9" x14ac:dyDescent="0.25">
      <c r="A407" s="1">
        <v>39093</v>
      </c>
      <c r="B407" t="s">
        <v>40</v>
      </c>
      <c r="C407">
        <v>20</v>
      </c>
      <c r="D407">
        <f t="shared" si="36"/>
        <v>2007</v>
      </c>
      <c r="E407">
        <f t="shared" si="37"/>
        <v>41.8</v>
      </c>
      <c r="F407">
        <f t="shared" si="38"/>
        <v>1</v>
      </c>
      <c r="G407">
        <f t="shared" si="40"/>
        <v>4970</v>
      </c>
      <c r="H407">
        <f t="shared" si="41"/>
        <v>4970</v>
      </c>
      <c r="I407">
        <f t="shared" si="39"/>
        <v>0</v>
      </c>
    </row>
    <row r="408" spans="1:9" x14ac:dyDescent="0.25">
      <c r="A408" s="1">
        <v>39095</v>
      </c>
      <c r="B408" t="s">
        <v>45</v>
      </c>
      <c r="C408">
        <v>245</v>
      </c>
      <c r="D408">
        <f t="shared" si="36"/>
        <v>2007</v>
      </c>
      <c r="E408">
        <f t="shared" si="37"/>
        <v>512.04999999999995</v>
      </c>
      <c r="F408">
        <f t="shared" si="38"/>
        <v>1</v>
      </c>
      <c r="G408">
        <f t="shared" si="40"/>
        <v>4725</v>
      </c>
      <c r="H408">
        <f t="shared" si="41"/>
        <v>4725</v>
      </c>
      <c r="I408">
        <f t="shared" si="39"/>
        <v>0</v>
      </c>
    </row>
    <row r="409" spans="1:9" x14ac:dyDescent="0.25">
      <c r="A409" s="1">
        <v>39095</v>
      </c>
      <c r="B409" t="s">
        <v>100</v>
      </c>
      <c r="C409">
        <v>19</v>
      </c>
      <c r="D409">
        <f t="shared" si="36"/>
        <v>2007</v>
      </c>
      <c r="E409">
        <f t="shared" si="37"/>
        <v>39.709999999999994</v>
      </c>
      <c r="F409">
        <f t="shared" si="38"/>
        <v>1</v>
      </c>
      <c r="G409">
        <f t="shared" si="40"/>
        <v>4706</v>
      </c>
      <c r="H409">
        <f t="shared" si="41"/>
        <v>4706</v>
      </c>
      <c r="I409">
        <f t="shared" si="39"/>
        <v>0</v>
      </c>
    </row>
    <row r="410" spans="1:9" x14ac:dyDescent="0.25">
      <c r="A410" s="1">
        <v>39096</v>
      </c>
      <c r="B410" t="s">
        <v>10</v>
      </c>
      <c r="C410">
        <v>159</v>
      </c>
      <c r="D410">
        <f t="shared" si="36"/>
        <v>2007</v>
      </c>
      <c r="E410">
        <f t="shared" si="37"/>
        <v>332.31</v>
      </c>
      <c r="F410">
        <f t="shared" si="38"/>
        <v>1</v>
      </c>
      <c r="G410">
        <f t="shared" si="40"/>
        <v>4547</v>
      </c>
      <c r="H410">
        <f t="shared" si="41"/>
        <v>4547</v>
      </c>
      <c r="I410">
        <f t="shared" si="39"/>
        <v>0</v>
      </c>
    </row>
    <row r="411" spans="1:9" x14ac:dyDescent="0.25">
      <c r="A411" s="1">
        <v>39097</v>
      </c>
      <c r="B411" t="s">
        <v>23</v>
      </c>
      <c r="C411">
        <v>99</v>
      </c>
      <c r="D411">
        <f t="shared" si="36"/>
        <v>2007</v>
      </c>
      <c r="E411">
        <f t="shared" si="37"/>
        <v>206.91</v>
      </c>
      <c r="F411">
        <f t="shared" si="38"/>
        <v>1</v>
      </c>
      <c r="G411">
        <f t="shared" si="40"/>
        <v>4448</v>
      </c>
      <c r="H411">
        <f t="shared" si="41"/>
        <v>4448</v>
      </c>
      <c r="I411">
        <f t="shared" si="39"/>
        <v>0</v>
      </c>
    </row>
    <row r="412" spans="1:9" x14ac:dyDescent="0.25">
      <c r="A412" s="1">
        <v>39099</v>
      </c>
      <c r="B412" t="s">
        <v>22</v>
      </c>
      <c r="C412">
        <v>213</v>
      </c>
      <c r="D412">
        <f t="shared" si="36"/>
        <v>2007</v>
      </c>
      <c r="E412">
        <f t="shared" si="37"/>
        <v>445.16999999999996</v>
      </c>
      <c r="F412">
        <f t="shared" si="38"/>
        <v>1</v>
      </c>
      <c r="G412">
        <f t="shared" si="40"/>
        <v>4235</v>
      </c>
      <c r="H412">
        <f t="shared" si="41"/>
        <v>4235</v>
      </c>
      <c r="I412">
        <f t="shared" si="39"/>
        <v>0</v>
      </c>
    </row>
    <row r="413" spans="1:9" x14ac:dyDescent="0.25">
      <c r="A413" s="1">
        <v>39106</v>
      </c>
      <c r="B413" t="s">
        <v>14</v>
      </c>
      <c r="C413">
        <v>349</v>
      </c>
      <c r="D413">
        <f t="shared" si="36"/>
        <v>2007</v>
      </c>
      <c r="E413">
        <f t="shared" si="37"/>
        <v>729.41</v>
      </c>
      <c r="F413">
        <f t="shared" si="38"/>
        <v>1</v>
      </c>
      <c r="G413">
        <f t="shared" si="40"/>
        <v>3886</v>
      </c>
      <c r="H413">
        <f t="shared" si="41"/>
        <v>3886</v>
      </c>
      <c r="I413">
        <f t="shared" si="39"/>
        <v>0</v>
      </c>
    </row>
    <row r="414" spans="1:9" x14ac:dyDescent="0.25">
      <c r="A414" s="1">
        <v>39109</v>
      </c>
      <c r="B414" t="s">
        <v>17</v>
      </c>
      <c r="C414">
        <v>114</v>
      </c>
      <c r="D414">
        <f t="shared" si="36"/>
        <v>2007</v>
      </c>
      <c r="E414">
        <f t="shared" si="37"/>
        <v>238.26</v>
      </c>
      <c r="F414">
        <f t="shared" si="38"/>
        <v>1</v>
      </c>
      <c r="G414">
        <f t="shared" si="40"/>
        <v>3772</v>
      </c>
      <c r="H414">
        <f t="shared" si="41"/>
        <v>3772</v>
      </c>
      <c r="I414">
        <f t="shared" si="39"/>
        <v>0</v>
      </c>
    </row>
    <row r="415" spans="1:9" x14ac:dyDescent="0.25">
      <c r="A415" s="1">
        <v>39109</v>
      </c>
      <c r="B415" t="s">
        <v>27</v>
      </c>
      <c r="C415">
        <v>12</v>
      </c>
      <c r="D415">
        <f t="shared" si="36"/>
        <v>2007</v>
      </c>
      <c r="E415">
        <f t="shared" si="37"/>
        <v>25.08</v>
      </c>
      <c r="F415">
        <f t="shared" si="38"/>
        <v>1</v>
      </c>
      <c r="G415">
        <f t="shared" si="40"/>
        <v>3760</v>
      </c>
      <c r="H415">
        <f t="shared" si="41"/>
        <v>3760</v>
      </c>
      <c r="I415">
        <f t="shared" si="39"/>
        <v>0</v>
      </c>
    </row>
    <row r="416" spans="1:9" x14ac:dyDescent="0.25">
      <c r="A416" s="1">
        <v>39111</v>
      </c>
      <c r="B416" t="s">
        <v>99</v>
      </c>
      <c r="C416">
        <v>12</v>
      </c>
      <c r="D416">
        <f t="shared" si="36"/>
        <v>2007</v>
      </c>
      <c r="E416">
        <f t="shared" si="37"/>
        <v>25.08</v>
      </c>
      <c r="F416">
        <f t="shared" si="38"/>
        <v>1</v>
      </c>
      <c r="G416">
        <f t="shared" si="40"/>
        <v>3748</v>
      </c>
      <c r="H416">
        <f t="shared" si="41"/>
        <v>5748</v>
      </c>
      <c r="I416">
        <f t="shared" si="39"/>
        <v>0</v>
      </c>
    </row>
    <row r="417" spans="1:9" x14ac:dyDescent="0.25">
      <c r="A417" s="1">
        <v>39117</v>
      </c>
      <c r="B417" t="s">
        <v>12</v>
      </c>
      <c r="C417">
        <v>132</v>
      </c>
      <c r="D417">
        <f t="shared" si="36"/>
        <v>2007</v>
      </c>
      <c r="E417">
        <f t="shared" si="37"/>
        <v>275.88</v>
      </c>
      <c r="F417">
        <f t="shared" si="38"/>
        <v>2</v>
      </c>
      <c r="G417">
        <f t="shared" si="40"/>
        <v>5616</v>
      </c>
      <c r="H417">
        <f t="shared" si="41"/>
        <v>5616</v>
      </c>
      <c r="I417">
        <f t="shared" si="39"/>
        <v>0</v>
      </c>
    </row>
    <row r="418" spans="1:9" x14ac:dyDescent="0.25">
      <c r="A418" s="1">
        <v>39120</v>
      </c>
      <c r="B418" t="s">
        <v>23</v>
      </c>
      <c r="C418">
        <v>197</v>
      </c>
      <c r="D418">
        <f t="shared" si="36"/>
        <v>2007</v>
      </c>
      <c r="E418">
        <f t="shared" si="37"/>
        <v>411.72999999999996</v>
      </c>
      <c r="F418">
        <f t="shared" si="38"/>
        <v>2</v>
      </c>
      <c r="G418">
        <f t="shared" si="40"/>
        <v>5419</v>
      </c>
      <c r="H418">
        <f t="shared" si="41"/>
        <v>5419</v>
      </c>
      <c r="I418">
        <f t="shared" si="39"/>
        <v>0</v>
      </c>
    </row>
    <row r="419" spans="1:9" x14ac:dyDescent="0.25">
      <c r="A419" s="1">
        <v>39120</v>
      </c>
      <c r="B419" t="s">
        <v>15</v>
      </c>
      <c r="C419">
        <v>5</v>
      </c>
      <c r="D419">
        <f t="shared" si="36"/>
        <v>2007</v>
      </c>
      <c r="E419">
        <f t="shared" si="37"/>
        <v>10.45</v>
      </c>
      <c r="F419">
        <f t="shared" si="38"/>
        <v>2</v>
      </c>
      <c r="G419">
        <f t="shared" si="40"/>
        <v>5414</v>
      </c>
      <c r="H419">
        <f t="shared" si="41"/>
        <v>5414</v>
      </c>
      <c r="I419">
        <f t="shared" si="39"/>
        <v>0</v>
      </c>
    </row>
    <row r="420" spans="1:9" x14ac:dyDescent="0.25">
      <c r="A420" s="1">
        <v>39120</v>
      </c>
      <c r="B420" t="s">
        <v>50</v>
      </c>
      <c r="C420">
        <v>403</v>
      </c>
      <c r="D420">
        <f t="shared" si="36"/>
        <v>2007</v>
      </c>
      <c r="E420">
        <f t="shared" si="37"/>
        <v>842.27</v>
      </c>
      <c r="F420">
        <f t="shared" si="38"/>
        <v>2</v>
      </c>
      <c r="G420">
        <f t="shared" si="40"/>
        <v>5011</v>
      </c>
      <c r="H420">
        <f t="shared" si="41"/>
        <v>5011</v>
      </c>
      <c r="I420">
        <f t="shared" si="39"/>
        <v>0</v>
      </c>
    </row>
    <row r="421" spans="1:9" x14ac:dyDescent="0.25">
      <c r="A421" s="1">
        <v>39121</v>
      </c>
      <c r="B421" t="s">
        <v>10</v>
      </c>
      <c r="C421">
        <v>200</v>
      </c>
      <c r="D421">
        <f t="shared" si="36"/>
        <v>2007</v>
      </c>
      <c r="E421">
        <f t="shared" si="37"/>
        <v>418</v>
      </c>
      <c r="F421">
        <f t="shared" si="38"/>
        <v>2</v>
      </c>
      <c r="G421">
        <f t="shared" si="40"/>
        <v>4811</v>
      </c>
      <c r="H421">
        <f t="shared" si="41"/>
        <v>4811</v>
      </c>
      <c r="I421">
        <f t="shared" si="39"/>
        <v>0</v>
      </c>
    </row>
    <row r="422" spans="1:9" x14ac:dyDescent="0.25">
      <c r="A422" s="1">
        <v>39124</v>
      </c>
      <c r="B422" t="s">
        <v>69</v>
      </c>
      <c r="C422">
        <v>23</v>
      </c>
      <c r="D422">
        <f t="shared" si="36"/>
        <v>2007</v>
      </c>
      <c r="E422">
        <f t="shared" si="37"/>
        <v>48.069999999999993</v>
      </c>
      <c r="F422">
        <f t="shared" si="38"/>
        <v>2</v>
      </c>
      <c r="G422">
        <f t="shared" si="40"/>
        <v>4788</v>
      </c>
      <c r="H422">
        <f t="shared" si="41"/>
        <v>4788</v>
      </c>
      <c r="I422">
        <f t="shared" si="39"/>
        <v>0</v>
      </c>
    </row>
    <row r="423" spans="1:9" x14ac:dyDescent="0.25">
      <c r="A423" s="1">
        <v>39131</v>
      </c>
      <c r="B423" t="s">
        <v>45</v>
      </c>
      <c r="C423">
        <v>337</v>
      </c>
      <c r="D423">
        <f t="shared" si="36"/>
        <v>2007</v>
      </c>
      <c r="E423">
        <f t="shared" si="37"/>
        <v>704.32999999999993</v>
      </c>
      <c r="F423">
        <f t="shared" si="38"/>
        <v>2</v>
      </c>
      <c r="G423">
        <f t="shared" si="40"/>
        <v>4451</v>
      </c>
      <c r="H423">
        <f t="shared" si="41"/>
        <v>4451</v>
      </c>
      <c r="I423">
        <f t="shared" si="39"/>
        <v>0</v>
      </c>
    </row>
    <row r="424" spans="1:9" x14ac:dyDescent="0.25">
      <c r="A424" s="1">
        <v>39132</v>
      </c>
      <c r="B424" t="s">
        <v>5</v>
      </c>
      <c r="C424">
        <v>500</v>
      </c>
      <c r="D424">
        <f t="shared" si="36"/>
        <v>2007</v>
      </c>
      <c r="E424">
        <f t="shared" si="37"/>
        <v>1045</v>
      </c>
      <c r="F424">
        <f t="shared" si="38"/>
        <v>2</v>
      </c>
      <c r="G424">
        <f t="shared" si="40"/>
        <v>3951</v>
      </c>
      <c r="H424">
        <f t="shared" si="41"/>
        <v>3951</v>
      </c>
      <c r="I424">
        <f t="shared" si="39"/>
        <v>0</v>
      </c>
    </row>
    <row r="425" spans="1:9" x14ac:dyDescent="0.25">
      <c r="A425" s="1">
        <v>39132</v>
      </c>
      <c r="B425" t="s">
        <v>90</v>
      </c>
      <c r="C425">
        <v>9</v>
      </c>
      <c r="D425">
        <f t="shared" si="36"/>
        <v>2007</v>
      </c>
      <c r="E425">
        <f t="shared" si="37"/>
        <v>18.809999999999999</v>
      </c>
      <c r="F425">
        <f t="shared" si="38"/>
        <v>2</v>
      </c>
      <c r="G425">
        <f t="shared" si="40"/>
        <v>3942</v>
      </c>
      <c r="H425">
        <f t="shared" si="41"/>
        <v>3942</v>
      </c>
      <c r="I425">
        <f t="shared" si="39"/>
        <v>0</v>
      </c>
    </row>
    <row r="426" spans="1:9" x14ac:dyDescent="0.25">
      <c r="A426" s="1">
        <v>39134</v>
      </c>
      <c r="B426" t="s">
        <v>131</v>
      </c>
      <c r="C426">
        <v>39</v>
      </c>
      <c r="D426">
        <f t="shared" si="36"/>
        <v>2007</v>
      </c>
      <c r="E426">
        <f t="shared" si="37"/>
        <v>81.509999999999991</v>
      </c>
      <c r="F426">
        <f t="shared" si="38"/>
        <v>2</v>
      </c>
      <c r="G426">
        <f t="shared" si="40"/>
        <v>3903</v>
      </c>
      <c r="H426">
        <f t="shared" si="41"/>
        <v>3903</v>
      </c>
      <c r="I426">
        <f t="shared" si="39"/>
        <v>0</v>
      </c>
    </row>
    <row r="427" spans="1:9" x14ac:dyDescent="0.25">
      <c r="A427" s="1">
        <v>39139</v>
      </c>
      <c r="B427" t="s">
        <v>78</v>
      </c>
      <c r="C427">
        <v>156</v>
      </c>
      <c r="D427">
        <f t="shared" si="36"/>
        <v>2007</v>
      </c>
      <c r="E427">
        <f t="shared" si="37"/>
        <v>326.03999999999996</v>
      </c>
      <c r="F427">
        <f t="shared" si="38"/>
        <v>2</v>
      </c>
      <c r="G427">
        <f t="shared" si="40"/>
        <v>3747</v>
      </c>
      <c r="H427">
        <f t="shared" si="41"/>
        <v>3747</v>
      </c>
      <c r="I427">
        <f t="shared" si="39"/>
        <v>0</v>
      </c>
    </row>
    <row r="428" spans="1:9" x14ac:dyDescent="0.25">
      <c r="A428" s="1">
        <v>39140</v>
      </c>
      <c r="B428" t="s">
        <v>17</v>
      </c>
      <c r="C428">
        <v>258</v>
      </c>
      <c r="D428">
        <f t="shared" si="36"/>
        <v>2007</v>
      </c>
      <c r="E428">
        <f t="shared" si="37"/>
        <v>539.21999999999991</v>
      </c>
      <c r="F428">
        <f t="shared" si="38"/>
        <v>2</v>
      </c>
      <c r="G428">
        <f t="shared" si="40"/>
        <v>3489</v>
      </c>
      <c r="H428">
        <f t="shared" si="41"/>
        <v>3489</v>
      </c>
      <c r="I428">
        <f t="shared" si="39"/>
        <v>0</v>
      </c>
    </row>
    <row r="429" spans="1:9" x14ac:dyDescent="0.25">
      <c r="A429" s="1">
        <v>39140</v>
      </c>
      <c r="B429" t="s">
        <v>94</v>
      </c>
      <c r="C429">
        <v>14</v>
      </c>
      <c r="D429">
        <f t="shared" si="36"/>
        <v>2007</v>
      </c>
      <c r="E429">
        <f t="shared" si="37"/>
        <v>29.259999999999998</v>
      </c>
      <c r="F429">
        <f t="shared" si="38"/>
        <v>2</v>
      </c>
      <c r="G429">
        <f t="shared" si="40"/>
        <v>3475</v>
      </c>
      <c r="H429">
        <f t="shared" si="41"/>
        <v>5475</v>
      </c>
      <c r="I429">
        <f t="shared" si="39"/>
        <v>0</v>
      </c>
    </row>
    <row r="430" spans="1:9" x14ac:dyDescent="0.25">
      <c r="A430" s="1">
        <v>39142</v>
      </c>
      <c r="B430" t="s">
        <v>12</v>
      </c>
      <c r="C430">
        <v>91</v>
      </c>
      <c r="D430">
        <f t="shared" si="36"/>
        <v>2007</v>
      </c>
      <c r="E430">
        <f t="shared" si="37"/>
        <v>190.19</v>
      </c>
      <c r="F430">
        <f t="shared" si="38"/>
        <v>3</v>
      </c>
      <c r="G430">
        <f t="shared" si="40"/>
        <v>5384</v>
      </c>
      <c r="H430">
        <f t="shared" si="41"/>
        <v>5384</v>
      </c>
      <c r="I430">
        <f t="shared" si="39"/>
        <v>0</v>
      </c>
    </row>
    <row r="431" spans="1:9" x14ac:dyDescent="0.25">
      <c r="A431" s="1">
        <v>39149</v>
      </c>
      <c r="B431" t="s">
        <v>12</v>
      </c>
      <c r="C431">
        <v>68</v>
      </c>
      <c r="D431">
        <f t="shared" si="36"/>
        <v>2007</v>
      </c>
      <c r="E431">
        <f t="shared" si="37"/>
        <v>142.12</v>
      </c>
      <c r="F431">
        <f t="shared" si="38"/>
        <v>3</v>
      </c>
      <c r="G431">
        <f t="shared" si="40"/>
        <v>5316</v>
      </c>
      <c r="H431">
        <f t="shared" si="41"/>
        <v>5316</v>
      </c>
      <c r="I431">
        <f t="shared" si="39"/>
        <v>0</v>
      </c>
    </row>
    <row r="432" spans="1:9" x14ac:dyDescent="0.25">
      <c r="A432" s="1">
        <v>39150</v>
      </c>
      <c r="B432" t="s">
        <v>137</v>
      </c>
      <c r="C432">
        <v>13</v>
      </c>
      <c r="D432">
        <f t="shared" si="36"/>
        <v>2007</v>
      </c>
      <c r="E432">
        <f t="shared" si="37"/>
        <v>27.169999999999998</v>
      </c>
      <c r="F432">
        <f t="shared" si="38"/>
        <v>3</v>
      </c>
      <c r="G432">
        <f t="shared" si="40"/>
        <v>5303</v>
      </c>
      <c r="H432">
        <f t="shared" si="41"/>
        <v>5303</v>
      </c>
      <c r="I432">
        <f t="shared" si="39"/>
        <v>0</v>
      </c>
    </row>
    <row r="433" spans="1:9" x14ac:dyDescent="0.25">
      <c r="A433" s="1">
        <v>39152</v>
      </c>
      <c r="B433" t="s">
        <v>28</v>
      </c>
      <c r="C433">
        <v>118</v>
      </c>
      <c r="D433">
        <f t="shared" si="36"/>
        <v>2007</v>
      </c>
      <c r="E433">
        <f t="shared" si="37"/>
        <v>246.61999999999998</v>
      </c>
      <c r="F433">
        <f t="shared" si="38"/>
        <v>3</v>
      </c>
      <c r="G433">
        <f t="shared" si="40"/>
        <v>5185</v>
      </c>
      <c r="H433">
        <f t="shared" si="41"/>
        <v>5185</v>
      </c>
      <c r="I433">
        <f t="shared" si="39"/>
        <v>0</v>
      </c>
    </row>
    <row r="434" spans="1:9" x14ac:dyDescent="0.25">
      <c r="A434" s="1">
        <v>39154</v>
      </c>
      <c r="B434" t="s">
        <v>25</v>
      </c>
      <c r="C434">
        <v>54</v>
      </c>
      <c r="D434">
        <f t="shared" si="36"/>
        <v>2007</v>
      </c>
      <c r="E434">
        <f t="shared" si="37"/>
        <v>112.85999999999999</v>
      </c>
      <c r="F434">
        <f t="shared" si="38"/>
        <v>3</v>
      </c>
      <c r="G434">
        <f t="shared" si="40"/>
        <v>5131</v>
      </c>
      <c r="H434">
        <f t="shared" si="41"/>
        <v>5131</v>
      </c>
      <c r="I434">
        <f t="shared" si="39"/>
        <v>0</v>
      </c>
    </row>
    <row r="435" spans="1:9" x14ac:dyDescent="0.25">
      <c r="A435" s="1">
        <v>39158</v>
      </c>
      <c r="B435" t="s">
        <v>138</v>
      </c>
      <c r="C435">
        <v>10</v>
      </c>
      <c r="D435">
        <f t="shared" si="36"/>
        <v>2007</v>
      </c>
      <c r="E435">
        <f t="shared" si="37"/>
        <v>20.9</v>
      </c>
      <c r="F435">
        <f t="shared" si="38"/>
        <v>3</v>
      </c>
      <c r="G435">
        <f t="shared" si="40"/>
        <v>5121</v>
      </c>
      <c r="H435">
        <f t="shared" si="41"/>
        <v>5121</v>
      </c>
      <c r="I435">
        <f t="shared" si="39"/>
        <v>0</v>
      </c>
    </row>
    <row r="436" spans="1:9" x14ac:dyDescent="0.25">
      <c r="A436" s="1">
        <v>39162</v>
      </c>
      <c r="B436" t="s">
        <v>50</v>
      </c>
      <c r="C436">
        <v>339</v>
      </c>
      <c r="D436">
        <f t="shared" si="36"/>
        <v>2007</v>
      </c>
      <c r="E436">
        <f t="shared" si="37"/>
        <v>708.51</v>
      </c>
      <c r="F436">
        <f t="shared" si="38"/>
        <v>3</v>
      </c>
      <c r="G436">
        <f t="shared" si="40"/>
        <v>4782</v>
      </c>
      <c r="H436">
        <f t="shared" si="41"/>
        <v>4782</v>
      </c>
      <c r="I436">
        <f t="shared" si="39"/>
        <v>0</v>
      </c>
    </row>
    <row r="437" spans="1:9" x14ac:dyDescent="0.25">
      <c r="A437" s="1">
        <v>39163</v>
      </c>
      <c r="B437" t="s">
        <v>30</v>
      </c>
      <c r="C437">
        <v>80</v>
      </c>
      <c r="D437">
        <f t="shared" si="36"/>
        <v>2007</v>
      </c>
      <c r="E437">
        <f t="shared" si="37"/>
        <v>167.2</v>
      </c>
      <c r="F437">
        <f t="shared" si="38"/>
        <v>3</v>
      </c>
      <c r="G437">
        <f t="shared" si="40"/>
        <v>4702</v>
      </c>
      <c r="H437">
        <f t="shared" si="41"/>
        <v>4702</v>
      </c>
      <c r="I437">
        <f t="shared" si="39"/>
        <v>0</v>
      </c>
    </row>
    <row r="438" spans="1:9" x14ac:dyDescent="0.25">
      <c r="A438" s="1">
        <v>39165</v>
      </c>
      <c r="B438" t="s">
        <v>22</v>
      </c>
      <c r="C438">
        <v>431</v>
      </c>
      <c r="D438">
        <f t="shared" si="36"/>
        <v>2007</v>
      </c>
      <c r="E438">
        <f t="shared" si="37"/>
        <v>900.79</v>
      </c>
      <c r="F438">
        <f t="shared" si="38"/>
        <v>3</v>
      </c>
      <c r="G438">
        <f t="shared" si="40"/>
        <v>4271</v>
      </c>
      <c r="H438">
        <f t="shared" si="41"/>
        <v>4271</v>
      </c>
      <c r="I438">
        <f t="shared" si="39"/>
        <v>0</v>
      </c>
    </row>
    <row r="439" spans="1:9" x14ac:dyDescent="0.25">
      <c r="A439" s="1">
        <v>39167</v>
      </c>
      <c r="B439" t="s">
        <v>50</v>
      </c>
      <c r="C439">
        <v>268</v>
      </c>
      <c r="D439">
        <f t="shared" si="36"/>
        <v>2007</v>
      </c>
      <c r="E439">
        <f t="shared" si="37"/>
        <v>560.12</v>
      </c>
      <c r="F439">
        <f t="shared" si="38"/>
        <v>3</v>
      </c>
      <c r="G439">
        <f t="shared" si="40"/>
        <v>4003</v>
      </c>
      <c r="H439">
        <f t="shared" si="41"/>
        <v>4003</v>
      </c>
      <c r="I439">
        <f t="shared" si="39"/>
        <v>0</v>
      </c>
    </row>
    <row r="440" spans="1:9" x14ac:dyDescent="0.25">
      <c r="A440" s="1">
        <v>39167</v>
      </c>
      <c r="B440" t="s">
        <v>22</v>
      </c>
      <c r="C440">
        <v>440</v>
      </c>
      <c r="D440">
        <f t="shared" si="36"/>
        <v>2007</v>
      </c>
      <c r="E440">
        <f t="shared" si="37"/>
        <v>919.59999999999991</v>
      </c>
      <c r="F440">
        <f t="shared" si="38"/>
        <v>3</v>
      </c>
      <c r="G440">
        <f t="shared" si="40"/>
        <v>3563</v>
      </c>
      <c r="H440">
        <f t="shared" si="41"/>
        <v>3563</v>
      </c>
      <c r="I440">
        <f t="shared" si="39"/>
        <v>0</v>
      </c>
    </row>
    <row r="441" spans="1:9" x14ac:dyDescent="0.25">
      <c r="A441" s="1">
        <v>39167</v>
      </c>
      <c r="B441" t="s">
        <v>5</v>
      </c>
      <c r="C441">
        <v>396</v>
      </c>
      <c r="D441">
        <f t="shared" si="36"/>
        <v>2007</v>
      </c>
      <c r="E441">
        <f t="shared" si="37"/>
        <v>827.64</v>
      </c>
      <c r="F441">
        <f t="shared" si="38"/>
        <v>3</v>
      </c>
      <c r="G441">
        <f t="shared" si="40"/>
        <v>3167</v>
      </c>
      <c r="H441">
        <f t="shared" si="41"/>
        <v>3167</v>
      </c>
      <c r="I441">
        <f t="shared" si="39"/>
        <v>0</v>
      </c>
    </row>
    <row r="442" spans="1:9" x14ac:dyDescent="0.25">
      <c r="A442" s="1">
        <v>39167</v>
      </c>
      <c r="B442" t="s">
        <v>18</v>
      </c>
      <c r="C442">
        <v>157</v>
      </c>
      <c r="D442">
        <f t="shared" si="36"/>
        <v>2007</v>
      </c>
      <c r="E442">
        <f t="shared" si="37"/>
        <v>328.13</v>
      </c>
      <c r="F442">
        <f t="shared" si="38"/>
        <v>3</v>
      </c>
      <c r="G442">
        <f t="shared" si="40"/>
        <v>3010</v>
      </c>
      <c r="H442">
        <f t="shared" si="41"/>
        <v>3010</v>
      </c>
      <c r="I442">
        <f t="shared" si="39"/>
        <v>0</v>
      </c>
    </row>
    <row r="443" spans="1:9" x14ac:dyDescent="0.25">
      <c r="A443" s="1">
        <v>39171</v>
      </c>
      <c r="B443" t="s">
        <v>12</v>
      </c>
      <c r="C443">
        <v>194</v>
      </c>
      <c r="D443">
        <f t="shared" si="36"/>
        <v>2007</v>
      </c>
      <c r="E443">
        <f t="shared" si="37"/>
        <v>405.46</v>
      </c>
      <c r="F443">
        <f t="shared" si="38"/>
        <v>3</v>
      </c>
      <c r="G443">
        <f t="shared" si="40"/>
        <v>2816</v>
      </c>
      <c r="H443">
        <f t="shared" si="41"/>
        <v>2816</v>
      </c>
      <c r="I443">
        <f t="shared" si="39"/>
        <v>0</v>
      </c>
    </row>
    <row r="444" spans="1:9" x14ac:dyDescent="0.25">
      <c r="A444" s="1">
        <v>39172</v>
      </c>
      <c r="B444" t="s">
        <v>39</v>
      </c>
      <c r="C444">
        <v>156</v>
      </c>
      <c r="D444">
        <f t="shared" si="36"/>
        <v>2007</v>
      </c>
      <c r="E444">
        <f t="shared" si="37"/>
        <v>326.03999999999996</v>
      </c>
      <c r="F444">
        <f t="shared" si="38"/>
        <v>3</v>
      </c>
      <c r="G444">
        <f t="shared" si="40"/>
        <v>2660</v>
      </c>
      <c r="H444">
        <f t="shared" si="41"/>
        <v>5660</v>
      </c>
      <c r="I444">
        <f t="shared" si="39"/>
        <v>0</v>
      </c>
    </row>
    <row r="445" spans="1:9" x14ac:dyDescent="0.25">
      <c r="A445" s="1">
        <v>39173</v>
      </c>
      <c r="B445" t="s">
        <v>112</v>
      </c>
      <c r="C445">
        <v>11</v>
      </c>
      <c r="D445">
        <f t="shared" si="36"/>
        <v>2007</v>
      </c>
      <c r="E445">
        <f t="shared" si="37"/>
        <v>22.99</v>
      </c>
      <c r="F445">
        <f t="shared" si="38"/>
        <v>4</v>
      </c>
      <c r="G445">
        <f t="shared" si="40"/>
        <v>5649</v>
      </c>
      <c r="H445">
        <f t="shared" si="41"/>
        <v>5649</v>
      </c>
      <c r="I445">
        <f t="shared" si="39"/>
        <v>0</v>
      </c>
    </row>
    <row r="446" spans="1:9" x14ac:dyDescent="0.25">
      <c r="A446" s="1">
        <v>39174</v>
      </c>
      <c r="B446" t="s">
        <v>35</v>
      </c>
      <c r="C446">
        <v>110</v>
      </c>
      <c r="D446">
        <f t="shared" si="36"/>
        <v>2007</v>
      </c>
      <c r="E446">
        <f t="shared" si="37"/>
        <v>229.89999999999998</v>
      </c>
      <c r="F446">
        <f t="shared" si="38"/>
        <v>4</v>
      </c>
      <c r="G446">
        <f t="shared" si="40"/>
        <v>5539</v>
      </c>
      <c r="H446">
        <f t="shared" si="41"/>
        <v>5539</v>
      </c>
      <c r="I446">
        <f t="shared" si="39"/>
        <v>0</v>
      </c>
    </row>
    <row r="447" spans="1:9" x14ac:dyDescent="0.25">
      <c r="A447" s="1">
        <v>39176</v>
      </c>
      <c r="B447" t="s">
        <v>139</v>
      </c>
      <c r="C447">
        <v>12</v>
      </c>
      <c r="D447">
        <f t="shared" si="36"/>
        <v>2007</v>
      </c>
      <c r="E447">
        <f t="shared" si="37"/>
        <v>25.08</v>
      </c>
      <c r="F447">
        <f t="shared" si="38"/>
        <v>4</v>
      </c>
      <c r="G447">
        <f t="shared" si="40"/>
        <v>5527</v>
      </c>
      <c r="H447">
        <f t="shared" si="41"/>
        <v>5527</v>
      </c>
      <c r="I447">
        <f t="shared" si="39"/>
        <v>0</v>
      </c>
    </row>
    <row r="448" spans="1:9" x14ac:dyDescent="0.25">
      <c r="A448" s="1">
        <v>39177</v>
      </c>
      <c r="B448" t="s">
        <v>5</v>
      </c>
      <c r="C448">
        <v>464</v>
      </c>
      <c r="D448">
        <f t="shared" si="36"/>
        <v>2007</v>
      </c>
      <c r="E448">
        <f t="shared" si="37"/>
        <v>969.76</v>
      </c>
      <c r="F448">
        <f t="shared" si="38"/>
        <v>4</v>
      </c>
      <c r="G448">
        <f t="shared" si="40"/>
        <v>5063</v>
      </c>
      <c r="H448">
        <f t="shared" si="41"/>
        <v>5063</v>
      </c>
      <c r="I448">
        <f t="shared" si="39"/>
        <v>0</v>
      </c>
    </row>
    <row r="449" spans="1:9" x14ac:dyDescent="0.25">
      <c r="A449" s="1">
        <v>39178</v>
      </c>
      <c r="B449" t="s">
        <v>66</v>
      </c>
      <c r="C449">
        <v>40</v>
      </c>
      <c r="D449">
        <f t="shared" si="36"/>
        <v>2007</v>
      </c>
      <c r="E449">
        <f t="shared" si="37"/>
        <v>83.6</v>
      </c>
      <c r="F449">
        <f t="shared" si="38"/>
        <v>4</v>
      </c>
      <c r="G449">
        <f t="shared" si="40"/>
        <v>5023</v>
      </c>
      <c r="H449">
        <f t="shared" si="41"/>
        <v>5023</v>
      </c>
      <c r="I449">
        <f t="shared" si="39"/>
        <v>0</v>
      </c>
    </row>
    <row r="450" spans="1:9" x14ac:dyDescent="0.25">
      <c r="A450" s="1">
        <v>39179</v>
      </c>
      <c r="B450" t="s">
        <v>39</v>
      </c>
      <c r="C450">
        <v>52</v>
      </c>
      <c r="D450">
        <f t="shared" si="36"/>
        <v>2007</v>
      </c>
      <c r="E450">
        <f t="shared" si="37"/>
        <v>108.67999999999999</v>
      </c>
      <c r="F450">
        <f t="shared" si="38"/>
        <v>4</v>
      </c>
      <c r="G450">
        <f t="shared" si="40"/>
        <v>4971</v>
      </c>
      <c r="H450">
        <f t="shared" si="41"/>
        <v>4971</v>
      </c>
      <c r="I450">
        <f t="shared" si="39"/>
        <v>0</v>
      </c>
    </row>
    <row r="451" spans="1:9" x14ac:dyDescent="0.25">
      <c r="A451" s="1">
        <v>39184</v>
      </c>
      <c r="B451" t="s">
        <v>75</v>
      </c>
      <c r="C451">
        <v>12</v>
      </c>
      <c r="D451">
        <f t="shared" ref="D451:D514" si="42">YEAR(A451)</f>
        <v>2007</v>
      </c>
      <c r="E451">
        <f t="shared" ref="E451:E514" si="43">IF(D451=2005,C451*2,IF(D451=2006, C451*2.05, IF(D451=2007,C451*2.09,IF(D451=2008, C451*2.15, IF(D451=2009,C451*2.13,IF(D451=2010, C451*2.1,IF(D451=2011,C451*2.2,IF(D451=2012,C451*2.25,IF(D451=2013,C451*2.22,IF(D451=2014,C451*2.23, 0))))))))))</f>
        <v>25.08</v>
      </c>
      <c r="F451">
        <f t="shared" ref="F451:F514" si="44">MONTH(A451)</f>
        <v>4</v>
      </c>
      <c r="G451">
        <f t="shared" si="40"/>
        <v>4959</v>
      </c>
      <c r="H451">
        <f t="shared" si="41"/>
        <v>4959</v>
      </c>
      <c r="I451">
        <f t="shared" ref="I451:I514" si="45">IF(H451-G451&gt;=4000,1,0)</f>
        <v>0</v>
      </c>
    </row>
    <row r="452" spans="1:9" x14ac:dyDescent="0.25">
      <c r="A452" s="1">
        <v>39186</v>
      </c>
      <c r="B452" t="s">
        <v>7</v>
      </c>
      <c r="C452">
        <v>412</v>
      </c>
      <c r="D452">
        <f t="shared" si="42"/>
        <v>2007</v>
      </c>
      <c r="E452">
        <f t="shared" si="43"/>
        <v>861.07999999999993</v>
      </c>
      <c r="F452">
        <f t="shared" si="44"/>
        <v>4</v>
      </c>
      <c r="G452">
        <f t="shared" ref="G452:G515" si="46">H451-C452</f>
        <v>4547</v>
      </c>
      <c r="H452">
        <f t="shared" ref="H452:H515" si="47">IF(AND(F452&lt;&gt;F453,G452&lt;5000),(ROUNDUP((5000-H451)/1000,0)*1000)+H451-C452,G452)</f>
        <v>4547</v>
      </c>
      <c r="I452">
        <f t="shared" si="45"/>
        <v>0</v>
      </c>
    </row>
    <row r="453" spans="1:9" x14ac:dyDescent="0.25">
      <c r="A453" s="1">
        <v>39188</v>
      </c>
      <c r="B453" t="s">
        <v>17</v>
      </c>
      <c r="C453">
        <v>268</v>
      </c>
      <c r="D453">
        <f t="shared" si="42"/>
        <v>2007</v>
      </c>
      <c r="E453">
        <f t="shared" si="43"/>
        <v>560.12</v>
      </c>
      <c r="F453">
        <f t="shared" si="44"/>
        <v>4</v>
      </c>
      <c r="G453">
        <f t="shared" si="46"/>
        <v>4279</v>
      </c>
      <c r="H453">
        <f t="shared" si="47"/>
        <v>4279</v>
      </c>
      <c r="I453">
        <f t="shared" si="45"/>
        <v>0</v>
      </c>
    </row>
    <row r="454" spans="1:9" x14ac:dyDescent="0.25">
      <c r="A454" s="1">
        <v>39188</v>
      </c>
      <c r="B454" t="s">
        <v>7</v>
      </c>
      <c r="C454">
        <v>495</v>
      </c>
      <c r="D454">
        <f t="shared" si="42"/>
        <v>2007</v>
      </c>
      <c r="E454">
        <f t="shared" si="43"/>
        <v>1034.55</v>
      </c>
      <c r="F454">
        <f t="shared" si="44"/>
        <v>4</v>
      </c>
      <c r="G454">
        <f t="shared" si="46"/>
        <v>3784</v>
      </c>
      <c r="H454">
        <f t="shared" si="47"/>
        <v>3784</v>
      </c>
      <c r="I454">
        <f t="shared" si="45"/>
        <v>0</v>
      </c>
    </row>
    <row r="455" spans="1:9" x14ac:dyDescent="0.25">
      <c r="A455" s="1">
        <v>39188</v>
      </c>
      <c r="B455" t="s">
        <v>35</v>
      </c>
      <c r="C455">
        <v>30</v>
      </c>
      <c r="D455">
        <f t="shared" si="42"/>
        <v>2007</v>
      </c>
      <c r="E455">
        <f t="shared" si="43"/>
        <v>62.699999999999996</v>
      </c>
      <c r="F455">
        <f t="shared" si="44"/>
        <v>4</v>
      </c>
      <c r="G455">
        <f t="shared" si="46"/>
        <v>3754</v>
      </c>
      <c r="H455">
        <f t="shared" si="47"/>
        <v>3754</v>
      </c>
      <c r="I455">
        <f t="shared" si="45"/>
        <v>0</v>
      </c>
    </row>
    <row r="456" spans="1:9" x14ac:dyDescent="0.25">
      <c r="A456" s="1">
        <v>39191</v>
      </c>
      <c r="B456" t="s">
        <v>6</v>
      </c>
      <c r="C456">
        <v>67</v>
      </c>
      <c r="D456">
        <f t="shared" si="42"/>
        <v>2007</v>
      </c>
      <c r="E456">
        <f t="shared" si="43"/>
        <v>140.03</v>
      </c>
      <c r="F456">
        <f t="shared" si="44"/>
        <v>4</v>
      </c>
      <c r="G456">
        <f t="shared" si="46"/>
        <v>3687</v>
      </c>
      <c r="H456">
        <f t="shared" si="47"/>
        <v>3687</v>
      </c>
      <c r="I456">
        <f t="shared" si="45"/>
        <v>0</v>
      </c>
    </row>
    <row r="457" spans="1:9" x14ac:dyDescent="0.25">
      <c r="A457" s="1">
        <v>39197</v>
      </c>
      <c r="B457" t="s">
        <v>14</v>
      </c>
      <c r="C457">
        <v>497</v>
      </c>
      <c r="D457">
        <f t="shared" si="42"/>
        <v>2007</v>
      </c>
      <c r="E457">
        <f t="shared" si="43"/>
        <v>1038.73</v>
      </c>
      <c r="F457">
        <f t="shared" si="44"/>
        <v>4</v>
      </c>
      <c r="G457">
        <f t="shared" si="46"/>
        <v>3190</v>
      </c>
      <c r="H457">
        <f t="shared" si="47"/>
        <v>3190</v>
      </c>
      <c r="I457">
        <f t="shared" si="45"/>
        <v>0</v>
      </c>
    </row>
    <row r="458" spans="1:9" x14ac:dyDescent="0.25">
      <c r="A458" s="1">
        <v>39200</v>
      </c>
      <c r="B458" t="s">
        <v>22</v>
      </c>
      <c r="C458">
        <v>102</v>
      </c>
      <c r="D458">
        <f t="shared" si="42"/>
        <v>2007</v>
      </c>
      <c r="E458">
        <f t="shared" si="43"/>
        <v>213.17999999999998</v>
      </c>
      <c r="F458">
        <f t="shared" si="44"/>
        <v>4</v>
      </c>
      <c r="G458">
        <f t="shared" si="46"/>
        <v>3088</v>
      </c>
      <c r="H458">
        <f t="shared" si="47"/>
        <v>5088</v>
      </c>
      <c r="I458">
        <f t="shared" si="45"/>
        <v>0</v>
      </c>
    </row>
    <row r="459" spans="1:9" x14ac:dyDescent="0.25">
      <c r="A459" s="1">
        <v>39203</v>
      </c>
      <c r="B459" t="s">
        <v>7</v>
      </c>
      <c r="C459">
        <v>322</v>
      </c>
      <c r="D459">
        <f t="shared" si="42"/>
        <v>2007</v>
      </c>
      <c r="E459">
        <f t="shared" si="43"/>
        <v>672.9799999999999</v>
      </c>
      <c r="F459">
        <f t="shared" si="44"/>
        <v>5</v>
      </c>
      <c r="G459">
        <f t="shared" si="46"/>
        <v>4766</v>
      </c>
      <c r="H459">
        <f t="shared" si="47"/>
        <v>4766</v>
      </c>
      <c r="I459">
        <f t="shared" si="45"/>
        <v>0</v>
      </c>
    </row>
    <row r="460" spans="1:9" x14ac:dyDescent="0.25">
      <c r="A460" s="1">
        <v>39204</v>
      </c>
      <c r="B460" t="s">
        <v>9</v>
      </c>
      <c r="C460">
        <v>297</v>
      </c>
      <c r="D460">
        <f t="shared" si="42"/>
        <v>2007</v>
      </c>
      <c r="E460">
        <f t="shared" si="43"/>
        <v>620.7299999999999</v>
      </c>
      <c r="F460">
        <f t="shared" si="44"/>
        <v>5</v>
      </c>
      <c r="G460">
        <f t="shared" si="46"/>
        <v>4469</v>
      </c>
      <c r="H460">
        <f t="shared" si="47"/>
        <v>4469</v>
      </c>
      <c r="I460">
        <f t="shared" si="45"/>
        <v>0</v>
      </c>
    </row>
    <row r="461" spans="1:9" x14ac:dyDescent="0.25">
      <c r="A461" s="1">
        <v>39206</v>
      </c>
      <c r="B461" t="s">
        <v>12</v>
      </c>
      <c r="C461">
        <v>179</v>
      </c>
      <c r="D461">
        <f t="shared" si="42"/>
        <v>2007</v>
      </c>
      <c r="E461">
        <f t="shared" si="43"/>
        <v>374.10999999999996</v>
      </c>
      <c r="F461">
        <f t="shared" si="44"/>
        <v>5</v>
      </c>
      <c r="G461">
        <f t="shared" si="46"/>
        <v>4290</v>
      </c>
      <c r="H461">
        <f t="shared" si="47"/>
        <v>4290</v>
      </c>
      <c r="I461">
        <f t="shared" si="45"/>
        <v>0</v>
      </c>
    </row>
    <row r="462" spans="1:9" x14ac:dyDescent="0.25">
      <c r="A462" s="1">
        <v>39208</v>
      </c>
      <c r="B462" t="s">
        <v>140</v>
      </c>
      <c r="C462">
        <v>15</v>
      </c>
      <c r="D462">
        <f t="shared" si="42"/>
        <v>2007</v>
      </c>
      <c r="E462">
        <f t="shared" si="43"/>
        <v>31.349999999999998</v>
      </c>
      <c r="F462">
        <f t="shared" si="44"/>
        <v>5</v>
      </c>
      <c r="G462">
        <f t="shared" si="46"/>
        <v>4275</v>
      </c>
      <c r="H462">
        <f t="shared" si="47"/>
        <v>4275</v>
      </c>
      <c r="I462">
        <f t="shared" si="45"/>
        <v>0</v>
      </c>
    </row>
    <row r="463" spans="1:9" x14ac:dyDescent="0.25">
      <c r="A463" s="1">
        <v>39210</v>
      </c>
      <c r="B463" t="s">
        <v>61</v>
      </c>
      <c r="C463">
        <v>65</v>
      </c>
      <c r="D463">
        <f t="shared" si="42"/>
        <v>2007</v>
      </c>
      <c r="E463">
        <f t="shared" si="43"/>
        <v>135.85</v>
      </c>
      <c r="F463">
        <f t="shared" si="44"/>
        <v>5</v>
      </c>
      <c r="G463">
        <f t="shared" si="46"/>
        <v>4210</v>
      </c>
      <c r="H463">
        <f t="shared" si="47"/>
        <v>4210</v>
      </c>
      <c r="I463">
        <f t="shared" si="45"/>
        <v>0</v>
      </c>
    </row>
    <row r="464" spans="1:9" x14ac:dyDescent="0.25">
      <c r="A464" s="1">
        <v>39212</v>
      </c>
      <c r="B464" t="s">
        <v>7</v>
      </c>
      <c r="C464">
        <v>297</v>
      </c>
      <c r="D464">
        <f t="shared" si="42"/>
        <v>2007</v>
      </c>
      <c r="E464">
        <f t="shared" si="43"/>
        <v>620.7299999999999</v>
      </c>
      <c r="F464">
        <f t="shared" si="44"/>
        <v>5</v>
      </c>
      <c r="G464">
        <f t="shared" si="46"/>
        <v>3913</v>
      </c>
      <c r="H464">
        <f t="shared" si="47"/>
        <v>3913</v>
      </c>
      <c r="I464">
        <f t="shared" si="45"/>
        <v>0</v>
      </c>
    </row>
    <row r="465" spans="1:9" x14ac:dyDescent="0.25">
      <c r="A465" s="1">
        <v>39214</v>
      </c>
      <c r="B465" t="s">
        <v>8</v>
      </c>
      <c r="C465">
        <v>131</v>
      </c>
      <c r="D465">
        <f t="shared" si="42"/>
        <v>2007</v>
      </c>
      <c r="E465">
        <f t="shared" si="43"/>
        <v>273.78999999999996</v>
      </c>
      <c r="F465">
        <f t="shared" si="44"/>
        <v>5</v>
      </c>
      <c r="G465">
        <f t="shared" si="46"/>
        <v>3782</v>
      </c>
      <c r="H465">
        <f t="shared" si="47"/>
        <v>3782</v>
      </c>
      <c r="I465">
        <f t="shared" si="45"/>
        <v>0</v>
      </c>
    </row>
    <row r="466" spans="1:9" x14ac:dyDescent="0.25">
      <c r="A466" s="1">
        <v>39215</v>
      </c>
      <c r="B466" t="s">
        <v>141</v>
      </c>
      <c r="C466">
        <v>12</v>
      </c>
      <c r="D466">
        <f t="shared" si="42"/>
        <v>2007</v>
      </c>
      <c r="E466">
        <f t="shared" si="43"/>
        <v>25.08</v>
      </c>
      <c r="F466">
        <f t="shared" si="44"/>
        <v>5</v>
      </c>
      <c r="G466">
        <f t="shared" si="46"/>
        <v>3770</v>
      </c>
      <c r="H466">
        <f t="shared" si="47"/>
        <v>3770</v>
      </c>
      <c r="I466">
        <f t="shared" si="45"/>
        <v>0</v>
      </c>
    </row>
    <row r="467" spans="1:9" x14ac:dyDescent="0.25">
      <c r="A467" s="1">
        <v>39215</v>
      </c>
      <c r="B467" t="s">
        <v>18</v>
      </c>
      <c r="C467">
        <v>114</v>
      </c>
      <c r="D467">
        <f t="shared" si="42"/>
        <v>2007</v>
      </c>
      <c r="E467">
        <f t="shared" si="43"/>
        <v>238.26</v>
      </c>
      <c r="F467">
        <f t="shared" si="44"/>
        <v>5</v>
      </c>
      <c r="G467">
        <f t="shared" si="46"/>
        <v>3656</v>
      </c>
      <c r="H467">
        <f t="shared" si="47"/>
        <v>3656</v>
      </c>
      <c r="I467">
        <f t="shared" si="45"/>
        <v>0</v>
      </c>
    </row>
    <row r="468" spans="1:9" x14ac:dyDescent="0.25">
      <c r="A468" s="1">
        <v>39218</v>
      </c>
      <c r="B468" t="s">
        <v>14</v>
      </c>
      <c r="C468">
        <v>293</v>
      </c>
      <c r="D468">
        <f t="shared" si="42"/>
        <v>2007</v>
      </c>
      <c r="E468">
        <f t="shared" si="43"/>
        <v>612.37</v>
      </c>
      <c r="F468">
        <f t="shared" si="44"/>
        <v>5</v>
      </c>
      <c r="G468">
        <f t="shared" si="46"/>
        <v>3363</v>
      </c>
      <c r="H468">
        <f t="shared" si="47"/>
        <v>3363</v>
      </c>
      <c r="I468">
        <f t="shared" si="45"/>
        <v>0</v>
      </c>
    </row>
    <row r="469" spans="1:9" x14ac:dyDescent="0.25">
      <c r="A469" s="1">
        <v>39220</v>
      </c>
      <c r="B469" t="s">
        <v>142</v>
      </c>
      <c r="C469">
        <v>18</v>
      </c>
      <c r="D469">
        <f t="shared" si="42"/>
        <v>2007</v>
      </c>
      <c r="E469">
        <f t="shared" si="43"/>
        <v>37.619999999999997</v>
      </c>
      <c r="F469">
        <f t="shared" si="44"/>
        <v>5</v>
      </c>
      <c r="G469">
        <f t="shared" si="46"/>
        <v>3345</v>
      </c>
      <c r="H469">
        <f t="shared" si="47"/>
        <v>3345</v>
      </c>
      <c r="I469">
        <f t="shared" si="45"/>
        <v>0</v>
      </c>
    </row>
    <row r="470" spans="1:9" x14ac:dyDescent="0.25">
      <c r="A470" s="1">
        <v>39220</v>
      </c>
      <c r="B470" t="s">
        <v>19</v>
      </c>
      <c r="C470">
        <v>186</v>
      </c>
      <c r="D470">
        <f t="shared" si="42"/>
        <v>2007</v>
      </c>
      <c r="E470">
        <f t="shared" si="43"/>
        <v>388.73999999999995</v>
      </c>
      <c r="F470">
        <f t="shared" si="44"/>
        <v>5</v>
      </c>
      <c r="G470">
        <f t="shared" si="46"/>
        <v>3159</v>
      </c>
      <c r="H470">
        <f t="shared" si="47"/>
        <v>3159</v>
      </c>
      <c r="I470">
        <f t="shared" si="45"/>
        <v>0</v>
      </c>
    </row>
    <row r="471" spans="1:9" x14ac:dyDescent="0.25">
      <c r="A471" s="1">
        <v>39223</v>
      </c>
      <c r="B471" t="s">
        <v>28</v>
      </c>
      <c r="C471">
        <v>119</v>
      </c>
      <c r="D471">
        <f t="shared" si="42"/>
        <v>2007</v>
      </c>
      <c r="E471">
        <f t="shared" si="43"/>
        <v>248.70999999999998</v>
      </c>
      <c r="F471">
        <f t="shared" si="44"/>
        <v>5</v>
      </c>
      <c r="G471">
        <f t="shared" si="46"/>
        <v>3040</v>
      </c>
      <c r="H471">
        <f t="shared" si="47"/>
        <v>3040</v>
      </c>
      <c r="I471">
        <f t="shared" si="45"/>
        <v>0</v>
      </c>
    </row>
    <row r="472" spans="1:9" x14ac:dyDescent="0.25">
      <c r="A472" s="1">
        <v>39227</v>
      </c>
      <c r="B472" t="s">
        <v>130</v>
      </c>
      <c r="C472">
        <v>4</v>
      </c>
      <c r="D472">
        <f t="shared" si="42"/>
        <v>2007</v>
      </c>
      <c r="E472">
        <f t="shared" si="43"/>
        <v>8.36</v>
      </c>
      <c r="F472">
        <f t="shared" si="44"/>
        <v>5</v>
      </c>
      <c r="G472">
        <f t="shared" si="46"/>
        <v>3036</v>
      </c>
      <c r="H472">
        <f t="shared" si="47"/>
        <v>3036</v>
      </c>
      <c r="I472">
        <f t="shared" si="45"/>
        <v>0</v>
      </c>
    </row>
    <row r="473" spans="1:9" x14ac:dyDescent="0.25">
      <c r="A473" s="1">
        <v>39230</v>
      </c>
      <c r="B473" t="s">
        <v>14</v>
      </c>
      <c r="C473">
        <v>415</v>
      </c>
      <c r="D473">
        <f t="shared" si="42"/>
        <v>2007</v>
      </c>
      <c r="E473">
        <f t="shared" si="43"/>
        <v>867.34999999999991</v>
      </c>
      <c r="F473">
        <f t="shared" si="44"/>
        <v>5</v>
      </c>
      <c r="G473">
        <f t="shared" si="46"/>
        <v>2621</v>
      </c>
      <c r="H473">
        <f t="shared" si="47"/>
        <v>2621</v>
      </c>
      <c r="I473">
        <f t="shared" si="45"/>
        <v>0</v>
      </c>
    </row>
    <row r="474" spans="1:9" x14ac:dyDescent="0.25">
      <c r="A474" s="1">
        <v>39230</v>
      </c>
      <c r="B474" t="s">
        <v>13</v>
      </c>
      <c r="C474">
        <v>10</v>
      </c>
      <c r="D474">
        <f t="shared" si="42"/>
        <v>2007</v>
      </c>
      <c r="E474">
        <f t="shared" si="43"/>
        <v>20.9</v>
      </c>
      <c r="F474">
        <f t="shared" si="44"/>
        <v>5</v>
      </c>
      <c r="G474">
        <f t="shared" si="46"/>
        <v>2611</v>
      </c>
      <c r="H474">
        <f t="shared" si="47"/>
        <v>2611</v>
      </c>
      <c r="I474">
        <f t="shared" si="45"/>
        <v>0</v>
      </c>
    </row>
    <row r="475" spans="1:9" x14ac:dyDescent="0.25">
      <c r="A475" s="1">
        <v>39230</v>
      </c>
      <c r="B475" t="s">
        <v>18</v>
      </c>
      <c r="C475">
        <v>159</v>
      </c>
      <c r="D475">
        <f t="shared" si="42"/>
        <v>2007</v>
      </c>
      <c r="E475">
        <f t="shared" si="43"/>
        <v>332.31</v>
      </c>
      <c r="F475">
        <f t="shared" si="44"/>
        <v>5</v>
      </c>
      <c r="G475">
        <f t="shared" si="46"/>
        <v>2452</v>
      </c>
      <c r="H475">
        <f t="shared" si="47"/>
        <v>2452</v>
      </c>
      <c r="I475">
        <f t="shared" si="45"/>
        <v>0</v>
      </c>
    </row>
    <row r="476" spans="1:9" x14ac:dyDescent="0.25">
      <c r="A476" s="1">
        <v>39231</v>
      </c>
      <c r="B476" t="s">
        <v>17</v>
      </c>
      <c r="C476">
        <v>140</v>
      </c>
      <c r="D476">
        <f t="shared" si="42"/>
        <v>2007</v>
      </c>
      <c r="E476">
        <f t="shared" si="43"/>
        <v>292.59999999999997</v>
      </c>
      <c r="F476">
        <f t="shared" si="44"/>
        <v>5</v>
      </c>
      <c r="G476">
        <f t="shared" si="46"/>
        <v>2312</v>
      </c>
      <c r="H476">
        <f t="shared" si="47"/>
        <v>5312</v>
      </c>
      <c r="I476">
        <f t="shared" si="45"/>
        <v>0</v>
      </c>
    </row>
    <row r="477" spans="1:9" x14ac:dyDescent="0.25">
      <c r="A477" s="1">
        <v>39239</v>
      </c>
      <c r="B477" t="s">
        <v>19</v>
      </c>
      <c r="C477">
        <v>128</v>
      </c>
      <c r="D477">
        <f t="shared" si="42"/>
        <v>2007</v>
      </c>
      <c r="E477">
        <f t="shared" si="43"/>
        <v>267.52</v>
      </c>
      <c r="F477">
        <f t="shared" si="44"/>
        <v>6</v>
      </c>
      <c r="G477">
        <f t="shared" si="46"/>
        <v>5184</v>
      </c>
      <c r="H477">
        <f t="shared" si="47"/>
        <v>5184</v>
      </c>
      <c r="I477">
        <f t="shared" si="45"/>
        <v>0</v>
      </c>
    </row>
    <row r="478" spans="1:9" x14ac:dyDescent="0.25">
      <c r="A478" s="1">
        <v>39247</v>
      </c>
      <c r="B478" t="s">
        <v>143</v>
      </c>
      <c r="C478">
        <v>9</v>
      </c>
      <c r="D478">
        <f t="shared" si="42"/>
        <v>2007</v>
      </c>
      <c r="E478">
        <f t="shared" si="43"/>
        <v>18.809999999999999</v>
      </c>
      <c r="F478">
        <f t="shared" si="44"/>
        <v>6</v>
      </c>
      <c r="G478">
        <f t="shared" si="46"/>
        <v>5175</v>
      </c>
      <c r="H478">
        <f t="shared" si="47"/>
        <v>5175</v>
      </c>
      <c r="I478">
        <f t="shared" si="45"/>
        <v>0</v>
      </c>
    </row>
    <row r="479" spans="1:9" x14ac:dyDescent="0.25">
      <c r="A479" s="1">
        <v>39247</v>
      </c>
      <c r="B479" t="s">
        <v>17</v>
      </c>
      <c r="C479">
        <v>121</v>
      </c>
      <c r="D479">
        <f t="shared" si="42"/>
        <v>2007</v>
      </c>
      <c r="E479">
        <f t="shared" si="43"/>
        <v>252.89</v>
      </c>
      <c r="F479">
        <f t="shared" si="44"/>
        <v>6</v>
      </c>
      <c r="G479">
        <f t="shared" si="46"/>
        <v>5054</v>
      </c>
      <c r="H479">
        <f t="shared" si="47"/>
        <v>5054</v>
      </c>
      <c r="I479">
        <f t="shared" si="45"/>
        <v>0</v>
      </c>
    </row>
    <row r="480" spans="1:9" x14ac:dyDescent="0.25">
      <c r="A480" s="1">
        <v>39248</v>
      </c>
      <c r="B480" t="s">
        <v>14</v>
      </c>
      <c r="C480">
        <v>169</v>
      </c>
      <c r="D480">
        <f t="shared" si="42"/>
        <v>2007</v>
      </c>
      <c r="E480">
        <f t="shared" si="43"/>
        <v>353.21</v>
      </c>
      <c r="F480">
        <f t="shared" si="44"/>
        <v>6</v>
      </c>
      <c r="G480">
        <f t="shared" si="46"/>
        <v>4885</v>
      </c>
      <c r="H480">
        <f t="shared" si="47"/>
        <v>4885</v>
      </c>
      <c r="I480">
        <f t="shared" si="45"/>
        <v>0</v>
      </c>
    </row>
    <row r="481" spans="1:9" x14ac:dyDescent="0.25">
      <c r="A481" s="1">
        <v>39250</v>
      </c>
      <c r="B481" t="s">
        <v>55</v>
      </c>
      <c r="C481">
        <v>118</v>
      </c>
      <c r="D481">
        <f t="shared" si="42"/>
        <v>2007</v>
      </c>
      <c r="E481">
        <f t="shared" si="43"/>
        <v>246.61999999999998</v>
      </c>
      <c r="F481">
        <f t="shared" si="44"/>
        <v>6</v>
      </c>
      <c r="G481">
        <f t="shared" si="46"/>
        <v>4767</v>
      </c>
      <c r="H481">
        <f t="shared" si="47"/>
        <v>4767</v>
      </c>
      <c r="I481">
        <f t="shared" si="45"/>
        <v>0</v>
      </c>
    </row>
    <row r="482" spans="1:9" x14ac:dyDescent="0.25">
      <c r="A482" s="1">
        <v>39250</v>
      </c>
      <c r="B482" t="s">
        <v>78</v>
      </c>
      <c r="C482">
        <v>37</v>
      </c>
      <c r="D482">
        <f t="shared" si="42"/>
        <v>2007</v>
      </c>
      <c r="E482">
        <f t="shared" si="43"/>
        <v>77.33</v>
      </c>
      <c r="F482">
        <f t="shared" si="44"/>
        <v>6</v>
      </c>
      <c r="G482">
        <f t="shared" si="46"/>
        <v>4730</v>
      </c>
      <c r="H482">
        <f t="shared" si="47"/>
        <v>4730</v>
      </c>
      <c r="I482">
        <f t="shared" si="45"/>
        <v>0</v>
      </c>
    </row>
    <row r="483" spans="1:9" x14ac:dyDescent="0.25">
      <c r="A483" s="1">
        <v>39253</v>
      </c>
      <c r="B483" t="s">
        <v>35</v>
      </c>
      <c r="C483">
        <v>198</v>
      </c>
      <c r="D483">
        <f t="shared" si="42"/>
        <v>2007</v>
      </c>
      <c r="E483">
        <f t="shared" si="43"/>
        <v>413.82</v>
      </c>
      <c r="F483">
        <f t="shared" si="44"/>
        <v>6</v>
      </c>
      <c r="G483">
        <f t="shared" si="46"/>
        <v>4532</v>
      </c>
      <c r="H483">
        <f t="shared" si="47"/>
        <v>4532</v>
      </c>
      <c r="I483">
        <f t="shared" si="45"/>
        <v>0</v>
      </c>
    </row>
    <row r="484" spans="1:9" x14ac:dyDescent="0.25">
      <c r="A484" s="1">
        <v>39254</v>
      </c>
      <c r="B484" t="s">
        <v>28</v>
      </c>
      <c r="C484">
        <v>74</v>
      </c>
      <c r="D484">
        <f t="shared" si="42"/>
        <v>2007</v>
      </c>
      <c r="E484">
        <f t="shared" si="43"/>
        <v>154.66</v>
      </c>
      <c r="F484">
        <f t="shared" si="44"/>
        <v>6</v>
      </c>
      <c r="G484">
        <f t="shared" si="46"/>
        <v>4458</v>
      </c>
      <c r="H484">
        <f t="shared" si="47"/>
        <v>4458</v>
      </c>
      <c r="I484">
        <f t="shared" si="45"/>
        <v>0</v>
      </c>
    </row>
    <row r="485" spans="1:9" x14ac:dyDescent="0.25">
      <c r="A485" s="1">
        <v>39259</v>
      </c>
      <c r="B485" t="s">
        <v>144</v>
      </c>
      <c r="C485">
        <v>18</v>
      </c>
      <c r="D485">
        <f t="shared" si="42"/>
        <v>2007</v>
      </c>
      <c r="E485">
        <f t="shared" si="43"/>
        <v>37.619999999999997</v>
      </c>
      <c r="F485">
        <f t="shared" si="44"/>
        <v>6</v>
      </c>
      <c r="G485">
        <f t="shared" si="46"/>
        <v>4440</v>
      </c>
      <c r="H485">
        <f t="shared" si="47"/>
        <v>4440</v>
      </c>
      <c r="I485">
        <f t="shared" si="45"/>
        <v>0</v>
      </c>
    </row>
    <row r="486" spans="1:9" x14ac:dyDescent="0.25">
      <c r="A486" s="1">
        <v>39263</v>
      </c>
      <c r="B486" t="s">
        <v>24</v>
      </c>
      <c r="C486">
        <v>291</v>
      </c>
      <c r="D486">
        <f t="shared" si="42"/>
        <v>2007</v>
      </c>
      <c r="E486">
        <f t="shared" si="43"/>
        <v>608.18999999999994</v>
      </c>
      <c r="F486">
        <f t="shared" si="44"/>
        <v>6</v>
      </c>
      <c r="G486">
        <f t="shared" si="46"/>
        <v>4149</v>
      </c>
      <c r="H486">
        <f t="shared" si="47"/>
        <v>5149</v>
      </c>
      <c r="I486">
        <f t="shared" si="45"/>
        <v>0</v>
      </c>
    </row>
    <row r="487" spans="1:9" x14ac:dyDescent="0.25">
      <c r="A487" s="1">
        <v>39270</v>
      </c>
      <c r="B487" t="s">
        <v>9</v>
      </c>
      <c r="C487">
        <v>208</v>
      </c>
      <c r="D487">
        <f t="shared" si="42"/>
        <v>2007</v>
      </c>
      <c r="E487">
        <f t="shared" si="43"/>
        <v>434.71999999999997</v>
      </c>
      <c r="F487">
        <f t="shared" si="44"/>
        <v>7</v>
      </c>
      <c r="G487">
        <f t="shared" si="46"/>
        <v>4941</v>
      </c>
      <c r="H487">
        <f t="shared" si="47"/>
        <v>4941</v>
      </c>
      <c r="I487">
        <f t="shared" si="45"/>
        <v>0</v>
      </c>
    </row>
    <row r="488" spans="1:9" x14ac:dyDescent="0.25">
      <c r="A488" s="1">
        <v>39270</v>
      </c>
      <c r="B488" t="s">
        <v>5</v>
      </c>
      <c r="C488">
        <v>354</v>
      </c>
      <c r="D488">
        <f t="shared" si="42"/>
        <v>2007</v>
      </c>
      <c r="E488">
        <f t="shared" si="43"/>
        <v>739.8599999999999</v>
      </c>
      <c r="F488">
        <f t="shared" si="44"/>
        <v>7</v>
      </c>
      <c r="G488">
        <f t="shared" si="46"/>
        <v>4587</v>
      </c>
      <c r="H488">
        <f t="shared" si="47"/>
        <v>4587</v>
      </c>
      <c r="I488">
        <f t="shared" si="45"/>
        <v>0</v>
      </c>
    </row>
    <row r="489" spans="1:9" x14ac:dyDescent="0.25">
      <c r="A489" s="1">
        <v>39277</v>
      </c>
      <c r="B489" t="s">
        <v>25</v>
      </c>
      <c r="C489">
        <v>113</v>
      </c>
      <c r="D489">
        <f t="shared" si="42"/>
        <v>2007</v>
      </c>
      <c r="E489">
        <f t="shared" si="43"/>
        <v>236.17</v>
      </c>
      <c r="F489">
        <f t="shared" si="44"/>
        <v>7</v>
      </c>
      <c r="G489">
        <f t="shared" si="46"/>
        <v>4474</v>
      </c>
      <c r="H489">
        <f t="shared" si="47"/>
        <v>4474</v>
      </c>
      <c r="I489">
        <f t="shared" si="45"/>
        <v>0</v>
      </c>
    </row>
    <row r="490" spans="1:9" x14ac:dyDescent="0.25">
      <c r="A490" s="1">
        <v>39278</v>
      </c>
      <c r="B490" t="s">
        <v>145</v>
      </c>
      <c r="C490">
        <v>3</v>
      </c>
      <c r="D490">
        <f t="shared" si="42"/>
        <v>2007</v>
      </c>
      <c r="E490">
        <f t="shared" si="43"/>
        <v>6.27</v>
      </c>
      <c r="F490">
        <f t="shared" si="44"/>
        <v>7</v>
      </c>
      <c r="G490">
        <f t="shared" si="46"/>
        <v>4471</v>
      </c>
      <c r="H490">
        <f t="shared" si="47"/>
        <v>4471</v>
      </c>
      <c r="I490">
        <f t="shared" si="45"/>
        <v>0</v>
      </c>
    </row>
    <row r="491" spans="1:9" x14ac:dyDescent="0.25">
      <c r="A491" s="1">
        <v>39278</v>
      </c>
      <c r="B491" t="s">
        <v>45</v>
      </c>
      <c r="C491">
        <v>446</v>
      </c>
      <c r="D491">
        <f t="shared" si="42"/>
        <v>2007</v>
      </c>
      <c r="E491">
        <f t="shared" si="43"/>
        <v>932.14</v>
      </c>
      <c r="F491">
        <f t="shared" si="44"/>
        <v>7</v>
      </c>
      <c r="G491">
        <f t="shared" si="46"/>
        <v>4025</v>
      </c>
      <c r="H491">
        <f t="shared" si="47"/>
        <v>4025</v>
      </c>
      <c r="I491">
        <f t="shared" si="45"/>
        <v>0</v>
      </c>
    </row>
    <row r="492" spans="1:9" x14ac:dyDescent="0.25">
      <c r="A492" s="1">
        <v>39278</v>
      </c>
      <c r="B492" t="s">
        <v>121</v>
      </c>
      <c r="C492">
        <v>9</v>
      </c>
      <c r="D492">
        <f t="shared" si="42"/>
        <v>2007</v>
      </c>
      <c r="E492">
        <f t="shared" si="43"/>
        <v>18.809999999999999</v>
      </c>
      <c r="F492">
        <f t="shared" si="44"/>
        <v>7</v>
      </c>
      <c r="G492">
        <f t="shared" si="46"/>
        <v>4016</v>
      </c>
      <c r="H492">
        <f t="shared" si="47"/>
        <v>4016</v>
      </c>
      <c r="I492">
        <f t="shared" si="45"/>
        <v>0</v>
      </c>
    </row>
    <row r="493" spans="1:9" x14ac:dyDescent="0.25">
      <c r="A493" s="1">
        <v>39282</v>
      </c>
      <c r="B493" t="s">
        <v>50</v>
      </c>
      <c r="C493">
        <v>445</v>
      </c>
      <c r="D493">
        <f t="shared" si="42"/>
        <v>2007</v>
      </c>
      <c r="E493">
        <f t="shared" si="43"/>
        <v>930.05</v>
      </c>
      <c r="F493">
        <f t="shared" si="44"/>
        <v>7</v>
      </c>
      <c r="G493">
        <f t="shared" si="46"/>
        <v>3571</v>
      </c>
      <c r="H493">
        <f t="shared" si="47"/>
        <v>3571</v>
      </c>
      <c r="I493">
        <f t="shared" si="45"/>
        <v>0</v>
      </c>
    </row>
    <row r="494" spans="1:9" x14ac:dyDescent="0.25">
      <c r="A494" s="1">
        <v>39283</v>
      </c>
      <c r="B494" t="s">
        <v>69</v>
      </c>
      <c r="C494">
        <v>47</v>
      </c>
      <c r="D494">
        <f t="shared" si="42"/>
        <v>2007</v>
      </c>
      <c r="E494">
        <f t="shared" si="43"/>
        <v>98.22999999999999</v>
      </c>
      <c r="F494">
        <f t="shared" si="44"/>
        <v>7</v>
      </c>
      <c r="G494">
        <f t="shared" si="46"/>
        <v>3524</v>
      </c>
      <c r="H494">
        <f t="shared" si="47"/>
        <v>3524</v>
      </c>
      <c r="I494">
        <f t="shared" si="45"/>
        <v>0</v>
      </c>
    </row>
    <row r="495" spans="1:9" x14ac:dyDescent="0.25">
      <c r="A495" s="1">
        <v>39284</v>
      </c>
      <c r="B495" t="s">
        <v>146</v>
      </c>
      <c r="C495">
        <v>14</v>
      </c>
      <c r="D495">
        <f t="shared" si="42"/>
        <v>2007</v>
      </c>
      <c r="E495">
        <f t="shared" si="43"/>
        <v>29.259999999999998</v>
      </c>
      <c r="F495">
        <f t="shared" si="44"/>
        <v>7</v>
      </c>
      <c r="G495">
        <f t="shared" si="46"/>
        <v>3510</v>
      </c>
      <c r="H495">
        <f t="shared" si="47"/>
        <v>3510</v>
      </c>
      <c r="I495">
        <f t="shared" si="45"/>
        <v>0</v>
      </c>
    </row>
    <row r="496" spans="1:9" x14ac:dyDescent="0.25">
      <c r="A496" s="1">
        <v>39289</v>
      </c>
      <c r="B496" t="s">
        <v>37</v>
      </c>
      <c r="C496">
        <v>187</v>
      </c>
      <c r="D496">
        <f t="shared" si="42"/>
        <v>2007</v>
      </c>
      <c r="E496">
        <f t="shared" si="43"/>
        <v>390.83</v>
      </c>
      <c r="F496">
        <f t="shared" si="44"/>
        <v>7</v>
      </c>
      <c r="G496">
        <f t="shared" si="46"/>
        <v>3323</v>
      </c>
      <c r="H496">
        <f t="shared" si="47"/>
        <v>3323</v>
      </c>
      <c r="I496">
        <f t="shared" si="45"/>
        <v>0</v>
      </c>
    </row>
    <row r="497" spans="1:9" x14ac:dyDescent="0.25">
      <c r="A497" s="1">
        <v>39290</v>
      </c>
      <c r="B497" t="s">
        <v>45</v>
      </c>
      <c r="C497">
        <v>355</v>
      </c>
      <c r="D497">
        <f t="shared" si="42"/>
        <v>2007</v>
      </c>
      <c r="E497">
        <f t="shared" si="43"/>
        <v>741.94999999999993</v>
      </c>
      <c r="F497">
        <f t="shared" si="44"/>
        <v>7</v>
      </c>
      <c r="G497">
        <f t="shared" si="46"/>
        <v>2968</v>
      </c>
      <c r="H497">
        <f t="shared" si="47"/>
        <v>2968</v>
      </c>
      <c r="I497">
        <f t="shared" si="45"/>
        <v>0</v>
      </c>
    </row>
    <row r="498" spans="1:9" x14ac:dyDescent="0.25">
      <c r="A498" s="1">
        <v>39291</v>
      </c>
      <c r="B498" t="s">
        <v>115</v>
      </c>
      <c r="C498">
        <v>6</v>
      </c>
      <c r="D498">
        <f t="shared" si="42"/>
        <v>2007</v>
      </c>
      <c r="E498">
        <f t="shared" si="43"/>
        <v>12.54</v>
      </c>
      <c r="F498">
        <f t="shared" si="44"/>
        <v>7</v>
      </c>
      <c r="G498">
        <f t="shared" si="46"/>
        <v>2962</v>
      </c>
      <c r="H498">
        <f t="shared" si="47"/>
        <v>2962</v>
      </c>
      <c r="I498">
        <f t="shared" si="45"/>
        <v>0</v>
      </c>
    </row>
    <row r="499" spans="1:9" x14ac:dyDescent="0.25">
      <c r="A499" s="1">
        <v>39292</v>
      </c>
      <c r="B499" t="s">
        <v>68</v>
      </c>
      <c r="C499">
        <v>18</v>
      </c>
      <c r="D499">
        <f t="shared" si="42"/>
        <v>2007</v>
      </c>
      <c r="E499">
        <f t="shared" si="43"/>
        <v>37.619999999999997</v>
      </c>
      <c r="F499">
        <f t="shared" si="44"/>
        <v>7</v>
      </c>
      <c r="G499">
        <f t="shared" si="46"/>
        <v>2944</v>
      </c>
      <c r="H499">
        <f t="shared" si="47"/>
        <v>2944</v>
      </c>
      <c r="I499">
        <f t="shared" si="45"/>
        <v>0</v>
      </c>
    </row>
    <row r="500" spans="1:9" x14ac:dyDescent="0.25">
      <c r="A500" s="1">
        <v>39294</v>
      </c>
      <c r="B500" t="s">
        <v>71</v>
      </c>
      <c r="C500">
        <v>111</v>
      </c>
      <c r="D500">
        <f t="shared" si="42"/>
        <v>2007</v>
      </c>
      <c r="E500">
        <f t="shared" si="43"/>
        <v>231.98999999999998</v>
      </c>
      <c r="F500">
        <f t="shared" si="44"/>
        <v>7</v>
      </c>
      <c r="G500">
        <f t="shared" si="46"/>
        <v>2833</v>
      </c>
      <c r="H500">
        <f t="shared" si="47"/>
        <v>2833</v>
      </c>
      <c r="I500">
        <f t="shared" si="45"/>
        <v>0</v>
      </c>
    </row>
    <row r="501" spans="1:9" x14ac:dyDescent="0.25">
      <c r="A501" s="1">
        <v>39294</v>
      </c>
      <c r="B501" t="s">
        <v>8</v>
      </c>
      <c r="C501">
        <v>156</v>
      </c>
      <c r="D501">
        <f t="shared" si="42"/>
        <v>2007</v>
      </c>
      <c r="E501">
        <f t="shared" si="43"/>
        <v>326.03999999999996</v>
      </c>
      <c r="F501">
        <f t="shared" si="44"/>
        <v>7</v>
      </c>
      <c r="G501">
        <f t="shared" si="46"/>
        <v>2677</v>
      </c>
      <c r="H501">
        <f t="shared" si="47"/>
        <v>5677</v>
      </c>
      <c r="I501">
        <f t="shared" si="45"/>
        <v>0</v>
      </c>
    </row>
    <row r="502" spans="1:9" x14ac:dyDescent="0.25">
      <c r="A502" s="1">
        <v>39295</v>
      </c>
      <c r="B502" t="s">
        <v>45</v>
      </c>
      <c r="C502">
        <v>396</v>
      </c>
      <c r="D502">
        <f t="shared" si="42"/>
        <v>2007</v>
      </c>
      <c r="E502">
        <f t="shared" si="43"/>
        <v>827.64</v>
      </c>
      <c r="F502">
        <f t="shared" si="44"/>
        <v>8</v>
      </c>
      <c r="G502">
        <f t="shared" si="46"/>
        <v>5281</v>
      </c>
      <c r="H502">
        <f t="shared" si="47"/>
        <v>5281</v>
      </c>
      <c r="I502">
        <f t="shared" si="45"/>
        <v>0</v>
      </c>
    </row>
    <row r="503" spans="1:9" x14ac:dyDescent="0.25">
      <c r="A503" s="1">
        <v>39299</v>
      </c>
      <c r="B503" t="s">
        <v>60</v>
      </c>
      <c r="C503">
        <v>7</v>
      </c>
      <c r="D503">
        <f t="shared" si="42"/>
        <v>2007</v>
      </c>
      <c r="E503">
        <f t="shared" si="43"/>
        <v>14.629999999999999</v>
      </c>
      <c r="F503">
        <f t="shared" si="44"/>
        <v>8</v>
      </c>
      <c r="G503">
        <f t="shared" si="46"/>
        <v>5274</v>
      </c>
      <c r="H503">
        <f t="shared" si="47"/>
        <v>5274</v>
      </c>
      <c r="I503">
        <f t="shared" si="45"/>
        <v>0</v>
      </c>
    </row>
    <row r="504" spans="1:9" x14ac:dyDescent="0.25">
      <c r="A504" s="1">
        <v>39301</v>
      </c>
      <c r="B504" t="s">
        <v>55</v>
      </c>
      <c r="C504">
        <v>98</v>
      </c>
      <c r="D504">
        <f t="shared" si="42"/>
        <v>2007</v>
      </c>
      <c r="E504">
        <f t="shared" si="43"/>
        <v>204.82</v>
      </c>
      <c r="F504">
        <f t="shared" si="44"/>
        <v>8</v>
      </c>
      <c r="G504">
        <f t="shared" si="46"/>
        <v>5176</v>
      </c>
      <c r="H504">
        <f t="shared" si="47"/>
        <v>5176</v>
      </c>
      <c r="I504">
        <f t="shared" si="45"/>
        <v>0</v>
      </c>
    </row>
    <row r="505" spans="1:9" x14ac:dyDescent="0.25">
      <c r="A505" s="1">
        <v>39303</v>
      </c>
      <c r="B505" t="s">
        <v>45</v>
      </c>
      <c r="C505">
        <v>405</v>
      </c>
      <c r="D505">
        <f t="shared" si="42"/>
        <v>2007</v>
      </c>
      <c r="E505">
        <f t="shared" si="43"/>
        <v>846.44999999999993</v>
      </c>
      <c r="F505">
        <f t="shared" si="44"/>
        <v>8</v>
      </c>
      <c r="G505">
        <f t="shared" si="46"/>
        <v>4771</v>
      </c>
      <c r="H505">
        <f t="shared" si="47"/>
        <v>4771</v>
      </c>
      <c r="I505">
        <f t="shared" si="45"/>
        <v>0</v>
      </c>
    </row>
    <row r="506" spans="1:9" x14ac:dyDescent="0.25">
      <c r="A506" s="1">
        <v>39305</v>
      </c>
      <c r="B506" t="s">
        <v>7</v>
      </c>
      <c r="C506">
        <v>220</v>
      </c>
      <c r="D506">
        <f t="shared" si="42"/>
        <v>2007</v>
      </c>
      <c r="E506">
        <f t="shared" si="43"/>
        <v>459.79999999999995</v>
      </c>
      <c r="F506">
        <f t="shared" si="44"/>
        <v>8</v>
      </c>
      <c r="G506">
        <f t="shared" si="46"/>
        <v>4551</v>
      </c>
      <c r="H506">
        <f t="shared" si="47"/>
        <v>4551</v>
      </c>
      <c r="I506">
        <f t="shared" si="45"/>
        <v>0</v>
      </c>
    </row>
    <row r="507" spans="1:9" x14ac:dyDescent="0.25">
      <c r="A507" s="1">
        <v>39306</v>
      </c>
      <c r="B507" t="s">
        <v>30</v>
      </c>
      <c r="C507">
        <v>141</v>
      </c>
      <c r="D507">
        <f t="shared" si="42"/>
        <v>2007</v>
      </c>
      <c r="E507">
        <f t="shared" si="43"/>
        <v>294.69</v>
      </c>
      <c r="F507">
        <f t="shared" si="44"/>
        <v>8</v>
      </c>
      <c r="G507">
        <f t="shared" si="46"/>
        <v>4410</v>
      </c>
      <c r="H507">
        <f t="shared" si="47"/>
        <v>4410</v>
      </c>
      <c r="I507">
        <f t="shared" si="45"/>
        <v>0</v>
      </c>
    </row>
    <row r="508" spans="1:9" x14ac:dyDescent="0.25">
      <c r="A508" s="1">
        <v>39307</v>
      </c>
      <c r="B508" t="s">
        <v>90</v>
      </c>
      <c r="C508">
        <v>17</v>
      </c>
      <c r="D508">
        <f t="shared" si="42"/>
        <v>2007</v>
      </c>
      <c r="E508">
        <f t="shared" si="43"/>
        <v>35.53</v>
      </c>
      <c r="F508">
        <f t="shared" si="44"/>
        <v>8</v>
      </c>
      <c r="G508">
        <f t="shared" si="46"/>
        <v>4393</v>
      </c>
      <c r="H508">
        <f t="shared" si="47"/>
        <v>4393</v>
      </c>
      <c r="I508">
        <f t="shared" si="45"/>
        <v>0</v>
      </c>
    </row>
    <row r="509" spans="1:9" x14ac:dyDescent="0.25">
      <c r="A509" s="1">
        <v>39307</v>
      </c>
      <c r="B509" t="s">
        <v>9</v>
      </c>
      <c r="C509">
        <v>260</v>
      </c>
      <c r="D509">
        <f t="shared" si="42"/>
        <v>2007</v>
      </c>
      <c r="E509">
        <f t="shared" si="43"/>
        <v>543.4</v>
      </c>
      <c r="F509">
        <f t="shared" si="44"/>
        <v>8</v>
      </c>
      <c r="G509">
        <f t="shared" si="46"/>
        <v>4133</v>
      </c>
      <c r="H509">
        <f t="shared" si="47"/>
        <v>4133</v>
      </c>
      <c r="I509">
        <f t="shared" si="45"/>
        <v>0</v>
      </c>
    </row>
    <row r="510" spans="1:9" x14ac:dyDescent="0.25">
      <c r="A510" s="1">
        <v>39308</v>
      </c>
      <c r="B510" t="s">
        <v>119</v>
      </c>
      <c r="C510">
        <v>11</v>
      </c>
      <c r="D510">
        <f t="shared" si="42"/>
        <v>2007</v>
      </c>
      <c r="E510">
        <f t="shared" si="43"/>
        <v>22.99</v>
      </c>
      <c r="F510">
        <f t="shared" si="44"/>
        <v>8</v>
      </c>
      <c r="G510">
        <f t="shared" si="46"/>
        <v>4122</v>
      </c>
      <c r="H510">
        <f t="shared" si="47"/>
        <v>4122</v>
      </c>
      <c r="I510">
        <f t="shared" si="45"/>
        <v>0</v>
      </c>
    </row>
    <row r="511" spans="1:9" x14ac:dyDescent="0.25">
      <c r="A511" s="1">
        <v>39312</v>
      </c>
      <c r="B511" t="s">
        <v>52</v>
      </c>
      <c r="C511">
        <v>182</v>
      </c>
      <c r="D511">
        <f t="shared" si="42"/>
        <v>2007</v>
      </c>
      <c r="E511">
        <f t="shared" si="43"/>
        <v>380.38</v>
      </c>
      <c r="F511">
        <f t="shared" si="44"/>
        <v>8</v>
      </c>
      <c r="G511">
        <f t="shared" si="46"/>
        <v>3940</v>
      </c>
      <c r="H511">
        <f t="shared" si="47"/>
        <v>3940</v>
      </c>
      <c r="I511">
        <f t="shared" si="45"/>
        <v>0</v>
      </c>
    </row>
    <row r="512" spans="1:9" x14ac:dyDescent="0.25">
      <c r="A512" s="1">
        <v>39314</v>
      </c>
      <c r="B512" t="s">
        <v>37</v>
      </c>
      <c r="C512">
        <v>59</v>
      </c>
      <c r="D512">
        <f t="shared" si="42"/>
        <v>2007</v>
      </c>
      <c r="E512">
        <f t="shared" si="43"/>
        <v>123.30999999999999</v>
      </c>
      <c r="F512">
        <f t="shared" si="44"/>
        <v>8</v>
      </c>
      <c r="G512">
        <f t="shared" si="46"/>
        <v>3881</v>
      </c>
      <c r="H512">
        <f t="shared" si="47"/>
        <v>3881</v>
      </c>
      <c r="I512">
        <f t="shared" si="45"/>
        <v>0</v>
      </c>
    </row>
    <row r="513" spans="1:9" x14ac:dyDescent="0.25">
      <c r="A513" s="1">
        <v>39315</v>
      </c>
      <c r="B513" t="s">
        <v>66</v>
      </c>
      <c r="C513">
        <v>45</v>
      </c>
      <c r="D513">
        <f t="shared" si="42"/>
        <v>2007</v>
      </c>
      <c r="E513">
        <f t="shared" si="43"/>
        <v>94.05</v>
      </c>
      <c r="F513">
        <f t="shared" si="44"/>
        <v>8</v>
      </c>
      <c r="G513">
        <f t="shared" si="46"/>
        <v>3836</v>
      </c>
      <c r="H513">
        <f t="shared" si="47"/>
        <v>3836</v>
      </c>
      <c r="I513">
        <f t="shared" si="45"/>
        <v>0</v>
      </c>
    </row>
    <row r="514" spans="1:9" x14ac:dyDescent="0.25">
      <c r="A514" s="1">
        <v>39315</v>
      </c>
      <c r="B514" t="s">
        <v>76</v>
      </c>
      <c r="C514">
        <v>3</v>
      </c>
      <c r="D514">
        <f t="shared" si="42"/>
        <v>2007</v>
      </c>
      <c r="E514">
        <f t="shared" si="43"/>
        <v>6.27</v>
      </c>
      <c r="F514">
        <f t="shared" si="44"/>
        <v>8</v>
      </c>
      <c r="G514">
        <f t="shared" si="46"/>
        <v>3833</v>
      </c>
      <c r="H514">
        <f t="shared" si="47"/>
        <v>3833</v>
      </c>
      <c r="I514">
        <f t="shared" si="45"/>
        <v>0</v>
      </c>
    </row>
    <row r="515" spans="1:9" x14ac:dyDescent="0.25">
      <c r="A515" s="1">
        <v>39317</v>
      </c>
      <c r="B515" t="s">
        <v>61</v>
      </c>
      <c r="C515">
        <v>52</v>
      </c>
      <c r="D515">
        <f t="shared" ref="D515:D578" si="48">YEAR(A515)</f>
        <v>2007</v>
      </c>
      <c r="E515">
        <f t="shared" ref="E515:E578" si="49">IF(D515=2005,C515*2,IF(D515=2006, C515*2.05, IF(D515=2007,C515*2.09,IF(D515=2008, C515*2.15, IF(D515=2009,C515*2.13,IF(D515=2010, C515*2.1,IF(D515=2011,C515*2.2,IF(D515=2012,C515*2.25,IF(D515=2013,C515*2.22,IF(D515=2014,C515*2.23, 0))))))))))</f>
        <v>108.67999999999999</v>
      </c>
      <c r="F515">
        <f t="shared" ref="F515:F578" si="50">MONTH(A515)</f>
        <v>8</v>
      </c>
      <c r="G515">
        <f t="shared" si="46"/>
        <v>3781</v>
      </c>
      <c r="H515">
        <f t="shared" si="47"/>
        <v>3781</v>
      </c>
      <c r="I515">
        <f t="shared" ref="I515:I578" si="51">IF(H515-G515&gt;=4000,1,0)</f>
        <v>0</v>
      </c>
    </row>
    <row r="516" spans="1:9" x14ac:dyDescent="0.25">
      <c r="A516" s="1">
        <v>39317</v>
      </c>
      <c r="B516" t="s">
        <v>22</v>
      </c>
      <c r="C516">
        <v>373</v>
      </c>
      <c r="D516">
        <f t="shared" si="48"/>
        <v>2007</v>
      </c>
      <c r="E516">
        <f t="shared" si="49"/>
        <v>779.56999999999994</v>
      </c>
      <c r="F516">
        <f t="shared" si="50"/>
        <v>8</v>
      </c>
      <c r="G516">
        <f t="shared" ref="G516:G579" si="52">H515-C516</f>
        <v>3408</v>
      </c>
      <c r="H516">
        <f t="shared" ref="H516:H579" si="53">IF(AND(F516&lt;&gt;F517,G516&lt;5000),(ROUNDUP((5000-H515)/1000,0)*1000)+H515-C516,G516)</f>
        <v>3408</v>
      </c>
      <c r="I516">
        <f t="shared" si="51"/>
        <v>0</v>
      </c>
    </row>
    <row r="517" spans="1:9" x14ac:dyDescent="0.25">
      <c r="A517" s="1">
        <v>39318</v>
      </c>
      <c r="B517" t="s">
        <v>34</v>
      </c>
      <c r="C517">
        <v>2</v>
      </c>
      <c r="D517">
        <f t="shared" si="48"/>
        <v>2007</v>
      </c>
      <c r="E517">
        <f t="shared" si="49"/>
        <v>4.18</v>
      </c>
      <c r="F517">
        <f t="shared" si="50"/>
        <v>8</v>
      </c>
      <c r="G517">
        <f t="shared" si="52"/>
        <v>3406</v>
      </c>
      <c r="H517">
        <f t="shared" si="53"/>
        <v>3406</v>
      </c>
      <c r="I517">
        <f t="shared" si="51"/>
        <v>0</v>
      </c>
    </row>
    <row r="518" spans="1:9" x14ac:dyDescent="0.25">
      <c r="A518" s="1">
        <v>39318</v>
      </c>
      <c r="B518" t="s">
        <v>24</v>
      </c>
      <c r="C518">
        <v>445</v>
      </c>
      <c r="D518">
        <f t="shared" si="48"/>
        <v>2007</v>
      </c>
      <c r="E518">
        <f t="shared" si="49"/>
        <v>930.05</v>
      </c>
      <c r="F518">
        <f t="shared" si="50"/>
        <v>8</v>
      </c>
      <c r="G518">
        <f t="shared" si="52"/>
        <v>2961</v>
      </c>
      <c r="H518">
        <f t="shared" si="53"/>
        <v>2961</v>
      </c>
      <c r="I518">
        <f t="shared" si="51"/>
        <v>0</v>
      </c>
    </row>
    <row r="519" spans="1:9" x14ac:dyDescent="0.25">
      <c r="A519" s="1">
        <v>39319</v>
      </c>
      <c r="B519" t="s">
        <v>52</v>
      </c>
      <c r="C519">
        <v>93</v>
      </c>
      <c r="D519">
        <f t="shared" si="48"/>
        <v>2007</v>
      </c>
      <c r="E519">
        <f t="shared" si="49"/>
        <v>194.36999999999998</v>
      </c>
      <c r="F519">
        <f t="shared" si="50"/>
        <v>8</v>
      </c>
      <c r="G519">
        <f t="shared" si="52"/>
        <v>2868</v>
      </c>
      <c r="H519">
        <f t="shared" si="53"/>
        <v>2868</v>
      </c>
      <c r="I519">
        <f t="shared" si="51"/>
        <v>0</v>
      </c>
    </row>
    <row r="520" spans="1:9" x14ac:dyDescent="0.25">
      <c r="A520" s="1">
        <v>39324</v>
      </c>
      <c r="B520" t="s">
        <v>22</v>
      </c>
      <c r="C520">
        <v>329</v>
      </c>
      <c r="D520">
        <f t="shared" si="48"/>
        <v>2007</v>
      </c>
      <c r="E520">
        <f t="shared" si="49"/>
        <v>687.6099999999999</v>
      </c>
      <c r="F520">
        <f t="shared" si="50"/>
        <v>8</v>
      </c>
      <c r="G520">
        <f t="shared" si="52"/>
        <v>2539</v>
      </c>
      <c r="H520">
        <f t="shared" si="53"/>
        <v>5539</v>
      </c>
      <c r="I520">
        <f t="shared" si="51"/>
        <v>0</v>
      </c>
    </row>
    <row r="521" spans="1:9" x14ac:dyDescent="0.25">
      <c r="A521" s="1">
        <v>39326</v>
      </c>
      <c r="B521" t="s">
        <v>22</v>
      </c>
      <c r="C521">
        <v>217</v>
      </c>
      <c r="D521">
        <f t="shared" si="48"/>
        <v>2007</v>
      </c>
      <c r="E521">
        <f t="shared" si="49"/>
        <v>453.53</v>
      </c>
      <c r="F521">
        <f t="shared" si="50"/>
        <v>9</v>
      </c>
      <c r="G521">
        <f t="shared" si="52"/>
        <v>5322</v>
      </c>
      <c r="H521">
        <f t="shared" si="53"/>
        <v>5322</v>
      </c>
      <c r="I521">
        <f t="shared" si="51"/>
        <v>0</v>
      </c>
    </row>
    <row r="522" spans="1:9" x14ac:dyDescent="0.25">
      <c r="A522" s="1">
        <v>39326</v>
      </c>
      <c r="B522" t="s">
        <v>18</v>
      </c>
      <c r="C522">
        <v>165</v>
      </c>
      <c r="D522">
        <f t="shared" si="48"/>
        <v>2007</v>
      </c>
      <c r="E522">
        <f t="shared" si="49"/>
        <v>344.84999999999997</v>
      </c>
      <c r="F522">
        <f t="shared" si="50"/>
        <v>9</v>
      </c>
      <c r="G522">
        <f t="shared" si="52"/>
        <v>5157</v>
      </c>
      <c r="H522">
        <f t="shared" si="53"/>
        <v>5157</v>
      </c>
      <c r="I522">
        <f t="shared" si="51"/>
        <v>0</v>
      </c>
    </row>
    <row r="523" spans="1:9" x14ac:dyDescent="0.25">
      <c r="A523" s="1">
        <v>39327</v>
      </c>
      <c r="B523" t="s">
        <v>41</v>
      </c>
      <c r="C523">
        <v>20</v>
      </c>
      <c r="D523">
        <f t="shared" si="48"/>
        <v>2007</v>
      </c>
      <c r="E523">
        <f t="shared" si="49"/>
        <v>41.8</v>
      </c>
      <c r="F523">
        <f t="shared" si="50"/>
        <v>9</v>
      </c>
      <c r="G523">
        <f t="shared" si="52"/>
        <v>5137</v>
      </c>
      <c r="H523">
        <f t="shared" si="53"/>
        <v>5137</v>
      </c>
      <c r="I523">
        <f t="shared" si="51"/>
        <v>0</v>
      </c>
    </row>
    <row r="524" spans="1:9" x14ac:dyDescent="0.25">
      <c r="A524" s="1">
        <v>39328</v>
      </c>
      <c r="B524" t="s">
        <v>33</v>
      </c>
      <c r="C524">
        <v>11</v>
      </c>
      <c r="D524">
        <f t="shared" si="48"/>
        <v>2007</v>
      </c>
      <c r="E524">
        <f t="shared" si="49"/>
        <v>22.99</v>
      </c>
      <c r="F524">
        <f t="shared" si="50"/>
        <v>9</v>
      </c>
      <c r="G524">
        <f t="shared" si="52"/>
        <v>5126</v>
      </c>
      <c r="H524">
        <f t="shared" si="53"/>
        <v>5126</v>
      </c>
      <c r="I524">
        <f t="shared" si="51"/>
        <v>0</v>
      </c>
    </row>
    <row r="525" spans="1:9" x14ac:dyDescent="0.25">
      <c r="A525" s="1">
        <v>39329</v>
      </c>
      <c r="B525" t="s">
        <v>14</v>
      </c>
      <c r="C525">
        <v>294</v>
      </c>
      <c r="D525">
        <f t="shared" si="48"/>
        <v>2007</v>
      </c>
      <c r="E525">
        <f t="shared" si="49"/>
        <v>614.45999999999992</v>
      </c>
      <c r="F525">
        <f t="shared" si="50"/>
        <v>9</v>
      </c>
      <c r="G525">
        <f t="shared" si="52"/>
        <v>4832</v>
      </c>
      <c r="H525">
        <f t="shared" si="53"/>
        <v>4832</v>
      </c>
      <c r="I525">
        <f t="shared" si="51"/>
        <v>0</v>
      </c>
    </row>
    <row r="526" spans="1:9" x14ac:dyDescent="0.25">
      <c r="A526" s="1">
        <v>39331</v>
      </c>
      <c r="B526" t="s">
        <v>12</v>
      </c>
      <c r="C526">
        <v>82</v>
      </c>
      <c r="D526">
        <f t="shared" si="48"/>
        <v>2007</v>
      </c>
      <c r="E526">
        <f t="shared" si="49"/>
        <v>171.38</v>
      </c>
      <c r="F526">
        <f t="shared" si="50"/>
        <v>9</v>
      </c>
      <c r="G526">
        <f t="shared" si="52"/>
        <v>4750</v>
      </c>
      <c r="H526">
        <f t="shared" si="53"/>
        <v>4750</v>
      </c>
      <c r="I526">
        <f t="shared" si="51"/>
        <v>0</v>
      </c>
    </row>
    <row r="527" spans="1:9" x14ac:dyDescent="0.25">
      <c r="A527" s="1">
        <v>39331</v>
      </c>
      <c r="B527" t="s">
        <v>23</v>
      </c>
      <c r="C527">
        <v>186</v>
      </c>
      <c r="D527">
        <f t="shared" si="48"/>
        <v>2007</v>
      </c>
      <c r="E527">
        <f t="shared" si="49"/>
        <v>388.73999999999995</v>
      </c>
      <c r="F527">
        <f t="shared" si="50"/>
        <v>9</v>
      </c>
      <c r="G527">
        <f t="shared" si="52"/>
        <v>4564</v>
      </c>
      <c r="H527">
        <f t="shared" si="53"/>
        <v>4564</v>
      </c>
      <c r="I527">
        <f t="shared" si="51"/>
        <v>0</v>
      </c>
    </row>
    <row r="528" spans="1:9" x14ac:dyDescent="0.25">
      <c r="A528" s="1">
        <v>39333</v>
      </c>
      <c r="B528" t="s">
        <v>10</v>
      </c>
      <c r="C528">
        <v>163</v>
      </c>
      <c r="D528">
        <f t="shared" si="48"/>
        <v>2007</v>
      </c>
      <c r="E528">
        <f t="shared" si="49"/>
        <v>340.66999999999996</v>
      </c>
      <c r="F528">
        <f t="shared" si="50"/>
        <v>9</v>
      </c>
      <c r="G528">
        <f t="shared" si="52"/>
        <v>4401</v>
      </c>
      <c r="H528">
        <f t="shared" si="53"/>
        <v>4401</v>
      </c>
      <c r="I528">
        <f t="shared" si="51"/>
        <v>0</v>
      </c>
    </row>
    <row r="529" spans="1:9" x14ac:dyDescent="0.25">
      <c r="A529" s="1">
        <v>39333</v>
      </c>
      <c r="B529" t="s">
        <v>30</v>
      </c>
      <c r="C529">
        <v>148</v>
      </c>
      <c r="D529">
        <f t="shared" si="48"/>
        <v>2007</v>
      </c>
      <c r="E529">
        <f t="shared" si="49"/>
        <v>309.32</v>
      </c>
      <c r="F529">
        <f t="shared" si="50"/>
        <v>9</v>
      </c>
      <c r="G529">
        <f t="shared" si="52"/>
        <v>4253</v>
      </c>
      <c r="H529">
        <f t="shared" si="53"/>
        <v>4253</v>
      </c>
      <c r="I529">
        <f t="shared" si="51"/>
        <v>0</v>
      </c>
    </row>
    <row r="530" spans="1:9" x14ac:dyDescent="0.25">
      <c r="A530" s="1">
        <v>39334</v>
      </c>
      <c r="B530" t="s">
        <v>40</v>
      </c>
      <c r="C530">
        <v>2</v>
      </c>
      <c r="D530">
        <f t="shared" si="48"/>
        <v>2007</v>
      </c>
      <c r="E530">
        <f t="shared" si="49"/>
        <v>4.18</v>
      </c>
      <c r="F530">
        <f t="shared" si="50"/>
        <v>9</v>
      </c>
      <c r="G530">
        <f t="shared" si="52"/>
        <v>4251</v>
      </c>
      <c r="H530">
        <f t="shared" si="53"/>
        <v>4251</v>
      </c>
      <c r="I530">
        <f t="shared" si="51"/>
        <v>0</v>
      </c>
    </row>
    <row r="531" spans="1:9" x14ac:dyDescent="0.25">
      <c r="A531" s="1">
        <v>39336</v>
      </c>
      <c r="B531" t="s">
        <v>22</v>
      </c>
      <c r="C531">
        <v>343</v>
      </c>
      <c r="D531">
        <f t="shared" si="48"/>
        <v>2007</v>
      </c>
      <c r="E531">
        <f t="shared" si="49"/>
        <v>716.87</v>
      </c>
      <c r="F531">
        <f t="shared" si="50"/>
        <v>9</v>
      </c>
      <c r="G531">
        <f t="shared" si="52"/>
        <v>3908</v>
      </c>
      <c r="H531">
        <f t="shared" si="53"/>
        <v>3908</v>
      </c>
      <c r="I531">
        <f t="shared" si="51"/>
        <v>0</v>
      </c>
    </row>
    <row r="532" spans="1:9" x14ac:dyDescent="0.25">
      <c r="A532" s="1">
        <v>39336</v>
      </c>
      <c r="B532" t="s">
        <v>71</v>
      </c>
      <c r="C532">
        <v>51</v>
      </c>
      <c r="D532">
        <f t="shared" si="48"/>
        <v>2007</v>
      </c>
      <c r="E532">
        <f t="shared" si="49"/>
        <v>106.58999999999999</v>
      </c>
      <c r="F532">
        <f t="shared" si="50"/>
        <v>9</v>
      </c>
      <c r="G532">
        <f t="shared" si="52"/>
        <v>3857</v>
      </c>
      <c r="H532">
        <f t="shared" si="53"/>
        <v>3857</v>
      </c>
      <c r="I532">
        <f t="shared" si="51"/>
        <v>0</v>
      </c>
    </row>
    <row r="533" spans="1:9" x14ac:dyDescent="0.25">
      <c r="A533" s="1">
        <v>39339</v>
      </c>
      <c r="B533" t="s">
        <v>10</v>
      </c>
      <c r="C533">
        <v>164</v>
      </c>
      <c r="D533">
        <f t="shared" si="48"/>
        <v>2007</v>
      </c>
      <c r="E533">
        <f t="shared" si="49"/>
        <v>342.76</v>
      </c>
      <c r="F533">
        <f t="shared" si="50"/>
        <v>9</v>
      </c>
      <c r="G533">
        <f t="shared" si="52"/>
        <v>3693</v>
      </c>
      <c r="H533">
        <f t="shared" si="53"/>
        <v>3693</v>
      </c>
      <c r="I533">
        <f t="shared" si="51"/>
        <v>0</v>
      </c>
    </row>
    <row r="534" spans="1:9" x14ac:dyDescent="0.25">
      <c r="A534" s="1">
        <v>39339</v>
      </c>
      <c r="B534" t="s">
        <v>4</v>
      </c>
      <c r="C534">
        <v>5</v>
      </c>
      <c r="D534">
        <f t="shared" si="48"/>
        <v>2007</v>
      </c>
      <c r="E534">
        <f t="shared" si="49"/>
        <v>10.45</v>
      </c>
      <c r="F534">
        <f t="shared" si="50"/>
        <v>9</v>
      </c>
      <c r="G534">
        <f t="shared" si="52"/>
        <v>3688</v>
      </c>
      <c r="H534">
        <f t="shared" si="53"/>
        <v>3688</v>
      </c>
      <c r="I534">
        <f t="shared" si="51"/>
        <v>0</v>
      </c>
    </row>
    <row r="535" spans="1:9" x14ac:dyDescent="0.25">
      <c r="A535" s="1">
        <v>39340</v>
      </c>
      <c r="B535" t="s">
        <v>7</v>
      </c>
      <c r="C535">
        <v>260</v>
      </c>
      <c r="D535">
        <f t="shared" si="48"/>
        <v>2007</v>
      </c>
      <c r="E535">
        <f t="shared" si="49"/>
        <v>543.4</v>
      </c>
      <c r="F535">
        <f t="shared" si="50"/>
        <v>9</v>
      </c>
      <c r="G535">
        <f t="shared" si="52"/>
        <v>3428</v>
      </c>
      <c r="H535">
        <f t="shared" si="53"/>
        <v>3428</v>
      </c>
      <c r="I535">
        <f t="shared" si="51"/>
        <v>0</v>
      </c>
    </row>
    <row r="536" spans="1:9" x14ac:dyDescent="0.25">
      <c r="A536" s="1">
        <v>39340</v>
      </c>
      <c r="B536" t="s">
        <v>9</v>
      </c>
      <c r="C536">
        <v>415</v>
      </c>
      <c r="D536">
        <f t="shared" si="48"/>
        <v>2007</v>
      </c>
      <c r="E536">
        <f t="shared" si="49"/>
        <v>867.34999999999991</v>
      </c>
      <c r="F536">
        <f t="shared" si="50"/>
        <v>9</v>
      </c>
      <c r="G536">
        <f t="shared" si="52"/>
        <v>3013</v>
      </c>
      <c r="H536">
        <f t="shared" si="53"/>
        <v>3013</v>
      </c>
      <c r="I536">
        <f t="shared" si="51"/>
        <v>0</v>
      </c>
    </row>
    <row r="537" spans="1:9" x14ac:dyDescent="0.25">
      <c r="A537" s="1">
        <v>39341</v>
      </c>
      <c r="B537" t="s">
        <v>9</v>
      </c>
      <c r="C537">
        <v>467</v>
      </c>
      <c r="D537">
        <f t="shared" si="48"/>
        <v>2007</v>
      </c>
      <c r="E537">
        <f t="shared" si="49"/>
        <v>976.03</v>
      </c>
      <c r="F537">
        <f t="shared" si="50"/>
        <v>9</v>
      </c>
      <c r="G537">
        <f t="shared" si="52"/>
        <v>2546</v>
      </c>
      <c r="H537">
        <f t="shared" si="53"/>
        <v>2546</v>
      </c>
      <c r="I537">
        <f t="shared" si="51"/>
        <v>0</v>
      </c>
    </row>
    <row r="538" spans="1:9" x14ac:dyDescent="0.25">
      <c r="A538" s="1">
        <v>39341</v>
      </c>
      <c r="B538" t="s">
        <v>61</v>
      </c>
      <c r="C538">
        <v>43</v>
      </c>
      <c r="D538">
        <f t="shared" si="48"/>
        <v>2007</v>
      </c>
      <c r="E538">
        <f t="shared" si="49"/>
        <v>89.86999999999999</v>
      </c>
      <c r="F538">
        <f t="shared" si="50"/>
        <v>9</v>
      </c>
      <c r="G538">
        <f t="shared" si="52"/>
        <v>2503</v>
      </c>
      <c r="H538">
        <f t="shared" si="53"/>
        <v>2503</v>
      </c>
      <c r="I538">
        <f t="shared" si="51"/>
        <v>0</v>
      </c>
    </row>
    <row r="539" spans="1:9" x14ac:dyDescent="0.25">
      <c r="A539" s="1">
        <v>39342</v>
      </c>
      <c r="B539" t="s">
        <v>8</v>
      </c>
      <c r="C539">
        <v>40</v>
      </c>
      <c r="D539">
        <f t="shared" si="48"/>
        <v>2007</v>
      </c>
      <c r="E539">
        <f t="shared" si="49"/>
        <v>83.6</v>
      </c>
      <c r="F539">
        <f t="shared" si="50"/>
        <v>9</v>
      </c>
      <c r="G539">
        <f t="shared" si="52"/>
        <v>2463</v>
      </c>
      <c r="H539">
        <f t="shared" si="53"/>
        <v>2463</v>
      </c>
      <c r="I539">
        <f t="shared" si="51"/>
        <v>0</v>
      </c>
    </row>
    <row r="540" spans="1:9" x14ac:dyDescent="0.25">
      <c r="A540" s="1">
        <v>39344</v>
      </c>
      <c r="B540" t="s">
        <v>147</v>
      </c>
      <c r="C540">
        <v>10</v>
      </c>
      <c r="D540">
        <f t="shared" si="48"/>
        <v>2007</v>
      </c>
      <c r="E540">
        <f t="shared" si="49"/>
        <v>20.9</v>
      </c>
      <c r="F540">
        <f t="shared" si="50"/>
        <v>9</v>
      </c>
      <c r="G540">
        <f t="shared" si="52"/>
        <v>2453</v>
      </c>
      <c r="H540">
        <f t="shared" si="53"/>
        <v>2453</v>
      </c>
      <c r="I540">
        <f t="shared" si="51"/>
        <v>0</v>
      </c>
    </row>
    <row r="541" spans="1:9" x14ac:dyDescent="0.25">
      <c r="A541" s="1">
        <v>39345</v>
      </c>
      <c r="B541" t="s">
        <v>9</v>
      </c>
      <c r="C541">
        <v>197</v>
      </c>
      <c r="D541">
        <f t="shared" si="48"/>
        <v>2007</v>
      </c>
      <c r="E541">
        <f t="shared" si="49"/>
        <v>411.72999999999996</v>
      </c>
      <c r="F541">
        <f t="shared" si="50"/>
        <v>9</v>
      </c>
      <c r="G541">
        <f t="shared" si="52"/>
        <v>2256</v>
      </c>
      <c r="H541">
        <f t="shared" si="53"/>
        <v>2256</v>
      </c>
      <c r="I541">
        <f t="shared" si="51"/>
        <v>0</v>
      </c>
    </row>
    <row r="542" spans="1:9" x14ac:dyDescent="0.25">
      <c r="A542" s="1">
        <v>39348</v>
      </c>
      <c r="B542" t="s">
        <v>78</v>
      </c>
      <c r="C542">
        <v>145</v>
      </c>
      <c r="D542">
        <f t="shared" si="48"/>
        <v>2007</v>
      </c>
      <c r="E542">
        <f t="shared" si="49"/>
        <v>303.04999999999995</v>
      </c>
      <c r="F542">
        <f t="shared" si="50"/>
        <v>9</v>
      </c>
      <c r="G542">
        <f t="shared" si="52"/>
        <v>2111</v>
      </c>
      <c r="H542">
        <f t="shared" si="53"/>
        <v>2111</v>
      </c>
      <c r="I542">
        <f t="shared" si="51"/>
        <v>0</v>
      </c>
    </row>
    <row r="543" spans="1:9" x14ac:dyDescent="0.25">
      <c r="A543" s="1">
        <v>39349</v>
      </c>
      <c r="B543" t="s">
        <v>55</v>
      </c>
      <c r="C543">
        <v>105</v>
      </c>
      <c r="D543">
        <f t="shared" si="48"/>
        <v>2007</v>
      </c>
      <c r="E543">
        <f t="shared" si="49"/>
        <v>219.45</v>
      </c>
      <c r="F543">
        <f t="shared" si="50"/>
        <v>9</v>
      </c>
      <c r="G543">
        <f t="shared" si="52"/>
        <v>2006</v>
      </c>
      <c r="H543">
        <f t="shared" si="53"/>
        <v>2006</v>
      </c>
      <c r="I543">
        <f t="shared" si="51"/>
        <v>0</v>
      </c>
    </row>
    <row r="544" spans="1:9" x14ac:dyDescent="0.25">
      <c r="A544" s="1">
        <v>39350</v>
      </c>
      <c r="B544" t="s">
        <v>37</v>
      </c>
      <c r="C544">
        <v>33</v>
      </c>
      <c r="D544">
        <f t="shared" si="48"/>
        <v>2007</v>
      </c>
      <c r="E544">
        <f t="shared" si="49"/>
        <v>68.97</v>
      </c>
      <c r="F544">
        <f t="shared" si="50"/>
        <v>9</v>
      </c>
      <c r="G544">
        <f t="shared" si="52"/>
        <v>1973</v>
      </c>
      <c r="H544">
        <f t="shared" si="53"/>
        <v>1973</v>
      </c>
      <c r="I544">
        <f t="shared" si="51"/>
        <v>0</v>
      </c>
    </row>
    <row r="545" spans="1:9" x14ac:dyDescent="0.25">
      <c r="A545" s="1">
        <v>39350</v>
      </c>
      <c r="B545" t="s">
        <v>120</v>
      </c>
      <c r="C545">
        <v>78</v>
      </c>
      <c r="D545">
        <f t="shared" si="48"/>
        <v>2007</v>
      </c>
      <c r="E545">
        <f t="shared" si="49"/>
        <v>163.01999999999998</v>
      </c>
      <c r="F545">
        <f t="shared" si="50"/>
        <v>9</v>
      </c>
      <c r="G545">
        <f t="shared" si="52"/>
        <v>1895</v>
      </c>
      <c r="H545">
        <f t="shared" si="53"/>
        <v>1895</v>
      </c>
      <c r="I545">
        <f t="shared" si="51"/>
        <v>0</v>
      </c>
    </row>
    <row r="546" spans="1:9" x14ac:dyDescent="0.25">
      <c r="A546" s="1">
        <v>39351</v>
      </c>
      <c r="B546" t="s">
        <v>9</v>
      </c>
      <c r="C546">
        <v>466</v>
      </c>
      <c r="D546">
        <f t="shared" si="48"/>
        <v>2007</v>
      </c>
      <c r="E546">
        <f t="shared" si="49"/>
        <v>973.93999999999994</v>
      </c>
      <c r="F546">
        <f t="shared" si="50"/>
        <v>9</v>
      </c>
      <c r="G546">
        <f t="shared" si="52"/>
        <v>1429</v>
      </c>
      <c r="H546">
        <f t="shared" si="53"/>
        <v>1429</v>
      </c>
      <c r="I546">
        <f t="shared" si="51"/>
        <v>0</v>
      </c>
    </row>
    <row r="547" spans="1:9" x14ac:dyDescent="0.25">
      <c r="A547" s="1">
        <v>39354</v>
      </c>
      <c r="B547" t="s">
        <v>45</v>
      </c>
      <c r="C547">
        <v>476</v>
      </c>
      <c r="D547">
        <f t="shared" si="48"/>
        <v>2007</v>
      </c>
      <c r="E547">
        <f t="shared" si="49"/>
        <v>994.83999999999992</v>
      </c>
      <c r="F547">
        <f t="shared" si="50"/>
        <v>9</v>
      </c>
      <c r="G547">
        <f t="shared" si="52"/>
        <v>953</v>
      </c>
      <c r="H547">
        <f t="shared" si="53"/>
        <v>4953</v>
      </c>
      <c r="I547">
        <f t="shared" si="51"/>
        <v>1</v>
      </c>
    </row>
    <row r="548" spans="1:9" x14ac:dyDescent="0.25">
      <c r="A548" s="1">
        <v>39357</v>
      </c>
      <c r="B548" t="s">
        <v>19</v>
      </c>
      <c r="C548">
        <v>151</v>
      </c>
      <c r="D548">
        <f t="shared" si="48"/>
        <v>2007</v>
      </c>
      <c r="E548">
        <f t="shared" si="49"/>
        <v>315.58999999999997</v>
      </c>
      <c r="F548">
        <f t="shared" si="50"/>
        <v>10</v>
      </c>
      <c r="G548">
        <f t="shared" si="52"/>
        <v>4802</v>
      </c>
      <c r="H548">
        <f t="shared" si="53"/>
        <v>4802</v>
      </c>
      <c r="I548">
        <f t="shared" si="51"/>
        <v>0</v>
      </c>
    </row>
    <row r="549" spans="1:9" x14ac:dyDescent="0.25">
      <c r="A549" s="1">
        <v>39357</v>
      </c>
      <c r="B549" t="s">
        <v>148</v>
      </c>
      <c r="C549">
        <v>17</v>
      </c>
      <c r="D549">
        <f t="shared" si="48"/>
        <v>2007</v>
      </c>
      <c r="E549">
        <f t="shared" si="49"/>
        <v>35.53</v>
      </c>
      <c r="F549">
        <f t="shared" si="50"/>
        <v>10</v>
      </c>
      <c r="G549">
        <f t="shared" si="52"/>
        <v>4785</v>
      </c>
      <c r="H549">
        <f t="shared" si="53"/>
        <v>4785</v>
      </c>
      <c r="I549">
        <f t="shared" si="51"/>
        <v>0</v>
      </c>
    </row>
    <row r="550" spans="1:9" x14ac:dyDescent="0.25">
      <c r="A550" s="1">
        <v>39361</v>
      </c>
      <c r="B550" t="s">
        <v>149</v>
      </c>
      <c r="C550">
        <v>4</v>
      </c>
      <c r="D550">
        <f t="shared" si="48"/>
        <v>2007</v>
      </c>
      <c r="E550">
        <f t="shared" si="49"/>
        <v>8.36</v>
      </c>
      <c r="F550">
        <f t="shared" si="50"/>
        <v>10</v>
      </c>
      <c r="G550">
        <f t="shared" si="52"/>
        <v>4781</v>
      </c>
      <c r="H550">
        <f t="shared" si="53"/>
        <v>4781</v>
      </c>
      <c r="I550">
        <f t="shared" si="51"/>
        <v>0</v>
      </c>
    </row>
    <row r="551" spans="1:9" x14ac:dyDescent="0.25">
      <c r="A551" s="1">
        <v>39371</v>
      </c>
      <c r="B551" t="s">
        <v>5</v>
      </c>
      <c r="C551">
        <v>131</v>
      </c>
      <c r="D551">
        <f t="shared" si="48"/>
        <v>2007</v>
      </c>
      <c r="E551">
        <f t="shared" si="49"/>
        <v>273.78999999999996</v>
      </c>
      <c r="F551">
        <f t="shared" si="50"/>
        <v>10</v>
      </c>
      <c r="G551">
        <f t="shared" si="52"/>
        <v>4650</v>
      </c>
      <c r="H551">
        <f t="shared" si="53"/>
        <v>4650</v>
      </c>
      <c r="I551">
        <f t="shared" si="51"/>
        <v>0</v>
      </c>
    </row>
    <row r="552" spans="1:9" x14ac:dyDescent="0.25">
      <c r="A552" s="1">
        <v>39371</v>
      </c>
      <c r="B552" t="s">
        <v>24</v>
      </c>
      <c r="C552">
        <v>369</v>
      </c>
      <c r="D552">
        <f t="shared" si="48"/>
        <v>2007</v>
      </c>
      <c r="E552">
        <f t="shared" si="49"/>
        <v>771.20999999999992</v>
      </c>
      <c r="F552">
        <f t="shared" si="50"/>
        <v>10</v>
      </c>
      <c r="G552">
        <f t="shared" si="52"/>
        <v>4281</v>
      </c>
      <c r="H552">
        <f t="shared" si="53"/>
        <v>4281</v>
      </c>
      <c r="I552">
        <f t="shared" si="51"/>
        <v>0</v>
      </c>
    </row>
    <row r="553" spans="1:9" x14ac:dyDescent="0.25">
      <c r="A553" s="1">
        <v>39371</v>
      </c>
      <c r="B553" t="s">
        <v>131</v>
      </c>
      <c r="C553">
        <v>60</v>
      </c>
      <c r="D553">
        <f t="shared" si="48"/>
        <v>2007</v>
      </c>
      <c r="E553">
        <f t="shared" si="49"/>
        <v>125.39999999999999</v>
      </c>
      <c r="F553">
        <f t="shared" si="50"/>
        <v>10</v>
      </c>
      <c r="G553">
        <f t="shared" si="52"/>
        <v>4221</v>
      </c>
      <c r="H553">
        <f t="shared" si="53"/>
        <v>4221</v>
      </c>
      <c r="I553">
        <f t="shared" si="51"/>
        <v>0</v>
      </c>
    </row>
    <row r="554" spans="1:9" x14ac:dyDescent="0.25">
      <c r="A554" s="1">
        <v>39375</v>
      </c>
      <c r="B554" t="s">
        <v>17</v>
      </c>
      <c r="C554">
        <v>405</v>
      </c>
      <c r="D554">
        <f t="shared" si="48"/>
        <v>2007</v>
      </c>
      <c r="E554">
        <f t="shared" si="49"/>
        <v>846.44999999999993</v>
      </c>
      <c r="F554">
        <f t="shared" si="50"/>
        <v>10</v>
      </c>
      <c r="G554">
        <f t="shared" si="52"/>
        <v>3816</v>
      </c>
      <c r="H554">
        <f t="shared" si="53"/>
        <v>3816</v>
      </c>
      <c r="I554">
        <f t="shared" si="51"/>
        <v>0</v>
      </c>
    </row>
    <row r="555" spans="1:9" x14ac:dyDescent="0.25">
      <c r="A555" s="1">
        <v>39376</v>
      </c>
      <c r="B555" t="s">
        <v>21</v>
      </c>
      <c r="C555">
        <v>3</v>
      </c>
      <c r="D555">
        <f t="shared" si="48"/>
        <v>2007</v>
      </c>
      <c r="E555">
        <f t="shared" si="49"/>
        <v>6.27</v>
      </c>
      <c r="F555">
        <f t="shared" si="50"/>
        <v>10</v>
      </c>
      <c r="G555">
        <f t="shared" si="52"/>
        <v>3813</v>
      </c>
      <c r="H555">
        <f t="shared" si="53"/>
        <v>3813</v>
      </c>
      <c r="I555">
        <f t="shared" si="51"/>
        <v>0</v>
      </c>
    </row>
    <row r="556" spans="1:9" x14ac:dyDescent="0.25">
      <c r="A556" s="1">
        <v>39380</v>
      </c>
      <c r="B556" t="s">
        <v>78</v>
      </c>
      <c r="C556">
        <v>35</v>
      </c>
      <c r="D556">
        <f t="shared" si="48"/>
        <v>2007</v>
      </c>
      <c r="E556">
        <f t="shared" si="49"/>
        <v>73.149999999999991</v>
      </c>
      <c r="F556">
        <f t="shared" si="50"/>
        <v>10</v>
      </c>
      <c r="G556">
        <f t="shared" si="52"/>
        <v>3778</v>
      </c>
      <c r="H556">
        <f t="shared" si="53"/>
        <v>3778</v>
      </c>
      <c r="I556">
        <f t="shared" si="51"/>
        <v>0</v>
      </c>
    </row>
    <row r="557" spans="1:9" x14ac:dyDescent="0.25">
      <c r="A557" s="1">
        <v>39382</v>
      </c>
      <c r="B557" t="s">
        <v>50</v>
      </c>
      <c r="C557">
        <v>444</v>
      </c>
      <c r="D557">
        <f t="shared" si="48"/>
        <v>2007</v>
      </c>
      <c r="E557">
        <f t="shared" si="49"/>
        <v>927.95999999999992</v>
      </c>
      <c r="F557">
        <f t="shared" si="50"/>
        <v>10</v>
      </c>
      <c r="G557">
        <f t="shared" si="52"/>
        <v>3334</v>
      </c>
      <c r="H557">
        <f t="shared" si="53"/>
        <v>3334</v>
      </c>
      <c r="I557">
        <f t="shared" si="51"/>
        <v>0</v>
      </c>
    </row>
    <row r="558" spans="1:9" x14ac:dyDescent="0.25">
      <c r="A558" s="1">
        <v>39382</v>
      </c>
      <c r="B558" t="s">
        <v>45</v>
      </c>
      <c r="C558">
        <v>424</v>
      </c>
      <c r="D558">
        <f t="shared" si="48"/>
        <v>2007</v>
      </c>
      <c r="E558">
        <f t="shared" si="49"/>
        <v>886.16</v>
      </c>
      <c r="F558">
        <f t="shared" si="50"/>
        <v>10</v>
      </c>
      <c r="G558">
        <f t="shared" si="52"/>
        <v>2910</v>
      </c>
      <c r="H558">
        <f t="shared" si="53"/>
        <v>2910</v>
      </c>
      <c r="I558">
        <f t="shared" si="51"/>
        <v>0</v>
      </c>
    </row>
    <row r="559" spans="1:9" x14ac:dyDescent="0.25">
      <c r="A559" s="1">
        <v>39382</v>
      </c>
      <c r="B559" t="s">
        <v>150</v>
      </c>
      <c r="C559">
        <v>2</v>
      </c>
      <c r="D559">
        <f t="shared" si="48"/>
        <v>2007</v>
      </c>
      <c r="E559">
        <f t="shared" si="49"/>
        <v>4.18</v>
      </c>
      <c r="F559">
        <f t="shared" si="50"/>
        <v>10</v>
      </c>
      <c r="G559">
        <f t="shared" si="52"/>
        <v>2908</v>
      </c>
      <c r="H559">
        <f t="shared" si="53"/>
        <v>2908</v>
      </c>
      <c r="I559">
        <f t="shared" si="51"/>
        <v>0</v>
      </c>
    </row>
    <row r="560" spans="1:9" x14ac:dyDescent="0.25">
      <c r="A560" s="1">
        <v>39385</v>
      </c>
      <c r="B560" t="s">
        <v>17</v>
      </c>
      <c r="C560">
        <v>480</v>
      </c>
      <c r="D560">
        <f t="shared" si="48"/>
        <v>2007</v>
      </c>
      <c r="E560">
        <f t="shared" si="49"/>
        <v>1003.1999999999999</v>
      </c>
      <c r="F560">
        <f t="shared" si="50"/>
        <v>10</v>
      </c>
      <c r="G560">
        <f t="shared" si="52"/>
        <v>2428</v>
      </c>
      <c r="H560">
        <f t="shared" si="53"/>
        <v>2428</v>
      </c>
      <c r="I560">
        <f t="shared" si="51"/>
        <v>0</v>
      </c>
    </row>
    <row r="561" spans="1:9" x14ac:dyDescent="0.25">
      <c r="A561" s="1">
        <v>39386</v>
      </c>
      <c r="B561" t="s">
        <v>37</v>
      </c>
      <c r="C561">
        <v>65</v>
      </c>
      <c r="D561">
        <f t="shared" si="48"/>
        <v>2007</v>
      </c>
      <c r="E561">
        <f t="shared" si="49"/>
        <v>135.85</v>
      </c>
      <c r="F561">
        <f t="shared" si="50"/>
        <v>10</v>
      </c>
      <c r="G561">
        <f t="shared" si="52"/>
        <v>2363</v>
      </c>
      <c r="H561">
        <f t="shared" si="53"/>
        <v>5363</v>
      </c>
      <c r="I561">
        <f t="shared" si="51"/>
        <v>0</v>
      </c>
    </row>
    <row r="562" spans="1:9" x14ac:dyDescent="0.25">
      <c r="A562" s="1">
        <v>39388</v>
      </c>
      <c r="B562" t="s">
        <v>89</v>
      </c>
      <c r="C562">
        <v>8</v>
      </c>
      <c r="D562">
        <f t="shared" si="48"/>
        <v>2007</v>
      </c>
      <c r="E562">
        <f t="shared" si="49"/>
        <v>16.72</v>
      </c>
      <c r="F562">
        <f t="shared" si="50"/>
        <v>11</v>
      </c>
      <c r="G562">
        <f t="shared" si="52"/>
        <v>5355</v>
      </c>
      <c r="H562">
        <f t="shared" si="53"/>
        <v>5355</v>
      </c>
      <c r="I562">
        <f t="shared" si="51"/>
        <v>0</v>
      </c>
    </row>
    <row r="563" spans="1:9" x14ac:dyDescent="0.25">
      <c r="A563" s="1">
        <v>39389</v>
      </c>
      <c r="B563" t="s">
        <v>52</v>
      </c>
      <c r="C563">
        <v>52</v>
      </c>
      <c r="D563">
        <f t="shared" si="48"/>
        <v>2007</v>
      </c>
      <c r="E563">
        <f t="shared" si="49"/>
        <v>108.67999999999999</v>
      </c>
      <c r="F563">
        <f t="shared" si="50"/>
        <v>11</v>
      </c>
      <c r="G563">
        <f t="shared" si="52"/>
        <v>5303</v>
      </c>
      <c r="H563">
        <f t="shared" si="53"/>
        <v>5303</v>
      </c>
      <c r="I563">
        <f t="shared" si="51"/>
        <v>0</v>
      </c>
    </row>
    <row r="564" spans="1:9" x14ac:dyDescent="0.25">
      <c r="A564" s="1">
        <v>39392</v>
      </c>
      <c r="B564" t="s">
        <v>40</v>
      </c>
      <c r="C564">
        <v>8</v>
      </c>
      <c r="D564">
        <f t="shared" si="48"/>
        <v>2007</v>
      </c>
      <c r="E564">
        <f t="shared" si="49"/>
        <v>16.72</v>
      </c>
      <c r="F564">
        <f t="shared" si="50"/>
        <v>11</v>
      </c>
      <c r="G564">
        <f t="shared" si="52"/>
        <v>5295</v>
      </c>
      <c r="H564">
        <f t="shared" si="53"/>
        <v>5295</v>
      </c>
      <c r="I564">
        <f t="shared" si="51"/>
        <v>0</v>
      </c>
    </row>
    <row r="565" spans="1:9" x14ac:dyDescent="0.25">
      <c r="A565" s="1">
        <v>39393</v>
      </c>
      <c r="B565" t="s">
        <v>7</v>
      </c>
      <c r="C565">
        <v>143</v>
      </c>
      <c r="D565">
        <f t="shared" si="48"/>
        <v>2007</v>
      </c>
      <c r="E565">
        <f t="shared" si="49"/>
        <v>298.87</v>
      </c>
      <c r="F565">
        <f t="shared" si="50"/>
        <v>11</v>
      </c>
      <c r="G565">
        <f t="shared" si="52"/>
        <v>5152</v>
      </c>
      <c r="H565">
        <f t="shared" si="53"/>
        <v>5152</v>
      </c>
      <c r="I565">
        <f t="shared" si="51"/>
        <v>0</v>
      </c>
    </row>
    <row r="566" spans="1:9" x14ac:dyDescent="0.25">
      <c r="A566" s="1">
        <v>39394</v>
      </c>
      <c r="B566" t="s">
        <v>18</v>
      </c>
      <c r="C566">
        <v>20</v>
      </c>
      <c r="D566">
        <f t="shared" si="48"/>
        <v>2007</v>
      </c>
      <c r="E566">
        <f t="shared" si="49"/>
        <v>41.8</v>
      </c>
      <c r="F566">
        <f t="shared" si="50"/>
        <v>11</v>
      </c>
      <c r="G566">
        <f t="shared" si="52"/>
        <v>5132</v>
      </c>
      <c r="H566">
        <f t="shared" si="53"/>
        <v>5132</v>
      </c>
      <c r="I566">
        <f t="shared" si="51"/>
        <v>0</v>
      </c>
    </row>
    <row r="567" spans="1:9" x14ac:dyDescent="0.25">
      <c r="A567" s="1">
        <v>39397</v>
      </c>
      <c r="B567" t="s">
        <v>14</v>
      </c>
      <c r="C567">
        <v>396</v>
      </c>
      <c r="D567">
        <f t="shared" si="48"/>
        <v>2007</v>
      </c>
      <c r="E567">
        <f t="shared" si="49"/>
        <v>827.64</v>
      </c>
      <c r="F567">
        <f t="shared" si="50"/>
        <v>11</v>
      </c>
      <c r="G567">
        <f t="shared" si="52"/>
        <v>4736</v>
      </c>
      <c r="H567">
        <f t="shared" si="53"/>
        <v>4736</v>
      </c>
      <c r="I567">
        <f t="shared" si="51"/>
        <v>0</v>
      </c>
    </row>
    <row r="568" spans="1:9" x14ac:dyDescent="0.25">
      <c r="A568" s="1">
        <v>39398</v>
      </c>
      <c r="B568" t="s">
        <v>69</v>
      </c>
      <c r="C568">
        <v>168</v>
      </c>
      <c r="D568">
        <f t="shared" si="48"/>
        <v>2007</v>
      </c>
      <c r="E568">
        <f t="shared" si="49"/>
        <v>351.12</v>
      </c>
      <c r="F568">
        <f t="shared" si="50"/>
        <v>11</v>
      </c>
      <c r="G568">
        <f t="shared" si="52"/>
        <v>4568</v>
      </c>
      <c r="H568">
        <f t="shared" si="53"/>
        <v>4568</v>
      </c>
      <c r="I568">
        <f t="shared" si="51"/>
        <v>0</v>
      </c>
    </row>
    <row r="569" spans="1:9" x14ac:dyDescent="0.25">
      <c r="A569" s="1">
        <v>39399</v>
      </c>
      <c r="B569" t="s">
        <v>69</v>
      </c>
      <c r="C569">
        <v>69</v>
      </c>
      <c r="D569">
        <f t="shared" si="48"/>
        <v>2007</v>
      </c>
      <c r="E569">
        <f t="shared" si="49"/>
        <v>144.20999999999998</v>
      </c>
      <c r="F569">
        <f t="shared" si="50"/>
        <v>11</v>
      </c>
      <c r="G569">
        <f t="shared" si="52"/>
        <v>4499</v>
      </c>
      <c r="H569">
        <f t="shared" si="53"/>
        <v>4499</v>
      </c>
      <c r="I569">
        <f t="shared" si="51"/>
        <v>0</v>
      </c>
    </row>
    <row r="570" spans="1:9" x14ac:dyDescent="0.25">
      <c r="A570" s="1">
        <v>39407</v>
      </c>
      <c r="B570" t="s">
        <v>30</v>
      </c>
      <c r="C570">
        <v>99</v>
      </c>
      <c r="D570">
        <f t="shared" si="48"/>
        <v>2007</v>
      </c>
      <c r="E570">
        <f t="shared" si="49"/>
        <v>206.91</v>
      </c>
      <c r="F570">
        <f t="shared" si="50"/>
        <v>11</v>
      </c>
      <c r="G570">
        <f t="shared" si="52"/>
        <v>4400</v>
      </c>
      <c r="H570">
        <f t="shared" si="53"/>
        <v>4400</v>
      </c>
      <c r="I570">
        <f t="shared" si="51"/>
        <v>0</v>
      </c>
    </row>
    <row r="571" spans="1:9" x14ac:dyDescent="0.25">
      <c r="A571" s="1">
        <v>39407</v>
      </c>
      <c r="B571" t="s">
        <v>123</v>
      </c>
      <c r="C571">
        <v>57</v>
      </c>
      <c r="D571">
        <f t="shared" si="48"/>
        <v>2007</v>
      </c>
      <c r="E571">
        <f t="shared" si="49"/>
        <v>119.13</v>
      </c>
      <c r="F571">
        <f t="shared" si="50"/>
        <v>11</v>
      </c>
      <c r="G571">
        <f t="shared" si="52"/>
        <v>4343</v>
      </c>
      <c r="H571">
        <f t="shared" si="53"/>
        <v>4343</v>
      </c>
      <c r="I571">
        <f t="shared" si="51"/>
        <v>0</v>
      </c>
    </row>
    <row r="572" spans="1:9" x14ac:dyDescent="0.25">
      <c r="A572" s="1">
        <v>39408</v>
      </c>
      <c r="B572" t="s">
        <v>6</v>
      </c>
      <c r="C572">
        <v>103</v>
      </c>
      <c r="D572">
        <f t="shared" si="48"/>
        <v>2007</v>
      </c>
      <c r="E572">
        <f t="shared" si="49"/>
        <v>215.26999999999998</v>
      </c>
      <c r="F572">
        <f t="shared" si="50"/>
        <v>11</v>
      </c>
      <c r="G572">
        <f t="shared" si="52"/>
        <v>4240</v>
      </c>
      <c r="H572">
        <f t="shared" si="53"/>
        <v>4240</v>
      </c>
      <c r="I572">
        <f t="shared" si="51"/>
        <v>0</v>
      </c>
    </row>
    <row r="573" spans="1:9" x14ac:dyDescent="0.25">
      <c r="A573" s="1">
        <v>39409</v>
      </c>
      <c r="B573" t="s">
        <v>124</v>
      </c>
      <c r="C573">
        <v>2</v>
      </c>
      <c r="D573">
        <f t="shared" si="48"/>
        <v>2007</v>
      </c>
      <c r="E573">
        <f t="shared" si="49"/>
        <v>4.18</v>
      </c>
      <c r="F573">
        <f t="shared" si="50"/>
        <v>11</v>
      </c>
      <c r="G573">
        <f t="shared" si="52"/>
        <v>4238</v>
      </c>
      <c r="H573">
        <f t="shared" si="53"/>
        <v>4238</v>
      </c>
      <c r="I573">
        <f t="shared" si="51"/>
        <v>0</v>
      </c>
    </row>
    <row r="574" spans="1:9" x14ac:dyDescent="0.25">
      <c r="A574" s="1">
        <v>39412</v>
      </c>
      <c r="B574" t="s">
        <v>52</v>
      </c>
      <c r="C574">
        <v>88</v>
      </c>
      <c r="D574">
        <f t="shared" si="48"/>
        <v>2007</v>
      </c>
      <c r="E574">
        <f t="shared" si="49"/>
        <v>183.92</v>
      </c>
      <c r="F574">
        <f t="shared" si="50"/>
        <v>11</v>
      </c>
      <c r="G574">
        <f t="shared" si="52"/>
        <v>4150</v>
      </c>
      <c r="H574">
        <f t="shared" si="53"/>
        <v>4150</v>
      </c>
      <c r="I574">
        <f t="shared" si="51"/>
        <v>0</v>
      </c>
    </row>
    <row r="575" spans="1:9" x14ac:dyDescent="0.25">
      <c r="A575" s="1">
        <v>39414</v>
      </c>
      <c r="B575" t="s">
        <v>37</v>
      </c>
      <c r="C575">
        <v>85</v>
      </c>
      <c r="D575">
        <f t="shared" si="48"/>
        <v>2007</v>
      </c>
      <c r="E575">
        <f t="shared" si="49"/>
        <v>177.64999999999998</v>
      </c>
      <c r="F575">
        <f t="shared" si="50"/>
        <v>11</v>
      </c>
      <c r="G575">
        <f t="shared" si="52"/>
        <v>4065</v>
      </c>
      <c r="H575">
        <f t="shared" si="53"/>
        <v>4065</v>
      </c>
      <c r="I575">
        <f t="shared" si="51"/>
        <v>0</v>
      </c>
    </row>
    <row r="576" spans="1:9" x14ac:dyDescent="0.25">
      <c r="A576" s="1">
        <v>39414</v>
      </c>
      <c r="B576" t="s">
        <v>7</v>
      </c>
      <c r="C576">
        <v>216</v>
      </c>
      <c r="D576">
        <f t="shared" si="48"/>
        <v>2007</v>
      </c>
      <c r="E576">
        <f t="shared" si="49"/>
        <v>451.43999999999994</v>
      </c>
      <c r="F576">
        <f t="shared" si="50"/>
        <v>11</v>
      </c>
      <c r="G576">
        <f t="shared" si="52"/>
        <v>3849</v>
      </c>
      <c r="H576">
        <f t="shared" si="53"/>
        <v>3849</v>
      </c>
      <c r="I576">
        <f t="shared" si="51"/>
        <v>0</v>
      </c>
    </row>
    <row r="577" spans="1:9" x14ac:dyDescent="0.25">
      <c r="A577" s="1">
        <v>39416</v>
      </c>
      <c r="B577" t="s">
        <v>7</v>
      </c>
      <c r="C577">
        <v>140</v>
      </c>
      <c r="D577">
        <f t="shared" si="48"/>
        <v>2007</v>
      </c>
      <c r="E577">
        <f t="shared" si="49"/>
        <v>292.59999999999997</v>
      </c>
      <c r="F577">
        <f t="shared" si="50"/>
        <v>11</v>
      </c>
      <c r="G577">
        <f t="shared" si="52"/>
        <v>3709</v>
      </c>
      <c r="H577">
        <f t="shared" si="53"/>
        <v>5709</v>
      </c>
      <c r="I577">
        <f t="shared" si="51"/>
        <v>0</v>
      </c>
    </row>
    <row r="578" spans="1:9" x14ac:dyDescent="0.25">
      <c r="A578" s="1">
        <v>39421</v>
      </c>
      <c r="B578" t="s">
        <v>50</v>
      </c>
      <c r="C578">
        <v>377</v>
      </c>
      <c r="D578">
        <f t="shared" si="48"/>
        <v>2007</v>
      </c>
      <c r="E578">
        <f t="shared" si="49"/>
        <v>787.93</v>
      </c>
      <c r="F578">
        <f t="shared" si="50"/>
        <v>12</v>
      </c>
      <c r="G578">
        <f t="shared" si="52"/>
        <v>5332</v>
      </c>
      <c r="H578">
        <f t="shared" si="53"/>
        <v>5332</v>
      </c>
      <c r="I578">
        <f t="shared" si="51"/>
        <v>0</v>
      </c>
    </row>
    <row r="579" spans="1:9" x14ac:dyDescent="0.25">
      <c r="A579" s="1">
        <v>39423</v>
      </c>
      <c r="B579" t="s">
        <v>35</v>
      </c>
      <c r="C579">
        <v>89</v>
      </c>
      <c r="D579">
        <f t="shared" ref="D579:D642" si="54">YEAR(A579)</f>
        <v>2007</v>
      </c>
      <c r="E579">
        <f t="shared" ref="E579:E642" si="55">IF(D579=2005,C579*2,IF(D579=2006, C579*2.05, IF(D579=2007,C579*2.09,IF(D579=2008, C579*2.15, IF(D579=2009,C579*2.13,IF(D579=2010, C579*2.1,IF(D579=2011,C579*2.2,IF(D579=2012,C579*2.25,IF(D579=2013,C579*2.22,IF(D579=2014,C579*2.23, 0))))))))))</f>
        <v>186.01</v>
      </c>
      <c r="F579">
        <f t="shared" ref="F579:F642" si="56">MONTH(A579)</f>
        <v>12</v>
      </c>
      <c r="G579">
        <f t="shared" si="52"/>
        <v>5243</v>
      </c>
      <c r="H579">
        <f t="shared" si="53"/>
        <v>5243</v>
      </c>
      <c r="I579">
        <f t="shared" ref="I579:I642" si="57">IF(H579-G579&gt;=4000,1,0)</f>
        <v>0</v>
      </c>
    </row>
    <row r="580" spans="1:9" x14ac:dyDescent="0.25">
      <c r="A580" s="1">
        <v>39425</v>
      </c>
      <c r="B580" t="s">
        <v>12</v>
      </c>
      <c r="C580">
        <v>181</v>
      </c>
      <c r="D580">
        <f t="shared" si="54"/>
        <v>2007</v>
      </c>
      <c r="E580">
        <f t="shared" si="55"/>
        <v>378.28999999999996</v>
      </c>
      <c r="F580">
        <f t="shared" si="56"/>
        <v>12</v>
      </c>
      <c r="G580">
        <f t="shared" ref="G580:G643" si="58">H579-C580</f>
        <v>5062</v>
      </c>
      <c r="H580">
        <f t="shared" ref="H580:H643" si="59">IF(AND(F580&lt;&gt;F581,G580&lt;5000),(ROUNDUP((5000-H579)/1000,0)*1000)+H579-C580,G580)</f>
        <v>5062</v>
      </c>
      <c r="I580">
        <f t="shared" si="57"/>
        <v>0</v>
      </c>
    </row>
    <row r="581" spans="1:9" x14ac:dyDescent="0.25">
      <c r="A581" s="1">
        <v>39427</v>
      </c>
      <c r="B581" t="s">
        <v>69</v>
      </c>
      <c r="C581">
        <v>131</v>
      </c>
      <c r="D581">
        <f t="shared" si="54"/>
        <v>2007</v>
      </c>
      <c r="E581">
        <f t="shared" si="55"/>
        <v>273.78999999999996</v>
      </c>
      <c r="F581">
        <f t="shared" si="56"/>
        <v>12</v>
      </c>
      <c r="G581">
        <f t="shared" si="58"/>
        <v>4931</v>
      </c>
      <c r="H581">
        <f t="shared" si="59"/>
        <v>4931</v>
      </c>
      <c r="I581">
        <f t="shared" si="57"/>
        <v>0</v>
      </c>
    </row>
    <row r="582" spans="1:9" x14ac:dyDescent="0.25">
      <c r="A582" s="1">
        <v>39427</v>
      </c>
      <c r="B582" t="s">
        <v>80</v>
      </c>
      <c r="C582">
        <v>43</v>
      </c>
      <c r="D582">
        <f t="shared" si="54"/>
        <v>2007</v>
      </c>
      <c r="E582">
        <f t="shared" si="55"/>
        <v>89.86999999999999</v>
      </c>
      <c r="F582">
        <f t="shared" si="56"/>
        <v>12</v>
      </c>
      <c r="G582">
        <f t="shared" si="58"/>
        <v>4888</v>
      </c>
      <c r="H582">
        <f t="shared" si="59"/>
        <v>4888</v>
      </c>
      <c r="I582">
        <f t="shared" si="57"/>
        <v>0</v>
      </c>
    </row>
    <row r="583" spans="1:9" x14ac:dyDescent="0.25">
      <c r="A583" s="1">
        <v>39428</v>
      </c>
      <c r="B583" t="s">
        <v>30</v>
      </c>
      <c r="C583">
        <v>166</v>
      </c>
      <c r="D583">
        <f t="shared" si="54"/>
        <v>2007</v>
      </c>
      <c r="E583">
        <f t="shared" si="55"/>
        <v>346.94</v>
      </c>
      <c r="F583">
        <f t="shared" si="56"/>
        <v>12</v>
      </c>
      <c r="G583">
        <f t="shared" si="58"/>
        <v>4722</v>
      </c>
      <c r="H583">
        <f t="shared" si="59"/>
        <v>4722</v>
      </c>
      <c r="I583">
        <f t="shared" si="57"/>
        <v>0</v>
      </c>
    </row>
    <row r="584" spans="1:9" x14ac:dyDescent="0.25">
      <c r="A584" s="1">
        <v>39428</v>
      </c>
      <c r="B584" t="s">
        <v>78</v>
      </c>
      <c r="C584">
        <v>192</v>
      </c>
      <c r="D584">
        <f t="shared" si="54"/>
        <v>2007</v>
      </c>
      <c r="E584">
        <f t="shared" si="55"/>
        <v>401.28</v>
      </c>
      <c r="F584">
        <f t="shared" si="56"/>
        <v>12</v>
      </c>
      <c r="G584">
        <f t="shared" si="58"/>
        <v>4530</v>
      </c>
      <c r="H584">
        <f t="shared" si="59"/>
        <v>4530</v>
      </c>
      <c r="I584">
        <f t="shared" si="57"/>
        <v>0</v>
      </c>
    </row>
    <row r="585" spans="1:9" x14ac:dyDescent="0.25">
      <c r="A585" s="1">
        <v>39430</v>
      </c>
      <c r="B585" t="s">
        <v>16</v>
      </c>
      <c r="C585">
        <v>7</v>
      </c>
      <c r="D585">
        <f t="shared" si="54"/>
        <v>2007</v>
      </c>
      <c r="E585">
        <f t="shared" si="55"/>
        <v>14.629999999999999</v>
      </c>
      <c r="F585">
        <f t="shared" si="56"/>
        <v>12</v>
      </c>
      <c r="G585">
        <f t="shared" si="58"/>
        <v>4523</v>
      </c>
      <c r="H585">
        <f t="shared" si="59"/>
        <v>4523</v>
      </c>
      <c r="I585">
        <f t="shared" si="57"/>
        <v>0</v>
      </c>
    </row>
    <row r="586" spans="1:9" x14ac:dyDescent="0.25">
      <c r="A586" s="1">
        <v>39432</v>
      </c>
      <c r="B586" t="s">
        <v>53</v>
      </c>
      <c r="C586">
        <v>11</v>
      </c>
      <c r="D586">
        <f t="shared" si="54"/>
        <v>2007</v>
      </c>
      <c r="E586">
        <f t="shared" si="55"/>
        <v>22.99</v>
      </c>
      <c r="F586">
        <f t="shared" si="56"/>
        <v>12</v>
      </c>
      <c r="G586">
        <f t="shared" si="58"/>
        <v>4512</v>
      </c>
      <c r="H586">
        <f t="shared" si="59"/>
        <v>4512</v>
      </c>
      <c r="I586">
        <f t="shared" si="57"/>
        <v>0</v>
      </c>
    </row>
    <row r="587" spans="1:9" x14ac:dyDescent="0.25">
      <c r="A587" s="1">
        <v>39432</v>
      </c>
      <c r="B587" t="s">
        <v>19</v>
      </c>
      <c r="C587">
        <v>146</v>
      </c>
      <c r="D587">
        <f t="shared" si="54"/>
        <v>2007</v>
      </c>
      <c r="E587">
        <f t="shared" si="55"/>
        <v>305.14</v>
      </c>
      <c r="F587">
        <f t="shared" si="56"/>
        <v>12</v>
      </c>
      <c r="G587">
        <f t="shared" si="58"/>
        <v>4366</v>
      </c>
      <c r="H587">
        <f t="shared" si="59"/>
        <v>4366</v>
      </c>
      <c r="I587">
        <f t="shared" si="57"/>
        <v>0</v>
      </c>
    </row>
    <row r="588" spans="1:9" x14ac:dyDescent="0.25">
      <c r="A588" s="1">
        <v>39433</v>
      </c>
      <c r="B588" t="s">
        <v>45</v>
      </c>
      <c r="C588">
        <v>138</v>
      </c>
      <c r="D588">
        <f t="shared" si="54"/>
        <v>2007</v>
      </c>
      <c r="E588">
        <f t="shared" si="55"/>
        <v>288.41999999999996</v>
      </c>
      <c r="F588">
        <f t="shared" si="56"/>
        <v>12</v>
      </c>
      <c r="G588">
        <f t="shared" si="58"/>
        <v>4228</v>
      </c>
      <c r="H588">
        <f t="shared" si="59"/>
        <v>4228</v>
      </c>
      <c r="I588">
        <f t="shared" si="57"/>
        <v>0</v>
      </c>
    </row>
    <row r="589" spans="1:9" x14ac:dyDescent="0.25">
      <c r="A589" s="1">
        <v>39434</v>
      </c>
      <c r="B589" t="s">
        <v>23</v>
      </c>
      <c r="C589">
        <v>138</v>
      </c>
      <c r="D589">
        <f t="shared" si="54"/>
        <v>2007</v>
      </c>
      <c r="E589">
        <f t="shared" si="55"/>
        <v>288.41999999999996</v>
      </c>
      <c r="F589">
        <f t="shared" si="56"/>
        <v>12</v>
      </c>
      <c r="G589">
        <f t="shared" si="58"/>
        <v>4090</v>
      </c>
      <c r="H589">
        <f t="shared" si="59"/>
        <v>4090</v>
      </c>
      <c r="I589">
        <f t="shared" si="57"/>
        <v>0</v>
      </c>
    </row>
    <row r="590" spans="1:9" x14ac:dyDescent="0.25">
      <c r="A590" s="1">
        <v>39434</v>
      </c>
      <c r="B590" t="s">
        <v>50</v>
      </c>
      <c r="C590">
        <v>482</v>
      </c>
      <c r="D590">
        <f t="shared" si="54"/>
        <v>2007</v>
      </c>
      <c r="E590">
        <f t="shared" si="55"/>
        <v>1007.3799999999999</v>
      </c>
      <c r="F590">
        <f t="shared" si="56"/>
        <v>12</v>
      </c>
      <c r="G590">
        <f t="shared" si="58"/>
        <v>3608</v>
      </c>
      <c r="H590">
        <f t="shared" si="59"/>
        <v>3608</v>
      </c>
      <c r="I590">
        <f t="shared" si="57"/>
        <v>0</v>
      </c>
    </row>
    <row r="591" spans="1:9" x14ac:dyDescent="0.25">
      <c r="A591" s="1">
        <v>39436</v>
      </c>
      <c r="B591" t="s">
        <v>50</v>
      </c>
      <c r="C591">
        <v>481</v>
      </c>
      <c r="D591">
        <f t="shared" si="54"/>
        <v>2007</v>
      </c>
      <c r="E591">
        <f t="shared" si="55"/>
        <v>1005.29</v>
      </c>
      <c r="F591">
        <f t="shared" si="56"/>
        <v>12</v>
      </c>
      <c r="G591">
        <f t="shared" si="58"/>
        <v>3127</v>
      </c>
      <c r="H591">
        <f t="shared" si="59"/>
        <v>3127</v>
      </c>
      <c r="I591">
        <f t="shared" si="57"/>
        <v>0</v>
      </c>
    </row>
    <row r="592" spans="1:9" x14ac:dyDescent="0.25">
      <c r="A592" s="1">
        <v>39438</v>
      </c>
      <c r="B592" t="s">
        <v>45</v>
      </c>
      <c r="C592">
        <v>258</v>
      </c>
      <c r="D592">
        <f t="shared" si="54"/>
        <v>2007</v>
      </c>
      <c r="E592">
        <f t="shared" si="55"/>
        <v>539.21999999999991</v>
      </c>
      <c r="F592">
        <f t="shared" si="56"/>
        <v>12</v>
      </c>
      <c r="G592">
        <f t="shared" si="58"/>
        <v>2869</v>
      </c>
      <c r="H592">
        <f t="shared" si="59"/>
        <v>2869</v>
      </c>
      <c r="I592">
        <f t="shared" si="57"/>
        <v>0</v>
      </c>
    </row>
    <row r="593" spans="1:9" x14ac:dyDescent="0.25">
      <c r="A593" s="1">
        <v>39440</v>
      </c>
      <c r="B593" t="s">
        <v>19</v>
      </c>
      <c r="C593">
        <v>100</v>
      </c>
      <c r="D593">
        <f t="shared" si="54"/>
        <v>2007</v>
      </c>
      <c r="E593">
        <f t="shared" si="55"/>
        <v>209</v>
      </c>
      <c r="F593">
        <f t="shared" si="56"/>
        <v>12</v>
      </c>
      <c r="G593">
        <f t="shared" si="58"/>
        <v>2769</v>
      </c>
      <c r="H593">
        <f t="shared" si="59"/>
        <v>2769</v>
      </c>
      <c r="I593">
        <f t="shared" si="57"/>
        <v>0</v>
      </c>
    </row>
    <row r="594" spans="1:9" x14ac:dyDescent="0.25">
      <c r="A594" s="1">
        <v>39440</v>
      </c>
      <c r="B594" t="s">
        <v>69</v>
      </c>
      <c r="C594">
        <v>86</v>
      </c>
      <c r="D594">
        <f t="shared" si="54"/>
        <v>2007</v>
      </c>
      <c r="E594">
        <f t="shared" si="55"/>
        <v>179.73999999999998</v>
      </c>
      <c r="F594">
        <f t="shared" si="56"/>
        <v>12</v>
      </c>
      <c r="G594">
        <f t="shared" si="58"/>
        <v>2683</v>
      </c>
      <c r="H594">
        <f t="shared" si="59"/>
        <v>2683</v>
      </c>
      <c r="I594">
        <f t="shared" si="57"/>
        <v>0</v>
      </c>
    </row>
    <row r="595" spans="1:9" x14ac:dyDescent="0.25">
      <c r="A595" s="1">
        <v>39443</v>
      </c>
      <c r="B595" t="s">
        <v>28</v>
      </c>
      <c r="C595">
        <v>165</v>
      </c>
      <c r="D595">
        <f t="shared" si="54"/>
        <v>2007</v>
      </c>
      <c r="E595">
        <f t="shared" si="55"/>
        <v>344.84999999999997</v>
      </c>
      <c r="F595">
        <f t="shared" si="56"/>
        <v>12</v>
      </c>
      <c r="G595">
        <f t="shared" si="58"/>
        <v>2518</v>
      </c>
      <c r="H595">
        <f t="shared" si="59"/>
        <v>2518</v>
      </c>
      <c r="I595">
        <f t="shared" si="57"/>
        <v>0</v>
      </c>
    </row>
    <row r="596" spans="1:9" x14ac:dyDescent="0.25">
      <c r="A596" s="1">
        <v>39444</v>
      </c>
      <c r="B596" t="s">
        <v>100</v>
      </c>
      <c r="C596">
        <v>4</v>
      </c>
      <c r="D596">
        <f t="shared" si="54"/>
        <v>2007</v>
      </c>
      <c r="E596">
        <f t="shared" si="55"/>
        <v>8.36</v>
      </c>
      <c r="F596">
        <f t="shared" si="56"/>
        <v>12</v>
      </c>
      <c r="G596">
        <f t="shared" si="58"/>
        <v>2514</v>
      </c>
      <c r="H596">
        <f t="shared" si="59"/>
        <v>2514</v>
      </c>
      <c r="I596">
        <f t="shared" si="57"/>
        <v>0</v>
      </c>
    </row>
    <row r="597" spans="1:9" x14ac:dyDescent="0.25">
      <c r="A597" s="1">
        <v>39445</v>
      </c>
      <c r="B597" t="s">
        <v>23</v>
      </c>
      <c r="C597">
        <v>156</v>
      </c>
      <c r="D597">
        <f t="shared" si="54"/>
        <v>2007</v>
      </c>
      <c r="E597">
        <f t="shared" si="55"/>
        <v>326.03999999999996</v>
      </c>
      <c r="F597">
        <f t="shared" si="56"/>
        <v>12</v>
      </c>
      <c r="G597">
        <f t="shared" si="58"/>
        <v>2358</v>
      </c>
      <c r="H597">
        <f t="shared" si="59"/>
        <v>2358</v>
      </c>
      <c r="I597">
        <f t="shared" si="57"/>
        <v>0</v>
      </c>
    </row>
    <row r="598" spans="1:9" x14ac:dyDescent="0.25">
      <c r="A598" s="1">
        <v>39446</v>
      </c>
      <c r="B598" t="s">
        <v>45</v>
      </c>
      <c r="C598">
        <v>320</v>
      </c>
      <c r="D598">
        <f t="shared" si="54"/>
        <v>2007</v>
      </c>
      <c r="E598">
        <f t="shared" si="55"/>
        <v>668.8</v>
      </c>
      <c r="F598">
        <f t="shared" si="56"/>
        <v>12</v>
      </c>
      <c r="G598">
        <f t="shared" si="58"/>
        <v>2038</v>
      </c>
      <c r="H598">
        <f t="shared" si="59"/>
        <v>5038</v>
      </c>
      <c r="I598">
        <f t="shared" si="57"/>
        <v>0</v>
      </c>
    </row>
    <row r="599" spans="1:9" x14ac:dyDescent="0.25">
      <c r="A599" s="1">
        <v>39448</v>
      </c>
      <c r="B599" t="s">
        <v>15</v>
      </c>
      <c r="C599">
        <v>1</v>
      </c>
      <c r="D599">
        <f t="shared" si="54"/>
        <v>2008</v>
      </c>
      <c r="E599">
        <f t="shared" si="55"/>
        <v>2.15</v>
      </c>
      <c r="F599">
        <f t="shared" si="56"/>
        <v>1</v>
      </c>
      <c r="G599">
        <f t="shared" si="58"/>
        <v>5037</v>
      </c>
      <c r="H599">
        <f t="shared" si="59"/>
        <v>5037</v>
      </c>
      <c r="I599">
        <f t="shared" si="57"/>
        <v>0</v>
      </c>
    </row>
    <row r="600" spans="1:9" x14ac:dyDescent="0.25">
      <c r="A600" s="1">
        <v>39448</v>
      </c>
      <c r="B600" t="s">
        <v>8</v>
      </c>
      <c r="C600">
        <v>81</v>
      </c>
      <c r="D600">
        <f t="shared" si="54"/>
        <v>2008</v>
      </c>
      <c r="E600">
        <f t="shared" si="55"/>
        <v>174.15</v>
      </c>
      <c r="F600">
        <f t="shared" si="56"/>
        <v>1</v>
      </c>
      <c r="G600">
        <f t="shared" si="58"/>
        <v>4956</v>
      </c>
      <c r="H600">
        <f t="shared" si="59"/>
        <v>4956</v>
      </c>
      <c r="I600">
        <f t="shared" si="57"/>
        <v>0</v>
      </c>
    </row>
    <row r="601" spans="1:9" x14ac:dyDescent="0.25">
      <c r="A601" s="1">
        <v>39448</v>
      </c>
      <c r="B601" t="s">
        <v>50</v>
      </c>
      <c r="C601">
        <v>438</v>
      </c>
      <c r="D601">
        <f t="shared" si="54"/>
        <v>2008</v>
      </c>
      <c r="E601">
        <f t="shared" si="55"/>
        <v>941.69999999999993</v>
      </c>
      <c r="F601">
        <f t="shared" si="56"/>
        <v>1</v>
      </c>
      <c r="G601">
        <f t="shared" si="58"/>
        <v>4518</v>
      </c>
      <c r="H601">
        <f t="shared" si="59"/>
        <v>4518</v>
      </c>
      <c r="I601">
        <f t="shared" si="57"/>
        <v>0</v>
      </c>
    </row>
    <row r="602" spans="1:9" x14ac:dyDescent="0.25">
      <c r="A602" s="1">
        <v>39449</v>
      </c>
      <c r="B602" t="s">
        <v>38</v>
      </c>
      <c r="C602">
        <v>1</v>
      </c>
      <c r="D602">
        <f t="shared" si="54"/>
        <v>2008</v>
      </c>
      <c r="E602">
        <f t="shared" si="55"/>
        <v>2.15</v>
      </c>
      <c r="F602">
        <f t="shared" si="56"/>
        <v>1</v>
      </c>
      <c r="G602">
        <f t="shared" si="58"/>
        <v>4517</v>
      </c>
      <c r="H602">
        <f t="shared" si="59"/>
        <v>4517</v>
      </c>
      <c r="I602">
        <f t="shared" si="57"/>
        <v>0</v>
      </c>
    </row>
    <row r="603" spans="1:9" x14ac:dyDescent="0.25">
      <c r="A603" s="1">
        <v>39453</v>
      </c>
      <c r="B603" t="s">
        <v>78</v>
      </c>
      <c r="C603">
        <v>173</v>
      </c>
      <c r="D603">
        <f t="shared" si="54"/>
        <v>2008</v>
      </c>
      <c r="E603">
        <f t="shared" si="55"/>
        <v>371.95</v>
      </c>
      <c r="F603">
        <f t="shared" si="56"/>
        <v>1</v>
      </c>
      <c r="G603">
        <f t="shared" si="58"/>
        <v>4344</v>
      </c>
      <c r="H603">
        <f t="shared" si="59"/>
        <v>4344</v>
      </c>
      <c r="I603">
        <f t="shared" si="57"/>
        <v>0</v>
      </c>
    </row>
    <row r="604" spans="1:9" x14ac:dyDescent="0.25">
      <c r="A604" s="1">
        <v>39456</v>
      </c>
      <c r="B604" t="s">
        <v>24</v>
      </c>
      <c r="C604">
        <v>412</v>
      </c>
      <c r="D604">
        <f t="shared" si="54"/>
        <v>2008</v>
      </c>
      <c r="E604">
        <f t="shared" si="55"/>
        <v>885.8</v>
      </c>
      <c r="F604">
        <f t="shared" si="56"/>
        <v>1</v>
      </c>
      <c r="G604">
        <f t="shared" si="58"/>
        <v>3932</v>
      </c>
      <c r="H604">
        <f t="shared" si="59"/>
        <v>3932</v>
      </c>
      <c r="I604">
        <f t="shared" si="57"/>
        <v>0</v>
      </c>
    </row>
    <row r="605" spans="1:9" x14ac:dyDescent="0.25">
      <c r="A605" s="1">
        <v>39456</v>
      </c>
      <c r="B605" t="s">
        <v>151</v>
      </c>
      <c r="C605">
        <v>13</v>
      </c>
      <c r="D605">
        <f t="shared" si="54"/>
        <v>2008</v>
      </c>
      <c r="E605">
        <f t="shared" si="55"/>
        <v>27.95</v>
      </c>
      <c r="F605">
        <f t="shared" si="56"/>
        <v>1</v>
      </c>
      <c r="G605">
        <f t="shared" si="58"/>
        <v>3919</v>
      </c>
      <c r="H605">
        <f t="shared" si="59"/>
        <v>3919</v>
      </c>
      <c r="I605">
        <f t="shared" si="57"/>
        <v>0</v>
      </c>
    </row>
    <row r="606" spans="1:9" x14ac:dyDescent="0.25">
      <c r="A606" s="1">
        <v>39457</v>
      </c>
      <c r="B606" t="s">
        <v>55</v>
      </c>
      <c r="C606">
        <v>130</v>
      </c>
      <c r="D606">
        <f t="shared" si="54"/>
        <v>2008</v>
      </c>
      <c r="E606">
        <f t="shared" si="55"/>
        <v>279.5</v>
      </c>
      <c r="F606">
        <f t="shared" si="56"/>
        <v>1</v>
      </c>
      <c r="G606">
        <f t="shared" si="58"/>
        <v>3789</v>
      </c>
      <c r="H606">
        <f t="shared" si="59"/>
        <v>3789</v>
      </c>
      <c r="I606">
        <f t="shared" si="57"/>
        <v>0</v>
      </c>
    </row>
    <row r="607" spans="1:9" x14ac:dyDescent="0.25">
      <c r="A607" s="1">
        <v>39459</v>
      </c>
      <c r="B607" t="s">
        <v>152</v>
      </c>
      <c r="C607">
        <v>4</v>
      </c>
      <c r="D607">
        <f t="shared" si="54"/>
        <v>2008</v>
      </c>
      <c r="E607">
        <f t="shared" si="55"/>
        <v>8.6</v>
      </c>
      <c r="F607">
        <f t="shared" si="56"/>
        <v>1</v>
      </c>
      <c r="G607">
        <f t="shared" si="58"/>
        <v>3785</v>
      </c>
      <c r="H607">
        <f t="shared" si="59"/>
        <v>3785</v>
      </c>
      <c r="I607">
        <f t="shared" si="57"/>
        <v>0</v>
      </c>
    </row>
    <row r="608" spans="1:9" x14ac:dyDescent="0.25">
      <c r="A608" s="1">
        <v>39462</v>
      </c>
      <c r="B608" t="s">
        <v>55</v>
      </c>
      <c r="C608">
        <v>176</v>
      </c>
      <c r="D608">
        <f t="shared" si="54"/>
        <v>2008</v>
      </c>
      <c r="E608">
        <f t="shared" si="55"/>
        <v>378.4</v>
      </c>
      <c r="F608">
        <f t="shared" si="56"/>
        <v>1</v>
      </c>
      <c r="G608">
        <f t="shared" si="58"/>
        <v>3609</v>
      </c>
      <c r="H608">
        <f t="shared" si="59"/>
        <v>3609</v>
      </c>
      <c r="I608">
        <f t="shared" si="57"/>
        <v>0</v>
      </c>
    </row>
    <row r="609" spans="1:9" x14ac:dyDescent="0.25">
      <c r="A609" s="1">
        <v>39464</v>
      </c>
      <c r="B609" t="s">
        <v>89</v>
      </c>
      <c r="C609">
        <v>14</v>
      </c>
      <c r="D609">
        <f t="shared" si="54"/>
        <v>2008</v>
      </c>
      <c r="E609">
        <f t="shared" si="55"/>
        <v>30.099999999999998</v>
      </c>
      <c r="F609">
        <f t="shared" si="56"/>
        <v>1</v>
      </c>
      <c r="G609">
        <f t="shared" si="58"/>
        <v>3595</v>
      </c>
      <c r="H609">
        <f t="shared" si="59"/>
        <v>3595</v>
      </c>
      <c r="I609">
        <f t="shared" si="57"/>
        <v>0</v>
      </c>
    </row>
    <row r="610" spans="1:9" x14ac:dyDescent="0.25">
      <c r="A610" s="1">
        <v>39465</v>
      </c>
      <c r="B610" t="s">
        <v>55</v>
      </c>
      <c r="C610">
        <v>97</v>
      </c>
      <c r="D610">
        <f t="shared" si="54"/>
        <v>2008</v>
      </c>
      <c r="E610">
        <f t="shared" si="55"/>
        <v>208.54999999999998</v>
      </c>
      <c r="F610">
        <f t="shared" si="56"/>
        <v>1</v>
      </c>
      <c r="G610">
        <f t="shared" si="58"/>
        <v>3498</v>
      </c>
      <c r="H610">
        <f t="shared" si="59"/>
        <v>3498</v>
      </c>
      <c r="I610">
        <f t="shared" si="57"/>
        <v>0</v>
      </c>
    </row>
    <row r="611" spans="1:9" x14ac:dyDescent="0.25">
      <c r="A611" s="1">
        <v>39468</v>
      </c>
      <c r="B611" t="s">
        <v>61</v>
      </c>
      <c r="C611">
        <v>81</v>
      </c>
      <c r="D611">
        <f t="shared" si="54"/>
        <v>2008</v>
      </c>
      <c r="E611">
        <f t="shared" si="55"/>
        <v>174.15</v>
      </c>
      <c r="F611">
        <f t="shared" si="56"/>
        <v>1</v>
      </c>
      <c r="G611">
        <f t="shared" si="58"/>
        <v>3417</v>
      </c>
      <c r="H611">
        <f t="shared" si="59"/>
        <v>3417</v>
      </c>
      <c r="I611">
        <f t="shared" si="57"/>
        <v>0</v>
      </c>
    </row>
    <row r="612" spans="1:9" x14ac:dyDescent="0.25">
      <c r="A612" s="1">
        <v>39469</v>
      </c>
      <c r="B612" t="s">
        <v>23</v>
      </c>
      <c r="C612">
        <v>179</v>
      </c>
      <c r="D612">
        <f t="shared" si="54"/>
        <v>2008</v>
      </c>
      <c r="E612">
        <f t="shared" si="55"/>
        <v>384.84999999999997</v>
      </c>
      <c r="F612">
        <f t="shared" si="56"/>
        <v>1</v>
      </c>
      <c r="G612">
        <f t="shared" si="58"/>
        <v>3238</v>
      </c>
      <c r="H612">
        <f t="shared" si="59"/>
        <v>3238</v>
      </c>
      <c r="I612">
        <f t="shared" si="57"/>
        <v>0</v>
      </c>
    </row>
    <row r="613" spans="1:9" x14ac:dyDescent="0.25">
      <c r="A613" s="1">
        <v>39470</v>
      </c>
      <c r="B613" t="s">
        <v>37</v>
      </c>
      <c r="C613">
        <v>132</v>
      </c>
      <c r="D613">
        <f t="shared" si="54"/>
        <v>2008</v>
      </c>
      <c r="E613">
        <f t="shared" si="55"/>
        <v>283.8</v>
      </c>
      <c r="F613">
        <f t="shared" si="56"/>
        <v>1</v>
      </c>
      <c r="G613">
        <f t="shared" si="58"/>
        <v>3106</v>
      </c>
      <c r="H613">
        <f t="shared" si="59"/>
        <v>3106</v>
      </c>
      <c r="I613">
        <f t="shared" si="57"/>
        <v>0</v>
      </c>
    </row>
    <row r="614" spans="1:9" x14ac:dyDescent="0.25">
      <c r="A614" s="1">
        <v>39470</v>
      </c>
      <c r="B614" t="s">
        <v>153</v>
      </c>
      <c r="C614">
        <v>5</v>
      </c>
      <c r="D614">
        <f t="shared" si="54"/>
        <v>2008</v>
      </c>
      <c r="E614">
        <f t="shared" si="55"/>
        <v>10.75</v>
      </c>
      <c r="F614">
        <f t="shared" si="56"/>
        <v>1</v>
      </c>
      <c r="G614">
        <f t="shared" si="58"/>
        <v>3101</v>
      </c>
      <c r="H614">
        <f t="shared" si="59"/>
        <v>3101</v>
      </c>
      <c r="I614">
        <f t="shared" si="57"/>
        <v>0</v>
      </c>
    </row>
    <row r="615" spans="1:9" x14ac:dyDescent="0.25">
      <c r="A615" s="1">
        <v>39470</v>
      </c>
      <c r="B615" t="s">
        <v>18</v>
      </c>
      <c r="C615">
        <v>100</v>
      </c>
      <c r="D615">
        <f t="shared" si="54"/>
        <v>2008</v>
      </c>
      <c r="E615">
        <f t="shared" si="55"/>
        <v>215</v>
      </c>
      <c r="F615">
        <f t="shared" si="56"/>
        <v>1</v>
      </c>
      <c r="G615">
        <f t="shared" si="58"/>
        <v>3001</v>
      </c>
      <c r="H615">
        <f t="shared" si="59"/>
        <v>3001</v>
      </c>
      <c r="I615">
        <f t="shared" si="57"/>
        <v>0</v>
      </c>
    </row>
    <row r="616" spans="1:9" x14ac:dyDescent="0.25">
      <c r="A616" s="1">
        <v>39474</v>
      </c>
      <c r="B616" t="s">
        <v>154</v>
      </c>
      <c r="C616">
        <v>6</v>
      </c>
      <c r="D616">
        <f t="shared" si="54"/>
        <v>2008</v>
      </c>
      <c r="E616">
        <f t="shared" si="55"/>
        <v>12.899999999999999</v>
      </c>
      <c r="F616">
        <f t="shared" si="56"/>
        <v>1</v>
      </c>
      <c r="G616">
        <f t="shared" si="58"/>
        <v>2995</v>
      </c>
      <c r="H616">
        <f t="shared" si="59"/>
        <v>4995</v>
      </c>
      <c r="I616">
        <f t="shared" si="57"/>
        <v>0</v>
      </c>
    </row>
    <row r="617" spans="1:9" x14ac:dyDescent="0.25">
      <c r="A617" s="1">
        <v>39481</v>
      </c>
      <c r="B617" t="s">
        <v>24</v>
      </c>
      <c r="C617">
        <v>171</v>
      </c>
      <c r="D617">
        <f t="shared" si="54"/>
        <v>2008</v>
      </c>
      <c r="E617">
        <f t="shared" si="55"/>
        <v>367.65</v>
      </c>
      <c r="F617">
        <f t="shared" si="56"/>
        <v>2</v>
      </c>
      <c r="G617">
        <f t="shared" si="58"/>
        <v>4824</v>
      </c>
      <c r="H617">
        <f t="shared" si="59"/>
        <v>4824</v>
      </c>
      <c r="I617">
        <f t="shared" si="57"/>
        <v>0</v>
      </c>
    </row>
    <row r="618" spans="1:9" x14ac:dyDescent="0.25">
      <c r="A618" s="1">
        <v>39483</v>
      </c>
      <c r="B618" t="s">
        <v>14</v>
      </c>
      <c r="C618">
        <v>333</v>
      </c>
      <c r="D618">
        <f t="shared" si="54"/>
        <v>2008</v>
      </c>
      <c r="E618">
        <f t="shared" si="55"/>
        <v>715.94999999999993</v>
      </c>
      <c r="F618">
        <f t="shared" si="56"/>
        <v>2</v>
      </c>
      <c r="G618">
        <f t="shared" si="58"/>
        <v>4491</v>
      </c>
      <c r="H618">
        <f t="shared" si="59"/>
        <v>4491</v>
      </c>
      <c r="I618">
        <f t="shared" si="57"/>
        <v>0</v>
      </c>
    </row>
    <row r="619" spans="1:9" x14ac:dyDescent="0.25">
      <c r="A619" s="1">
        <v>39484</v>
      </c>
      <c r="B619" t="s">
        <v>24</v>
      </c>
      <c r="C619">
        <v>365</v>
      </c>
      <c r="D619">
        <f t="shared" si="54"/>
        <v>2008</v>
      </c>
      <c r="E619">
        <f t="shared" si="55"/>
        <v>784.75</v>
      </c>
      <c r="F619">
        <f t="shared" si="56"/>
        <v>2</v>
      </c>
      <c r="G619">
        <f t="shared" si="58"/>
        <v>4126</v>
      </c>
      <c r="H619">
        <f t="shared" si="59"/>
        <v>4126</v>
      </c>
      <c r="I619">
        <f t="shared" si="57"/>
        <v>0</v>
      </c>
    </row>
    <row r="620" spans="1:9" x14ac:dyDescent="0.25">
      <c r="A620" s="1">
        <v>39484</v>
      </c>
      <c r="B620" t="s">
        <v>112</v>
      </c>
      <c r="C620">
        <v>16</v>
      </c>
      <c r="D620">
        <f t="shared" si="54"/>
        <v>2008</v>
      </c>
      <c r="E620">
        <f t="shared" si="55"/>
        <v>34.4</v>
      </c>
      <c r="F620">
        <f t="shared" si="56"/>
        <v>2</v>
      </c>
      <c r="G620">
        <f t="shared" si="58"/>
        <v>4110</v>
      </c>
      <c r="H620">
        <f t="shared" si="59"/>
        <v>4110</v>
      </c>
      <c r="I620">
        <f t="shared" si="57"/>
        <v>0</v>
      </c>
    </row>
    <row r="621" spans="1:9" x14ac:dyDescent="0.25">
      <c r="A621" s="1">
        <v>39485</v>
      </c>
      <c r="B621" t="s">
        <v>5</v>
      </c>
      <c r="C621">
        <v>211</v>
      </c>
      <c r="D621">
        <f t="shared" si="54"/>
        <v>2008</v>
      </c>
      <c r="E621">
        <f t="shared" si="55"/>
        <v>453.65</v>
      </c>
      <c r="F621">
        <f t="shared" si="56"/>
        <v>2</v>
      </c>
      <c r="G621">
        <f t="shared" si="58"/>
        <v>3899</v>
      </c>
      <c r="H621">
        <f t="shared" si="59"/>
        <v>3899</v>
      </c>
      <c r="I621">
        <f t="shared" si="57"/>
        <v>0</v>
      </c>
    </row>
    <row r="622" spans="1:9" x14ac:dyDescent="0.25">
      <c r="A622" s="1">
        <v>39489</v>
      </c>
      <c r="B622" t="s">
        <v>45</v>
      </c>
      <c r="C622">
        <v>196</v>
      </c>
      <c r="D622">
        <f t="shared" si="54"/>
        <v>2008</v>
      </c>
      <c r="E622">
        <f t="shared" si="55"/>
        <v>421.4</v>
      </c>
      <c r="F622">
        <f t="shared" si="56"/>
        <v>2</v>
      </c>
      <c r="G622">
        <f t="shared" si="58"/>
        <v>3703</v>
      </c>
      <c r="H622">
        <f t="shared" si="59"/>
        <v>3703</v>
      </c>
      <c r="I622">
        <f t="shared" si="57"/>
        <v>0</v>
      </c>
    </row>
    <row r="623" spans="1:9" x14ac:dyDescent="0.25">
      <c r="A623" s="1">
        <v>39490</v>
      </c>
      <c r="B623" t="s">
        <v>155</v>
      </c>
      <c r="C623">
        <v>11</v>
      </c>
      <c r="D623">
        <f t="shared" si="54"/>
        <v>2008</v>
      </c>
      <c r="E623">
        <f t="shared" si="55"/>
        <v>23.65</v>
      </c>
      <c r="F623">
        <f t="shared" si="56"/>
        <v>2</v>
      </c>
      <c r="G623">
        <f t="shared" si="58"/>
        <v>3692</v>
      </c>
      <c r="H623">
        <f t="shared" si="59"/>
        <v>3692</v>
      </c>
      <c r="I623">
        <f t="shared" si="57"/>
        <v>0</v>
      </c>
    </row>
    <row r="624" spans="1:9" x14ac:dyDescent="0.25">
      <c r="A624" s="1">
        <v>39491</v>
      </c>
      <c r="B624" t="s">
        <v>112</v>
      </c>
      <c r="C624">
        <v>17</v>
      </c>
      <c r="D624">
        <f t="shared" si="54"/>
        <v>2008</v>
      </c>
      <c r="E624">
        <f t="shared" si="55"/>
        <v>36.549999999999997</v>
      </c>
      <c r="F624">
        <f t="shared" si="56"/>
        <v>2</v>
      </c>
      <c r="G624">
        <f t="shared" si="58"/>
        <v>3675</v>
      </c>
      <c r="H624">
        <f t="shared" si="59"/>
        <v>3675</v>
      </c>
      <c r="I624">
        <f t="shared" si="57"/>
        <v>0</v>
      </c>
    </row>
    <row r="625" spans="1:9" x14ac:dyDescent="0.25">
      <c r="A625" s="1">
        <v>39494</v>
      </c>
      <c r="B625" t="s">
        <v>66</v>
      </c>
      <c r="C625">
        <v>62</v>
      </c>
      <c r="D625">
        <f t="shared" si="54"/>
        <v>2008</v>
      </c>
      <c r="E625">
        <f t="shared" si="55"/>
        <v>133.29999999999998</v>
      </c>
      <c r="F625">
        <f t="shared" si="56"/>
        <v>2</v>
      </c>
      <c r="G625">
        <f t="shared" si="58"/>
        <v>3613</v>
      </c>
      <c r="H625">
        <f t="shared" si="59"/>
        <v>3613</v>
      </c>
      <c r="I625">
        <f t="shared" si="57"/>
        <v>0</v>
      </c>
    </row>
    <row r="626" spans="1:9" x14ac:dyDescent="0.25">
      <c r="A626" s="1">
        <v>39494</v>
      </c>
      <c r="B626" t="s">
        <v>9</v>
      </c>
      <c r="C626">
        <v>103</v>
      </c>
      <c r="D626">
        <f t="shared" si="54"/>
        <v>2008</v>
      </c>
      <c r="E626">
        <f t="shared" si="55"/>
        <v>221.45</v>
      </c>
      <c r="F626">
        <f t="shared" si="56"/>
        <v>2</v>
      </c>
      <c r="G626">
        <f t="shared" si="58"/>
        <v>3510</v>
      </c>
      <c r="H626">
        <f t="shared" si="59"/>
        <v>3510</v>
      </c>
      <c r="I626">
        <f t="shared" si="57"/>
        <v>0</v>
      </c>
    </row>
    <row r="627" spans="1:9" x14ac:dyDescent="0.25">
      <c r="A627" s="1">
        <v>39494</v>
      </c>
      <c r="B627" t="s">
        <v>32</v>
      </c>
      <c r="C627">
        <v>9</v>
      </c>
      <c r="D627">
        <f t="shared" si="54"/>
        <v>2008</v>
      </c>
      <c r="E627">
        <f t="shared" si="55"/>
        <v>19.349999999999998</v>
      </c>
      <c r="F627">
        <f t="shared" si="56"/>
        <v>2</v>
      </c>
      <c r="G627">
        <f t="shared" si="58"/>
        <v>3501</v>
      </c>
      <c r="H627">
        <f t="shared" si="59"/>
        <v>3501</v>
      </c>
      <c r="I627">
        <f t="shared" si="57"/>
        <v>0</v>
      </c>
    </row>
    <row r="628" spans="1:9" x14ac:dyDescent="0.25">
      <c r="A628" s="1">
        <v>39495</v>
      </c>
      <c r="B628" t="s">
        <v>156</v>
      </c>
      <c r="C628">
        <v>5</v>
      </c>
      <c r="D628">
        <f t="shared" si="54"/>
        <v>2008</v>
      </c>
      <c r="E628">
        <f t="shared" si="55"/>
        <v>10.75</v>
      </c>
      <c r="F628">
        <f t="shared" si="56"/>
        <v>2</v>
      </c>
      <c r="G628">
        <f t="shared" si="58"/>
        <v>3496</v>
      </c>
      <c r="H628">
        <f t="shared" si="59"/>
        <v>3496</v>
      </c>
      <c r="I628">
        <f t="shared" si="57"/>
        <v>0</v>
      </c>
    </row>
    <row r="629" spans="1:9" x14ac:dyDescent="0.25">
      <c r="A629" s="1">
        <v>39495</v>
      </c>
      <c r="B629" t="s">
        <v>45</v>
      </c>
      <c r="C629">
        <v>452</v>
      </c>
      <c r="D629">
        <f t="shared" si="54"/>
        <v>2008</v>
      </c>
      <c r="E629">
        <f t="shared" si="55"/>
        <v>971.8</v>
      </c>
      <c r="F629">
        <f t="shared" si="56"/>
        <v>2</v>
      </c>
      <c r="G629">
        <f t="shared" si="58"/>
        <v>3044</v>
      </c>
      <c r="H629">
        <f t="shared" si="59"/>
        <v>3044</v>
      </c>
      <c r="I629">
        <f t="shared" si="57"/>
        <v>0</v>
      </c>
    </row>
    <row r="630" spans="1:9" x14ac:dyDescent="0.25">
      <c r="A630" s="1">
        <v>39496</v>
      </c>
      <c r="B630" t="s">
        <v>157</v>
      </c>
      <c r="C630">
        <v>2</v>
      </c>
      <c r="D630">
        <f t="shared" si="54"/>
        <v>2008</v>
      </c>
      <c r="E630">
        <f t="shared" si="55"/>
        <v>4.3</v>
      </c>
      <c r="F630">
        <f t="shared" si="56"/>
        <v>2</v>
      </c>
      <c r="G630">
        <f t="shared" si="58"/>
        <v>3042</v>
      </c>
      <c r="H630">
        <f t="shared" si="59"/>
        <v>3042</v>
      </c>
      <c r="I630">
        <f t="shared" si="57"/>
        <v>0</v>
      </c>
    </row>
    <row r="631" spans="1:9" x14ac:dyDescent="0.25">
      <c r="A631" s="1">
        <v>39497</v>
      </c>
      <c r="B631" t="s">
        <v>50</v>
      </c>
      <c r="C631">
        <v>335</v>
      </c>
      <c r="D631">
        <f t="shared" si="54"/>
        <v>2008</v>
      </c>
      <c r="E631">
        <f t="shared" si="55"/>
        <v>720.25</v>
      </c>
      <c r="F631">
        <f t="shared" si="56"/>
        <v>2</v>
      </c>
      <c r="G631">
        <f t="shared" si="58"/>
        <v>2707</v>
      </c>
      <c r="H631">
        <f t="shared" si="59"/>
        <v>2707</v>
      </c>
      <c r="I631">
        <f t="shared" si="57"/>
        <v>0</v>
      </c>
    </row>
    <row r="632" spans="1:9" x14ac:dyDescent="0.25">
      <c r="A632" s="1">
        <v>39498</v>
      </c>
      <c r="B632" t="s">
        <v>158</v>
      </c>
      <c r="C632">
        <v>12</v>
      </c>
      <c r="D632">
        <f t="shared" si="54"/>
        <v>2008</v>
      </c>
      <c r="E632">
        <f t="shared" si="55"/>
        <v>25.799999999999997</v>
      </c>
      <c r="F632">
        <f t="shared" si="56"/>
        <v>2</v>
      </c>
      <c r="G632">
        <f t="shared" si="58"/>
        <v>2695</v>
      </c>
      <c r="H632">
        <f t="shared" si="59"/>
        <v>2695</v>
      </c>
      <c r="I632">
        <f t="shared" si="57"/>
        <v>0</v>
      </c>
    </row>
    <row r="633" spans="1:9" x14ac:dyDescent="0.25">
      <c r="A633" s="1">
        <v>39499</v>
      </c>
      <c r="B633" t="s">
        <v>79</v>
      </c>
      <c r="C633">
        <v>12</v>
      </c>
      <c r="D633">
        <f t="shared" si="54"/>
        <v>2008</v>
      </c>
      <c r="E633">
        <f t="shared" si="55"/>
        <v>25.799999999999997</v>
      </c>
      <c r="F633">
        <f t="shared" si="56"/>
        <v>2</v>
      </c>
      <c r="G633">
        <f t="shared" si="58"/>
        <v>2683</v>
      </c>
      <c r="H633">
        <f t="shared" si="59"/>
        <v>2683</v>
      </c>
      <c r="I633">
        <f t="shared" si="57"/>
        <v>0</v>
      </c>
    </row>
    <row r="634" spans="1:9" x14ac:dyDescent="0.25">
      <c r="A634" s="1">
        <v>39500</v>
      </c>
      <c r="B634" t="s">
        <v>159</v>
      </c>
      <c r="C634">
        <v>5</v>
      </c>
      <c r="D634">
        <f t="shared" si="54"/>
        <v>2008</v>
      </c>
      <c r="E634">
        <f t="shared" si="55"/>
        <v>10.75</v>
      </c>
      <c r="F634">
        <f t="shared" si="56"/>
        <v>2</v>
      </c>
      <c r="G634">
        <f t="shared" si="58"/>
        <v>2678</v>
      </c>
      <c r="H634">
        <f t="shared" si="59"/>
        <v>2678</v>
      </c>
      <c r="I634">
        <f t="shared" si="57"/>
        <v>0</v>
      </c>
    </row>
    <row r="635" spans="1:9" x14ac:dyDescent="0.25">
      <c r="A635" s="1">
        <v>39500</v>
      </c>
      <c r="B635" t="s">
        <v>160</v>
      </c>
      <c r="C635">
        <v>2</v>
      </c>
      <c r="D635">
        <f t="shared" si="54"/>
        <v>2008</v>
      </c>
      <c r="E635">
        <f t="shared" si="55"/>
        <v>4.3</v>
      </c>
      <c r="F635">
        <f t="shared" si="56"/>
        <v>2</v>
      </c>
      <c r="G635">
        <f t="shared" si="58"/>
        <v>2676</v>
      </c>
      <c r="H635">
        <f t="shared" si="59"/>
        <v>2676</v>
      </c>
      <c r="I635">
        <f t="shared" si="57"/>
        <v>0</v>
      </c>
    </row>
    <row r="636" spans="1:9" x14ac:dyDescent="0.25">
      <c r="A636" s="1">
        <v>39501</v>
      </c>
      <c r="B636" t="s">
        <v>161</v>
      </c>
      <c r="C636">
        <v>10</v>
      </c>
      <c r="D636">
        <f t="shared" si="54"/>
        <v>2008</v>
      </c>
      <c r="E636">
        <f t="shared" si="55"/>
        <v>21.5</v>
      </c>
      <c r="F636">
        <f t="shared" si="56"/>
        <v>2</v>
      </c>
      <c r="G636">
        <f t="shared" si="58"/>
        <v>2666</v>
      </c>
      <c r="H636">
        <f t="shared" si="59"/>
        <v>2666</v>
      </c>
      <c r="I636">
        <f t="shared" si="57"/>
        <v>0</v>
      </c>
    </row>
    <row r="637" spans="1:9" x14ac:dyDescent="0.25">
      <c r="A637" s="1">
        <v>39503</v>
      </c>
      <c r="B637" t="s">
        <v>45</v>
      </c>
      <c r="C637">
        <v>308</v>
      </c>
      <c r="D637">
        <f t="shared" si="54"/>
        <v>2008</v>
      </c>
      <c r="E637">
        <f t="shared" si="55"/>
        <v>662.19999999999993</v>
      </c>
      <c r="F637">
        <f t="shared" si="56"/>
        <v>2</v>
      </c>
      <c r="G637">
        <f t="shared" si="58"/>
        <v>2358</v>
      </c>
      <c r="H637">
        <f t="shared" si="59"/>
        <v>2358</v>
      </c>
      <c r="I637">
        <f t="shared" si="57"/>
        <v>0</v>
      </c>
    </row>
    <row r="638" spans="1:9" x14ac:dyDescent="0.25">
      <c r="A638" s="1">
        <v>39505</v>
      </c>
      <c r="B638" t="s">
        <v>119</v>
      </c>
      <c r="C638">
        <v>5</v>
      </c>
      <c r="D638">
        <f t="shared" si="54"/>
        <v>2008</v>
      </c>
      <c r="E638">
        <f t="shared" si="55"/>
        <v>10.75</v>
      </c>
      <c r="F638">
        <f t="shared" si="56"/>
        <v>2</v>
      </c>
      <c r="G638">
        <f t="shared" si="58"/>
        <v>2353</v>
      </c>
      <c r="H638">
        <f t="shared" si="59"/>
        <v>2353</v>
      </c>
      <c r="I638">
        <f t="shared" si="57"/>
        <v>0</v>
      </c>
    </row>
    <row r="639" spans="1:9" x14ac:dyDescent="0.25">
      <c r="A639" s="1">
        <v>39505</v>
      </c>
      <c r="B639" t="s">
        <v>14</v>
      </c>
      <c r="C639">
        <v>446</v>
      </c>
      <c r="D639">
        <f t="shared" si="54"/>
        <v>2008</v>
      </c>
      <c r="E639">
        <f t="shared" si="55"/>
        <v>958.9</v>
      </c>
      <c r="F639">
        <f t="shared" si="56"/>
        <v>2</v>
      </c>
      <c r="G639">
        <f t="shared" si="58"/>
        <v>1907</v>
      </c>
      <c r="H639">
        <f t="shared" si="59"/>
        <v>1907</v>
      </c>
      <c r="I639">
        <f t="shared" si="57"/>
        <v>0</v>
      </c>
    </row>
    <row r="640" spans="1:9" x14ac:dyDescent="0.25">
      <c r="A640" s="1">
        <v>39506</v>
      </c>
      <c r="B640" t="s">
        <v>7</v>
      </c>
      <c r="C640">
        <v>281</v>
      </c>
      <c r="D640">
        <f t="shared" si="54"/>
        <v>2008</v>
      </c>
      <c r="E640">
        <f t="shared" si="55"/>
        <v>604.15</v>
      </c>
      <c r="F640">
        <f t="shared" si="56"/>
        <v>2</v>
      </c>
      <c r="G640">
        <f t="shared" si="58"/>
        <v>1626</v>
      </c>
      <c r="H640">
        <f t="shared" si="59"/>
        <v>5626</v>
      </c>
      <c r="I640">
        <f t="shared" si="57"/>
        <v>1</v>
      </c>
    </row>
    <row r="641" spans="1:9" x14ac:dyDescent="0.25">
      <c r="A641" s="1">
        <v>39510</v>
      </c>
      <c r="B641" t="s">
        <v>11</v>
      </c>
      <c r="C641">
        <v>6</v>
      </c>
      <c r="D641">
        <f t="shared" si="54"/>
        <v>2008</v>
      </c>
      <c r="E641">
        <f t="shared" si="55"/>
        <v>12.899999999999999</v>
      </c>
      <c r="F641">
        <f t="shared" si="56"/>
        <v>3</v>
      </c>
      <c r="G641">
        <f t="shared" si="58"/>
        <v>5620</v>
      </c>
      <c r="H641">
        <f t="shared" si="59"/>
        <v>5620</v>
      </c>
      <c r="I641">
        <f t="shared" si="57"/>
        <v>0</v>
      </c>
    </row>
    <row r="642" spans="1:9" x14ac:dyDescent="0.25">
      <c r="A642" s="1">
        <v>39511</v>
      </c>
      <c r="B642" t="s">
        <v>7</v>
      </c>
      <c r="C642">
        <v>409</v>
      </c>
      <c r="D642">
        <f t="shared" si="54"/>
        <v>2008</v>
      </c>
      <c r="E642">
        <f t="shared" si="55"/>
        <v>879.34999999999991</v>
      </c>
      <c r="F642">
        <f t="shared" si="56"/>
        <v>3</v>
      </c>
      <c r="G642">
        <f t="shared" si="58"/>
        <v>5211</v>
      </c>
      <c r="H642">
        <f t="shared" si="59"/>
        <v>5211</v>
      </c>
      <c r="I642">
        <f t="shared" si="57"/>
        <v>0</v>
      </c>
    </row>
    <row r="643" spans="1:9" x14ac:dyDescent="0.25">
      <c r="A643" s="1">
        <v>39511</v>
      </c>
      <c r="B643" t="s">
        <v>66</v>
      </c>
      <c r="C643">
        <v>191</v>
      </c>
      <c r="D643">
        <f t="shared" ref="D643:D706" si="60">YEAR(A643)</f>
        <v>2008</v>
      </c>
      <c r="E643">
        <f t="shared" ref="E643:E706" si="61">IF(D643=2005,C643*2,IF(D643=2006, C643*2.05, IF(D643=2007,C643*2.09,IF(D643=2008, C643*2.15, IF(D643=2009,C643*2.13,IF(D643=2010, C643*2.1,IF(D643=2011,C643*2.2,IF(D643=2012,C643*2.25,IF(D643=2013,C643*2.22,IF(D643=2014,C643*2.23, 0))))))))))</f>
        <v>410.65</v>
      </c>
      <c r="F643">
        <f t="shared" ref="F643:F706" si="62">MONTH(A643)</f>
        <v>3</v>
      </c>
      <c r="G643">
        <f t="shared" si="58"/>
        <v>5020</v>
      </c>
      <c r="H643">
        <f t="shared" si="59"/>
        <v>5020</v>
      </c>
      <c r="I643">
        <f t="shared" ref="I643:I706" si="63">IF(H643-G643&gt;=4000,1,0)</f>
        <v>0</v>
      </c>
    </row>
    <row r="644" spans="1:9" x14ac:dyDescent="0.25">
      <c r="A644" s="1">
        <v>39512</v>
      </c>
      <c r="B644" t="s">
        <v>50</v>
      </c>
      <c r="C644">
        <v>404</v>
      </c>
      <c r="D644">
        <f t="shared" si="60"/>
        <v>2008</v>
      </c>
      <c r="E644">
        <f t="shared" si="61"/>
        <v>868.59999999999991</v>
      </c>
      <c r="F644">
        <f t="shared" si="62"/>
        <v>3</v>
      </c>
      <c r="G644">
        <f t="shared" ref="G644:G707" si="64">H643-C644</f>
        <v>4616</v>
      </c>
      <c r="H644">
        <f t="shared" ref="H644:H707" si="65">IF(AND(F644&lt;&gt;F645,G644&lt;5000),(ROUNDUP((5000-H643)/1000,0)*1000)+H643-C644,G644)</f>
        <v>4616</v>
      </c>
      <c r="I644">
        <f t="shared" si="63"/>
        <v>0</v>
      </c>
    </row>
    <row r="645" spans="1:9" x14ac:dyDescent="0.25">
      <c r="A645" s="1">
        <v>39512</v>
      </c>
      <c r="B645" t="s">
        <v>28</v>
      </c>
      <c r="C645">
        <v>135</v>
      </c>
      <c r="D645">
        <f t="shared" si="60"/>
        <v>2008</v>
      </c>
      <c r="E645">
        <f t="shared" si="61"/>
        <v>290.25</v>
      </c>
      <c r="F645">
        <f t="shared" si="62"/>
        <v>3</v>
      </c>
      <c r="G645">
        <f t="shared" si="64"/>
        <v>4481</v>
      </c>
      <c r="H645">
        <f t="shared" si="65"/>
        <v>4481</v>
      </c>
      <c r="I645">
        <f t="shared" si="63"/>
        <v>0</v>
      </c>
    </row>
    <row r="646" spans="1:9" x14ac:dyDescent="0.25">
      <c r="A646" s="1">
        <v>39512</v>
      </c>
      <c r="B646" t="s">
        <v>27</v>
      </c>
      <c r="C646">
        <v>20</v>
      </c>
      <c r="D646">
        <f t="shared" si="60"/>
        <v>2008</v>
      </c>
      <c r="E646">
        <f t="shared" si="61"/>
        <v>43</v>
      </c>
      <c r="F646">
        <f t="shared" si="62"/>
        <v>3</v>
      </c>
      <c r="G646">
        <f t="shared" si="64"/>
        <v>4461</v>
      </c>
      <c r="H646">
        <f t="shared" si="65"/>
        <v>4461</v>
      </c>
      <c r="I646">
        <f t="shared" si="63"/>
        <v>0</v>
      </c>
    </row>
    <row r="647" spans="1:9" x14ac:dyDescent="0.25">
      <c r="A647" s="1">
        <v>39514</v>
      </c>
      <c r="B647" t="s">
        <v>58</v>
      </c>
      <c r="C647">
        <v>54</v>
      </c>
      <c r="D647">
        <f t="shared" si="60"/>
        <v>2008</v>
      </c>
      <c r="E647">
        <f t="shared" si="61"/>
        <v>116.1</v>
      </c>
      <c r="F647">
        <f t="shared" si="62"/>
        <v>3</v>
      </c>
      <c r="G647">
        <f t="shared" si="64"/>
        <v>4407</v>
      </c>
      <c r="H647">
        <f t="shared" si="65"/>
        <v>4407</v>
      </c>
      <c r="I647">
        <f t="shared" si="63"/>
        <v>0</v>
      </c>
    </row>
    <row r="648" spans="1:9" x14ac:dyDescent="0.25">
      <c r="A648" s="1">
        <v>39514</v>
      </c>
      <c r="B648" t="s">
        <v>52</v>
      </c>
      <c r="C648">
        <v>129</v>
      </c>
      <c r="D648">
        <f t="shared" si="60"/>
        <v>2008</v>
      </c>
      <c r="E648">
        <f t="shared" si="61"/>
        <v>277.34999999999997</v>
      </c>
      <c r="F648">
        <f t="shared" si="62"/>
        <v>3</v>
      </c>
      <c r="G648">
        <f t="shared" si="64"/>
        <v>4278</v>
      </c>
      <c r="H648">
        <f t="shared" si="65"/>
        <v>4278</v>
      </c>
      <c r="I648">
        <f t="shared" si="63"/>
        <v>0</v>
      </c>
    </row>
    <row r="649" spans="1:9" x14ac:dyDescent="0.25">
      <c r="A649" s="1">
        <v>39517</v>
      </c>
      <c r="B649" t="s">
        <v>162</v>
      </c>
      <c r="C649">
        <v>11</v>
      </c>
      <c r="D649">
        <f t="shared" si="60"/>
        <v>2008</v>
      </c>
      <c r="E649">
        <f t="shared" si="61"/>
        <v>23.65</v>
      </c>
      <c r="F649">
        <f t="shared" si="62"/>
        <v>3</v>
      </c>
      <c r="G649">
        <f t="shared" si="64"/>
        <v>4267</v>
      </c>
      <c r="H649">
        <f t="shared" si="65"/>
        <v>4267</v>
      </c>
      <c r="I649">
        <f t="shared" si="63"/>
        <v>0</v>
      </c>
    </row>
    <row r="650" spans="1:9" x14ac:dyDescent="0.25">
      <c r="A650" s="1">
        <v>39518</v>
      </c>
      <c r="B650" t="s">
        <v>22</v>
      </c>
      <c r="C650">
        <v>383</v>
      </c>
      <c r="D650">
        <f t="shared" si="60"/>
        <v>2008</v>
      </c>
      <c r="E650">
        <f t="shared" si="61"/>
        <v>823.44999999999993</v>
      </c>
      <c r="F650">
        <f t="shared" si="62"/>
        <v>3</v>
      </c>
      <c r="G650">
        <f t="shared" si="64"/>
        <v>3884</v>
      </c>
      <c r="H650">
        <f t="shared" si="65"/>
        <v>3884</v>
      </c>
      <c r="I650">
        <f t="shared" si="63"/>
        <v>0</v>
      </c>
    </row>
    <row r="651" spans="1:9" x14ac:dyDescent="0.25">
      <c r="A651" s="1">
        <v>39519</v>
      </c>
      <c r="B651" t="s">
        <v>10</v>
      </c>
      <c r="C651">
        <v>46</v>
      </c>
      <c r="D651">
        <f t="shared" si="60"/>
        <v>2008</v>
      </c>
      <c r="E651">
        <f t="shared" si="61"/>
        <v>98.899999999999991</v>
      </c>
      <c r="F651">
        <f t="shared" si="62"/>
        <v>3</v>
      </c>
      <c r="G651">
        <f t="shared" si="64"/>
        <v>3838</v>
      </c>
      <c r="H651">
        <f t="shared" si="65"/>
        <v>3838</v>
      </c>
      <c r="I651">
        <f t="shared" si="63"/>
        <v>0</v>
      </c>
    </row>
    <row r="652" spans="1:9" x14ac:dyDescent="0.25">
      <c r="A652" s="1">
        <v>39520</v>
      </c>
      <c r="B652" t="s">
        <v>131</v>
      </c>
      <c r="C652">
        <v>61</v>
      </c>
      <c r="D652">
        <f t="shared" si="60"/>
        <v>2008</v>
      </c>
      <c r="E652">
        <f t="shared" si="61"/>
        <v>131.15</v>
      </c>
      <c r="F652">
        <f t="shared" si="62"/>
        <v>3</v>
      </c>
      <c r="G652">
        <f t="shared" si="64"/>
        <v>3777</v>
      </c>
      <c r="H652">
        <f t="shared" si="65"/>
        <v>3777</v>
      </c>
      <c r="I652">
        <f t="shared" si="63"/>
        <v>0</v>
      </c>
    </row>
    <row r="653" spans="1:9" x14ac:dyDescent="0.25">
      <c r="A653" s="1">
        <v>39522</v>
      </c>
      <c r="B653" t="s">
        <v>28</v>
      </c>
      <c r="C653">
        <v>166</v>
      </c>
      <c r="D653">
        <f t="shared" si="60"/>
        <v>2008</v>
      </c>
      <c r="E653">
        <f t="shared" si="61"/>
        <v>356.9</v>
      </c>
      <c r="F653">
        <f t="shared" si="62"/>
        <v>3</v>
      </c>
      <c r="G653">
        <f t="shared" si="64"/>
        <v>3611</v>
      </c>
      <c r="H653">
        <f t="shared" si="65"/>
        <v>3611</v>
      </c>
      <c r="I653">
        <f t="shared" si="63"/>
        <v>0</v>
      </c>
    </row>
    <row r="654" spans="1:9" x14ac:dyDescent="0.25">
      <c r="A654" s="1">
        <v>39523</v>
      </c>
      <c r="B654" t="s">
        <v>69</v>
      </c>
      <c r="C654">
        <v>91</v>
      </c>
      <c r="D654">
        <f t="shared" si="60"/>
        <v>2008</v>
      </c>
      <c r="E654">
        <f t="shared" si="61"/>
        <v>195.65</v>
      </c>
      <c r="F654">
        <f t="shared" si="62"/>
        <v>3</v>
      </c>
      <c r="G654">
        <f t="shared" si="64"/>
        <v>3520</v>
      </c>
      <c r="H654">
        <f t="shared" si="65"/>
        <v>3520</v>
      </c>
      <c r="I654">
        <f t="shared" si="63"/>
        <v>0</v>
      </c>
    </row>
    <row r="655" spans="1:9" x14ac:dyDescent="0.25">
      <c r="A655" s="1">
        <v>39524</v>
      </c>
      <c r="B655" t="s">
        <v>163</v>
      </c>
      <c r="C655">
        <v>10</v>
      </c>
      <c r="D655">
        <f t="shared" si="60"/>
        <v>2008</v>
      </c>
      <c r="E655">
        <f t="shared" si="61"/>
        <v>21.5</v>
      </c>
      <c r="F655">
        <f t="shared" si="62"/>
        <v>3</v>
      </c>
      <c r="G655">
        <f t="shared" si="64"/>
        <v>3510</v>
      </c>
      <c r="H655">
        <f t="shared" si="65"/>
        <v>3510</v>
      </c>
      <c r="I655">
        <f t="shared" si="63"/>
        <v>0</v>
      </c>
    </row>
    <row r="656" spans="1:9" x14ac:dyDescent="0.25">
      <c r="A656" s="1">
        <v>39526</v>
      </c>
      <c r="B656" t="s">
        <v>164</v>
      </c>
      <c r="C656">
        <v>19</v>
      </c>
      <c r="D656">
        <f t="shared" si="60"/>
        <v>2008</v>
      </c>
      <c r="E656">
        <f t="shared" si="61"/>
        <v>40.85</v>
      </c>
      <c r="F656">
        <f t="shared" si="62"/>
        <v>3</v>
      </c>
      <c r="G656">
        <f t="shared" si="64"/>
        <v>3491</v>
      </c>
      <c r="H656">
        <f t="shared" si="65"/>
        <v>3491</v>
      </c>
      <c r="I656">
        <f t="shared" si="63"/>
        <v>0</v>
      </c>
    </row>
    <row r="657" spans="1:9" x14ac:dyDescent="0.25">
      <c r="A657" s="1">
        <v>39526</v>
      </c>
      <c r="B657" t="s">
        <v>165</v>
      </c>
      <c r="C657">
        <v>2</v>
      </c>
      <c r="D657">
        <f t="shared" si="60"/>
        <v>2008</v>
      </c>
      <c r="E657">
        <f t="shared" si="61"/>
        <v>4.3</v>
      </c>
      <c r="F657">
        <f t="shared" si="62"/>
        <v>3</v>
      </c>
      <c r="G657">
        <f t="shared" si="64"/>
        <v>3489</v>
      </c>
      <c r="H657">
        <f t="shared" si="65"/>
        <v>3489</v>
      </c>
      <c r="I657">
        <f t="shared" si="63"/>
        <v>0</v>
      </c>
    </row>
    <row r="658" spans="1:9" x14ac:dyDescent="0.25">
      <c r="A658" s="1">
        <v>39527</v>
      </c>
      <c r="B658" t="s">
        <v>35</v>
      </c>
      <c r="C658">
        <v>125</v>
      </c>
      <c r="D658">
        <f t="shared" si="60"/>
        <v>2008</v>
      </c>
      <c r="E658">
        <f t="shared" si="61"/>
        <v>268.75</v>
      </c>
      <c r="F658">
        <f t="shared" si="62"/>
        <v>3</v>
      </c>
      <c r="G658">
        <f t="shared" si="64"/>
        <v>3364</v>
      </c>
      <c r="H658">
        <f t="shared" si="65"/>
        <v>3364</v>
      </c>
      <c r="I658">
        <f t="shared" si="63"/>
        <v>0</v>
      </c>
    </row>
    <row r="659" spans="1:9" x14ac:dyDescent="0.25">
      <c r="A659" s="1">
        <v>39527</v>
      </c>
      <c r="B659" t="s">
        <v>22</v>
      </c>
      <c r="C659">
        <v>248</v>
      </c>
      <c r="D659">
        <f t="shared" si="60"/>
        <v>2008</v>
      </c>
      <c r="E659">
        <f t="shared" si="61"/>
        <v>533.19999999999993</v>
      </c>
      <c r="F659">
        <f t="shared" si="62"/>
        <v>3</v>
      </c>
      <c r="G659">
        <f t="shared" si="64"/>
        <v>3116</v>
      </c>
      <c r="H659">
        <f t="shared" si="65"/>
        <v>3116</v>
      </c>
      <c r="I659">
        <f t="shared" si="63"/>
        <v>0</v>
      </c>
    </row>
    <row r="660" spans="1:9" x14ac:dyDescent="0.25">
      <c r="A660" s="1">
        <v>39527</v>
      </c>
      <c r="B660" t="s">
        <v>102</v>
      </c>
      <c r="C660">
        <v>298</v>
      </c>
      <c r="D660">
        <f t="shared" si="60"/>
        <v>2008</v>
      </c>
      <c r="E660">
        <f t="shared" si="61"/>
        <v>640.69999999999993</v>
      </c>
      <c r="F660">
        <f t="shared" si="62"/>
        <v>3</v>
      </c>
      <c r="G660">
        <f t="shared" si="64"/>
        <v>2818</v>
      </c>
      <c r="H660">
        <f t="shared" si="65"/>
        <v>2818</v>
      </c>
      <c r="I660">
        <f t="shared" si="63"/>
        <v>0</v>
      </c>
    </row>
    <row r="661" spans="1:9" x14ac:dyDescent="0.25">
      <c r="A661" s="1">
        <v>39528</v>
      </c>
      <c r="B661" t="s">
        <v>22</v>
      </c>
      <c r="C661">
        <v>406</v>
      </c>
      <c r="D661">
        <f t="shared" si="60"/>
        <v>2008</v>
      </c>
      <c r="E661">
        <f t="shared" si="61"/>
        <v>872.9</v>
      </c>
      <c r="F661">
        <f t="shared" si="62"/>
        <v>3</v>
      </c>
      <c r="G661">
        <f t="shared" si="64"/>
        <v>2412</v>
      </c>
      <c r="H661">
        <f t="shared" si="65"/>
        <v>2412</v>
      </c>
      <c r="I661">
        <f t="shared" si="63"/>
        <v>0</v>
      </c>
    </row>
    <row r="662" spans="1:9" x14ac:dyDescent="0.25">
      <c r="A662" s="1">
        <v>39529</v>
      </c>
      <c r="B662" t="s">
        <v>19</v>
      </c>
      <c r="C662">
        <v>46</v>
      </c>
      <c r="D662">
        <f t="shared" si="60"/>
        <v>2008</v>
      </c>
      <c r="E662">
        <f t="shared" si="61"/>
        <v>98.899999999999991</v>
      </c>
      <c r="F662">
        <f t="shared" si="62"/>
        <v>3</v>
      </c>
      <c r="G662">
        <f t="shared" si="64"/>
        <v>2366</v>
      </c>
      <c r="H662">
        <f t="shared" si="65"/>
        <v>2366</v>
      </c>
      <c r="I662">
        <f t="shared" si="63"/>
        <v>0</v>
      </c>
    </row>
    <row r="663" spans="1:9" x14ac:dyDescent="0.25">
      <c r="A663" s="1">
        <v>39530</v>
      </c>
      <c r="B663" t="s">
        <v>69</v>
      </c>
      <c r="C663">
        <v>106</v>
      </c>
      <c r="D663">
        <f t="shared" si="60"/>
        <v>2008</v>
      </c>
      <c r="E663">
        <f t="shared" si="61"/>
        <v>227.89999999999998</v>
      </c>
      <c r="F663">
        <f t="shared" si="62"/>
        <v>3</v>
      </c>
      <c r="G663">
        <f t="shared" si="64"/>
        <v>2260</v>
      </c>
      <c r="H663">
        <f t="shared" si="65"/>
        <v>2260</v>
      </c>
      <c r="I663">
        <f t="shared" si="63"/>
        <v>0</v>
      </c>
    </row>
    <row r="664" spans="1:9" x14ac:dyDescent="0.25">
      <c r="A664" s="1">
        <v>39532</v>
      </c>
      <c r="B664" t="s">
        <v>9</v>
      </c>
      <c r="C664">
        <v>121</v>
      </c>
      <c r="D664">
        <f t="shared" si="60"/>
        <v>2008</v>
      </c>
      <c r="E664">
        <f t="shared" si="61"/>
        <v>260.14999999999998</v>
      </c>
      <c r="F664">
        <f t="shared" si="62"/>
        <v>3</v>
      </c>
      <c r="G664">
        <f t="shared" si="64"/>
        <v>2139</v>
      </c>
      <c r="H664">
        <f t="shared" si="65"/>
        <v>2139</v>
      </c>
      <c r="I664">
        <f t="shared" si="63"/>
        <v>0</v>
      </c>
    </row>
    <row r="665" spans="1:9" x14ac:dyDescent="0.25">
      <c r="A665" s="1">
        <v>39536</v>
      </c>
      <c r="B665" t="s">
        <v>45</v>
      </c>
      <c r="C665">
        <v>170</v>
      </c>
      <c r="D665">
        <f t="shared" si="60"/>
        <v>2008</v>
      </c>
      <c r="E665">
        <f t="shared" si="61"/>
        <v>365.5</v>
      </c>
      <c r="F665">
        <f t="shared" si="62"/>
        <v>3</v>
      </c>
      <c r="G665">
        <f t="shared" si="64"/>
        <v>1969</v>
      </c>
      <c r="H665">
        <f t="shared" si="65"/>
        <v>1969</v>
      </c>
      <c r="I665">
        <f t="shared" si="63"/>
        <v>0</v>
      </c>
    </row>
    <row r="666" spans="1:9" x14ac:dyDescent="0.25">
      <c r="A666" s="1">
        <v>39536</v>
      </c>
      <c r="B666" t="s">
        <v>14</v>
      </c>
      <c r="C666">
        <v>431</v>
      </c>
      <c r="D666">
        <f t="shared" si="60"/>
        <v>2008</v>
      </c>
      <c r="E666">
        <f t="shared" si="61"/>
        <v>926.65</v>
      </c>
      <c r="F666">
        <f t="shared" si="62"/>
        <v>3</v>
      </c>
      <c r="G666">
        <f t="shared" si="64"/>
        <v>1538</v>
      </c>
      <c r="H666">
        <f t="shared" si="65"/>
        <v>1538</v>
      </c>
      <c r="I666">
        <f t="shared" si="63"/>
        <v>0</v>
      </c>
    </row>
    <row r="667" spans="1:9" x14ac:dyDescent="0.25">
      <c r="A667" s="1">
        <v>39537</v>
      </c>
      <c r="B667" t="s">
        <v>50</v>
      </c>
      <c r="C667">
        <v>483</v>
      </c>
      <c r="D667">
        <f t="shared" si="60"/>
        <v>2008</v>
      </c>
      <c r="E667">
        <f t="shared" si="61"/>
        <v>1038.45</v>
      </c>
      <c r="F667">
        <f t="shared" si="62"/>
        <v>3</v>
      </c>
      <c r="G667">
        <f t="shared" si="64"/>
        <v>1055</v>
      </c>
      <c r="H667">
        <f t="shared" si="65"/>
        <v>5055</v>
      </c>
      <c r="I667">
        <f t="shared" si="63"/>
        <v>1</v>
      </c>
    </row>
    <row r="668" spans="1:9" x14ac:dyDescent="0.25">
      <c r="A668" s="1">
        <v>39539</v>
      </c>
      <c r="B668" t="s">
        <v>7</v>
      </c>
      <c r="C668">
        <v>354</v>
      </c>
      <c r="D668">
        <f t="shared" si="60"/>
        <v>2008</v>
      </c>
      <c r="E668">
        <f t="shared" si="61"/>
        <v>761.1</v>
      </c>
      <c r="F668">
        <f t="shared" si="62"/>
        <v>4</v>
      </c>
      <c r="G668">
        <f t="shared" si="64"/>
        <v>4701</v>
      </c>
      <c r="H668">
        <f t="shared" si="65"/>
        <v>4701</v>
      </c>
      <c r="I668">
        <f t="shared" si="63"/>
        <v>0</v>
      </c>
    </row>
    <row r="669" spans="1:9" x14ac:dyDescent="0.25">
      <c r="A669" s="1">
        <v>39541</v>
      </c>
      <c r="B669" t="s">
        <v>69</v>
      </c>
      <c r="C669">
        <v>65</v>
      </c>
      <c r="D669">
        <f t="shared" si="60"/>
        <v>2008</v>
      </c>
      <c r="E669">
        <f t="shared" si="61"/>
        <v>139.75</v>
      </c>
      <c r="F669">
        <f t="shared" si="62"/>
        <v>4</v>
      </c>
      <c r="G669">
        <f t="shared" si="64"/>
        <v>4636</v>
      </c>
      <c r="H669">
        <f t="shared" si="65"/>
        <v>4636</v>
      </c>
      <c r="I669">
        <f t="shared" si="63"/>
        <v>0</v>
      </c>
    </row>
    <row r="670" spans="1:9" x14ac:dyDescent="0.25">
      <c r="A670" s="1">
        <v>39544</v>
      </c>
      <c r="B670" t="s">
        <v>24</v>
      </c>
      <c r="C670">
        <v>176</v>
      </c>
      <c r="D670">
        <f t="shared" si="60"/>
        <v>2008</v>
      </c>
      <c r="E670">
        <f t="shared" si="61"/>
        <v>378.4</v>
      </c>
      <c r="F670">
        <f t="shared" si="62"/>
        <v>4</v>
      </c>
      <c r="G670">
        <f t="shared" si="64"/>
        <v>4460</v>
      </c>
      <c r="H670">
        <f t="shared" si="65"/>
        <v>4460</v>
      </c>
      <c r="I670">
        <f t="shared" si="63"/>
        <v>0</v>
      </c>
    </row>
    <row r="671" spans="1:9" x14ac:dyDescent="0.25">
      <c r="A671" s="1">
        <v>39545</v>
      </c>
      <c r="B671" t="s">
        <v>51</v>
      </c>
      <c r="C671">
        <v>2</v>
      </c>
      <c r="D671">
        <f t="shared" si="60"/>
        <v>2008</v>
      </c>
      <c r="E671">
        <f t="shared" si="61"/>
        <v>4.3</v>
      </c>
      <c r="F671">
        <f t="shared" si="62"/>
        <v>4</v>
      </c>
      <c r="G671">
        <f t="shared" si="64"/>
        <v>4458</v>
      </c>
      <c r="H671">
        <f t="shared" si="65"/>
        <v>4458</v>
      </c>
      <c r="I671">
        <f t="shared" si="63"/>
        <v>0</v>
      </c>
    </row>
    <row r="672" spans="1:9" x14ac:dyDescent="0.25">
      <c r="A672" s="1">
        <v>39546</v>
      </c>
      <c r="B672" t="s">
        <v>66</v>
      </c>
      <c r="C672">
        <v>46</v>
      </c>
      <c r="D672">
        <f t="shared" si="60"/>
        <v>2008</v>
      </c>
      <c r="E672">
        <f t="shared" si="61"/>
        <v>98.899999999999991</v>
      </c>
      <c r="F672">
        <f t="shared" si="62"/>
        <v>4</v>
      </c>
      <c r="G672">
        <f t="shared" si="64"/>
        <v>4412</v>
      </c>
      <c r="H672">
        <f t="shared" si="65"/>
        <v>4412</v>
      </c>
      <c r="I672">
        <f t="shared" si="63"/>
        <v>0</v>
      </c>
    </row>
    <row r="673" spans="1:9" x14ac:dyDescent="0.25">
      <c r="A673" s="1">
        <v>39549</v>
      </c>
      <c r="B673" t="s">
        <v>102</v>
      </c>
      <c r="C673">
        <v>477</v>
      </c>
      <c r="D673">
        <f t="shared" si="60"/>
        <v>2008</v>
      </c>
      <c r="E673">
        <f t="shared" si="61"/>
        <v>1025.55</v>
      </c>
      <c r="F673">
        <f t="shared" si="62"/>
        <v>4</v>
      </c>
      <c r="G673">
        <f t="shared" si="64"/>
        <v>3935</v>
      </c>
      <c r="H673">
        <f t="shared" si="65"/>
        <v>3935</v>
      </c>
      <c r="I673">
        <f t="shared" si="63"/>
        <v>0</v>
      </c>
    </row>
    <row r="674" spans="1:9" x14ac:dyDescent="0.25">
      <c r="A674" s="1">
        <v>39550</v>
      </c>
      <c r="B674" t="s">
        <v>57</v>
      </c>
      <c r="C674">
        <v>6</v>
      </c>
      <c r="D674">
        <f t="shared" si="60"/>
        <v>2008</v>
      </c>
      <c r="E674">
        <f t="shared" si="61"/>
        <v>12.899999999999999</v>
      </c>
      <c r="F674">
        <f t="shared" si="62"/>
        <v>4</v>
      </c>
      <c r="G674">
        <f t="shared" si="64"/>
        <v>3929</v>
      </c>
      <c r="H674">
        <f t="shared" si="65"/>
        <v>3929</v>
      </c>
      <c r="I674">
        <f t="shared" si="63"/>
        <v>0</v>
      </c>
    </row>
    <row r="675" spans="1:9" x14ac:dyDescent="0.25">
      <c r="A675" s="1">
        <v>39552</v>
      </c>
      <c r="B675" t="s">
        <v>48</v>
      </c>
      <c r="C675">
        <v>11</v>
      </c>
      <c r="D675">
        <f t="shared" si="60"/>
        <v>2008</v>
      </c>
      <c r="E675">
        <f t="shared" si="61"/>
        <v>23.65</v>
      </c>
      <c r="F675">
        <f t="shared" si="62"/>
        <v>4</v>
      </c>
      <c r="G675">
        <f t="shared" si="64"/>
        <v>3918</v>
      </c>
      <c r="H675">
        <f t="shared" si="65"/>
        <v>3918</v>
      </c>
      <c r="I675">
        <f t="shared" si="63"/>
        <v>0</v>
      </c>
    </row>
    <row r="676" spans="1:9" x14ac:dyDescent="0.25">
      <c r="A676" s="1">
        <v>39552</v>
      </c>
      <c r="B676" t="s">
        <v>66</v>
      </c>
      <c r="C676">
        <v>126</v>
      </c>
      <c r="D676">
        <f t="shared" si="60"/>
        <v>2008</v>
      </c>
      <c r="E676">
        <f t="shared" si="61"/>
        <v>270.89999999999998</v>
      </c>
      <c r="F676">
        <f t="shared" si="62"/>
        <v>4</v>
      </c>
      <c r="G676">
        <f t="shared" si="64"/>
        <v>3792</v>
      </c>
      <c r="H676">
        <f t="shared" si="65"/>
        <v>3792</v>
      </c>
      <c r="I676">
        <f t="shared" si="63"/>
        <v>0</v>
      </c>
    </row>
    <row r="677" spans="1:9" x14ac:dyDescent="0.25">
      <c r="A677" s="1">
        <v>39552</v>
      </c>
      <c r="B677" t="s">
        <v>18</v>
      </c>
      <c r="C677">
        <v>190</v>
      </c>
      <c r="D677">
        <f t="shared" si="60"/>
        <v>2008</v>
      </c>
      <c r="E677">
        <f t="shared" si="61"/>
        <v>408.5</v>
      </c>
      <c r="F677">
        <f t="shared" si="62"/>
        <v>4</v>
      </c>
      <c r="G677">
        <f t="shared" si="64"/>
        <v>3602</v>
      </c>
      <c r="H677">
        <f t="shared" si="65"/>
        <v>3602</v>
      </c>
      <c r="I677">
        <f t="shared" si="63"/>
        <v>0</v>
      </c>
    </row>
    <row r="678" spans="1:9" x14ac:dyDescent="0.25">
      <c r="A678" s="1">
        <v>39553</v>
      </c>
      <c r="B678" t="s">
        <v>50</v>
      </c>
      <c r="C678">
        <v>358</v>
      </c>
      <c r="D678">
        <f t="shared" si="60"/>
        <v>2008</v>
      </c>
      <c r="E678">
        <f t="shared" si="61"/>
        <v>769.69999999999993</v>
      </c>
      <c r="F678">
        <f t="shared" si="62"/>
        <v>4</v>
      </c>
      <c r="G678">
        <f t="shared" si="64"/>
        <v>3244</v>
      </c>
      <c r="H678">
        <f t="shared" si="65"/>
        <v>3244</v>
      </c>
      <c r="I678">
        <f t="shared" si="63"/>
        <v>0</v>
      </c>
    </row>
    <row r="679" spans="1:9" x14ac:dyDescent="0.25">
      <c r="A679" s="1">
        <v>39553</v>
      </c>
      <c r="B679" t="s">
        <v>39</v>
      </c>
      <c r="C679">
        <v>78</v>
      </c>
      <c r="D679">
        <f t="shared" si="60"/>
        <v>2008</v>
      </c>
      <c r="E679">
        <f t="shared" si="61"/>
        <v>167.7</v>
      </c>
      <c r="F679">
        <f t="shared" si="62"/>
        <v>4</v>
      </c>
      <c r="G679">
        <f t="shared" si="64"/>
        <v>3166</v>
      </c>
      <c r="H679">
        <f t="shared" si="65"/>
        <v>3166</v>
      </c>
      <c r="I679">
        <f t="shared" si="63"/>
        <v>0</v>
      </c>
    </row>
    <row r="680" spans="1:9" x14ac:dyDescent="0.25">
      <c r="A680" s="1">
        <v>39553</v>
      </c>
      <c r="B680" t="s">
        <v>71</v>
      </c>
      <c r="C680">
        <v>129</v>
      </c>
      <c r="D680">
        <f t="shared" si="60"/>
        <v>2008</v>
      </c>
      <c r="E680">
        <f t="shared" si="61"/>
        <v>277.34999999999997</v>
      </c>
      <c r="F680">
        <f t="shared" si="62"/>
        <v>4</v>
      </c>
      <c r="G680">
        <f t="shared" si="64"/>
        <v>3037</v>
      </c>
      <c r="H680">
        <f t="shared" si="65"/>
        <v>3037</v>
      </c>
      <c r="I680">
        <f t="shared" si="63"/>
        <v>0</v>
      </c>
    </row>
    <row r="681" spans="1:9" x14ac:dyDescent="0.25">
      <c r="A681" s="1">
        <v>39554</v>
      </c>
      <c r="B681" t="s">
        <v>14</v>
      </c>
      <c r="C681">
        <v>433</v>
      </c>
      <c r="D681">
        <f t="shared" si="60"/>
        <v>2008</v>
      </c>
      <c r="E681">
        <f t="shared" si="61"/>
        <v>930.94999999999993</v>
      </c>
      <c r="F681">
        <f t="shared" si="62"/>
        <v>4</v>
      </c>
      <c r="G681">
        <f t="shared" si="64"/>
        <v>2604</v>
      </c>
      <c r="H681">
        <f t="shared" si="65"/>
        <v>2604</v>
      </c>
      <c r="I681">
        <f t="shared" si="63"/>
        <v>0</v>
      </c>
    </row>
    <row r="682" spans="1:9" x14ac:dyDescent="0.25">
      <c r="A682" s="1">
        <v>39555</v>
      </c>
      <c r="B682" t="s">
        <v>90</v>
      </c>
      <c r="C682">
        <v>18</v>
      </c>
      <c r="D682">
        <f t="shared" si="60"/>
        <v>2008</v>
      </c>
      <c r="E682">
        <f t="shared" si="61"/>
        <v>38.699999999999996</v>
      </c>
      <c r="F682">
        <f t="shared" si="62"/>
        <v>4</v>
      </c>
      <c r="G682">
        <f t="shared" si="64"/>
        <v>2586</v>
      </c>
      <c r="H682">
        <f t="shared" si="65"/>
        <v>2586</v>
      </c>
      <c r="I682">
        <f t="shared" si="63"/>
        <v>0</v>
      </c>
    </row>
    <row r="683" spans="1:9" x14ac:dyDescent="0.25">
      <c r="A683" s="1">
        <v>39556</v>
      </c>
      <c r="B683" t="s">
        <v>80</v>
      </c>
      <c r="C683">
        <v>30</v>
      </c>
      <c r="D683">
        <f t="shared" si="60"/>
        <v>2008</v>
      </c>
      <c r="E683">
        <f t="shared" si="61"/>
        <v>64.5</v>
      </c>
      <c r="F683">
        <f t="shared" si="62"/>
        <v>4</v>
      </c>
      <c r="G683">
        <f t="shared" si="64"/>
        <v>2556</v>
      </c>
      <c r="H683">
        <f t="shared" si="65"/>
        <v>2556</v>
      </c>
      <c r="I683">
        <f t="shared" si="63"/>
        <v>0</v>
      </c>
    </row>
    <row r="684" spans="1:9" x14ac:dyDescent="0.25">
      <c r="A684" s="1">
        <v>39557</v>
      </c>
      <c r="B684" t="s">
        <v>42</v>
      </c>
      <c r="C684">
        <v>18</v>
      </c>
      <c r="D684">
        <f t="shared" si="60"/>
        <v>2008</v>
      </c>
      <c r="E684">
        <f t="shared" si="61"/>
        <v>38.699999999999996</v>
      </c>
      <c r="F684">
        <f t="shared" si="62"/>
        <v>4</v>
      </c>
      <c r="G684">
        <f t="shared" si="64"/>
        <v>2538</v>
      </c>
      <c r="H684">
        <f t="shared" si="65"/>
        <v>2538</v>
      </c>
      <c r="I684">
        <f t="shared" si="63"/>
        <v>0</v>
      </c>
    </row>
    <row r="685" spans="1:9" x14ac:dyDescent="0.25">
      <c r="A685" s="1">
        <v>39558</v>
      </c>
      <c r="B685" t="s">
        <v>66</v>
      </c>
      <c r="C685">
        <v>146</v>
      </c>
      <c r="D685">
        <f t="shared" si="60"/>
        <v>2008</v>
      </c>
      <c r="E685">
        <f t="shared" si="61"/>
        <v>313.89999999999998</v>
      </c>
      <c r="F685">
        <f t="shared" si="62"/>
        <v>4</v>
      </c>
      <c r="G685">
        <f t="shared" si="64"/>
        <v>2392</v>
      </c>
      <c r="H685">
        <f t="shared" si="65"/>
        <v>2392</v>
      </c>
      <c r="I685">
        <f t="shared" si="63"/>
        <v>0</v>
      </c>
    </row>
    <row r="686" spans="1:9" x14ac:dyDescent="0.25">
      <c r="A686" s="1">
        <v>39558</v>
      </c>
      <c r="B686" t="s">
        <v>162</v>
      </c>
      <c r="C686">
        <v>19</v>
      </c>
      <c r="D686">
        <f t="shared" si="60"/>
        <v>2008</v>
      </c>
      <c r="E686">
        <f t="shared" si="61"/>
        <v>40.85</v>
      </c>
      <c r="F686">
        <f t="shared" si="62"/>
        <v>4</v>
      </c>
      <c r="G686">
        <f t="shared" si="64"/>
        <v>2373</v>
      </c>
      <c r="H686">
        <f t="shared" si="65"/>
        <v>2373</v>
      </c>
      <c r="I686">
        <f t="shared" si="63"/>
        <v>0</v>
      </c>
    </row>
    <row r="687" spans="1:9" x14ac:dyDescent="0.25">
      <c r="A687" s="1">
        <v>39559</v>
      </c>
      <c r="B687" t="s">
        <v>23</v>
      </c>
      <c r="C687">
        <v>170</v>
      </c>
      <c r="D687">
        <f t="shared" si="60"/>
        <v>2008</v>
      </c>
      <c r="E687">
        <f t="shared" si="61"/>
        <v>365.5</v>
      </c>
      <c r="F687">
        <f t="shared" si="62"/>
        <v>4</v>
      </c>
      <c r="G687">
        <f t="shared" si="64"/>
        <v>2203</v>
      </c>
      <c r="H687">
        <f t="shared" si="65"/>
        <v>2203</v>
      </c>
      <c r="I687">
        <f t="shared" si="63"/>
        <v>0</v>
      </c>
    </row>
    <row r="688" spans="1:9" x14ac:dyDescent="0.25">
      <c r="A688" s="1">
        <v>39561</v>
      </c>
      <c r="B688" t="s">
        <v>5</v>
      </c>
      <c r="C688">
        <v>428</v>
      </c>
      <c r="D688">
        <f t="shared" si="60"/>
        <v>2008</v>
      </c>
      <c r="E688">
        <f t="shared" si="61"/>
        <v>920.19999999999993</v>
      </c>
      <c r="F688">
        <f t="shared" si="62"/>
        <v>4</v>
      </c>
      <c r="G688">
        <f t="shared" si="64"/>
        <v>1775</v>
      </c>
      <c r="H688">
        <f t="shared" si="65"/>
        <v>1775</v>
      </c>
      <c r="I688">
        <f t="shared" si="63"/>
        <v>0</v>
      </c>
    </row>
    <row r="689" spans="1:9" x14ac:dyDescent="0.25">
      <c r="A689" s="1">
        <v>39563</v>
      </c>
      <c r="B689" t="s">
        <v>50</v>
      </c>
      <c r="C689">
        <v>129</v>
      </c>
      <c r="D689">
        <f t="shared" si="60"/>
        <v>2008</v>
      </c>
      <c r="E689">
        <f t="shared" si="61"/>
        <v>277.34999999999997</v>
      </c>
      <c r="F689">
        <f t="shared" si="62"/>
        <v>4</v>
      </c>
      <c r="G689">
        <f t="shared" si="64"/>
        <v>1646</v>
      </c>
      <c r="H689">
        <f t="shared" si="65"/>
        <v>1646</v>
      </c>
      <c r="I689">
        <f t="shared" si="63"/>
        <v>0</v>
      </c>
    </row>
    <row r="690" spans="1:9" x14ac:dyDescent="0.25">
      <c r="A690" s="1">
        <v>39564</v>
      </c>
      <c r="B690" t="s">
        <v>17</v>
      </c>
      <c r="C690">
        <v>304</v>
      </c>
      <c r="D690">
        <f t="shared" si="60"/>
        <v>2008</v>
      </c>
      <c r="E690">
        <f t="shared" si="61"/>
        <v>653.6</v>
      </c>
      <c r="F690">
        <f t="shared" si="62"/>
        <v>4</v>
      </c>
      <c r="G690">
        <f t="shared" si="64"/>
        <v>1342</v>
      </c>
      <c r="H690">
        <f t="shared" si="65"/>
        <v>1342</v>
      </c>
      <c r="I690">
        <f t="shared" si="63"/>
        <v>0</v>
      </c>
    </row>
    <row r="691" spans="1:9" x14ac:dyDescent="0.25">
      <c r="A691" s="1">
        <v>39568</v>
      </c>
      <c r="B691" t="s">
        <v>151</v>
      </c>
      <c r="C691">
        <v>15</v>
      </c>
      <c r="D691">
        <f t="shared" si="60"/>
        <v>2008</v>
      </c>
      <c r="E691">
        <f t="shared" si="61"/>
        <v>32.25</v>
      </c>
      <c r="F691">
        <f t="shared" si="62"/>
        <v>4</v>
      </c>
      <c r="G691">
        <f t="shared" si="64"/>
        <v>1327</v>
      </c>
      <c r="H691">
        <f t="shared" si="65"/>
        <v>5327</v>
      </c>
      <c r="I691">
        <f t="shared" si="63"/>
        <v>1</v>
      </c>
    </row>
    <row r="692" spans="1:9" x14ac:dyDescent="0.25">
      <c r="A692" s="1">
        <v>39569</v>
      </c>
      <c r="B692" t="s">
        <v>166</v>
      </c>
      <c r="C692">
        <v>14</v>
      </c>
      <c r="D692">
        <f t="shared" si="60"/>
        <v>2008</v>
      </c>
      <c r="E692">
        <f t="shared" si="61"/>
        <v>30.099999999999998</v>
      </c>
      <c r="F692">
        <f t="shared" si="62"/>
        <v>5</v>
      </c>
      <c r="G692">
        <f t="shared" si="64"/>
        <v>5313</v>
      </c>
      <c r="H692">
        <f t="shared" si="65"/>
        <v>5313</v>
      </c>
      <c r="I692">
        <f t="shared" si="63"/>
        <v>0</v>
      </c>
    </row>
    <row r="693" spans="1:9" x14ac:dyDescent="0.25">
      <c r="A693" s="1">
        <v>39571</v>
      </c>
      <c r="B693" t="s">
        <v>14</v>
      </c>
      <c r="C693">
        <v>320</v>
      </c>
      <c r="D693">
        <f t="shared" si="60"/>
        <v>2008</v>
      </c>
      <c r="E693">
        <f t="shared" si="61"/>
        <v>688</v>
      </c>
      <c r="F693">
        <f t="shared" si="62"/>
        <v>5</v>
      </c>
      <c r="G693">
        <f t="shared" si="64"/>
        <v>4993</v>
      </c>
      <c r="H693">
        <f t="shared" si="65"/>
        <v>4993</v>
      </c>
      <c r="I693">
        <f t="shared" si="63"/>
        <v>0</v>
      </c>
    </row>
    <row r="694" spans="1:9" x14ac:dyDescent="0.25">
      <c r="A694" s="1">
        <v>39572</v>
      </c>
      <c r="B694" t="s">
        <v>55</v>
      </c>
      <c r="C694">
        <v>44</v>
      </c>
      <c r="D694">
        <f t="shared" si="60"/>
        <v>2008</v>
      </c>
      <c r="E694">
        <f t="shared" si="61"/>
        <v>94.6</v>
      </c>
      <c r="F694">
        <f t="shared" si="62"/>
        <v>5</v>
      </c>
      <c r="G694">
        <f t="shared" si="64"/>
        <v>4949</v>
      </c>
      <c r="H694">
        <f t="shared" si="65"/>
        <v>4949</v>
      </c>
      <c r="I694">
        <f t="shared" si="63"/>
        <v>0</v>
      </c>
    </row>
    <row r="695" spans="1:9" x14ac:dyDescent="0.25">
      <c r="A695" s="1">
        <v>39573</v>
      </c>
      <c r="B695" t="s">
        <v>10</v>
      </c>
      <c r="C695">
        <v>71</v>
      </c>
      <c r="D695">
        <f t="shared" si="60"/>
        <v>2008</v>
      </c>
      <c r="E695">
        <f t="shared" si="61"/>
        <v>152.65</v>
      </c>
      <c r="F695">
        <f t="shared" si="62"/>
        <v>5</v>
      </c>
      <c r="G695">
        <f t="shared" si="64"/>
        <v>4878</v>
      </c>
      <c r="H695">
        <f t="shared" si="65"/>
        <v>4878</v>
      </c>
      <c r="I695">
        <f t="shared" si="63"/>
        <v>0</v>
      </c>
    </row>
    <row r="696" spans="1:9" x14ac:dyDescent="0.25">
      <c r="A696" s="1">
        <v>39573</v>
      </c>
      <c r="B696" t="s">
        <v>72</v>
      </c>
      <c r="C696">
        <v>8</v>
      </c>
      <c r="D696">
        <f t="shared" si="60"/>
        <v>2008</v>
      </c>
      <c r="E696">
        <f t="shared" si="61"/>
        <v>17.2</v>
      </c>
      <c r="F696">
        <f t="shared" si="62"/>
        <v>5</v>
      </c>
      <c r="G696">
        <f t="shared" si="64"/>
        <v>4870</v>
      </c>
      <c r="H696">
        <f t="shared" si="65"/>
        <v>4870</v>
      </c>
      <c r="I696">
        <f t="shared" si="63"/>
        <v>0</v>
      </c>
    </row>
    <row r="697" spans="1:9" x14ac:dyDescent="0.25">
      <c r="A697" s="1">
        <v>39577</v>
      </c>
      <c r="B697" t="s">
        <v>9</v>
      </c>
      <c r="C697">
        <v>444</v>
      </c>
      <c r="D697">
        <f t="shared" si="60"/>
        <v>2008</v>
      </c>
      <c r="E697">
        <f t="shared" si="61"/>
        <v>954.59999999999991</v>
      </c>
      <c r="F697">
        <f t="shared" si="62"/>
        <v>5</v>
      </c>
      <c r="G697">
        <f t="shared" si="64"/>
        <v>4426</v>
      </c>
      <c r="H697">
        <f t="shared" si="65"/>
        <v>4426</v>
      </c>
      <c r="I697">
        <f t="shared" si="63"/>
        <v>0</v>
      </c>
    </row>
    <row r="698" spans="1:9" x14ac:dyDescent="0.25">
      <c r="A698" s="1">
        <v>39577</v>
      </c>
      <c r="B698" t="s">
        <v>83</v>
      </c>
      <c r="C698">
        <v>1</v>
      </c>
      <c r="D698">
        <f t="shared" si="60"/>
        <v>2008</v>
      </c>
      <c r="E698">
        <f t="shared" si="61"/>
        <v>2.15</v>
      </c>
      <c r="F698">
        <f t="shared" si="62"/>
        <v>5</v>
      </c>
      <c r="G698">
        <f t="shared" si="64"/>
        <v>4425</v>
      </c>
      <c r="H698">
        <f t="shared" si="65"/>
        <v>4425</v>
      </c>
      <c r="I698">
        <f t="shared" si="63"/>
        <v>0</v>
      </c>
    </row>
    <row r="699" spans="1:9" x14ac:dyDescent="0.25">
      <c r="A699" s="1">
        <v>39579</v>
      </c>
      <c r="B699" t="s">
        <v>66</v>
      </c>
      <c r="C699">
        <v>102</v>
      </c>
      <c r="D699">
        <f t="shared" si="60"/>
        <v>2008</v>
      </c>
      <c r="E699">
        <f t="shared" si="61"/>
        <v>219.29999999999998</v>
      </c>
      <c r="F699">
        <f t="shared" si="62"/>
        <v>5</v>
      </c>
      <c r="G699">
        <f t="shared" si="64"/>
        <v>4323</v>
      </c>
      <c r="H699">
        <f t="shared" si="65"/>
        <v>4323</v>
      </c>
      <c r="I699">
        <f t="shared" si="63"/>
        <v>0</v>
      </c>
    </row>
    <row r="700" spans="1:9" x14ac:dyDescent="0.25">
      <c r="A700" s="1">
        <v>39579</v>
      </c>
      <c r="B700" t="s">
        <v>26</v>
      </c>
      <c r="C700">
        <v>181</v>
      </c>
      <c r="D700">
        <f t="shared" si="60"/>
        <v>2008</v>
      </c>
      <c r="E700">
        <f t="shared" si="61"/>
        <v>389.15</v>
      </c>
      <c r="F700">
        <f t="shared" si="62"/>
        <v>5</v>
      </c>
      <c r="G700">
        <f t="shared" si="64"/>
        <v>4142</v>
      </c>
      <c r="H700">
        <f t="shared" si="65"/>
        <v>4142</v>
      </c>
      <c r="I700">
        <f t="shared" si="63"/>
        <v>0</v>
      </c>
    </row>
    <row r="701" spans="1:9" x14ac:dyDescent="0.25">
      <c r="A701" s="1">
        <v>39579</v>
      </c>
      <c r="B701" t="s">
        <v>52</v>
      </c>
      <c r="C701">
        <v>82</v>
      </c>
      <c r="D701">
        <f t="shared" si="60"/>
        <v>2008</v>
      </c>
      <c r="E701">
        <f t="shared" si="61"/>
        <v>176.29999999999998</v>
      </c>
      <c r="F701">
        <f t="shared" si="62"/>
        <v>5</v>
      </c>
      <c r="G701">
        <f t="shared" si="64"/>
        <v>4060</v>
      </c>
      <c r="H701">
        <f t="shared" si="65"/>
        <v>4060</v>
      </c>
      <c r="I701">
        <f t="shared" si="63"/>
        <v>0</v>
      </c>
    </row>
    <row r="702" spans="1:9" x14ac:dyDescent="0.25">
      <c r="A702" s="1">
        <v>39582</v>
      </c>
      <c r="B702" t="s">
        <v>167</v>
      </c>
      <c r="C702">
        <v>19</v>
      </c>
      <c r="D702">
        <f t="shared" si="60"/>
        <v>2008</v>
      </c>
      <c r="E702">
        <f t="shared" si="61"/>
        <v>40.85</v>
      </c>
      <c r="F702">
        <f t="shared" si="62"/>
        <v>5</v>
      </c>
      <c r="G702">
        <f t="shared" si="64"/>
        <v>4041</v>
      </c>
      <c r="H702">
        <f t="shared" si="65"/>
        <v>4041</v>
      </c>
      <c r="I702">
        <f t="shared" si="63"/>
        <v>0</v>
      </c>
    </row>
    <row r="703" spans="1:9" x14ac:dyDescent="0.25">
      <c r="A703" s="1">
        <v>39582</v>
      </c>
      <c r="B703" t="s">
        <v>17</v>
      </c>
      <c r="C703">
        <v>245</v>
      </c>
      <c r="D703">
        <f t="shared" si="60"/>
        <v>2008</v>
      </c>
      <c r="E703">
        <f t="shared" si="61"/>
        <v>526.75</v>
      </c>
      <c r="F703">
        <f t="shared" si="62"/>
        <v>5</v>
      </c>
      <c r="G703">
        <f t="shared" si="64"/>
        <v>3796</v>
      </c>
      <c r="H703">
        <f t="shared" si="65"/>
        <v>3796</v>
      </c>
      <c r="I703">
        <f t="shared" si="63"/>
        <v>0</v>
      </c>
    </row>
    <row r="704" spans="1:9" x14ac:dyDescent="0.25">
      <c r="A704" s="1">
        <v>39584</v>
      </c>
      <c r="B704" t="s">
        <v>102</v>
      </c>
      <c r="C704">
        <v>431</v>
      </c>
      <c r="D704">
        <f t="shared" si="60"/>
        <v>2008</v>
      </c>
      <c r="E704">
        <f t="shared" si="61"/>
        <v>926.65</v>
      </c>
      <c r="F704">
        <f t="shared" si="62"/>
        <v>5</v>
      </c>
      <c r="G704">
        <f t="shared" si="64"/>
        <v>3365</v>
      </c>
      <c r="H704">
        <f t="shared" si="65"/>
        <v>3365</v>
      </c>
      <c r="I704">
        <f t="shared" si="63"/>
        <v>0</v>
      </c>
    </row>
    <row r="705" spans="1:9" x14ac:dyDescent="0.25">
      <c r="A705" s="1">
        <v>39584</v>
      </c>
      <c r="B705" t="s">
        <v>7</v>
      </c>
      <c r="C705">
        <v>252</v>
      </c>
      <c r="D705">
        <f t="shared" si="60"/>
        <v>2008</v>
      </c>
      <c r="E705">
        <f t="shared" si="61"/>
        <v>541.79999999999995</v>
      </c>
      <c r="F705">
        <f t="shared" si="62"/>
        <v>5</v>
      </c>
      <c r="G705">
        <f t="shared" si="64"/>
        <v>3113</v>
      </c>
      <c r="H705">
        <f t="shared" si="65"/>
        <v>3113</v>
      </c>
      <c r="I705">
        <f t="shared" si="63"/>
        <v>0</v>
      </c>
    </row>
    <row r="706" spans="1:9" x14ac:dyDescent="0.25">
      <c r="A706" s="1">
        <v>39585</v>
      </c>
      <c r="B706" t="s">
        <v>62</v>
      </c>
      <c r="C706">
        <v>2</v>
      </c>
      <c r="D706">
        <f t="shared" si="60"/>
        <v>2008</v>
      </c>
      <c r="E706">
        <f t="shared" si="61"/>
        <v>4.3</v>
      </c>
      <c r="F706">
        <f t="shared" si="62"/>
        <v>5</v>
      </c>
      <c r="G706">
        <f t="shared" si="64"/>
        <v>3111</v>
      </c>
      <c r="H706">
        <f t="shared" si="65"/>
        <v>3111</v>
      </c>
      <c r="I706">
        <f t="shared" si="63"/>
        <v>0</v>
      </c>
    </row>
    <row r="707" spans="1:9" x14ac:dyDescent="0.25">
      <c r="A707" s="1">
        <v>39586</v>
      </c>
      <c r="B707" t="s">
        <v>6</v>
      </c>
      <c r="C707">
        <v>52</v>
      </c>
      <c r="D707">
        <f t="shared" ref="D707:D770" si="66">YEAR(A707)</f>
        <v>2008</v>
      </c>
      <c r="E707">
        <f t="shared" ref="E707:E770" si="67">IF(D707=2005,C707*2,IF(D707=2006, C707*2.05, IF(D707=2007,C707*2.09,IF(D707=2008, C707*2.15, IF(D707=2009,C707*2.13,IF(D707=2010, C707*2.1,IF(D707=2011,C707*2.2,IF(D707=2012,C707*2.25,IF(D707=2013,C707*2.22,IF(D707=2014,C707*2.23, 0))))))))))</f>
        <v>111.8</v>
      </c>
      <c r="F707">
        <f t="shared" ref="F707:F770" si="68">MONTH(A707)</f>
        <v>5</v>
      </c>
      <c r="G707">
        <f t="shared" si="64"/>
        <v>3059</v>
      </c>
      <c r="H707">
        <f t="shared" si="65"/>
        <v>3059</v>
      </c>
      <c r="I707">
        <f t="shared" ref="I707:I770" si="69">IF(H707-G707&gt;=4000,1,0)</f>
        <v>0</v>
      </c>
    </row>
    <row r="708" spans="1:9" x14ac:dyDescent="0.25">
      <c r="A708" s="1">
        <v>39587</v>
      </c>
      <c r="B708" t="s">
        <v>23</v>
      </c>
      <c r="C708">
        <v>54</v>
      </c>
      <c r="D708">
        <f t="shared" si="66"/>
        <v>2008</v>
      </c>
      <c r="E708">
        <f t="shared" si="67"/>
        <v>116.1</v>
      </c>
      <c r="F708">
        <f t="shared" si="68"/>
        <v>5</v>
      </c>
      <c r="G708">
        <f t="shared" ref="G708:G771" si="70">H707-C708</f>
        <v>3005</v>
      </c>
      <c r="H708">
        <f t="shared" ref="H708:H771" si="71">IF(AND(F708&lt;&gt;F709,G708&lt;5000),(ROUNDUP((5000-H707)/1000,0)*1000)+H707-C708,G708)</f>
        <v>3005</v>
      </c>
      <c r="I708">
        <f t="shared" si="69"/>
        <v>0</v>
      </c>
    </row>
    <row r="709" spans="1:9" x14ac:dyDescent="0.25">
      <c r="A709" s="1">
        <v>39587</v>
      </c>
      <c r="B709" t="s">
        <v>59</v>
      </c>
      <c r="C709">
        <v>4</v>
      </c>
      <c r="D709">
        <f t="shared" si="66"/>
        <v>2008</v>
      </c>
      <c r="E709">
        <f t="shared" si="67"/>
        <v>8.6</v>
      </c>
      <c r="F709">
        <f t="shared" si="68"/>
        <v>5</v>
      </c>
      <c r="G709">
        <f t="shared" si="70"/>
        <v>3001</v>
      </c>
      <c r="H709">
        <f t="shared" si="71"/>
        <v>3001</v>
      </c>
      <c r="I709">
        <f t="shared" si="69"/>
        <v>0</v>
      </c>
    </row>
    <row r="710" spans="1:9" x14ac:dyDescent="0.25">
      <c r="A710" s="1">
        <v>39587</v>
      </c>
      <c r="B710" t="s">
        <v>61</v>
      </c>
      <c r="C710">
        <v>88</v>
      </c>
      <c r="D710">
        <f t="shared" si="66"/>
        <v>2008</v>
      </c>
      <c r="E710">
        <f t="shared" si="67"/>
        <v>189.2</v>
      </c>
      <c r="F710">
        <f t="shared" si="68"/>
        <v>5</v>
      </c>
      <c r="G710">
        <f t="shared" si="70"/>
        <v>2913</v>
      </c>
      <c r="H710">
        <f t="shared" si="71"/>
        <v>2913</v>
      </c>
      <c r="I710">
        <f t="shared" si="69"/>
        <v>0</v>
      </c>
    </row>
    <row r="711" spans="1:9" x14ac:dyDescent="0.25">
      <c r="A711" s="1">
        <v>39590</v>
      </c>
      <c r="B711" t="s">
        <v>18</v>
      </c>
      <c r="C711">
        <v>152</v>
      </c>
      <c r="D711">
        <f t="shared" si="66"/>
        <v>2008</v>
      </c>
      <c r="E711">
        <f t="shared" si="67"/>
        <v>326.8</v>
      </c>
      <c r="F711">
        <f t="shared" si="68"/>
        <v>5</v>
      </c>
      <c r="G711">
        <f t="shared" si="70"/>
        <v>2761</v>
      </c>
      <c r="H711">
        <f t="shared" si="71"/>
        <v>2761</v>
      </c>
      <c r="I711">
        <f t="shared" si="69"/>
        <v>0</v>
      </c>
    </row>
    <row r="712" spans="1:9" x14ac:dyDescent="0.25">
      <c r="A712" s="1">
        <v>39591</v>
      </c>
      <c r="B712" t="s">
        <v>55</v>
      </c>
      <c r="C712">
        <v>121</v>
      </c>
      <c r="D712">
        <f t="shared" si="66"/>
        <v>2008</v>
      </c>
      <c r="E712">
        <f t="shared" si="67"/>
        <v>260.14999999999998</v>
      </c>
      <c r="F712">
        <f t="shared" si="68"/>
        <v>5</v>
      </c>
      <c r="G712">
        <f t="shared" si="70"/>
        <v>2640</v>
      </c>
      <c r="H712">
        <f t="shared" si="71"/>
        <v>2640</v>
      </c>
      <c r="I712">
        <f t="shared" si="69"/>
        <v>0</v>
      </c>
    </row>
    <row r="713" spans="1:9" x14ac:dyDescent="0.25">
      <c r="A713" s="1">
        <v>39592</v>
      </c>
      <c r="B713" t="s">
        <v>18</v>
      </c>
      <c r="C713">
        <v>77</v>
      </c>
      <c r="D713">
        <f t="shared" si="66"/>
        <v>2008</v>
      </c>
      <c r="E713">
        <f t="shared" si="67"/>
        <v>165.54999999999998</v>
      </c>
      <c r="F713">
        <f t="shared" si="68"/>
        <v>5</v>
      </c>
      <c r="G713">
        <f t="shared" si="70"/>
        <v>2563</v>
      </c>
      <c r="H713">
        <f t="shared" si="71"/>
        <v>2563</v>
      </c>
      <c r="I713">
        <f t="shared" si="69"/>
        <v>0</v>
      </c>
    </row>
    <row r="714" spans="1:9" x14ac:dyDescent="0.25">
      <c r="A714" s="1">
        <v>39595</v>
      </c>
      <c r="B714" t="s">
        <v>131</v>
      </c>
      <c r="C714">
        <v>21</v>
      </c>
      <c r="D714">
        <f t="shared" si="66"/>
        <v>2008</v>
      </c>
      <c r="E714">
        <f t="shared" si="67"/>
        <v>45.15</v>
      </c>
      <c r="F714">
        <f t="shared" si="68"/>
        <v>5</v>
      </c>
      <c r="G714">
        <f t="shared" si="70"/>
        <v>2542</v>
      </c>
      <c r="H714">
        <f t="shared" si="71"/>
        <v>2542</v>
      </c>
      <c r="I714">
        <f t="shared" si="69"/>
        <v>0</v>
      </c>
    </row>
    <row r="715" spans="1:9" x14ac:dyDescent="0.25">
      <c r="A715" s="1">
        <v>39596</v>
      </c>
      <c r="B715" t="s">
        <v>61</v>
      </c>
      <c r="C715">
        <v>48</v>
      </c>
      <c r="D715">
        <f t="shared" si="66"/>
        <v>2008</v>
      </c>
      <c r="E715">
        <f t="shared" si="67"/>
        <v>103.19999999999999</v>
      </c>
      <c r="F715">
        <f t="shared" si="68"/>
        <v>5</v>
      </c>
      <c r="G715">
        <f t="shared" si="70"/>
        <v>2494</v>
      </c>
      <c r="H715">
        <f t="shared" si="71"/>
        <v>2494</v>
      </c>
      <c r="I715">
        <f t="shared" si="69"/>
        <v>0</v>
      </c>
    </row>
    <row r="716" spans="1:9" x14ac:dyDescent="0.25">
      <c r="A716" s="1">
        <v>39597</v>
      </c>
      <c r="B716" t="s">
        <v>45</v>
      </c>
      <c r="C716">
        <v>420</v>
      </c>
      <c r="D716">
        <f t="shared" si="66"/>
        <v>2008</v>
      </c>
      <c r="E716">
        <f t="shared" si="67"/>
        <v>903</v>
      </c>
      <c r="F716">
        <f t="shared" si="68"/>
        <v>5</v>
      </c>
      <c r="G716">
        <f t="shared" si="70"/>
        <v>2074</v>
      </c>
      <c r="H716">
        <f t="shared" si="71"/>
        <v>2074</v>
      </c>
      <c r="I716">
        <f t="shared" si="69"/>
        <v>0</v>
      </c>
    </row>
    <row r="717" spans="1:9" x14ac:dyDescent="0.25">
      <c r="A717" s="1">
        <v>39598</v>
      </c>
      <c r="B717" t="s">
        <v>7</v>
      </c>
      <c r="C717">
        <v>443</v>
      </c>
      <c r="D717">
        <f t="shared" si="66"/>
        <v>2008</v>
      </c>
      <c r="E717">
        <f t="shared" si="67"/>
        <v>952.44999999999993</v>
      </c>
      <c r="F717">
        <f t="shared" si="68"/>
        <v>5</v>
      </c>
      <c r="G717">
        <f t="shared" si="70"/>
        <v>1631</v>
      </c>
      <c r="H717">
        <f t="shared" si="71"/>
        <v>4631</v>
      </c>
      <c r="I717">
        <f t="shared" si="69"/>
        <v>0</v>
      </c>
    </row>
    <row r="718" spans="1:9" x14ac:dyDescent="0.25">
      <c r="A718" s="1">
        <v>39602</v>
      </c>
      <c r="B718" t="s">
        <v>55</v>
      </c>
      <c r="C718">
        <v>46</v>
      </c>
      <c r="D718">
        <f t="shared" si="66"/>
        <v>2008</v>
      </c>
      <c r="E718">
        <f t="shared" si="67"/>
        <v>98.899999999999991</v>
      </c>
      <c r="F718">
        <f t="shared" si="68"/>
        <v>6</v>
      </c>
      <c r="G718">
        <f t="shared" si="70"/>
        <v>4585</v>
      </c>
      <c r="H718">
        <f t="shared" si="71"/>
        <v>4585</v>
      </c>
      <c r="I718">
        <f t="shared" si="69"/>
        <v>0</v>
      </c>
    </row>
    <row r="719" spans="1:9" x14ac:dyDescent="0.25">
      <c r="A719" s="1">
        <v>39603</v>
      </c>
      <c r="B719" t="s">
        <v>134</v>
      </c>
      <c r="C719">
        <v>3</v>
      </c>
      <c r="D719">
        <f t="shared" si="66"/>
        <v>2008</v>
      </c>
      <c r="E719">
        <f t="shared" si="67"/>
        <v>6.4499999999999993</v>
      </c>
      <c r="F719">
        <f t="shared" si="68"/>
        <v>6</v>
      </c>
      <c r="G719">
        <f t="shared" si="70"/>
        <v>4582</v>
      </c>
      <c r="H719">
        <f t="shared" si="71"/>
        <v>4582</v>
      </c>
      <c r="I719">
        <f t="shared" si="69"/>
        <v>0</v>
      </c>
    </row>
    <row r="720" spans="1:9" x14ac:dyDescent="0.25">
      <c r="A720" s="1">
        <v>39605</v>
      </c>
      <c r="B720" t="s">
        <v>55</v>
      </c>
      <c r="C720">
        <v>98</v>
      </c>
      <c r="D720">
        <f t="shared" si="66"/>
        <v>2008</v>
      </c>
      <c r="E720">
        <f t="shared" si="67"/>
        <v>210.7</v>
      </c>
      <c r="F720">
        <f t="shared" si="68"/>
        <v>6</v>
      </c>
      <c r="G720">
        <f t="shared" si="70"/>
        <v>4484</v>
      </c>
      <c r="H720">
        <f t="shared" si="71"/>
        <v>4484</v>
      </c>
      <c r="I720">
        <f t="shared" si="69"/>
        <v>0</v>
      </c>
    </row>
    <row r="721" spans="1:9" x14ac:dyDescent="0.25">
      <c r="A721" s="1">
        <v>39605</v>
      </c>
      <c r="B721" t="s">
        <v>168</v>
      </c>
      <c r="C721">
        <v>18</v>
      </c>
      <c r="D721">
        <f t="shared" si="66"/>
        <v>2008</v>
      </c>
      <c r="E721">
        <f t="shared" si="67"/>
        <v>38.699999999999996</v>
      </c>
      <c r="F721">
        <f t="shared" si="68"/>
        <v>6</v>
      </c>
      <c r="G721">
        <f t="shared" si="70"/>
        <v>4466</v>
      </c>
      <c r="H721">
        <f t="shared" si="71"/>
        <v>4466</v>
      </c>
      <c r="I721">
        <f t="shared" si="69"/>
        <v>0</v>
      </c>
    </row>
    <row r="722" spans="1:9" x14ac:dyDescent="0.25">
      <c r="A722" s="1">
        <v>39605</v>
      </c>
      <c r="B722" t="s">
        <v>50</v>
      </c>
      <c r="C722">
        <v>237</v>
      </c>
      <c r="D722">
        <f t="shared" si="66"/>
        <v>2008</v>
      </c>
      <c r="E722">
        <f t="shared" si="67"/>
        <v>509.54999999999995</v>
      </c>
      <c r="F722">
        <f t="shared" si="68"/>
        <v>6</v>
      </c>
      <c r="G722">
        <f t="shared" si="70"/>
        <v>4229</v>
      </c>
      <c r="H722">
        <f t="shared" si="71"/>
        <v>4229</v>
      </c>
      <c r="I722">
        <f t="shared" si="69"/>
        <v>0</v>
      </c>
    </row>
    <row r="723" spans="1:9" x14ac:dyDescent="0.25">
      <c r="A723" s="1">
        <v>39605</v>
      </c>
      <c r="B723" t="s">
        <v>31</v>
      </c>
      <c r="C723">
        <v>64</v>
      </c>
      <c r="D723">
        <f t="shared" si="66"/>
        <v>2008</v>
      </c>
      <c r="E723">
        <f t="shared" si="67"/>
        <v>137.6</v>
      </c>
      <c r="F723">
        <f t="shared" si="68"/>
        <v>6</v>
      </c>
      <c r="G723">
        <f t="shared" si="70"/>
        <v>4165</v>
      </c>
      <c r="H723">
        <f t="shared" si="71"/>
        <v>4165</v>
      </c>
      <c r="I723">
        <f t="shared" si="69"/>
        <v>0</v>
      </c>
    </row>
    <row r="724" spans="1:9" x14ac:dyDescent="0.25">
      <c r="A724" s="1">
        <v>39609</v>
      </c>
      <c r="B724" t="s">
        <v>37</v>
      </c>
      <c r="C724">
        <v>32</v>
      </c>
      <c r="D724">
        <f t="shared" si="66"/>
        <v>2008</v>
      </c>
      <c r="E724">
        <f t="shared" si="67"/>
        <v>68.8</v>
      </c>
      <c r="F724">
        <f t="shared" si="68"/>
        <v>6</v>
      </c>
      <c r="G724">
        <f t="shared" si="70"/>
        <v>4133</v>
      </c>
      <c r="H724">
        <f t="shared" si="71"/>
        <v>4133</v>
      </c>
      <c r="I724">
        <f t="shared" si="69"/>
        <v>0</v>
      </c>
    </row>
    <row r="725" spans="1:9" x14ac:dyDescent="0.25">
      <c r="A725" s="1">
        <v>39614</v>
      </c>
      <c r="B725" t="s">
        <v>10</v>
      </c>
      <c r="C725">
        <v>30</v>
      </c>
      <c r="D725">
        <f t="shared" si="66"/>
        <v>2008</v>
      </c>
      <c r="E725">
        <f t="shared" si="67"/>
        <v>64.5</v>
      </c>
      <c r="F725">
        <f t="shared" si="68"/>
        <v>6</v>
      </c>
      <c r="G725">
        <f t="shared" si="70"/>
        <v>4103</v>
      </c>
      <c r="H725">
        <f t="shared" si="71"/>
        <v>4103</v>
      </c>
      <c r="I725">
        <f t="shared" si="69"/>
        <v>0</v>
      </c>
    </row>
    <row r="726" spans="1:9" x14ac:dyDescent="0.25">
      <c r="A726" s="1">
        <v>39614</v>
      </c>
      <c r="B726" t="s">
        <v>137</v>
      </c>
      <c r="C726">
        <v>12</v>
      </c>
      <c r="D726">
        <f t="shared" si="66"/>
        <v>2008</v>
      </c>
      <c r="E726">
        <f t="shared" si="67"/>
        <v>25.799999999999997</v>
      </c>
      <c r="F726">
        <f t="shared" si="68"/>
        <v>6</v>
      </c>
      <c r="G726">
        <f t="shared" si="70"/>
        <v>4091</v>
      </c>
      <c r="H726">
        <f t="shared" si="71"/>
        <v>4091</v>
      </c>
      <c r="I726">
        <f t="shared" si="69"/>
        <v>0</v>
      </c>
    </row>
    <row r="727" spans="1:9" x14ac:dyDescent="0.25">
      <c r="A727" s="1">
        <v>39615</v>
      </c>
      <c r="B727" t="s">
        <v>71</v>
      </c>
      <c r="C727">
        <v>138</v>
      </c>
      <c r="D727">
        <f t="shared" si="66"/>
        <v>2008</v>
      </c>
      <c r="E727">
        <f t="shared" si="67"/>
        <v>296.7</v>
      </c>
      <c r="F727">
        <f t="shared" si="68"/>
        <v>6</v>
      </c>
      <c r="G727">
        <f t="shared" si="70"/>
        <v>3953</v>
      </c>
      <c r="H727">
        <f t="shared" si="71"/>
        <v>3953</v>
      </c>
      <c r="I727">
        <f t="shared" si="69"/>
        <v>0</v>
      </c>
    </row>
    <row r="728" spans="1:9" x14ac:dyDescent="0.25">
      <c r="A728" s="1">
        <v>39619</v>
      </c>
      <c r="B728" t="s">
        <v>22</v>
      </c>
      <c r="C728">
        <v>411</v>
      </c>
      <c r="D728">
        <f t="shared" si="66"/>
        <v>2008</v>
      </c>
      <c r="E728">
        <f t="shared" si="67"/>
        <v>883.65</v>
      </c>
      <c r="F728">
        <f t="shared" si="68"/>
        <v>6</v>
      </c>
      <c r="G728">
        <f t="shared" si="70"/>
        <v>3542</v>
      </c>
      <c r="H728">
        <f t="shared" si="71"/>
        <v>3542</v>
      </c>
      <c r="I728">
        <f t="shared" si="69"/>
        <v>0</v>
      </c>
    </row>
    <row r="729" spans="1:9" x14ac:dyDescent="0.25">
      <c r="A729" s="1">
        <v>39622</v>
      </c>
      <c r="B729" t="s">
        <v>23</v>
      </c>
      <c r="C729">
        <v>152</v>
      </c>
      <c r="D729">
        <f t="shared" si="66"/>
        <v>2008</v>
      </c>
      <c r="E729">
        <f t="shared" si="67"/>
        <v>326.8</v>
      </c>
      <c r="F729">
        <f t="shared" si="68"/>
        <v>6</v>
      </c>
      <c r="G729">
        <f t="shared" si="70"/>
        <v>3390</v>
      </c>
      <c r="H729">
        <f t="shared" si="71"/>
        <v>3390</v>
      </c>
      <c r="I729">
        <f t="shared" si="69"/>
        <v>0</v>
      </c>
    </row>
    <row r="730" spans="1:9" x14ac:dyDescent="0.25">
      <c r="A730" s="1">
        <v>39623</v>
      </c>
      <c r="B730" t="s">
        <v>169</v>
      </c>
      <c r="C730">
        <v>10</v>
      </c>
      <c r="D730">
        <f t="shared" si="66"/>
        <v>2008</v>
      </c>
      <c r="E730">
        <f t="shared" si="67"/>
        <v>21.5</v>
      </c>
      <c r="F730">
        <f t="shared" si="68"/>
        <v>6</v>
      </c>
      <c r="G730">
        <f t="shared" si="70"/>
        <v>3380</v>
      </c>
      <c r="H730">
        <f t="shared" si="71"/>
        <v>3380</v>
      </c>
      <c r="I730">
        <f t="shared" si="69"/>
        <v>0</v>
      </c>
    </row>
    <row r="731" spans="1:9" x14ac:dyDescent="0.25">
      <c r="A731" s="1">
        <v>39624</v>
      </c>
      <c r="B731" t="s">
        <v>18</v>
      </c>
      <c r="C731">
        <v>75</v>
      </c>
      <c r="D731">
        <f t="shared" si="66"/>
        <v>2008</v>
      </c>
      <c r="E731">
        <f t="shared" si="67"/>
        <v>161.25</v>
      </c>
      <c r="F731">
        <f t="shared" si="68"/>
        <v>6</v>
      </c>
      <c r="G731">
        <f t="shared" si="70"/>
        <v>3305</v>
      </c>
      <c r="H731">
        <f t="shared" si="71"/>
        <v>3305</v>
      </c>
      <c r="I731">
        <f t="shared" si="69"/>
        <v>0</v>
      </c>
    </row>
    <row r="732" spans="1:9" x14ac:dyDescent="0.25">
      <c r="A732" s="1">
        <v>39624</v>
      </c>
      <c r="B732" t="s">
        <v>170</v>
      </c>
      <c r="C732">
        <v>4</v>
      </c>
      <c r="D732">
        <f t="shared" si="66"/>
        <v>2008</v>
      </c>
      <c r="E732">
        <f t="shared" si="67"/>
        <v>8.6</v>
      </c>
      <c r="F732">
        <f t="shared" si="68"/>
        <v>6</v>
      </c>
      <c r="G732">
        <f t="shared" si="70"/>
        <v>3301</v>
      </c>
      <c r="H732">
        <f t="shared" si="71"/>
        <v>3301</v>
      </c>
      <c r="I732">
        <f t="shared" si="69"/>
        <v>0</v>
      </c>
    </row>
    <row r="733" spans="1:9" x14ac:dyDescent="0.25">
      <c r="A733" s="1">
        <v>39626</v>
      </c>
      <c r="B733" t="s">
        <v>171</v>
      </c>
      <c r="C733">
        <v>2</v>
      </c>
      <c r="D733">
        <f t="shared" si="66"/>
        <v>2008</v>
      </c>
      <c r="E733">
        <f t="shared" si="67"/>
        <v>4.3</v>
      </c>
      <c r="F733">
        <f t="shared" si="68"/>
        <v>6</v>
      </c>
      <c r="G733">
        <f t="shared" si="70"/>
        <v>3299</v>
      </c>
      <c r="H733">
        <f t="shared" si="71"/>
        <v>3299</v>
      </c>
      <c r="I733">
        <f t="shared" si="69"/>
        <v>0</v>
      </c>
    </row>
    <row r="734" spans="1:9" x14ac:dyDescent="0.25">
      <c r="A734" s="1">
        <v>39627</v>
      </c>
      <c r="B734" t="s">
        <v>61</v>
      </c>
      <c r="C734">
        <v>110</v>
      </c>
      <c r="D734">
        <f t="shared" si="66"/>
        <v>2008</v>
      </c>
      <c r="E734">
        <f t="shared" si="67"/>
        <v>236.5</v>
      </c>
      <c r="F734">
        <f t="shared" si="68"/>
        <v>6</v>
      </c>
      <c r="G734">
        <f t="shared" si="70"/>
        <v>3189</v>
      </c>
      <c r="H734">
        <f t="shared" si="71"/>
        <v>3189</v>
      </c>
      <c r="I734">
        <f t="shared" si="69"/>
        <v>0</v>
      </c>
    </row>
    <row r="735" spans="1:9" x14ac:dyDescent="0.25">
      <c r="A735" s="1">
        <v>39628</v>
      </c>
      <c r="B735" t="s">
        <v>35</v>
      </c>
      <c r="C735">
        <v>161</v>
      </c>
      <c r="D735">
        <f t="shared" si="66"/>
        <v>2008</v>
      </c>
      <c r="E735">
        <f t="shared" si="67"/>
        <v>346.15</v>
      </c>
      <c r="F735">
        <f t="shared" si="68"/>
        <v>6</v>
      </c>
      <c r="G735">
        <f t="shared" si="70"/>
        <v>3028</v>
      </c>
      <c r="H735">
        <f t="shared" si="71"/>
        <v>3028</v>
      </c>
      <c r="I735">
        <f t="shared" si="69"/>
        <v>0</v>
      </c>
    </row>
    <row r="736" spans="1:9" x14ac:dyDescent="0.25">
      <c r="A736" s="1">
        <v>39629</v>
      </c>
      <c r="B736" t="s">
        <v>30</v>
      </c>
      <c r="C736">
        <v>68</v>
      </c>
      <c r="D736">
        <f t="shared" si="66"/>
        <v>2008</v>
      </c>
      <c r="E736">
        <f t="shared" si="67"/>
        <v>146.19999999999999</v>
      </c>
      <c r="F736">
        <f t="shared" si="68"/>
        <v>6</v>
      </c>
      <c r="G736">
        <f t="shared" si="70"/>
        <v>2960</v>
      </c>
      <c r="H736">
        <f t="shared" si="71"/>
        <v>4960</v>
      </c>
      <c r="I736">
        <f t="shared" si="69"/>
        <v>0</v>
      </c>
    </row>
    <row r="737" spans="1:9" x14ac:dyDescent="0.25">
      <c r="A737" s="1">
        <v>39631</v>
      </c>
      <c r="B737" t="s">
        <v>55</v>
      </c>
      <c r="C737">
        <v>30</v>
      </c>
      <c r="D737">
        <f t="shared" si="66"/>
        <v>2008</v>
      </c>
      <c r="E737">
        <f t="shared" si="67"/>
        <v>64.5</v>
      </c>
      <c r="F737">
        <f t="shared" si="68"/>
        <v>7</v>
      </c>
      <c r="G737">
        <f t="shared" si="70"/>
        <v>4930</v>
      </c>
      <c r="H737">
        <f t="shared" si="71"/>
        <v>4930</v>
      </c>
      <c r="I737">
        <f t="shared" si="69"/>
        <v>0</v>
      </c>
    </row>
    <row r="738" spans="1:9" x14ac:dyDescent="0.25">
      <c r="A738" s="1">
        <v>39632</v>
      </c>
      <c r="B738" t="s">
        <v>64</v>
      </c>
      <c r="C738">
        <v>3</v>
      </c>
      <c r="D738">
        <f t="shared" si="66"/>
        <v>2008</v>
      </c>
      <c r="E738">
        <f t="shared" si="67"/>
        <v>6.4499999999999993</v>
      </c>
      <c r="F738">
        <f t="shared" si="68"/>
        <v>7</v>
      </c>
      <c r="G738">
        <f t="shared" si="70"/>
        <v>4927</v>
      </c>
      <c r="H738">
        <f t="shared" si="71"/>
        <v>4927</v>
      </c>
      <c r="I738">
        <f t="shared" si="69"/>
        <v>0</v>
      </c>
    </row>
    <row r="739" spans="1:9" x14ac:dyDescent="0.25">
      <c r="A739" s="1">
        <v>39637</v>
      </c>
      <c r="B739" t="s">
        <v>50</v>
      </c>
      <c r="C739">
        <v>117</v>
      </c>
      <c r="D739">
        <f t="shared" si="66"/>
        <v>2008</v>
      </c>
      <c r="E739">
        <f t="shared" si="67"/>
        <v>251.54999999999998</v>
      </c>
      <c r="F739">
        <f t="shared" si="68"/>
        <v>7</v>
      </c>
      <c r="G739">
        <f t="shared" si="70"/>
        <v>4810</v>
      </c>
      <c r="H739">
        <f t="shared" si="71"/>
        <v>4810</v>
      </c>
      <c r="I739">
        <f t="shared" si="69"/>
        <v>0</v>
      </c>
    </row>
    <row r="740" spans="1:9" x14ac:dyDescent="0.25">
      <c r="A740" s="1">
        <v>39639</v>
      </c>
      <c r="B740" t="s">
        <v>8</v>
      </c>
      <c r="C740">
        <v>105</v>
      </c>
      <c r="D740">
        <f t="shared" si="66"/>
        <v>2008</v>
      </c>
      <c r="E740">
        <f t="shared" si="67"/>
        <v>225.75</v>
      </c>
      <c r="F740">
        <f t="shared" si="68"/>
        <v>7</v>
      </c>
      <c r="G740">
        <f t="shared" si="70"/>
        <v>4705</v>
      </c>
      <c r="H740">
        <f t="shared" si="71"/>
        <v>4705</v>
      </c>
      <c r="I740">
        <f t="shared" si="69"/>
        <v>0</v>
      </c>
    </row>
    <row r="741" spans="1:9" x14ac:dyDescent="0.25">
      <c r="A741" s="1">
        <v>39639</v>
      </c>
      <c r="B741" t="s">
        <v>46</v>
      </c>
      <c r="C741">
        <v>6</v>
      </c>
      <c r="D741">
        <f t="shared" si="66"/>
        <v>2008</v>
      </c>
      <c r="E741">
        <f t="shared" si="67"/>
        <v>12.899999999999999</v>
      </c>
      <c r="F741">
        <f t="shared" si="68"/>
        <v>7</v>
      </c>
      <c r="G741">
        <f t="shared" si="70"/>
        <v>4699</v>
      </c>
      <c r="H741">
        <f t="shared" si="71"/>
        <v>4699</v>
      </c>
      <c r="I741">
        <f t="shared" si="69"/>
        <v>0</v>
      </c>
    </row>
    <row r="742" spans="1:9" x14ac:dyDescent="0.25">
      <c r="A742" s="1">
        <v>39640</v>
      </c>
      <c r="B742" t="s">
        <v>17</v>
      </c>
      <c r="C742">
        <v>378</v>
      </c>
      <c r="D742">
        <f t="shared" si="66"/>
        <v>2008</v>
      </c>
      <c r="E742">
        <f t="shared" si="67"/>
        <v>812.69999999999993</v>
      </c>
      <c r="F742">
        <f t="shared" si="68"/>
        <v>7</v>
      </c>
      <c r="G742">
        <f t="shared" si="70"/>
        <v>4321</v>
      </c>
      <c r="H742">
        <f t="shared" si="71"/>
        <v>4321</v>
      </c>
      <c r="I742">
        <f t="shared" si="69"/>
        <v>0</v>
      </c>
    </row>
    <row r="743" spans="1:9" x14ac:dyDescent="0.25">
      <c r="A743" s="1">
        <v>39643</v>
      </c>
      <c r="B743" t="s">
        <v>69</v>
      </c>
      <c r="C743">
        <v>76</v>
      </c>
      <c r="D743">
        <f t="shared" si="66"/>
        <v>2008</v>
      </c>
      <c r="E743">
        <f t="shared" si="67"/>
        <v>163.4</v>
      </c>
      <c r="F743">
        <f t="shared" si="68"/>
        <v>7</v>
      </c>
      <c r="G743">
        <f t="shared" si="70"/>
        <v>4245</v>
      </c>
      <c r="H743">
        <f t="shared" si="71"/>
        <v>4245</v>
      </c>
      <c r="I743">
        <f t="shared" si="69"/>
        <v>0</v>
      </c>
    </row>
    <row r="744" spans="1:9" x14ac:dyDescent="0.25">
      <c r="A744" s="1">
        <v>39644</v>
      </c>
      <c r="B744" t="s">
        <v>22</v>
      </c>
      <c r="C744">
        <v>386</v>
      </c>
      <c r="D744">
        <f t="shared" si="66"/>
        <v>2008</v>
      </c>
      <c r="E744">
        <f t="shared" si="67"/>
        <v>829.9</v>
      </c>
      <c r="F744">
        <f t="shared" si="68"/>
        <v>7</v>
      </c>
      <c r="G744">
        <f t="shared" si="70"/>
        <v>3859</v>
      </c>
      <c r="H744">
        <f t="shared" si="71"/>
        <v>3859</v>
      </c>
      <c r="I744">
        <f t="shared" si="69"/>
        <v>0</v>
      </c>
    </row>
    <row r="745" spans="1:9" x14ac:dyDescent="0.25">
      <c r="A745" s="1">
        <v>39645</v>
      </c>
      <c r="B745" t="s">
        <v>50</v>
      </c>
      <c r="C745">
        <v>132</v>
      </c>
      <c r="D745">
        <f t="shared" si="66"/>
        <v>2008</v>
      </c>
      <c r="E745">
        <f t="shared" si="67"/>
        <v>283.8</v>
      </c>
      <c r="F745">
        <f t="shared" si="68"/>
        <v>7</v>
      </c>
      <c r="G745">
        <f t="shared" si="70"/>
        <v>3727</v>
      </c>
      <c r="H745">
        <f t="shared" si="71"/>
        <v>3727</v>
      </c>
      <c r="I745">
        <f t="shared" si="69"/>
        <v>0</v>
      </c>
    </row>
    <row r="746" spans="1:9" x14ac:dyDescent="0.25">
      <c r="A746" s="1">
        <v>39645</v>
      </c>
      <c r="B746" t="s">
        <v>22</v>
      </c>
      <c r="C746">
        <v>104</v>
      </c>
      <c r="D746">
        <f t="shared" si="66"/>
        <v>2008</v>
      </c>
      <c r="E746">
        <f t="shared" si="67"/>
        <v>223.6</v>
      </c>
      <c r="F746">
        <f t="shared" si="68"/>
        <v>7</v>
      </c>
      <c r="G746">
        <f t="shared" si="70"/>
        <v>3623</v>
      </c>
      <c r="H746">
        <f t="shared" si="71"/>
        <v>3623</v>
      </c>
      <c r="I746">
        <f t="shared" si="69"/>
        <v>0</v>
      </c>
    </row>
    <row r="747" spans="1:9" x14ac:dyDescent="0.25">
      <c r="A747" s="1">
        <v>39646</v>
      </c>
      <c r="B747" t="s">
        <v>45</v>
      </c>
      <c r="C747">
        <v>380</v>
      </c>
      <c r="D747">
        <f t="shared" si="66"/>
        <v>2008</v>
      </c>
      <c r="E747">
        <f t="shared" si="67"/>
        <v>817</v>
      </c>
      <c r="F747">
        <f t="shared" si="68"/>
        <v>7</v>
      </c>
      <c r="G747">
        <f t="shared" si="70"/>
        <v>3243</v>
      </c>
      <c r="H747">
        <f t="shared" si="71"/>
        <v>3243</v>
      </c>
      <c r="I747">
        <f t="shared" si="69"/>
        <v>0</v>
      </c>
    </row>
    <row r="748" spans="1:9" x14ac:dyDescent="0.25">
      <c r="A748" s="1">
        <v>39647</v>
      </c>
      <c r="B748" t="s">
        <v>78</v>
      </c>
      <c r="C748">
        <v>76</v>
      </c>
      <c r="D748">
        <f t="shared" si="66"/>
        <v>2008</v>
      </c>
      <c r="E748">
        <f t="shared" si="67"/>
        <v>163.4</v>
      </c>
      <c r="F748">
        <f t="shared" si="68"/>
        <v>7</v>
      </c>
      <c r="G748">
        <f t="shared" si="70"/>
        <v>3167</v>
      </c>
      <c r="H748">
        <f t="shared" si="71"/>
        <v>3167</v>
      </c>
      <c r="I748">
        <f t="shared" si="69"/>
        <v>0</v>
      </c>
    </row>
    <row r="749" spans="1:9" x14ac:dyDescent="0.25">
      <c r="A749" s="1">
        <v>39647</v>
      </c>
      <c r="B749" t="s">
        <v>25</v>
      </c>
      <c r="C749">
        <v>194</v>
      </c>
      <c r="D749">
        <f t="shared" si="66"/>
        <v>2008</v>
      </c>
      <c r="E749">
        <f t="shared" si="67"/>
        <v>417.09999999999997</v>
      </c>
      <c r="F749">
        <f t="shared" si="68"/>
        <v>7</v>
      </c>
      <c r="G749">
        <f t="shared" si="70"/>
        <v>2973</v>
      </c>
      <c r="H749">
        <f t="shared" si="71"/>
        <v>2973</v>
      </c>
      <c r="I749">
        <f t="shared" si="69"/>
        <v>0</v>
      </c>
    </row>
    <row r="750" spans="1:9" x14ac:dyDescent="0.25">
      <c r="A750" s="1">
        <v>39653</v>
      </c>
      <c r="B750" t="s">
        <v>61</v>
      </c>
      <c r="C750">
        <v>147</v>
      </c>
      <c r="D750">
        <f t="shared" si="66"/>
        <v>2008</v>
      </c>
      <c r="E750">
        <f t="shared" si="67"/>
        <v>316.05</v>
      </c>
      <c r="F750">
        <f t="shared" si="68"/>
        <v>7</v>
      </c>
      <c r="G750">
        <f t="shared" si="70"/>
        <v>2826</v>
      </c>
      <c r="H750">
        <f t="shared" si="71"/>
        <v>2826</v>
      </c>
      <c r="I750">
        <f t="shared" si="69"/>
        <v>0</v>
      </c>
    </row>
    <row r="751" spans="1:9" x14ac:dyDescent="0.25">
      <c r="A751" s="1">
        <v>39656</v>
      </c>
      <c r="B751" t="s">
        <v>22</v>
      </c>
      <c r="C751">
        <v>319</v>
      </c>
      <c r="D751">
        <f t="shared" si="66"/>
        <v>2008</v>
      </c>
      <c r="E751">
        <f t="shared" si="67"/>
        <v>685.85</v>
      </c>
      <c r="F751">
        <f t="shared" si="68"/>
        <v>7</v>
      </c>
      <c r="G751">
        <f t="shared" si="70"/>
        <v>2507</v>
      </c>
      <c r="H751">
        <f t="shared" si="71"/>
        <v>2507</v>
      </c>
      <c r="I751">
        <f t="shared" si="69"/>
        <v>0</v>
      </c>
    </row>
    <row r="752" spans="1:9" x14ac:dyDescent="0.25">
      <c r="A752" s="1">
        <v>39657</v>
      </c>
      <c r="B752" t="s">
        <v>39</v>
      </c>
      <c r="C752">
        <v>38</v>
      </c>
      <c r="D752">
        <f t="shared" si="66"/>
        <v>2008</v>
      </c>
      <c r="E752">
        <f t="shared" si="67"/>
        <v>81.7</v>
      </c>
      <c r="F752">
        <f t="shared" si="68"/>
        <v>7</v>
      </c>
      <c r="G752">
        <f t="shared" si="70"/>
        <v>2469</v>
      </c>
      <c r="H752">
        <f t="shared" si="71"/>
        <v>5469</v>
      </c>
      <c r="I752">
        <f t="shared" si="69"/>
        <v>0</v>
      </c>
    </row>
    <row r="753" spans="1:9" x14ac:dyDescent="0.25">
      <c r="A753" s="1">
        <v>39662</v>
      </c>
      <c r="B753" t="s">
        <v>28</v>
      </c>
      <c r="C753">
        <v>31</v>
      </c>
      <c r="D753">
        <f t="shared" si="66"/>
        <v>2008</v>
      </c>
      <c r="E753">
        <f t="shared" si="67"/>
        <v>66.649999999999991</v>
      </c>
      <c r="F753">
        <f t="shared" si="68"/>
        <v>8</v>
      </c>
      <c r="G753">
        <f t="shared" si="70"/>
        <v>5438</v>
      </c>
      <c r="H753">
        <f t="shared" si="71"/>
        <v>5438</v>
      </c>
      <c r="I753">
        <f t="shared" si="69"/>
        <v>0</v>
      </c>
    </row>
    <row r="754" spans="1:9" x14ac:dyDescent="0.25">
      <c r="A754" s="1">
        <v>39664</v>
      </c>
      <c r="B754" t="s">
        <v>6</v>
      </c>
      <c r="C754">
        <v>28</v>
      </c>
      <c r="D754">
        <f t="shared" si="66"/>
        <v>2008</v>
      </c>
      <c r="E754">
        <f t="shared" si="67"/>
        <v>60.199999999999996</v>
      </c>
      <c r="F754">
        <f t="shared" si="68"/>
        <v>8</v>
      </c>
      <c r="G754">
        <f t="shared" si="70"/>
        <v>5410</v>
      </c>
      <c r="H754">
        <f t="shared" si="71"/>
        <v>5410</v>
      </c>
      <c r="I754">
        <f t="shared" si="69"/>
        <v>0</v>
      </c>
    </row>
    <row r="755" spans="1:9" x14ac:dyDescent="0.25">
      <c r="A755" s="1">
        <v>39664</v>
      </c>
      <c r="B755" t="s">
        <v>105</v>
      </c>
      <c r="C755">
        <v>15</v>
      </c>
      <c r="D755">
        <f t="shared" si="66"/>
        <v>2008</v>
      </c>
      <c r="E755">
        <f t="shared" si="67"/>
        <v>32.25</v>
      </c>
      <c r="F755">
        <f t="shared" si="68"/>
        <v>8</v>
      </c>
      <c r="G755">
        <f t="shared" si="70"/>
        <v>5395</v>
      </c>
      <c r="H755">
        <f t="shared" si="71"/>
        <v>5395</v>
      </c>
      <c r="I755">
        <f t="shared" si="69"/>
        <v>0</v>
      </c>
    </row>
    <row r="756" spans="1:9" x14ac:dyDescent="0.25">
      <c r="A756" s="1">
        <v>39667</v>
      </c>
      <c r="B756" t="s">
        <v>62</v>
      </c>
      <c r="C756">
        <v>2</v>
      </c>
      <c r="D756">
        <f t="shared" si="66"/>
        <v>2008</v>
      </c>
      <c r="E756">
        <f t="shared" si="67"/>
        <v>4.3</v>
      </c>
      <c r="F756">
        <f t="shared" si="68"/>
        <v>8</v>
      </c>
      <c r="G756">
        <f t="shared" si="70"/>
        <v>5393</v>
      </c>
      <c r="H756">
        <f t="shared" si="71"/>
        <v>5393</v>
      </c>
      <c r="I756">
        <f t="shared" si="69"/>
        <v>0</v>
      </c>
    </row>
    <row r="757" spans="1:9" x14ac:dyDescent="0.25">
      <c r="A757" s="1">
        <v>39667</v>
      </c>
      <c r="B757" t="s">
        <v>101</v>
      </c>
      <c r="C757">
        <v>16</v>
      </c>
      <c r="D757">
        <f t="shared" si="66"/>
        <v>2008</v>
      </c>
      <c r="E757">
        <f t="shared" si="67"/>
        <v>34.4</v>
      </c>
      <c r="F757">
        <f t="shared" si="68"/>
        <v>8</v>
      </c>
      <c r="G757">
        <f t="shared" si="70"/>
        <v>5377</v>
      </c>
      <c r="H757">
        <f t="shared" si="71"/>
        <v>5377</v>
      </c>
      <c r="I757">
        <f t="shared" si="69"/>
        <v>0</v>
      </c>
    </row>
    <row r="758" spans="1:9" x14ac:dyDescent="0.25">
      <c r="A758" s="1">
        <v>39669</v>
      </c>
      <c r="B758" t="s">
        <v>78</v>
      </c>
      <c r="C758">
        <v>83</v>
      </c>
      <c r="D758">
        <f t="shared" si="66"/>
        <v>2008</v>
      </c>
      <c r="E758">
        <f t="shared" si="67"/>
        <v>178.45</v>
      </c>
      <c r="F758">
        <f t="shared" si="68"/>
        <v>8</v>
      </c>
      <c r="G758">
        <f t="shared" si="70"/>
        <v>5294</v>
      </c>
      <c r="H758">
        <f t="shared" si="71"/>
        <v>5294</v>
      </c>
      <c r="I758">
        <f t="shared" si="69"/>
        <v>0</v>
      </c>
    </row>
    <row r="759" spans="1:9" x14ac:dyDescent="0.25">
      <c r="A759" s="1">
        <v>39670</v>
      </c>
      <c r="B759" t="s">
        <v>172</v>
      </c>
      <c r="C759">
        <v>16</v>
      </c>
      <c r="D759">
        <f t="shared" si="66"/>
        <v>2008</v>
      </c>
      <c r="E759">
        <f t="shared" si="67"/>
        <v>34.4</v>
      </c>
      <c r="F759">
        <f t="shared" si="68"/>
        <v>8</v>
      </c>
      <c r="G759">
        <f t="shared" si="70"/>
        <v>5278</v>
      </c>
      <c r="H759">
        <f t="shared" si="71"/>
        <v>5278</v>
      </c>
      <c r="I759">
        <f t="shared" si="69"/>
        <v>0</v>
      </c>
    </row>
    <row r="760" spans="1:9" x14ac:dyDescent="0.25">
      <c r="A760" s="1">
        <v>39671</v>
      </c>
      <c r="B760" t="s">
        <v>9</v>
      </c>
      <c r="C760">
        <v>397</v>
      </c>
      <c r="D760">
        <f t="shared" si="66"/>
        <v>2008</v>
      </c>
      <c r="E760">
        <f t="shared" si="67"/>
        <v>853.55</v>
      </c>
      <c r="F760">
        <f t="shared" si="68"/>
        <v>8</v>
      </c>
      <c r="G760">
        <f t="shared" si="70"/>
        <v>4881</v>
      </c>
      <c r="H760">
        <f t="shared" si="71"/>
        <v>4881</v>
      </c>
      <c r="I760">
        <f t="shared" si="69"/>
        <v>0</v>
      </c>
    </row>
    <row r="761" spans="1:9" x14ac:dyDescent="0.25">
      <c r="A761" s="1">
        <v>39671</v>
      </c>
      <c r="B761" t="s">
        <v>78</v>
      </c>
      <c r="C761">
        <v>184</v>
      </c>
      <c r="D761">
        <f t="shared" si="66"/>
        <v>2008</v>
      </c>
      <c r="E761">
        <f t="shared" si="67"/>
        <v>395.59999999999997</v>
      </c>
      <c r="F761">
        <f t="shared" si="68"/>
        <v>8</v>
      </c>
      <c r="G761">
        <f t="shared" si="70"/>
        <v>4697</v>
      </c>
      <c r="H761">
        <f t="shared" si="71"/>
        <v>4697</v>
      </c>
      <c r="I761">
        <f t="shared" si="69"/>
        <v>0</v>
      </c>
    </row>
    <row r="762" spans="1:9" x14ac:dyDescent="0.25">
      <c r="A762" s="1">
        <v>39673</v>
      </c>
      <c r="B762" t="s">
        <v>78</v>
      </c>
      <c r="C762">
        <v>55</v>
      </c>
      <c r="D762">
        <f t="shared" si="66"/>
        <v>2008</v>
      </c>
      <c r="E762">
        <f t="shared" si="67"/>
        <v>118.25</v>
      </c>
      <c r="F762">
        <f t="shared" si="68"/>
        <v>8</v>
      </c>
      <c r="G762">
        <f t="shared" si="70"/>
        <v>4642</v>
      </c>
      <c r="H762">
        <f t="shared" si="71"/>
        <v>4642</v>
      </c>
      <c r="I762">
        <f t="shared" si="69"/>
        <v>0</v>
      </c>
    </row>
    <row r="763" spans="1:9" x14ac:dyDescent="0.25">
      <c r="A763" s="1">
        <v>39674</v>
      </c>
      <c r="B763" t="s">
        <v>69</v>
      </c>
      <c r="C763">
        <v>107</v>
      </c>
      <c r="D763">
        <f t="shared" si="66"/>
        <v>2008</v>
      </c>
      <c r="E763">
        <f t="shared" si="67"/>
        <v>230.04999999999998</v>
      </c>
      <c r="F763">
        <f t="shared" si="68"/>
        <v>8</v>
      </c>
      <c r="G763">
        <f t="shared" si="70"/>
        <v>4535</v>
      </c>
      <c r="H763">
        <f t="shared" si="71"/>
        <v>4535</v>
      </c>
      <c r="I763">
        <f t="shared" si="69"/>
        <v>0</v>
      </c>
    </row>
    <row r="764" spans="1:9" x14ac:dyDescent="0.25">
      <c r="A764" s="1">
        <v>39676</v>
      </c>
      <c r="B764" t="s">
        <v>69</v>
      </c>
      <c r="C764">
        <v>127</v>
      </c>
      <c r="D764">
        <f t="shared" si="66"/>
        <v>2008</v>
      </c>
      <c r="E764">
        <f t="shared" si="67"/>
        <v>273.05</v>
      </c>
      <c r="F764">
        <f t="shared" si="68"/>
        <v>8</v>
      </c>
      <c r="G764">
        <f t="shared" si="70"/>
        <v>4408</v>
      </c>
      <c r="H764">
        <f t="shared" si="71"/>
        <v>4408</v>
      </c>
      <c r="I764">
        <f t="shared" si="69"/>
        <v>0</v>
      </c>
    </row>
    <row r="765" spans="1:9" x14ac:dyDescent="0.25">
      <c r="A765" s="1">
        <v>39679</v>
      </c>
      <c r="B765" t="s">
        <v>173</v>
      </c>
      <c r="C765">
        <v>122</v>
      </c>
      <c r="D765">
        <f t="shared" si="66"/>
        <v>2008</v>
      </c>
      <c r="E765">
        <f t="shared" si="67"/>
        <v>262.3</v>
      </c>
      <c r="F765">
        <f t="shared" si="68"/>
        <v>8</v>
      </c>
      <c r="G765">
        <f t="shared" si="70"/>
        <v>4286</v>
      </c>
      <c r="H765">
        <f t="shared" si="71"/>
        <v>4286</v>
      </c>
      <c r="I765">
        <f t="shared" si="69"/>
        <v>0</v>
      </c>
    </row>
    <row r="766" spans="1:9" x14ac:dyDescent="0.25">
      <c r="A766" s="1">
        <v>39679</v>
      </c>
      <c r="B766" t="s">
        <v>18</v>
      </c>
      <c r="C766">
        <v>107</v>
      </c>
      <c r="D766">
        <f t="shared" si="66"/>
        <v>2008</v>
      </c>
      <c r="E766">
        <f t="shared" si="67"/>
        <v>230.04999999999998</v>
      </c>
      <c r="F766">
        <f t="shared" si="68"/>
        <v>8</v>
      </c>
      <c r="G766">
        <f t="shared" si="70"/>
        <v>4179</v>
      </c>
      <c r="H766">
        <f t="shared" si="71"/>
        <v>4179</v>
      </c>
      <c r="I766">
        <f t="shared" si="69"/>
        <v>0</v>
      </c>
    </row>
    <row r="767" spans="1:9" x14ac:dyDescent="0.25">
      <c r="A767" s="1">
        <v>39681</v>
      </c>
      <c r="B767" t="s">
        <v>22</v>
      </c>
      <c r="C767">
        <v>113</v>
      </c>
      <c r="D767">
        <f t="shared" si="66"/>
        <v>2008</v>
      </c>
      <c r="E767">
        <f t="shared" si="67"/>
        <v>242.95</v>
      </c>
      <c r="F767">
        <f t="shared" si="68"/>
        <v>8</v>
      </c>
      <c r="G767">
        <f t="shared" si="70"/>
        <v>4066</v>
      </c>
      <c r="H767">
        <f t="shared" si="71"/>
        <v>4066</v>
      </c>
      <c r="I767">
        <f t="shared" si="69"/>
        <v>0</v>
      </c>
    </row>
    <row r="768" spans="1:9" x14ac:dyDescent="0.25">
      <c r="A768" s="1">
        <v>39681</v>
      </c>
      <c r="B768" t="s">
        <v>7</v>
      </c>
      <c r="C768">
        <v>297</v>
      </c>
      <c r="D768">
        <f t="shared" si="66"/>
        <v>2008</v>
      </c>
      <c r="E768">
        <f t="shared" si="67"/>
        <v>638.54999999999995</v>
      </c>
      <c r="F768">
        <f t="shared" si="68"/>
        <v>8</v>
      </c>
      <c r="G768">
        <f t="shared" si="70"/>
        <v>3769</v>
      </c>
      <c r="H768">
        <f t="shared" si="71"/>
        <v>3769</v>
      </c>
      <c r="I768">
        <f t="shared" si="69"/>
        <v>0</v>
      </c>
    </row>
    <row r="769" spans="1:9" x14ac:dyDescent="0.25">
      <c r="A769" s="1">
        <v>39682</v>
      </c>
      <c r="B769" t="s">
        <v>44</v>
      </c>
      <c r="C769">
        <v>14</v>
      </c>
      <c r="D769">
        <f t="shared" si="66"/>
        <v>2008</v>
      </c>
      <c r="E769">
        <f t="shared" si="67"/>
        <v>30.099999999999998</v>
      </c>
      <c r="F769">
        <f t="shared" si="68"/>
        <v>8</v>
      </c>
      <c r="G769">
        <f t="shared" si="70"/>
        <v>3755</v>
      </c>
      <c r="H769">
        <f t="shared" si="71"/>
        <v>3755</v>
      </c>
      <c r="I769">
        <f t="shared" si="69"/>
        <v>0</v>
      </c>
    </row>
    <row r="770" spans="1:9" x14ac:dyDescent="0.25">
      <c r="A770" s="1">
        <v>39684</v>
      </c>
      <c r="B770" t="s">
        <v>52</v>
      </c>
      <c r="C770">
        <v>188</v>
      </c>
      <c r="D770">
        <f t="shared" si="66"/>
        <v>2008</v>
      </c>
      <c r="E770">
        <f t="shared" si="67"/>
        <v>404.2</v>
      </c>
      <c r="F770">
        <f t="shared" si="68"/>
        <v>8</v>
      </c>
      <c r="G770">
        <f t="shared" si="70"/>
        <v>3567</v>
      </c>
      <c r="H770">
        <f t="shared" si="71"/>
        <v>3567</v>
      </c>
      <c r="I770">
        <f t="shared" si="69"/>
        <v>0</v>
      </c>
    </row>
    <row r="771" spans="1:9" x14ac:dyDescent="0.25">
      <c r="A771" s="1">
        <v>39686</v>
      </c>
      <c r="B771" t="s">
        <v>151</v>
      </c>
      <c r="C771">
        <v>11</v>
      </c>
      <c r="D771">
        <f t="shared" ref="D771:D834" si="72">YEAR(A771)</f>
        <v>2008</v>
      </c>
      <c r="E771">
        <f t="shared" ref="E771:E834" si="73">IF(D771=2005,C771*2,IF(D771=2006, C771*2.05, IF(D771=2007,C771*2.09,IF(D771=2008, C771*2.15, IF(D771=2009,C771*2.13,IF(D771=2010, C771*2.1,IF(D771=2011,C771*2.2,IF(D771=2012,C771*2.25,IF(D771=2013,C771*2.22,IF(D771=2014,C771*2.23, 0))))))))))</f>
        <v>23.65</v>
      </c>
      <c r="F771">
        <f t="shared" ref="F771:F834" si="74">MONTH(A771)</f>
        <v>8</v>
      </c>
      <c r="G771">
        <f t="shared" si="70"/>
        <v>3556</v>
      </c>
      <c r="H771">
        <f t="shared" si="71"/>
        <v>3556</v>
      </c>
      <c r="I771">
        <f t="shared" ref="I771:I834" si="75">IF(H771-G771&gt;=4000,1,0)</f>
        <v>0</v>
      </c>
    </row>
    <row r="772" spans="1:9" x14ac:dyDescent="0.25">
      <c r="A772" s="1">
        <v>39689</v>
      </c>
      <c r="B772" t="s">
        <v>28</v>
      </c>
      <c r="C772">
        <v>105</v>
      </c>
      <c r="D772">
        <f t="shared" si="72"/>
        <v>2008</v>
      </c>
      <c r="E772">
        <f t="shared" si="73"/>
        <v>225.75</v>
      </c>
      <c r="F772">
        <f t="shared" si="74"/>
        <v>8</v>
      </c>
      <c r="G772">
        <f t="shared" ref="G772:G835" si="76">H771-C772</f>
        <v>3451</v>
      </c>
      <c r="H772">
        <f t="shared" ref="H772:H835" si="77">IF(AND(F772&lt;&gt;F773,G772&lt;5000),(ROUNDUP((5000-H771)/1000,0)*1000)+H771-C772,G772)</f>
        <v>3451</v>
      </c>
      <c r="I772">
        <f t="shared" si="75"/>
        <v>0</v>
      </c>
    </row>
    <row r="773" spans="1:9" x14ac:dyDescent="0.25">
      <c r="A773" s="1">
        <v>39690</v>
      </c>
      <c r="B773" t="s">
        <v>160</v>
      </c>
      <c r="C773">
        <v>18</v>
      </c>
      <c r="D773">
        <f t="shared" si="72"/>
        <v>2008</v>
      </c>
      <c r="E773">
        <f t="shared" si="73"/>
        <v>38.699999999999996</v>
      </c>
      <c r="F773">
        <f t="shared" si="74"/>
        <v>8</v>
      </c>
      <c r="G773">
        <f t="shared" si="76"/>
        <v>3433</v>
      </c>
      <c r="H773">
        <f t="shared" si="77"/>
        <v>3433</v>
      </c>
      <c r="I773">
        <f t="shared" si="75"/>
        <v>0</v>
      </c>
    </row>
    <row r="774" spans="1:9" x14ac:dyDescent="0.25">
      <c r="A774" s="1">
        <v>39690</v>
      </c>
      <c r="B774" t="s">
        <v>7</v>
      </c>
      <c r="C774">
        <v>418</v>
      </c>
      <c r="D774">
        <f t="shared" si="72"/>
        <v>2008</v>
      </c>
      <c r="E774">
        <f t="shared" si="73"/>
        <v>898.69999999999993</v>
      </c>
      <c r="F774">
        <f t="shared" si="74"/>
        <v>8</v>
      </c>
      <c r="G774">
        <f t="shared" si="76"/>
        <v>3015</v>
      </c>
      <c r="H774">
        <f t="shared" si="77"/>
        <v>3015</v>
      </c>
      <c r="I774">
        <f t="shared" si="75"/>
        <v>0</v>
      </c>
    </row>
    <row r="775" spans="1:9" x14ac:dyDescent="0.25">
      <c r="A775" s="1">
        <v>39691</v>
      </c>
      <c r="B775" t="s">
        <v>174</v>
      </c>
      <c r="C775">
        <v>4</v>
      </c>
      <c r="D775">
        <f t="shared" si="72"/>
        <v>2008</v>
      </c>
      <c r="E775">
        <f t="shared" si="73"/>
        <v>8.6</v>
      </c>
      <c r="F775">
        <f t="shared" si="74"/>
        <v>8</v>
      </c>
      <c r="G775">
        <f t="shared" si="76"/>
        <v>3011</v>
      </c>
      <c r="H775">
        <f t="shared" si="77"/>
        <v>3011</v>
      </c>
      <c r="I775">
        <f t="shared" si="75"/>
        <v>0</v>
      </c>
    </row>
    <row r="776" spans="1:9" x14ac:dyDescent="0.25">
      <c r="A776" s="1">
        <v>39691</v>
      </c>
      <c r="B776" t="s">
        <v>124</v>
      </c>
      <c r="C776">
        <v>5</v>
      </c>
      <c r="D776">
        <f t="shared" si="72"/>
        <v>2008</v>
      </c>
      <c r="E776">
        <f t="shared" si="73"/>
        <v>10.75</v>
      </c>
      <c r="F776">
        <f t="shared" si="74"/>
        <v>8</v>
      </c>
      <c r="G776">
        <f t="shared" si="76"/>
        <v>3006</v>
      </c>
      <c r="H776">
        <f t="shared" si="77"/>
        <v>5006</v>
      </c>
      <c r="I776">
        <f t="shared" si="75"/>
        <v>0</v>
      </c>
    </row>
    <row r="777" spans="1:9" x14ac:dyDescent="0.25">
      <c r="A777" s="1">
        <v>39692</v>
      </c>
      <c r="B777" t="s">
        <v>102</v>
      </c>
      <c r="C777">
        <v>346</v>
      </c>
      <c r="D777">
        <f t="shared" si="72"/>
        <v>2008</v>
      </c>
      <c r="E777">
        <f t="shared" si="73"/>
        <v>743.9</v>
      </c>
      <c r="F777">
        <f t="shared" si="74"/>
        <v>9</v>
      </c>
      <c r="G777">
        <f t="shared" si="76"/>
        <v>4660</v>
      </c>
      <c r="H777">
        <f t="shared" si="77"/>
        <v>4660</v>
      </c>
      <c r="I777">
        <f t="shared" si="75"/>
        <v>0</v>
      </c>
    </row>
    <row r="778" spans="1:9" x14ac:dyDescent="0.25">
      <c r="A778" s="1">
        <v>39694</v>
      </c>
      <c r="B778" t="s">
        <v>9</v>
      </c>
      <c r="C778">
        <v>417</v>
      </c>
      <c r="D778">
        <f t="shared" si="72"/>
        <v>2008</v>
      </c>
      <c r="E778">
        <f t="shared" si="73"/>
        <v>896.55</v>
      </c>
      <c r="F778">
        <f t="shared" si="74"/>
        <v>9</v>
      </c>
      <c r="G778">
        <f t="shared" si="76"/>
        <v>4243</v>
      </c>
      <c r="H778">
        <f t="shared" si="77"/>
        <v>4243</v>
      </c>
      <c r="I778">
        <f t="shared" si="75"/>
        <v>0</v>
      </c>
    </row>
    <row r="779" spans="1:9" x14ac:dyDescent="0.25">
      <c r="A779" s="1">
        <v>39696</v>
      </c>
      <c r="B779" t="s">
        <v>123</v>
      </c>
      <c r="C779">
        <v>35</v>
      </c>
      <c r="D779">
        <f t="shared" si="72"/>
        <v>2008</v>
      </c>
      <c r="E779">
        <f t="shared" si="73"/>
        <v>75.25</v>
      </c>
      <c r="F779">
        <f t="shared" si="74"/>
        <v>9</v>
      </c>
      <c r="G779">
        <f t="shared" si="76"/>
        <v>4208</v>
      </c>
      <c r="H779">
        <f t="shared" si="77"/>
        <v>4208</v>
      </c>
      <c r="I779">
        <f t="shared" si="75"/>
        <v>0</v>
      </c>
    </row>
    <row r="780" spans="1:9" x14ac:dyDescent="0.25">
      <c r="A780" s="1">
        <v>39696</v>
      </c>
      <c r="B780" t="s">
        <v>3</v>
      </c>
      <c r="C780">
        <v>6</v>
      </c>
      <c r="D780">
        <f t="shared" si="72"/>
        <v>2008</v>
      </c>
      <c r="E780">
        <f t="shared" si="73"/>
        <v>12.899999999999999</v>
      </c>
      <c r="F780">
        <f t="shared" si="74"/>
        <v>9</v>
      </c>
      <c r="G780">
        <f t="shared" si="76"/>
        <v>4202</v>
      </c>
      <c r="H780">
        <f t="shared" si="77"/>
        <v>4202</v>
      </c>
      <c r="I780">
        <f t="shared" si="75"/>
        <v>0</v>
      </c>
    </row>
    <row r="781" spans="1:9" x14ac:dyDescent="0.25">
      <c r="A781" s="1">
        <v>39697</v>
      </c>
      <c r="B781" t="s">
        <v>50</v>
      </c>
      <c r="C781">
        <v>322</v>
      </c>
      <c r="D781">
        <f t="shared" si="72"/>
        <v>2008</v>
      </c>
      <c r="E781">
        <f t="shared" si="73"/>
        <v>692.3</v>
      </c>
      <c r="F781">
        <f t="shared" si="74"/>
        <v>9</v>
      </c>
      <c r="G781">
        <f t="shared" si="76"/>
        <v>3880</v>
      </c>
      <c r="H781">
        <f t="shared" si="77"/>
        <v>3880</v>
      </c>
      <c r="I781">
        <f t="shared" si="75"/>
        <v>0</v>
      </c>
    </row>
    <row r="782" spans="1:9" x14ac:dyDescent="0.25">
      <c r="A782" s="1">
        <v>39697</v>
      </c>
      <c r="B782" t="s">
        <v>37</v>
      </c>
      <c r="C782">
        <v>150</v>
      </c>
      <c r="D782">
        <f t="shared" si="72"/>
        <v>2008</v>
      </c>
      <c r="E782">
        <f t="shared" si="73"/>
        <v>322.5</v>
      </c>
      <c r="F782">
        <f t="shared" si="74"/>
        <v>9</v>
      </c>
      <c r="G782">
        <f t="shared" si="76"/>
        <v>3730</v>
      </c>
      <c r="H782">
        <f t="shared" si="77"/>
        <v>3730</v>
      </c>
      <c r="I782">
        <f t="shared" si="75"/>
        <v>0</v>
      </c>
    </row>
    <row r="783" spans="1:9" x14ac:dyDescent="0.25">
      <c r="A783" s="1">
        <v>39698</v>
      </c>
      <c r="B783" t="s">
        <v>14</v>
      </c>
      <c r="C783">
        <v>492</v>
      </c>
      <c r="D783">
        <f t="shared" si="72"/>
        <v>2008</v>
      </c>
      <c r="E783">
        <f t="shared" si="73"/>
        <v>1057.8</v>
      </c>
      <c r="F783">
        <f t="shared" si="74"/>
        <v>9</v>
      </c>
      <c r="G783">
        <f t="shared" si="76"/>
        <v>3238</v>
      </c>
      <c r="H783">
        <f t="shared" si="77"/>
        <v>3238</v>
      </c>
      <c r="I783">
        <f t="shared" si="75"/>
        <v>0</v>
      </c>
    </row>
    <row r="784" spans="1:9" x14ac:dyDescent="0.25">
      <c r="A784" s="1">
        <v>39702</v>
      </c>
      <c r="B784" t="s">
        <v>18</v>
      </c>
      <c r="C784">
        <v>93</v>
      </c>
      <c r="D784">
        <f t="shared" si="72"/>
        <v>2008</v>
      </c>
      <c r="E784">
        <f t="shared" si="73"/>
        <v>199.95</v>
      </c>
      <c r="F784">
        <f t="shared" si="74"/>
        <v>9</v>
      </c>
      <c r="G784">
        <f t="shared" si="76"/>
        <v>3145</v>
      </c>
      <c r="H784">
        <f t="shared" si="77"/>
        <v>3145</v>
      </c>
      <c r="I784">
        <f t="shared" si="75"/>
        <v>0</v>
      </c>
    </row>
    <row r="785" spans="1:9" x14ac:dyDescent="0.25">
      <c r="A785" s="1">
        <v>39705</v>
      </c>
      <c r="B785" t="s">
        <v>61</v>
      </c>
      <c r="C785">
        <v>64</v>
      </c>
      <c r="D785">
        <f t="shared" si="72"/>
        <v>2008</v>
      </c>
      <c r="E785">
        <f t="shared" si="73"/>
        <v>137.6</v>
      </c>
      <c r="F785">
        <f t="shared" si="74"/>
        <v>9</v>
      </c>
      <c r="G785">
        <f t="shared" si="76"/>
        <v>3081</v>
      </c>
      <c r="H785">
        <f t="shared" si="77"/>
        <v>3081</v>
      </c>
      <c r="I785">
        <f t="shared" si="75"/>
        <v>0</v>
      </c>
    </row>
    <row r="786" spans="1:9" x14ac:dyDescent="0.25">
      <c r="A786" s="1">
        <v>39705</v>
      </c>
      <c r="B786" t="s">
        <v>89</v>
      </c>
      <c r="C786">
        <v>7</v>
      </c>
      <c r="D786">
        <f t="shared" si="72"/>
        <v>2008</v>
      </c>
      <c r="E786">
        <f t="shared" si="73"/>
        <v>15.049999999999999</v>
      </c>
      <c r="F786">
        <f t="shared" si="74"/>
        <v>9</v>
      </c>
      <c r="G786">
        <f t="shared" si="76"/>
        <v>3074</v>
      </c>
      <c r="H786">
        <f t="shared" si="77"/>
        <v>3074</v>
      </c>
      <c r="I786">
        <f t="shared" si="75"/>
        <v>0</v>
      </c>
    </row>
    <row r="787" spans="1:9" x14ac:dyDescent="0.25">
      <c r="A787" s="1">
        <v>39705</v>
      </c>
      <c r="B787" t="s">
        <v>18</v>
      </c>
      <c r="C787">
        <v>90</v>
      </c>
      <c r="D787">
        <f t="shared" si="72"/>
        <v>2008</v>
      </c>
      <c r="E787">
        <f t="shared" si="73"/>
        <v>193.5</v>
      </c>
      <c r="F787">
        <f t="shared" si="74"/>
        <v>9</v>
      </c>
      <c r="G787">
        <f t="shared" si="76"/>
        <v>2984</v>
      </c>
      <c r="H787">
        <f t="shared" si="77"/>
        <v>2984</v>
      </c>
      <c r="I787">
        <f t="shared" si="75"/>
        <v>0</v>
      </c>
    </row>
    <row r="788" spans="1:9" x14ac:dyDescent="0.25">
      <c r="A788" s="1">
        <v>39712</v>
      </c>
      <c r="B788" t="s">
        <v>50</v>
      </c>
      <c r="C788">
        <v>136</v>
      </c>
      <c r="D788">
        <f t="shared" si="72"/>
        <v>2008</v>
      </c>
      <c r="E788">
        <f t="shared" si="73"/>
        <v>292.39999999999998</v>
      </c>
      <c r="F788">
        <f t="shared" si="74"/>
        <v>9</v>
      </c>
      <c r="G788">
        <f t="shared" si="76"/>
        <v>2848</v>
      </c>
      <c r="H788">
        <f t="shared" si="77"/>
        <v>2848</v>
      </c>
      <c r="I788">
        <f t="shared" si="75"/>
        <v>0</v>
      </c>
    </row>
    <row r="789" spans="1:9" x14ac:dyDescent="0.25">
      <c r="A789" s="1">
        <v>39713</v>
      </c>
      <c r="B789" t="s">
        <v>19</v>
      </c>
      <c r="C789">
        <v>104</v>
      </c>
      <c r="D789">
        <f t="shared" si="72"/>
        <v>2008</v>
      </c>
      <c r="E789">
        <f t="shared" si="73"/>
        <v>223.6</v>
      </c>
      <c r="F789">
        <f t="shared" si="74"/>
        <v>9</v>
      </c>
      <c r="G789">
        <f t="shared" si="76"/>
        <v>2744</v>
      </c>
      <c r="H789">
        <f t="shared" si="77"/>
        <v>2744</v>
      </c>
      <c r="I789">
        <f t="shared" si="75"/>
        <v>0</v>
      </c>
    </row>
    <row r="790" spans="1:9" x14ac:dyDescent="0.25">
      <c r="A790" s="1">
        <v>39713</v>
      </c>
      <c r="B790" t="s">
        <v>150</v>
      </c>
      <c r="C790">
        <v>1</v>
      </c>
      <c r="D790">
        <f t="shared" si="72"/>
        <v>2008</v>
      </c>
      <c r="E790">
        <f t="shared" si="73"/>
        <v>2.15</v>
      </c>
      <c r="F790">
        <f t="shared" si="74"/>
        <v>9</v>
      </c>
      <c r="G790">
        <f t="shared" si="76"/>
        <v>2743</v>
      </c>
      <c r="H790">
        <f t="shared" si="77"/>
        <v>2743</v>
      </c>
      <c r="I790">
        <f t="shared" si="75"/>
        <v>0</v>
      </c>
    </row>
    <row r="791" spans="1:9" x14ac:dyDescent="0.25">
      <c r="A791" s="1">
        <v>39714</v>
      </c>
      <c r="B791" t="s">
        <v>31</v>
      </c>
      <c r="C791">
        <v>52</v>
      </c>
      <c r="D791">
        <f t="shared" si="72"/>
        <v>2008</v>
      </c>
      <c r="E791">
        <f t="shared" si="73"/>
        <v>111.8</v>
      </c>
      <c r="F791">
        <f t="shared" si="74"/>
        <v>9</v>
      </c>
      <c r="G791">
        <f t="shared" si="76"/>
        <v>2691</v>
      </c>
      <c r="H791">
        <f t="shared" si="77"/>
        <v>2691</v>
      </c>
      <c r="I791">
        <f t="shared" si="75"/>
        <v>0</v>
      </c>
    </row>
    <row r="792" spans="1:9" x14ac:dyDescent="0.25">
      <c r="A792" s="1">
        <v>39714</v>
      </c>
      <c r="B792" t="s">
        <v>45</v>
      </c>
      <c r="C792">
        <v>203</v>
      </c>
      <c r="D792">
        <f t="shared" si="72"/>
        <v>2008</v>
      </c>
      <c r="E792">
        <f t="shared" si="73"/>
        <v>436.45</v>
      </c>
      <c r="F792">
        <f t="shared" si="74"/>
        <v>9</v>
      </c>
      <c r="G792">
        <f t="shared" si="76"/>
        <v>2488</v>
      </c>
      <c r="H792">
        <f t="shared" si="77"/>
        <v>2488</v>
      </c>
      <c r="I792">
        <f t="shared" si="75"/>
        <v>0</v>
      </c>
    </row>
    <row r="793" spans="1:9" x14ac:dyDescent="0.25">
      <c r="A793" s="1">
        <v>39716</v>
      </c>
      <c r="B793" t="s">
        <v>30</v>
      </c>
      <c r="C793">
        <v>183</v>
      </c>
      <c r="D793">
        <f t="shared" si="72"/>
        <v>2008</v>
      </c>
      <c r="E793">
        <f t="shared" si="73"/>
        <v>393.45</v>
      </c>
      <c r="F793">
        <f t="shared" si="74"/>
        <v>9</v>
      </c>
      <c r="G793">
        <f t="shared" si="76"/>
        <v>2305</v>
      </c>
      <c r="H793">
        <f t="shared" si="77"/>
        <v>2305</v>
      </c>
      <c r="I793">
        <f t="shared" si="75"/>
        <v>0</v>
      </c>
    </row>
    <row r="794" spans="1:9" x14ac:dyDescent="0.25">
      <c r="A794" s="1">
        <v>39717</v>
      </c>
      <c r="B794" t="s">
        <v>61</v>
      </c>
      <c r="C794">
        <v>182</v>
      </c>
      <c r="D794">
        <f t="shared" si="72"/>
        <v>2008</v>
      </c>
      <c r="E794">
        <f t="shared" si="73"/>
        <v>391.3</v>
      </c>
      <c r="F794">
        <f t="shared" si="74"/>
        <v>9</v>
      </c>
      <c r="G794">
        <f t="shared" si="76"/>
        <v>2123</v>
      </c>
      <c r="H794">
        <f t="shared" si="77"/>
        <v>2123</v>
      </c>
      <c r="I794">
        <f t="shared" si="75"/>
        <v>0</v>
      </c>
    </row>
    <row r="795" spans="1:9" x14ac:dyDescent="0.25">
      <c r="A795" s="1">
        <v>39719</v>
      </c>
      <c r="B795" t="s">
        <v>45</v>
      </c>
      <c r="C795">
        <v>383</v>
      </c>
      <c r="D795">
        <f t="shared" si="72"/>
        <v>2008</v>
      </c>
      <c r="E795">
        <f t="shared" si="73"/>
        <v>823.44999999999993</v>
      </c>
      <c r="F795">
        <f t="shared" si="74"/>
        <v>9</v>
      </c>
      <c r="G795">
        <f t="shared" si="76"/>
        <v>1740</v>
      </c>
      <c r="H795">
        <f t="shared" si="77"/>
        <v>4740</v>
      </c>
      <c r="I795">
        <f t="shared" si="75"/>
        <v>0</v>
      </c>
    </row>
    <row r="796" spans="1:9" x14ac:dyDescent="0.25">
      <c r="A796" s="1">
        <v>39722</v>
      </c>
      <c r="B796" t="s">
        <v>22</v>
      </c>
      <c r="C796">
        <v>113</v>
      </c>
      <c r="D796">
        <f t="shared" si="72"/>
        <v>2008</v>
      </c>
      <c r="E796">
        <f t="shared" si="73"/>
        <v>242.95</v>
      </c>
      <c r="F796">
        <f t="shared" si="74"/>
        <v>10</v>
      </c>
      <c r="G796">
        <f t="shared" si="76"/>
        <v>4627</v>
      </c>
      <c r="H796">
        <f t="shared" si="77"/>
        <v>4627</v>
      </c>
      <c r="I796">
        <f t="shared" si="75"/>
        <v>0</v>
      </c>
    </row>
    <row r="797" spans="1:9" x14ac:dyDescent="0.25">
      <c r="A797" s="1">
        <v>39722</v>
      </c>
      <c r="B797" t="s">
        <v>63</v>
      </c>
      <c r="C797">
        <v>154</v>
      </c>
      <c r="D797">
        <f t="shared" si="72"/>
        <v>2008</v>
      </c>
      <c r="E797">
        <f t="shared" si="73"/>
        <v>331.09999999999997</v>
      </c>
      <c r="F797">
        <f t="shared" si="74"/>
        <v>10</v>
      </c>
      <c r="G797">
        <f t="shared" si="76"/>
        <v>4473</v>
      </c>
      <c r="H797">
        <f t="shared" si="77"/>
        <v>4473</v>
      </c>
      <c r="I797">
        <f t="shared" si="75"/>
        <v>0</v>
      </c>
    </row>
    <row r="798" spans="1:9" x14ac:dyDescent="0.25">
      <c r="A798" s="1">
        <v>39722</v>
      </c>
      <c r="B798" t="s">
        <v>36</v>
      </c>
      <c r="C798">
        <v>8</v>
      </c>
      <c r="D798">
        <f t="shared" si="72"/>
        <v>2008</v>
      </c>
      <c r="E798">
        <f t="shared" si="73"/>
        <v>17.2</v>
      </c>
      <c r="F798">
        <f t="shared" si="74"/>
        <v>10</v>
      </c>
      <c r="G798">
        <f t="shared" si="76"/>
        <v>4465</v>
      </c>
      <c r="H798">
        <f t="shared" si="77"/>
        <v>4465</v>
      </c>
      <c r="I798">
        <f t="shared" si="75"/>
        <v>0</v>
      </c>
    </row>
    <row r="799" spans="1:9" x14ac:dyDescent="0.25">
      <c r="A799" s="1">
        <v>39725</v>
      </c>
      <c r="B799" t="s">
        <v>116</v>
      </c>
      <c r="C799">
        <v>5</v>
      </c>
      <c r="D799">
        <f t="shared" si="72"/>
        <v>2008</v>
      </c>
      <c r="E799">
        <f t="shared" si="73"/>
        <v>10.75</v>
      </c>
      <c r="F799">
        <f t="shared" si="74"/>
        <v>10</v>
      </c>
      <c r="G799">
        <f t="shared" si="76"/>
        <v>4460</v>
      </c>
      <c r="H799">
        <f t="shared" si="77"/>
        <v>4460</v>
      </c>
      <c r="I799">
        <f t="shared" si="75"/>
        <v>0</v>
      </c>
    </row>
    <row r="800" spans="1:9" x14ac:dyDescent="0.25">
      <c r="A800" s="1">
        <v>39725</v>
      </c>
      <c r="B800" t="s">
        <v>42</v>
      </c>
      <c r="C800">
        <v>14</v>
      </c>
      <c r="D800">
        <f t="shared" si="72"/>
        <v>2008</v>
      </c>
      <c r="E800">
        <f t="shared" si="73"/>
        <v>30.099999999999998</v>
      </c>
      <c r="F800">
        <f t="shared" si="74"/>
        <v>10</v>
      </c>
      <c r="G800">
        <f t="shared" si="76"/>
        <v>4446</v>
      </c>
      <c r="H800">
        <f t="shared" si="77"/>
        <v>4446</v>
      </c>
      <c r="I800">
        <f t="shared" si="75"/>
        <v>0</v>
      </c>
    </row>
    <row r="801" spans="1:9" x14ac:dyDescent="0.25">
      <c r="A801" s="1">
        <v>39727</v>
      </c>
      <c r="B801" t="s">
        <v>71</v>
      </c>
      <c r="C801">
        <v>27</v>
      </c>
      <c r="D801">
        <f t="shared" si="72"/>
        <v>2008</v>
      </c>
      <c r="E801">
        <f t="shared" si="73"/>
        <v>58.05</v>
      </c>
      <c r="F801">
        <f t="shared" si="74"/>
        <v>10</v>
      </c>
      <c r="G801">
        <f t="shared" si="76"/>
        <v>4419</v>
      </c>
      <c r="H801">
        <f t="shared" si="77"/>
        <v>4419</v>
      </c>
      <c r="I801">
        <f t="shared" si="75"/>
        <v>0</v>
      </c>
    </row>
    <row r="802" spans="1:9" x14ac:dyDescent="0.25">
      <c r="A802" s="1">
        <v>39727</v>
      </c>
      <c r="B802" t="s">
        <v>8</v>
      </c>
      <c r="C802">
        <v>141</v>
      </c>
      <c r="D802">
        <f t="shared" si="72"/>
        <v>2008</v>
      </c>
      <c r="E802">
        <f t="shared" si="73"/>
        <v>303.14999999999998</v>
      </c>
      <c r="F802">
        <f t="shared" si="74"/>
        <v>10</v>
      </c>
      <c r="G802">
        <f t="shared" si="76"/>
        <v>4278</v>
      </c>
      <c r="H802">
        <f t="shared" si="77"/>
        <v>4278</v>
      </c>
      <c r="I802">
        <f t="shared" si="75"/>
        <v>0</v>
      </c>
    </row>
    <row r="803" spans="1:9" x14ac:dyDescent="0.25">
      <c r="A803" s="1">
        <v>39729</v>
      </c>
      <c r="B803" t="s">
        <v>175</v>
      </c>
      <c r="C803">
        <v>14</v>
      </c>
      <c r="D803">
        <f t="shared" si="72"/>
        <v>2008</v>
      </c>
      <c r="E803">
        <f t="shared" si="73"/>
        <v>30.099999999999998</v>
      </c>
      <c r="F803">
        <f t="shared" si="74"/>
        <v>10</v>
      </c>
      <c r="G803">
        <f t="shared" si="76"/>
        <v>4264</v>
      </c>
      <c r="H803">
        <f t="shared" si="77"/>
        <v>4264</v>
      </c>
      <c r="I803">
        <f t="shared" si="75"/>
        <v>0</v>
      </c>
    </row>
    <row r="804" spans="1:9" x14ac:dyDescent="0.25">
      <c r="A804" s="1">
        <v>39729</v>
      </c>
      <c r="B804" t="s">
        <v>31</v>
      </c>
      <c r="C804">
        <v>136</v>
      </c>
      <c r="D804">
        <f t="shared" si="72"/>
        <v>2008</v>
      </c>
      <c r="E804">
        <f t="shared" si="73"/>
        <v>292.39999999999998</v>
      </c>
      <c r="F804">
        <f t="shared" si="74"/>
        <v>10</v>
      </c>
      <c r="G804">
        <f t="shared" si="76"/>
        <v>4128</v>
      </c>
      <c r="H804">
        <f t="shared" si="77"/>
        <v>4128</v>
      </c>
      <c r="I804">
        <f t="shared" si="75"/>
        <v>0</v>
      </c>
    </row>
    <row r="805" spans="1:9" x14ac:dyDescent="0.25">
      <c r="A805" s="1">
        <v>39729</v>
      </c>
      <c r="B805" t="s">
        <v>5</v>
      </c>
      <c r="C805">
        <v>378</v>
      </c>
      <c r="D805">
        <f t="shared" si="72"/>
        <v>2008</v>
      </c>
      <c r="E805">
        <f t="shared" si="73"/>
        <v>812.69999999999993</v>
      </c>
      <c r="F805">
        <f t="shared" si="74"/>
        <v>10</v>
      </c>
      <c r="G805">
        <f t="shared" si="76"/>
        <v>3750</v>
      </c>
      <c r="H805">
        <f t="shared" si="77"/>
        <v>3750</v>
      </c>
      <c r="I805">
        <f t="shared" si="75"/>
        <v>0</v>
      </c>
    </row>
    <row r="806" spans="1:9" x14ac:dyDescent="0.25">
      <c r="A806" s="1">
        <v>39729</v>
      </c>
      <c r="B806" t="s">
        <v>159</v>
      </c>
      <c r="C806">
        <v>12</v>
      </c>
      <c r="D806">
        <f t="shared" si="72"/>
        <v>2008</v>
      </c>
      <c r="E806">
        <f t="shared" si="73"/>
        <v>25.799999999999997</v>
      </c>
      <c r="F806">
        <f t="shared" si="74"/>
        <v>10</v>
      </c>
      <c r="G806">
        <f t="shared" si="76"/>
        <v>3738</v>
      </c>
      <c r="H806">
        <f t="shared" si="77"/>
        <v>3738</v>
      </c>
      <c r="I806">
        <f t="shared" si="75"/>
        <v>0</v>
      </c>
    </row>
    <row r="807" spans="1:9" x14ac:dyDescent="0.25">
      <c r="A807" s="1">
        <v>39732</v>
      </c>
      <c r="B807" t="s">
        <v>45</v>
      </c>
      <c r="C807">
        <v>284</v>
      </c>
      <c r="D807">
        <f t="shared" si="72"/>
        <v>2008</v>
      </c>
      <c r="E807">
        <f t="shared" si="73"/>
        <v>610.6</v>
      </c>
      <c r="F807">
        <f t="shared" si="74"/>
        <v>10</v>
      </c>
      <c r="G807">
        <f t="shared" si="76"/>
        <v>3454</v>
      </c>
      <c r="H807">
        <f t="shared" si="77"/>
        <v>3454</v>
      </c>
      <c r="I807">
        <f t="shared" si="75"/>
        <v>0</v>
      </c>
    </row>
    <row r="808" spans="1:9" x14ac:dyDescent="0.25">
      <c r="A808" s="1">
        <v>39733</v>
      </c>
      <c r="B808" t="s">
        <v>19</v>
      </c>
      <c r="C808">
        <v>54</v>
      </c>
      <c r="D808">
        <f t="shared" si="72"/>
        <v>2008</v>
      </c>
      <c r="E808">
        <f t="shared" si="73"/>
        <v>116.1</v>
      </c>
      <c r="F808">
        <f t="shared" si="74"/>
        <v>10</v>
      </c>
      <c r="G808">
        <f t="shared" si="76"/>
        <v>3400</v>
      </c>
      <c r="H808">
        <f t="shared" si="77"/>
        <v>3400</v>
      </c>
      <c r="I808">
        <f t="shared" si="75"/>
        <v>0</v>
      </c>
    </row>
    <row r="809" spans="1:9" x14ac:dyDescent="0.25">
      <c r="A809" s="1">
        <v>39733</v>
      </c>
      <c r="B809" t="s">
        <v>31</v>
      </c>
      <c r="C809">
        <v>51</v>
      </c>
      <c r="D809">
        <f t="shared" si="72"/>
        <v>2008</v>
      </c>
      <c r="E809">
        <f t="shared" si="73"/>
        <v>109.64999999999999</v>
      </c>
      <c r="F809">
        <f t="shared" si="74"/>
        <v>10</v>
      </c>
      <c r="G809">
        <f t="shared" si="76"/>
        <v>3349</v>
      </c>
      <c r="H809">
        <f t="shared" si="77"/>
        <v>3349</v>
      </c>
      <c r="I809">
        <f t="shared" si="75"/>
        <v>0</v>
      </c>
    </row>
    <row r="810" spans="1:9" x14ac:dyDescent="0.25">
      <c r="A810" s="1">
        <v>39733</v>
      </c>
      <c r="B810" t="s">
        <v>55</v>
      </c>
      <c r="C810">
        <v>159</v>
      </c>
      <c r="D810">
        <f t="shared" si="72"/>
        <v>2008</v>
      </c>
      <c r="E810">
        <f t="shared" si="73"/>
        <v>341.84999999999997</v>
      </c>
      <c r="F810">
        <f t="shared" si="74"/>
        <v>10</v>
      </c>
      <c r="G810">
        <f t="shared" si="76"/>
        <v>3190</v>
      </c>
      <c r="H810">
        <f t="shared" si="77"/>
        <v>3190</v>
      </c>
      <c r="I810">
        <f t="shared" si="75"/>
        <v>0</v>
      </c>
    </row>
    <row r="811" spans="1:9" x14ac:dyDescent="0.25">
      <c r="A811" s="1">
        <v>39738</v>
      </c>
      <c r="B811" t="s">
        <v>9</v>
      </c>
      <c r="C811">
        <v>351</v>
      </c>
      <c r="D811">
        <f t="shared" si="72"/>
        <v>2008</v>
      </c>
      <c r="E811">
        <f t="shared" si="73"/>
        <v>754.65</v>
      </c>
      <c r="F811">
        <f t="shared" si="74"/>
        <v>10</v>
      </c>
      <c r="G811">
        <f t="shared" si="76"/>
        <v>2839</v>
      </c>
      <c r="H811">
        <f t="shared" si="77"/>
        <v>2839</v>
      </c>
      <c r="I811">
        <f t="shared" si="75"/>
        <v>0</v>
      </c>
    </row>
    <row r="812" spans="1:9" x14ac:dyDescent="0.25">
      <c r="A812" s="1">
        <v>39738</v>
      </c>
      <c r="B812" t="s">
        <v>22</v>
      </c>
      <c r="C812">
        <v>390</v>
      </c>
      <c r="D812">
        <f t="shared" si="72"/>
        <v>2008</v>
      </c>
      <c r="E812">
        <f t="shared" si="73"/>
        <v>838.5</v>
      </c>
      <c r="F812">
        <f t="shared" si="74"/>
        <v>10</v>
      </c>
      <c r="G812">
        <f t="shared" si="76"/>
        <v>2449</v>
      </c>
      <c r="H812">
        <f t="shared" si="77"/>
        <v>2449</v>
      </c>
      <c r="I812">
        <f t="shared" si="75"/>
        <v>0</v>
      </c>
    </row>
    <row r="813" spans="1:9" x14ac:dyDescent="0.25">
      <c r="A813" s="1">
        <v>39738</v>
      </c>
      <c r="B813" t="s">
        <v>33</v>
      </c>
      <c r="C813">
        <v>4</v>
      </c>
      <c r="D813">
        <f t="shared" si="72"/>
        <v>2008</v>
      </c>
      <c r="E813">
        <f t="shared" si="73"/>
        <v>8.6</v>
      </c>
      <c r="F813">
        <f t="shared" si="74"/>
        <v>10</v>
      </c>
      <c r="G813">
        <f t="shared" si="76"/>
        <v>2445</v>
      </c>
      <c r="H813">
        <f t="shared" si="77"/>
        <v>2445</v>
      </c>
      <c r="I813">
        <f t="shared" si="75"/>
        <v>0</v>
      </c>
    </row>
    <row r="814" spans="1:9" x14ac:dyDescent="0.25">
      <c r="A814" s="1">
        <v>39739</v>
      </c>
      <c r="B814" t="s">
        <v>35</v>
      </c>
      <c r="C814">
        <v>140</v>
      </c>
      <c r="D814">
        <f t="shared" si="72"/>
        <v>2008</v>
      </c>
      <c r="E814">
        <f t="shared" si="73"/>
        <v>301</v>
      </c>
      <c r="F814">
        <f t="shared" si="74"/>
        <v>10</v>
      </c>
      <c r="G814">
        <f t="shared" si="76"/>
        <v>2305</v>
      </c>
      <c r="H814">
        <f t="shared" si="77"/>
        <v>2305</v>
      </c>
      <c r="I814">
        <f t="shared" si="75"/>
        <v>0</v>
      </c>
    </row>
    <row r="815" spans="1:9" x14ac:dyDescent="0.25">
      <c r="A815" s="1">
        <v>39740</v>
      </c>
      <c r="B815" t="s">
        <v>50</v>
      </c>
      <c r="C815">
        <v>125</v>
      </c>
      <c r="D815">
        <f t="shared" si="72"/>
        <v>2008</v>
      </c>
      <c r="E815">
        <f t="shared" si="73"/>
        <v>268.75</v>
      </c>
      <c r="F815">
        <f t="shared" si="74"/>
        <v>10</v>
      </c>
      <c r="G815">
        <f t="shared" si="76"/>
        <v>2180</v>
      </c>
      <c r="H815">
        <f t="shared" si="77"/>
        <v>2180</v>
      </c>
      <c r="I815">
        <f t="shared" si="75"/>
        <v>0</v>
      </c>
    </row>
    <row r="816" spans="1:9" x14ac:dyDescent="0.25">
      <c r="A816" s="1">
        <v>39740</v>
      </c>
      <c r="B816" t="s">
        <v>66</v>
      </c>
      <c r="C816">
        <v>97</v>
      </c>
      <c r="D816">
        <f t="shared" si="72"/>
        <v>2008</v>
      </c>
      <c r="E816">
        <f t="shared" si="73"/>
        <v>208.54999999999998</v>
      </c>
      <c r="F816">
        <f t="shared" si="74"/>
        <v>10</v>
      </c>
      <c r="G816">
        <f t="shared" si="76"/>
        <v>2083</v>
      </c>
      <c r="H816">
        <f t="shared" si="77"/>
        <v>2083</v>
      </c>
      <c r="I816">
        <f t="shared" si="75"/>
        <v>0</v>
      </c>
    </row>
    <row r="817" spans="1:9" x14ac:dyDescent="0.25">
      <c r="A817" s="1">
        <v>39743</v>
      </c>
      <c r="B817" t="s">
        <v>66</v>
      </c>
      <c r="C817">
        <v>190</v>
      </c>
      <c r="D817">
        <f t="shared" si="72"/>
        <v>2008</v>
      </c>
      <c r="E817">
        <f t="shared" si="73"/>
        <v>408.5</v>
      </c>
      <c r="F817">
        <f t="shared" si="74"/>
        <v>10</v>
      </c>
      <c r="G817">
        <f t="shared" si="76"/>
        <v>1893</v>
      </c>
      <c r="H817">
        <f t="shared" si="77"/>
        <v>1893</v>
      </c>
      <c r="I817">
        <f t="shared" si="75"/>
        <v>0</v>
      </c>
    </row>
    <row r="818" spans="1:9" x14ac:dyDescent="0.25">
      <c r="A818" s="1">
        <v>39745</v>
      </c>
      <c r="B818" t="s">
        <v>14</v>
      </c>
      <c r="C818">
        <v>415</v>
      </c>
      <c r="D818">
        <f t="shared" si="72"/>
        <v>2008</v>
      </c>
      <c r="E818">
        <f t="shared" si="73"/>
        <v>892.25</v>
      </c>
      <c r="F818">
        <f t="shared" si="74"/>
        <v>10</v>
      </c>
      <c r="G818">
        <f t="shared" si="76"/>
        <v>1478</v>
      </c>
      <c r="H818">
        <f t="shared" si="77"/>
        <v>1478</v>
      </c>
      <c r="I818">
        <f t="shared" si="75"/>
        <v>0</v>
      </c>
    </row>
    <row r="819" spans="1:9" x14ac:dyDescent="0.25">
      <c r="A819" s="1">
        <v>39747</v>
      </c>
      <c r="B819" t="s">
        <v>9</v>
      </c>
      <c r="C819">
        <v>269</v>
      </c>
      <c r="D819">
        <f t="shared" si="72"/>
        <v>2008</v>
      </c>
      <c r="E819">
        <f t="shared" si="73"/>
        <v>578.35</v>
      </c>
      <c r="F819">
        <f t="shared" si="74"/>
        <v>10</v>
      </c>
      <c r="G819">
        <f t="shared" si="76"/>
        <v>1209</v>
      </c>
      <c r="H819">
        <f t="shared" si="77"/>
        <v>1209</v>
      </c>
      <c r="I819">
        <f t="shared" si="75"/>
        <v>0</v>
      </c>
    </row>
    <row r="820" spans="1:9" x14ac:dyDescent="0.25">
      <c r="A820" s="1">
        <v>39747</v>
      </c>
      <c r="B820" t="s">
        <v>140</v>
      </c>
      <c r="C820">
        <v>11</v>
      </c>
      <c r="D820">
        <f t="shared" si="72"/>
        <v>2008</v>
      </c>
      <c r="E820">
        <f t="shared" si="73"/>
        <v>23.65</v>
      </c>
      <c r="F820">
        <f t="shared" si="74"/>
        <v>10</v>
      </c>
      <c r="G820">
        <f t="shared" si="76"/>
        <v>1198</v>
      </c>
      <c r="H820">
        <f t="shared" si="77"/>
        <v>1198</v>
      </c>
      <c r="I820">
        <f t="shared" si="75"/>
        <v>0</v>
      </c>
    </row>
    <row r="821" spans="1:9" x14ac:dyDescent="0.25">
      <c r="A821" s="1">
        <v>39747</v>
      </c>
      <c r="B821" t="s">
        <v>45</v>
      </c>
      <c r="C821">
        <v>162</v>
      </c>
      <c r="D821">
        <f t="shared" si="72"/>
        <v>2008</v>
      </c>
      <c r="E821">
        <f t="shared" si="73"/>
        <v>348.3</v>
      </c>
      <c r="F821">
        <f t="shared" si="74"/>
        <v>10</v>
      </c>
      <c r="G821">
        <f t="shared" si="76"/>
        <v>1036</v>
      </c>
      <c r="H821">
        <f t="shared" si="77"/>
        <v>5036</v>
      </c>
      <c r="I821">
        <f t="shared" si="75"/>
        <v>1</v>
      </c>
    </row>
    <row r="822" spans="1:9" x14ac:dyDescent="0.25">
      <c r="A822" s="1">
        <v>39757</v>
      </c>
      <c r="B822" t="s">
        <v>18</v>
      </c>
      <c r="C822">
        <v>75</v>
      </c>
      <c r="D822">
        <f t="shared" si="72"/>
        <v>2008</v>
      </c>
      <c r="E822">
        <f t="shared" si="73"/>
        <v>161.25</v>
      </c>
      <c r="F822">
        <f t="shared" si="74"/>
        <v>11</v>
      </c>
      <c r="G822">
        <f t="shared" si="76"/>
        <v>4961</v>
      </c>
      <c r="H822">
        <f t="shared" si="77"/>
        <v>4961</v>
      </c>
      <c r="I822">
        <f t="shared" si="75"/>
        <v>0</v>
      </c>
    </row>
    <row r="823" spans="1:9" x14ac:dyDescent="0.25">
      <c r="A823" s="1">
        <v>39759</v>
      </c>
      <c r="B823" t="s">
        <v>22</v>
      </c>
      <c r="C823">
        <v>358</v>
      </c>
      <c r="D823">
        <f t="shared" si="72"/>
        <v>2008</v>
      </c>
      <c r="E823">
        <f t="shared" si="73"/>
        <v>769.69999999999993</v>
      </c>
      <c r="F823">
        <f t="shared" si="74"/>
        <v>11</v>
      </c>
      <c r="G823">
        <f t="shared" si="76"/>
        <v>4603</v>
      </c>
      <c r="H823">
        <f t="shared" si="77"/>
        <v>4603</v>
      </c>
      <c r="I823">
        <f t="shared" si="75"/>
        <v>0</v>
      </c>
    </row>
    <row r="824" spans="1:9" x14ac:dyDescent="0.25">
      <c r="A824" s="1">
        <v>39760</v>
      </c>
      <c r="B824" t="s">
        <v>8</v>
      </c>
      <c r="C824">
        <v>198</v>
      </c>
      <c r="D824">
        <f t="shared" si="72"/>
        <v>2008</v>
      </c>
      <c r="E824">
        <f t="shared" si="73"/>
        <v>425.7</v>
      </c>
      <c r="F824">
        <f t="shared" si="74"/>
        <v>11</v>
      </c>
      <c r="G824">
        <f t="shared" si="76"/>
        <v>4405</v>
      </c>
      <c r="H824">
        <f t="shared" si="77"/>
        <v>4405</v>
      </c>
      <c r="I824">
        <f t="shared" si="75"/>
        <v>0</v>
      </c>
    </row>
    <row r="825" spans="1:9" x14ac:dyDescent="0.25">
      <c r="A825" s="1">
        <v>39763</v>
      </c>
      <c r="B825" t="s">
        <v>22</v>
      </c>
      <c r="C825">
        <v>189</v>
      </c>
      <c r="D825">
        <f t="shared" si="72"/>
        <v>2008</v>
      </c>
      <c r="E825">
        <f t="shared" si="73"/>
        <v>406.34999999999997</v>
      </c>
      <c r="F825">
        <f t="shared" si="74"/>
        <v>11</v>
      </c>
      <c r="G825">
        <f t="shared" si="76"/>
        <v>4216</v>
      </c>
      <c r="H825">
        <f t="shared" si="77"/>
        <v>4216</v>
      </c>
      <c r="I825">
        <f t="shared" si="75"/>
        <v>0</v>
      </c>
    </row>
    <row r="826" spans="1:9" x14ac:dyDescent="0.25">
      <c r="A826" s="1">
        <v>39764</v>
      </c>
      <c r="B826" t="s">
        <v>24</v>
      </c>
      <c r="C826">
        <v>226</v>
      </c>
      <c r="D826">
        <f t="shared" si="72"/>
        <v>2008</v>
      </c>
      <c r="E826">
        <f t="shared" si="73"/>
        <v>485.9</v>
      </c>
      <c r="F826">
        <f t="shared" si="74"/>
        <v>11</v>
      </c>
      <c r="G826">
        <f t="shared" si="76"/>
        <v>3990</v>
      </c>
      <c r="H826">
        <f t="shared" si="77"/>
        <v>3990</v>
      </c>
      <c r="I826">
        <f t="shared" si="75"/>
        <v>0</v>
      </c>
    </row>
    <row r="827" spans="1:9" x14ac:dyDescent="0.25">
      <c r="A827" s="1">
        <v>39765</v>
      </c>
      <c r="B827" t="s">
        <v>55</v>
      </c>
      <c r="C827">
        <v>94</v>
      </c>
      <c r="D827">
        <f t="shared" si="72"/>
        <v>2008</v>
      </c>
      <c r="E827">
        <f t="shared" si="73"/>
        <v>202.1</v>
      </c>
      <c r="F827">
        <f t="shared" si="74"/>
        <v>11</v>
      </c>
      <c r="G827">
        <f t="shared" si="76"/>
        <v>3896</v>
      </c>
      <c r="H827">
        <f t="shared" si="77"/>
        <v>3896</v>
      </c>
      <c r="I827">
        <f t="shared" si="75"/>
        <v>0</v>
      </c>
    </row>
    <row r="828" spans="1:9" x14ac:dyDescent="0.25">
      <c r="A828" s="1">
        <v>39770</v>
      </c>
      <c r="B828" t="s">
        <v>50</v>
      </c>
      <c r="C828">
        <v>401</v>
      </c>
      <c r="D828">
        <f t="shared" si="72"/>
        <v>2008</v>
      </c>
      <c r="E828">
        <f t="shared" si="73"/>
        <v>862.15</v>
      </c>
      <c r="F828">
        <f t="shared" si="74"/>
        <v>11</v>
      </c>
      <c r="G828">
        <f t="shared" si="76"/>
        <v>3495</v>
      </c>
      <c r="H828">
        <f t="shared" si="77"/>
        <v>3495</v>
      </c>
      <c r="I828">
        <f t="shared" si="75"/>
        <v>0</v>
      </c>
    </row>
    <row r="829" spans="1:9" x14ac:dyDescent="0.25">
      <c r="A829" s="1">
        <v>39771</v>
      </c>
      <c r="B829" t="s">
        <v>69</v>
      </c>
      <c r="C829">
        <v>52</v>
      </c>
      <c r="D829">
        <f t="shared" si="72"/>
        <v>2008</v>
      </c>
      <c r="E829">
        <f t="shared" si="73"/>
        <v>111.8</v>
      </c>
      <c r="F829">
        <f t="shared" si="74"/>
        <v>11</v>
      </c>
      <c r="G829">
        <f t="shared" si="76"/>
        <v>3443</v>
      </c>
      <c r="H829">
        <f t="shared" si="77"/>
        <v>3443</v>
      </c>
      <c r="I829">
        <f t="shared" si="75"/>
        <v>0</v>
      </c>
    </row>
    <row r="830" spans="1:9" x14ac:dyDescent="0.25">
      <c r="A830" s="1">
        <v>39772</v>
      </c>
      <c r="B830" t="s">
        <v>12</v>
      </c>
      <c r="C830">
        <v>189</v>
      </c>
      <c r="D830">
        <f t="shared" si="72"/>
        <v>2008</v>
      </c>
      <c r="E830">
        <f t="shared" si="73"/>
        <v>406.34999999999997</v>
      </c>
      <c r="F830">
        <f t="shared" si="74"/>
        <v>11</v>
      </c>
      <c r="G830">
        <f t="shared" si="76"/>
        <v>3254</v>
      </c>
      <c r="H830">
        <f t="shared" si="77"/>
        <v>3254</v>
      </c>
      <c r="I830">
        <f t="shared" si="75"/>
        <v>0</v>
      </c>
    </row>
    <row r="831" spans="1:9" x14ac:dyDescent="0.25">
      <c r="A831" s="1">
        <v>39774</v>
      </c>
      <c r="B831" t="s">
        <v>17</v>
      </c>
      <c r="C831">
        <v>201</v>
      </c>
      <c r="D831">
        <f t="shared" si="72"/>
        <v>2008</v>
      </c>
      <c r="E831">
        <f t="shared" si="73"/>
        <v>432.15</v>
      </c>
      <c r="F831">
        <f t="shared" si="74"/>
        <v>11</v>
      </c>
      <c r="G831">
        <f t="shared" si="76"/>
        <v>3053</v>
      </c>
      <c r="H831">
        <f t="shared" si="77"/>
        <v>3053</v>
      </c>
      <c r="I831">
        <f t="shared" si="75"/>
        <v>0</v>
      </c>
    </row>
    <row r="832" spans="1:9" x14ac:dyDescent="0.25">
      <c r="A832" s="1">
        <v>39775</v>
      </c>
      <c r="B832" t="s">
        <v>22</v>
      </c>
      <c r="C832">
        <v>235</v>
      </c>
      <c r="D832">
        <f t="shared" si="72"/>
        <v>2008</v>
      </c>
      <c r="E832">
        <f t="shared" si="73"/>
        <v>505.25</v>
      </c>
      <c r="F832">
        <f t="shared" si="74"/>
        <v>11</v>
      </c>
      <c r="G832">
        <f t="shared" si="76"/>
        <v>2818</v>
      </c>
      <c r="H832">
        <f t="shared" si="77"/>
        <v>2818</v>
      </c>
      <c r="I832">
        <f t="shared" si="75"/>
        <v>0</v>
      </c>
    </row>
    <row r="833" spans="1:9" x14ac:dyDescent="0.25">
      <c r="A833" s="1">
        <v>39776</v>
      </c>
      <c r="B833" t="s">
        <v>55</v>
      </c>
      <c r="C833">
        <v>78</v>
      </c>
      <c r="D833">
        <f t="shared" si="72"/>
        <v>2008</v>
      </c>
      <c r="E833">
        <f t="shared" si="73"/>
        <v>167.7</v>
      </c>
      <c r="F833">
        <f t="shared" si="74"/>
        <v>11</v>
      </c>
      <c r="G833">
        <f t="shared" si="76"/>
        <v>2740</v>
      </c>
      <c r="H833">
        <f t="shared" si="77"/>
        <v>2740</v>
      </c>
      <c r="I833">
        <f t="shared" si="75"/>
        <v>0</v>
      </c>
    </row>
    <row r="834" spans="1:9" x14ac:dyDescent="0.25">
      <c r="A834" s="1">
        <v>39776</v>
      </c>
      <c r="B834" t="s">
        <v>126</v>
      </c>
      <c r="C834">
        <v>13</v>
      </c>
      <c r="D834">
        <f t="shared" si="72"/>
        <v>2008</v>
      </c>
      <c r="E834">
        <f t="shared" si="73"/>
        <v>27.95</v>
      </c>
      <c r="F834">
        <f t="shared" si="74"/>
        <v>11</v>
      </c>
      <c r="G834">
        <f t="shared" si="76"/>
        <v>2727</v>
      </c>
      <c r="H834">
        <f t="shared" si="77"/>
        <v>2727</v>
      </c>
      <c r="I834">
        <f t="shared" si="75"/>
        <v>0</v>
      </c>
    </row>
    <row r="835" spans="1:9" x14ac:dyDescent="0.25">
      <c r="A835" s="1">
        <v>39776</v>
      </c>
      <c r="B835" t="s">
        <v>20</v>
      </c>
      <c r="C835">
        <v>196</v>
      </c>
      <c r="D835">
        <f t="shared" ref="D835:D898" si="78">YEAR(A835)</f>
        <v>2008</v>
      </c>
      <c r="E835">
        <f t="shared" ref="E835:E898" si="79">IF(D835=2005,C835*2,IF(D835=2006, C835*2.05, IF(D835=2007,C835*2.09,IF(D835=2008, C835*2.15, IF(D835=2009,C835*2.13,IF(D835=2010, C835*2.1,IF(D835=2011,C835*2.2,IF(D835=2012,C835*2.25,IF(D835=2013,C835*2.22,IF(D835=2014,C835*2.23, 0))))))))))</f>
        <v>421.4</v>
      </c>
      <c r="F835">
        <f t="shared" ref="F835:F898" si="80">MONTH(A835)</f>
        <v>11</v>
      </c>
      <c r="G835">
        <f t="shared" si="76"/>
        <v>2531</v>
      </c>
      <c r="H835">
        <f t="shared" si="77"/>
        <v>2531</v>
      </c>
      <c r="I835">
        <f t="shared" ref="I835:I898" si="81">IF(H835-G835&gt;=4000,1,0)</f>
        <v>0</v>
      </c>
    </row>
    <row r="836" spans="1:9" x14ac:dyDescent="0.25">
      <c r="A836" s="1">
        <v>39780</v>
      </c>
      <c r="B836" t="s">
        <v>70</v>
      </c>
      <c r="C836">
        <v>11</v>
      </c>
      <c r="D836">
        <f t="shared" si="78"/>
        <v>2008</v>
      </c>
      <c r="E836">
        <f t="shared" si="79"/>
        <v>23.65</v>
      </c>
      <c r="F836">
        <f t="shared" si="80"/>
        <v>11</v>
      </c>
      <c r="G836">
        <f t="shared" ref="G836:G899" si="82">H835-C836</f>
        <v>2520</v>
      </c>
      <c r="H836">
        <f t="shared" ref="H836:H899" si="83">IF(AND(F836&lt;&gt;F837,G836&lt;5000),(ROUNDUP((5000-H835)/1000,0)*1000)+H835-C836,G836)</f>
        <v>2520</v>
      </c>
      <c r="I836">
        <f t="shared" si="81"/>
        <v>0</v>
      </c>
    </row>
    <row r="837" spans="1:9" x14ac:dyDescent="0.25">
      <c r="A837" s="1">
        <v>39780</v>
      </c>
      <c r="B837" t="s">
        <v>176</v>
      </c>
      <c r="C837">
        <v>17</v>
      </c>
      <c r="D837">
        <f t="shared" si="78"/>
        <v>2008</v>
      </c>
      <c r="E837">
        <f t="shared" si="79"/>
        <v>36.549999999999997</v>
      </c>
      <c r="F837">
        <f t="shared" si="80"/>
        <v>11</v>
      </c>
      <c r="G837">
        <f t="shared" si="82"/>
        <v>2503</v>
      </c>
      <c r="H837">
        <f t="shared" si="83"/>
        <v>2503</v>
      </c>
      <c r="I837">
        <f t="shared" si="81"/>
        <v>0</v>
      </c>
    </row>
    <row r="838" spans="1:9" x14ac:dyDescent="0.25">
      <c r="A838" s="1">
        <v>39781</v>
      </c>
      <c r="B838" t="s">
        <v>47</v>
      </c>
      <c r="C838">
        <v>4</v>
      </c>
      <c r="D838">
        <f t="shared" si="78"/>
        <v>2008</v>
      </c>
      <c r="E838">
        <f t="shared" si="79"/>
        <v>8.6</v>
      </c>
      <c r="F838">
        <f t="shared" si="80"/>
        <v>11</v>
      </c>
      <c r="G838">
        <f t="shared" si="82"/>
        <v>2499</v>
      </c>
      <c r="H838">
        <f t="shared" si="83"/>
        <v>5499</v>
      </c>
      <c r="I838">
        <f t="shared" si="81"/>
        <v>0</v>
      </c>
    </row>
    <row r="839" spans="1:9" x14ac:dyDescent="0.25">
      <c r="A839" s="1">
        <v>39785</v>
      </c>
      <c r="B839" t="s">
        <v>54</v>
      </c>
      <c r="C839">
        <v>17</v>
      </c>
      <c r="D839">
        <f t="shared" si="78"/>
        <v>2008</v>
      </c>
      <c r="E839">
        <f t="shared" si="79"/>
        <v>36.549999999999997</v>
      </c>
      <c r="F839">
        <f t="shared" si="80"/>
        <v>12</v>
      </c>
      <c r="G839">
        <f t="shared" si="82"/>
        <v>5482</v>
      </c>
      <c r="H839">
        <f t="shared" si="83"/>
        <v>5482</v>
      </c>
      <c r="I839">
        <f t="shared" si="81"/>
        <v>0</v>
      </c>
    </row>
    <row r="840" spans="1:9" x14ac:dyDescent="0.25">
      <c r="A840" s="1">
        <v>39785</v>
      </c>
      <c r="B840" t="s">
        <v>177</v>
      </c>
      <c r="C840">
        <v>1</v>
      </c>
      <c r="D840">
        <f t="shared" si="78"/>
        <v>2008</v>
      </c>
      <c r="E840">
        <f t="shared" si="79"/>
        <v>2.15</v>
      </c>
      <c r="F840">
        <f t="shared" si="80"/>
        <v>12</v>
      </c>
      <c r="G840">
        <f t="shared" si="82"/>
        <v>5481</v>
      </c>
      <c r="H840">
        <f t="shared" si="83"/>
        <v>5481</v>
      </c>
      <c r="I840">
        <f t="shared" si="81"/>
        <v>0</v>
      </c>
    </row>
    <row r="841" spans="1:9" x14ac:dyDescent="0.25">
      <c r="A841" s="1">
        <v>39790</v>
      </c>
      <c r="B841" t="s">
        <v>13</v>
      </c>
      <c r="C841">
        <v>6</v>
      </c>
      <c r="D841">
        <f t="shared" si="78"/>
        <v>2008</v>
      </c>
      <c r="E841">
        <f t="shared" si="79"/>
        <v>12.899999999999999</v>
      </c>
      <c r="F841">
        <f t="shared" si="80"/>
        <v>12</v>
      </c>
      <c r="G841">
        <f t="shared" si="82"/>
        <v>5475</v>
      </c>
      <c r="H841">
        <f t="shared" si="83"/>
        <v>5475</v>
      </c>
      <c r="I841">
        <f t="shared" si="81"/>
        <v>0</v>
      </c>
    </row>
    <row r="842" spans="1:9" x14ac:dyDescent="0.25">
      <c r="A842" s="1">
        <v>39790</v>
      </c>
      <c r="B842" t="s">
        <v>7</v>
      </c>
      <c r="C842">
        <v>496</v>
      </c>
      <c r="D842">
        <f t="shared" si="78"/>
        <v>2008</v>
      </c>
      <c r="E842">
        <f t="shared" si="79"/>
        <v>1066.3999999999999</v>
      </c>
      <c r="F842">
        <f t="shared" si="80"/>
        <v>12</v>
      </c>
      <c r="G842">
        <f t="shared" si="82"/>
        <v>4979</v>
      </c>
      <c r="H842">
        <f t="shared" si="83"/>
        <v>4979</v>
      </c>
      <c r="I842">
        <f t="shared" si="81"/>
        <v>0</v>
      </c>
    </row>
    <row r="843" spans="1:9" x14ac:dyDescent="0.25">
      <c r="A843" s="1">
        <v>39794</v>
      </c>
      <c r="B843" t="s">
        <v>5</v>
      </c>
      <c r="C843">
        <v>363</v>
      </c>
      <c r="D843">
        <f t="shared" si="78"/>
        <v>2008</v>
      </c>
      <c r="E843">
        <f t="shared" si="79"/>
        <v>780.44999999999993</v>
      </c>
      <c r="F843">
        <f t="shared" si="80"/>
        <v>12</v>
      </c>
      <c r="G843">
        <f t="shared" si="82"/>
        <v>4616</v>
      </c>
      <c r="H843">
        <f t="shared" si="83"/>
        <v>4616</v>
      </c>
      <c r="I843">
        <f t="shared" si="81"/>
        <v>0</v>
      </c>
    </row>
    <row r="844" spans="1:9" x14ac:dyDescent="0.25">
      <c r="A844" s="1">
        <v>39797</v>
      </c>
      <c r="B844" t="s">
        <v>5</v>
      </c>
      <c r="C844">
        <v>491</v>
      </c>
      <c r="D844">
        <f t="shared" si="78"/>
        <v>2008</v>
      </c>
      <c r="E844">
        <f t="shared" si="79"/>
        <v>1055.6499999999999</v>
      </c>
      <c r="F844">
        <f t="shared" si="80"/>
        <v>12</v>
      </c>
      <c r="G844">
        <f t="shared" si="82"/>
        <v>4125</v>
      </c>
      <c r="H844">
        <f t="shared" si="83"/>
        <v>4125</v>
      </c>
      <c r="I844">
        <f t="shared" si="81"/>
        <v>0</v>
      </c>
    </row>
    <row r="845" spans="1:9" x14ac:dyDescent="0.25">
      <c r="A845" s="1">
        <v>39797</v>
      </c>
      <c r="B845" t="s">
        <v>17</v>
      </c>
      <c r="C845">
        <v>369</v>
      </c>
      <c r="D845">
        <f t="shared" si="78"/>
        <v>2008</v>
      </c>
      <c r="E845">
        <f t="shared" si="79"/>
        <v>793.35</v>
      </c>
      <c r="F845">
        <f t="shared" si="80"/>
        <v>12</v>
      </c>
      <c r="G845">
        <f t="shared" si="82"/>
        <v>3756</v>
      </c>
      <c r="H845">
        <f t="shared" si="83"/>
        <v>3756</v>
      </c>
      <c r="I845">
        <f t="shared" si="81"/>
        <v>0</v>
      </c>
    </row>
    <row r="846" spans="1:9" x14ac:dyDescent="0.25">
      <c r="A846" s="1">
        <v>39799</v>
      </c>
      <c r="B846" t="s">
        <v>66</v>
      </c>
      <c r="C846">
        <v>60</v>
      </c>
      <c r="D846">
        <f t="shared" si="78"/>
        <v>2008</v>
      </c>
      <c r="E846">
        <f t="shared" si="79"/>
        <v>129</v>
      </c>
      <c r="F846">
        <f t="shared" si="80"/>
        <v>12</v>
      </c>
      <c r="G846">
        <f t="shared" si="82"/>
        <v>3696</v>
      </c>
      <c r="H846">
        <f t="shared" si="83"/>
        <v>3696</v>
      </c>
      <c r="I846">
        <f t="shared" si="81"/>
        <v>0</v>
      </c>
    </row>
    <row r="847" spans="1:9" x14ac:dyDescent="0.25">
      <c r="A847" s="1">
        <v>39800</v>
      </c>
      <c r="B847" t="s">
        <v>20</v>
      </c>
      <c r="C847">
        <v>35</v>
      </c>
      <c r="D847">
        <f t="shared" si="78"/>
        <v>2008</v>
      </c>
      <c r="E847">
        <f t="shared" si="79"/>
        <v>75.25</v>
      </c>
      <c r="F847">
        <f t="shared" si="80"/>
        <v>12</v>
      </c>
      <c r="G847">
        <f t="shared" si="82"/>
        <v>3661</v>
      </c>
      <c r="H847">
        <f t="shared" si="83"/>
        <v>3661</v>
      </c>
      <c r="I847">
        <f t="shared" si="81"/>
        <v>0</v>
      </c>
    </row>
    <row r="848" spans="1:9" x14ac:dyDescent="0.25">
      <c r="A848" s="1">
        <v>39803</v>
      </c>
      <c r="B848" t="s">
        <v>7</v>
      </c>
      <c r="C848">
        <v>121</v>
      </c>
      <c r="D848">
        <f t="shared" si="78"/>
        <v>2008</v>
      </c>
      <c r="E848">
        <f t="shared" si="79"/>
        <v>260.14999999999998</v>
      </c>
      <c r="F848">
        <f t="shared" si="80"/>
        <v>12</v>
      </c>
      <c r="G848">
        <f t="shared" si="82"/>
        <v>3540</v>
      </c>
      <c r="H848">
        <f t="shared" si="83"/>
        <v>3540</v>
      </c>
      <c r="I848">
        <f t="shared" si="81"/>
        <v>0</v>
      </c>
    </row>
    <row r="849" spans="1:9" x14ac:dyDescent="0.25">
      <c r="A849" s="1">
        <v>39803</v>
      </c>
      <c r="B849" t="s">
        <v>50</v>
      </c>
      <c r="C849">
        <v>442</v>
      </c>
      <c r="D849">
        <f t="shared" si="78"/>
        <v>2008</v>
      </c>
      <c r="E849">
        <f t="shared" si="79"/>
        <v>950.3</v>
      </c>
      <c r="F849">
        <f t="shared" si="80"/>
        <v>12</v>
      </c>
      <c r="G849">
        <f t="shared" si="82"/>
        <v>3098</v>
      </c>
      <c r="H849">
        <f t="shared" si="83"/>
        <v>3098</v>
      </c>
      <c r="I849">
        <f t="shared" si="81"/>
        <v>0</v>
      </c>
    </row>
    <row r="850" spans="1:9" x14ac:dyDescent="0.25">
      <c r="A850" s="1">
        <v>39804</v>
      </c>
      <c r="B850" t="s">
        <v>7</v>
      </c>
      <c r="C850">
        <v>338</v>
      </c>
      <c r="D850">
        <f t="shared" si="78"/>
        <v>2008</v>
      </c>
      <c r="E850">
        <f t="shared" si="79"/>
        <v>726.69999999999993</v>
      </c>
      <c r="F850">
        <f t="shared" si="80"/>
        <v>12</v>
      </c>
      <c r="G850">
        <f t="shared" si="82"/>
        <v>2760</v>
      </c>
      <c r="H850">
        <f t="shared" si="83"/>
        <v>2760</v>
      </c>
      <c r="I850">
        <f t="shared" si="81"/>
        <v>0</v>
      </c>
    </row>
    <row r="851" spans="1:9" x14ac:dyDescent="0.25">
      <c r="A851" s="1">
        <v>39805</v>
      </c>
      <c r="B851" t="s">
        <v>31</v>
      </c>
      <c r="C851">
        <v>94</v>
      </c>
      <c r="D851">
        <f t="shared" si="78"/>
        <v>2008</v>
      </c>
      <c r="E851">
        <f t="shared" si="79"/>
        <v>202.1</v>
      </c>
      <c r="F851">
        <f t="shared" si="80"/>
        <v>12</v>
      </c>
      <c r="G851">
        <f t="shared" si="82"/>
        <v>2666</v>
      </c>
      <c r="H851">
        <f t="shared" si="83"/>
        <v>2666</v>
      </c>
      <c r="I851">
        <f t="shared" si="81"/>
        <v>0</v>
      </c>
    </row>
    <row r="852" spans="1:9" x14ac:dyDescent="0.25">
      <c r="A852" s="1">
        <v>39808</v>
      </c>
      <c r="B852" t="s">
        <v>1</v>
      </c>
      <c r="C852">
        <v>14</v>
      </c>
      <c r="D852">
        <f t="shared" si="78"/>
        <v>2008</v>
      </c>
      <c r="E852">
        <f t="shared" si="79"/>
        <v>30.099999999999998</v>
      </c>
      <c r="F852">
        <f t="shared" si="80"/>
        <v>12</v>
      </c>
      <c r="G852">
        <f t="shared" si="82"/>
        <v>2652</v>
      </c>
      <c r="H852">
        <f t="shared" si="83"/>
        <v>2652</v>
      </c>
      <c r="I852">
        <f t="shared" si="81"/>
        <v>0</v>
      </c>
    </row>
    <row r="853" spans="1:9" x14ac:dyDescent="0.25">
      <c r="A853" s="1">
        <v>39809</v>
      </c>
      <c r="B853" t="s">
        <v>94</v>
      </c>
      <c r="C853">
        <v>2</v>
      </c>
      <c r="D853">
        <f t="shared" si="78"/>
        <v>2008</v>
      </c>
      <c r="E853">
        <f t="shared" si="79"/>
        <v>4.3</v>
      </c>
      <c r="F853">
        <f t="shared" si="80"/>
        <v>12</v>
      </c>
      <c r="G853">
        <f t="shared" si="82"/>
        <v>2650</v>
      </c>
      <c r="H853">
        <f t="shared" si="83"/>
        <v>2650</v>
      </c>
      <c r="I853">
        <f t="shared" si="81"/>
        <v>0</v>
      </c>
    </row>
    <row r="854" spans="1:9" x14ac:dyDescent="0.25">
      <c r="A854" s="1">
        <v>39811</v>
      </c>
      <c r="B854" t="s">
        <v>14</v>
      </c>
      <c r="C854">
        <v>110</v>
      </c>
      <c r="D854">
        <f t="shared" si="78"/>
        <v>2008</v>
      </c>
      <c r="E854">
        <f t="shared" si="79"/>
        <v>236.5</v>
      </c>
      <c r="F854">
        <f t="shared" si="80"/>
        <v>12</v>
      </c>
      <c r="G854">
        <f t="shared" si="82"/>
        <v>2540</v>
      </c>
      <c r="H854">
        <f t="shared" si="83"/>
        <v>2540</v>
      </c>
      <c r="I854">
        <f t="shared" si="81"/>
        <v>0</v>
      </c>
    </row>
    <row r="855" spans="1:9" x14ac:dyDescent="0.25">
      <c r="A855" s="1">
        <v>39812</v>
      </c>
      <c r="B855" t="s">
        <v>87</v>
      </c>
      <c r="C855">
        <v>18</v>
      </c>
      <c r="D855">
        <f t="shared" si="78"/>
        <v>2008</v>
      </c>
      <c r="E855">
        <f t="shared" si="79"/>
        <v>38.699999999999996</v>
      </c>
      <c r="F855">
        <f t="shared" si="80"/>
        <v>12</v>
      </c>
      <c r="G855">
        <f t="shared" si="82"/>
        <v>2522</v>
      </c>
      <c r="H855">
        <f t="shared" si="83"/>
        <v>2522</v>
      </c>
      <c r="I855">
        <f t="shared" si="81"/>
        <v>0</v>
      </c>
    </row>
    <row r="856" spans="1:9" x14ac:dyDescent="0.25">
      <c r="A856" s="1">
        <v>39812</v>
      </c>
      <c r="B856" t="s">
        <v>147</v>
      </c>
      <c r="C856">
        <v>7</v>
      </c>
      <c r="D856">
        <f t="shared" si="78"/>
        <v>2008</v>
      </c>
      <c r="E856">
        <f t="shared" si="79"/>
        <v>15.049999999999999</v>
      </c>
      <c r="F856">
        <f t="shared" si="80"/>
        <v>12</v>
      </c>
      <c r="G856">
        <f t="shared" si="82"/>
        <v>2515</v>
      </c>
      <c r="H856">
        <f t="shared" si="83"/>
        <v>5515</v>
      </c>
      <c r="I856">
        <f t="shared" si="81"/>
        <v>0</v>
      </c>
    </row>
    <row r="857" spans="1:9" x14ac:dyDescent="0.25">
      <c r="A857" s="1">
        <v>39814</v>
      </c>
      <c r="B857" t="s">
        <v>178</v>
      </c>
      <c r="C857">
        <v>2</v>
      </c>
      <c r="D857">
        <f t="shared" si="78"/>
        <v>2009</v>
      </c>
      <c r="E857">
        <f t="shared" si="79"/>
        <v>4.26</v>
      </c>
      <c r="F857">
        <f t="shared" si="80"/>
        <v>1</v>
      </c>
      <c r="G857">
        <f t="shared" si="82"/>
        <v>5513</v>
      </c>
      <c r="H857">
        <f t="shared" si="83"/>
        <v>5513</v>
      </c>
      <c r="I857">
        <f t="shared" si="81"/>
        <v>0</v>
      </c>
    </row>
    <row r="858" spans="1:9" x14ac:dyDescent="0.25">
      <c r="A858" s="1">
        <v>39815</v>
      </c>
      <c r="B858" t="s">
        <v>37</v>
      </c>
      <c r="C858">
        <v>188</v>
      </c>
      <c r="D858">
        <f t="shared" si="78"/>
        <v>2009</v>
      </c>
      <c r="E858">
        <f t="shared" si="79"/>
        <v>400.44</v>
      </c>
      <c r="F858">
        <f t="shared" si="80"/>
        <v>1</v>
      </c>
      <c r="G858">
        <f t="shared" si="82"/>
        <v>5325</v>
      </c>
      <c r="H858">
        <f t="shared" si="83"/>
        <v>5325</v>
      </c>
      <c r="I858">
        <f t="shared" si="81"/>
        <v>0</v>
      </c>
    </row>
    <row r="859" spans="1:9" x14ac:dyDescent="0.25">
      <c r="A859" s="1">
        <v>39819</v>
      </c>
      <c r="B859" t="s">
        <v>92</v>
      </c>
      <c r="C859">
        <v>11</v>
      </c>
      <c r="D859">
        <f t="shared" si="78"/>
        <v>2009</v>
      </c>
      <c r="E859">
        <f t="shared" si="79"/>
        <v>23.43</v>
      </c>
      <c r="F859">
        <f t="shared" si="80"/>
        <v>1</v>
      </c>
      <c r="G859">
        <f t="shared" si="82"/>
        <v>5314</v>
      </c>
      <c r="H859">
        <f t="shared" si="83"/>
        <v>5314</v>
      </c>
      <c r="I859">
        <f t="shared" si="81"/>
        <v>0</v>
      </c>
    </row>
    <row r="860" spans="1:9" x14ac:dyDescent="0.25">
      <c r="A860" s="1">
        <v>39819</v>
      </c>
      <c r="B860" t="s">
        <v>14</v>
      </c>
      <c r="C860">
        <v>129</v>
      </c>
      <c r="D860">
        <f t="shared" si="78"/>
        <v>2009</v>
      </c>
      <c r="E860">
        <f t="shared" si="79"/>
        <v>274.77</v>
      </c>
      <c r="F860">
        <f t="shared" si="80"/>
        <v>1</v>
      </c>
      <c r="G860">
        <f t="shared" si="82"/>
        <v>5185</v>
      </c>
      <c r="H860">
        <f t="shared" si="83"/>
        <v>5185</v>
      </c>
      <c r="I860">
        <f t="shared" si="81"/>
        <v>0</v>
      </c>
    </row>
    <row r="861" spans="1:9" x14ac:dyDescent="0.25">
      <c r="A861" s="1">
        <v>39819</v>
      </c>
      <c r="B861" t="s">
        <v>61</v>
      </c>
      <c r="C861">
        <v>117</v>
      </c>
      <c r="D861">
        <f t="shared" si="78"/>
        <v>2009</v>
      </c>
      <c r="E861">
        <f t="shared" si="79"/>
        <v>249.20999999999998</v>
      </c>
      <c r="F861">
        <f t="shared" si="80"/>
        <v>1</v>
      </c>
      <c r="G861">
        <f t="shared" si="82"/>
        <v>5068</v>
      </c>
      <c r="H861">
        <f t="shared" si="83"/>
        <v>5068</v>
      </c>
      <c r="I861">
        <f t="shared" si="81"/>
        <v>0</v>
      </c>
    </row>
    <row r="862" spans="1:9" x14ac:dyDescent="0.25">
      <c r="A862" s="1">
        <v>39821</v>
      </c>
      <c r="B862" t="s">
        <v>82</v>
      </c>
      <c r="C862">
        <v>11</v>
      </c>
      <c r="D862">
        <f t="shared" si="78"/>
        <v>2009</v>
      </c>
      <c r="E862">
        <f t="shared" si="79"/>
        <v>23.43</v>
      </c>
      <c r="F862">
        <f t="shared" si="80"/>
        <v>1</v>
      </c>
      <c r="G862">
        <f t="shared" si="82"/>
        <v>5057</v>
      </c>
      <c r="H862">
        <f t="shared" si="83"/>
        <v>5057</v>
      </c>
      <c r="I862">
        <f t="shared" si="81"/>
        <v>0</v>
      </c>
    </row>
    <row r="863" spans="1:9" x14ac:dyDescent="0.25">
      <c r="A863" s="1">
        <v>39823</v>
      </c>
      <c r="B863" t="s">
        <v>61</v>
      </c>
      <c r="C863">
        <v>186</v>
      </c>
      <c r="D863">
        <f t="shared" si="78"/>
        <v>2009</v>
      </c>
      <c r="E863">
        <f t="shared" si="79"/>
        <v>396.18</v>
      </c>
      <c r="F863">
        <f t="shared" si="80"/>
        <v>1</v>
      </c>
      <c r="G863">
        <f t="shared" si="82"/>
        <v>4871</v>
      </c>
      <c r="H863">
        <f t="shared" si="83"/>
        <v>4871</v>
      </c>
      <c r="I863">
        <f t="shared" si="81"/>
        <v>0</v>
      </c>
    </row>
    <row r="864" spans="1:9" x14ac:dyDescent="0.25">
      <c r="A864" s="1">
        <v>39824</v>
      </c>
      <c r="B864" t="s">
        <v>18</v>
      </c>
      <c r="C864">
        <v>40</v>
      </c>
      <c r="D864">
        <f t="shared" si="78"/>
        <v>2009</v>
      </c>
      <c r="E864">
        <f t="shared" si="79"/>
        <v>85.199999999999989</v>
      </c>
      <c r="F864">
        <f t="shared" si="80"/>
        <v>1</v>
      </c>
      <c r="G864">
        <f t="shared" si="82"/>
        <v>4831</v>
      </c>
      <c r="H864">
        <f t="shared" si="83"/>
        <v>4831</v>
      </c>
      <c r="I864">
        <f t="shared" si="81"/>
        <v>0</v>
      </c>
    </row>
    <row r="865" spans="1:9" x14ac:dyDescent="0.25">
      <c r="A865" s="1">
        <v>39829</v>
      </c>
      <c r="B865" t="s">
        <v>47</v>
      </c>
      <c r="C865">
        <v>6</v>
      </c>
      <c r="D865">
        <f t="shared" si="78"/>
        <v>2009</v>
      </c>
      <c r="E865">
        <f t="shared" si="79"/>
        <v>12.78</v>
      </c>
      <c r="F865">
        <f t="shared" si="80"/>
        <v>1</v>
      </c>
      <c r="G865">
        <f t="shared" si="82"/>
        <v>4825</v>
      </c>
      <c r="H865">
        <f t="shared" si="83"/>
        <v>4825</v>
      </c>
      <c r="I865">
        <f t="shared" si="81"/>
        <v>0</v>
      </c>
    </row>
    <row r="866" spans="1:9" x14ac:dyDescent="0.25">
      <c r="A866" s="1">
        <v>39831</v>
      </c>
      <c r="B866" t="s">
        <v>55</v>
      </c>
      <c r="C866">
        <v>153</v>
      </c>
      <c r="D866">
        <f t="shared" si="78"/>
        <v>2009</v>
      </c>
      <c r="E866">
        <f t="shared" si="79"/>
        <v>325.89</v>
      </c>
      <c r="F866">
        <f t="shared" si="80"/>
        <v>1</v>
      </c>
      <c r="G866">
        <f t="shared" si="82"/>
        <v>4672</v>
      </c>
      <c r="H866">
        <f t="shared" si="83"/>
        <v>4672</v>
      </c>
      <c r="I866">
        <f t="shared" si="81"/>
        <v>0</v>
      </c>
    </row>
    <row r="867" spans="1:9" x14ac:dyDescent="0.25">
      <c r="A867" s="1">
        <v>39832</v>
      </c>
      <c r="B867" t="s">
        <v>45</v>
      </c>
      <c r="C867">
        <v>163</v>
      </c>
      <c r="D867">
        <f t="shared" si="78"/>
        <v>2009</v>
      </c>
      <c r="E867">
        <f t="shared" si="79"/>
        <v>347.19</v>
      </c>
      <c r="F867">
        <f t="shared" si="80"/>
        <v>1</v>
      </c>
      <c r="G867">
        <f t="shared" si="82"/>
        <v>4509</v>
      </c>
      <c r="H867">
        <f t="shared" si="83"/>
        <v>4509</v>
      </c>
      <c r="I867">
        <f t="shared" si="81"/>
        <v>0</v>
      </c>
    </row>
    <row r="868" spans="1:9" x14ac:dyDescent="0.25">
      <c r="A868" s="1">
        <v>39834</v>
      </c>
      <c r="B868" t="s">
        <v>179</v>
      </c>
      <c r="C868">
        <v>16</v>
      </c>
      <c r="D868">
        <f t="shared" si="78"/>
        <v>2009</v>
      </c>
      <c r="E868">
        <f t="shared" si="79"/>
        <v>34.08</v>
      </c>
      <c r="F868">
        <f t="shared" si="80"/>
        <v>1</v>
      </c>
      <c r="G868">
        <f t="shared" si="82"/>
        <v>4493</v>
      </c>
      <c r="H868">
        <f t="shared" si="83"/>
        <v>4493</v>
      </c>
      <c r="I868">
        <f t="shared" si="81"/>
        <v>0</v>
      </c>
    </row>
    <row r="869" spans="1:9" x14ac:dyDescent="0.25">
      <c r="A869" s="1">
        <v>39835</v>
      </c>
      <c r="B869" t="s">
        <v>25</v>
      </c>
      <c r="C869">
        <v>161</v>
      </c>
      <c r="D869">
        <f t="shared" si="78"/>
        <v>2009</v>
      </c>
      <c r="E869">
        <f t="shared" si="79"/>
        <v>342.93</v>
      </c>
      <c r="F869">
        <f t="shared" si="80"/>
        <v>1</v>
      </c>
      <c r="G869">
        <f t="shared" si="82"/>
        <v>4332</v>
      </c>
      <c r="H869">
        <f t="shared" si="83"/>
        <v>4332</v>
      </c>
      <c r="I869">
        <f t="shared" si="81"/>
        <v>0</v>
      </c>
    </row>
    <row r="870" spans="1:9" x14ac:dyDescent="0.25">
      <c r="A870" s="1">
        <v>39836</v>
      </c>
      <c r="B870" t="s">
        <v>180</v>
      </c>
      <c r="C870">
        <v>5</v>
      </c>
      <c r="D870">
        <f t="shared" si="78"/>
        <v>2009</v>
      </c>
      <c r="E870">
        <f t="shared" si="79"/>
        <v>10.649999999999999</v>
      </c>
      <c r="F870">
        <f t="shared" si="80"/>
        <v>1</v>
      </c>
      <c r="G870">
        <f t="shared" si="82"/>
        <v>4327</v>
      </c>
      <c r="H870">
        <f t="shared" si="83"/>
        <v>4327</v>
      </c>
      <c r="I870">
        <f t="shared" si="81"/>
        <v>0</v>
      </c>
    </row>
    <row r="871" spans="1:9" x14ac:dyDescent="0.25">
      <c r="A871" s="1">
        <v>39839</v>
      </c>
      <c r="B871" t="s">
        <v>30</v>
      </c>
      <c r="C871">
        <v>200</v>
      </c>
      <c r="D871">
        <f t="shared" si="78"/>
        <v>2009</v>
      </c>
      <c r="E871">
        <f t="shared" si="79"/>
        <v>426</v>
      </c>
      <c r="F871">
        <f t="shared" si="80"/>
        <v>1</v>
      </c>
      <c r="G871">
        <f t="shared" si="82"/>
        <v>4127</v>
      </c>
      <c r="H871">
        <f t="shared" si="83"/>
        <v>4127</v>
      </c>
      <c r="I871">
        <f t="shared" si="81"/>
        <v>0</v>
      </c>
    </row>
    <row r="872" spans="1:9" x14ac:dyDescent="0.25">
      <c r="A872" s="1">
        <v>39843</v>
      </c>
      <c r="B872" t="s">
        <v>181</v>
      </c>
      <c r="C872">
        <v>11</v>
      </c>
      <c r="D872">
        <f t="shared" si="78"/>
        <v>2009</v>
      </c>
      <c r="E872">
        <f t="shared" si="79"/>
        <v>23.43</v>
      </c>
      <c r="F872">
        <f t="shared" si="80"/>
        <v>1</v>
      </c>
      <c r="G872">
        <f t="shared" si="82"/>
        <v>4116</v>
      </c>
      <c r="H872">
        <f t="shared" si="83"/>
        <v>5116</v>
      </c>
      <c r="I872">
        <f t="shared" si="81"/>
        <v>0</v>
      </c>
    </row>
    <row r="873" spans="1:9" x14ac:dyDescent="0.25">
      <c r="A873" s="1">
        <v>39847</v>
      </c>
      <c r="B873" t="s">
        <v>96</v>
      </c>
      <c r="C873">
        <v>14</v>
      </c>
      <c r="D873">
        <f t="shared" si="78"/>
        <v>2009</v>
      </c>
      <c r="E873">
        <f t="shared" si="79"/>
        <v>29.82</v>
      </c>
      <c r="F873">
        <f t="shared" si="80"/>
        <v>2</v>
      </c>
      <c r="G873">
        <f t="shared" si="82"/>
        <v>5102</v>
      </c>
      <c r="H873">
        <f t="shared" si="83"/>
        <v>5102</v>
      </c>
      <c r="I873">
        <f t="shared" si="81"/>
        <v>0</v>
      </c>
    </row>
    <row r="874" spans="1:9" x14ac:dyDescent="0.25">
      <c r="A874" s="1">
        <v>39849</v>
      </c>
      <c r="B874" t="s">
        <v>7</v>
      </c>
      <c r="C874">
        <v>469</v>
      </c>
      <c r="D874">
        <f t="shared" si="78"/>
        <v>2009</v>
      </c>
      <c r="E874">
        <f t="shared" si="79"/>
        <v>998.96999999999991</v>
      </c>
      <c r="F874">
        <f t="shared" si="80"/>
        <v>2</v>
      </c>
      <c r="G874">
        <f t="shared" si="82"/>
        <v>4633</v>
      </c>
      <c r="H874">
        <f t="shared" si="83"/>
        <v>4633</v>
      </c>
      <c r="I874">
        <f t="shared" si="81"/>
        <v>0</v>
      </c>
    </row>
    <row r="875" spans="1:9" x14ac:dyDescent="0.25">
      <c r="A875" s="1">
        <v>39853</v>
      </c>
      <c r="B875" t="s">
        <v>166</v>
      </c>
      <c r="C875">
        <v>11</v>
      </c>
      <c r="D875">
        <f t="shared" si="78"/>
        <v>2009</v>
      </c>
      <c r="E875">
        <f t="shared" si="79"/>
        <v>23.43</v>
      </c>
      <c r="F875">
        <f t="shared" si="80"/>
        <v>2</v>
      </c>
      <c r="G875">
        <f t="shared" si="82"/>
        <v>4622</v>
      </c>
      <c r="H875">
        <f t="shared" si="83"/>
        <v>4622</v>
      </c>
      <c r="I875">
        <f t="shared" si="81"/>
        <v>0</v>
      </c>
    </row>
    <row r="876" spans="1:9" x14ac:dyDescent="0.25">
      <c r="A876" s="1">
        <v>39853</v>
      </c>
      <c r="B876" t="s">
        <v>14</v>
      </c>
      <c r="C876">
        <v>423</v>
      </c>
      <c r="D876">
        <f t="shared" si="78"/>
        <v>2009</v>
      </c>
      <c r="E876">
        <f t="shared" si="79"/>
        <v>900.99</v>
      </c>
      <c r="F876">
        <f t="shared" si="80"/>
        <v>2</v>
      </c>
      <c r="G876">
        <f t="shared" si="82"/>
        <v>4199</v>
      </c>
      <c r="H876">
        <f t="shared" si="83"/>
        <v>4199</v>
      </c>
      <c r="I876">
        <f t="shared" si="81"/>
        <v>0</v>
      </c>
    </row>
    <row r="877" spans="1:9" x14ac:dyDescent="0.25">
      <c r="A877" s="1">
        <v>39853</v>
      </c>
      <c r="B877" t="s">
        <v>172</v>
      </c>
      <c r="C877">
        <v>9</v>
      </c>
      <c r="D877">
        <f t="shared" si="78"/>
        <v>2009</v>
      </c>
      <c r="E877">
        <f t="shared" si="79"/>
        <v>19.169999999999998</v>
      </c>
      <c r="F877">
        <f t="shared" si="80"/>
        <v>2</v>
      </c>
      <c r="G877">
        <f t="shared" si="82"/>
        <v>4190</v>
      </c>
      <c r="H877">
        <f t="shared" si="83"/>
        <v>4190</v>
      </c>
      <c r="I877">
        <f t="shared" si="81"/>
        <v>0</v>
      </c>
    </row>
    <row r="878" spans="1:9" x14ac:dyDescent="0.25">
      <c r="A878" s="1">
        <v>39853</v>
      </c>
      <c r="B878" t="s">
        <v>68</v>
      </c>
      <c r="C878">
        <v>3</v>
      </c>
      <c r="D878">
        <f t="shared" si="78"/>
        <v>2009</v>
      </c>
      <c r="E878">
        <f t="shared" si="79"/>
        <v>6.39</v>
      </c>
      <c r="F878">
        <f t="shared" si="80"/>
        <v>2</v>
      </c>
      <c r="G878">
        <f t="shared" si="82"/>
        <v>4187</v>
      </c>
      <c r="H878">
        <f t="shared" si="83"/>
        <v>4187</v>
      </c>
      <c r="I878">
        <f t="shared" si="81"/>
        <v>0</v>
      </c>
    </row>
    <row r="879" spans="1:9" x14ac:dyDescent="0.25">
      <c r="A879" s="1">
        <v>39854</v>
      </c>
      <c r="B879" t="s">
        <v>22</v>
      </c>
      <c r="C879">
        <v>186</v>
      </c>
      <c r="D879">
        <f t="shared" si="78"/>
        <v>2009</v>
      </c>
      <c r="E879">
        <f t="shared" si="79"/>
        <v>396.18</v>
      </c>
      <c r="F879">
        <f t="shared" si="80"/>
        <v>2</v>
      </c>
      <c r="G879">
        <f t="shared" si="82"/>
        <v>4001</v>
      </c>
      <c r="H879">
        <f t="shared" si="83"/>
        <v>4001</v>
      </c>
      <c r="I879">
        <f t="shared" si="81"/>
        <v>0</v>
      </c>
    </row>
    <row r="880" spans="1:9" x14ac:dyDescent="0.25">
      <c r="A880" s="1">
        <v>39854</v>
      </c>
      <c r="B880" t="s">
        <v>7</v>
      </c>
      <c r="C880">
        <v>390</v>
      </c>
      <c r="D880">
        <f t="shared" si="78"/>
        <v>2009</v>
      </c>
      <c r="E880">
        <f t="shared" si="79"/>
        <v>830.69999999999993</v>
      </c>
      <c r="F880">
        <f t="shared" si="80"/>
        <v>2</v>
      </c>
      <c r="G880">
        <f t="shared" si="82"/>
        <v>3611</v>
      </c>
      <c r="H880">
        <f t="shared" si="83"/>
        <v>3611</v>
      </c>
      <c r="I880">
        <f t="shared" si="81"/>
        <v>0</v>
      </c>
    </row>
    <row r="881" spans="1:9" x14ac:dyDescent="0.25">
      <c r="A881" s="1">
        <v>39855</v>
      </c>
      <c r="B881" t="s">
        <v>5</v>
      </c>
      <c r="C881">
        <v>445</v>
      </c>
      <c r="D881">
        <f t="shared" si="78"/>
        <v>2009</v>
      </c>
      <c r="E881">
        <f t="shared" si="79"/>
        <v>947.84999999999991</v>
      </c>
      <c r="F881">
        <f t="shared" si="80"/>
        <v>2</v>
      </c>
      <c r="G881">
        <f t="shared" si="82"/>
        <v>3166</v>
      </c>
      <c r="H881">
        <f t="shared" si="83"/>
        <v>3166</v>
      </c>
      <c r="I881">
        <f t="shared" si="81"/>
        <v>0</v>
      </c>
    </row>
    <row r="882" spans="1:9" x14ac:dyDescent="0.25">
      <c r="A882" s="1">
        <v>39856</v>
      </c>
      <c r="B882" t="s">
        <v>50</v>
      </c>
      <c r="C882">
        <v>241</v>
      </c>
      <c r="D882">
        <f t="shared" si="78"/>
        <v>2009</v>
      </c>
      <c r="E882">
        <f t="shared" si="79"/>
        <v>513.32999999999993</v>
      </c>
      <c r="F882">
        <f t="shared" si="80"/>
        <v>2</v>
      </c>
      <c r="G882">
        <f t="shared" si="82"/>
        <v>2925</v>
      </c>
      <c r="H882">
        <f t="shared" si="83"/>
        <v>2925</v>
      </c>
      <c r="I882">
        <f t="shared" si="81"/>
        <v>0</v>
      </c>
    </row>
    <row r="883" spans="1:9" x14ac:dyDescent="0.25">
      <c r="A883" s="1">
        <v>39856</v>
      </c>
      <c r="B883" t="s">
        <v>29</v>
      </c>
      <c r="C883">
        <v>3</v>
      </c>
      <c r="D883">
        <f t="shared" si="78"/>
        <v>2009</v>
      </c>
      <c r="E883">
        <f t="shared" si="79"/>
        <v>6.39</v>
      </c>
      <c r="F883">
        <f t="shared" si="80"/>
        <v>2</v>
      </c>
      <c r="G883">
        <f t="shared" si="82"/>
        <v>2922</v>
      </c>
      <c r="H883">
        <f t="shared" si="83"/>
        <v>2922</v>
      </c>
      <c r="I883">
        <f t="shared" si="81"/>
        <v>0</v>
      </c>
    </row>
    <row r="884" spans="1:9" x14ac:dyDescent="0.25">
      <c r="A884" s="1">
        <v>39858</v>
      </c>
      <c r="B884" t="s">
        <v>23</v>
      </c>
      <c r="C884">
        <v>50</v>
      </c>
      <c r="D884">
        <f t="shared" si="78"/>
        <v>2009</v>
      </c>
      <c r="E884">
        <f t="shared" si="79"/>
        <v>106.5</v>
      </c>
      <c r="F884">
        <f t="shared" si="80"/>
        <v>2</v>
      </c>
      <c r="G884">
        <f t="shared" si="82"/>
        <v>2872</v>
      </c>
      <c r="H884">
        <f t="shared" si="83"/>
        <v>2872</v>
      </c>
      <c r="I884">
        <f t="shared" si="81"/>
        <v>0</v>
      </c>
    </row>
    <row r="885" spans="1:9" x14ac:dyDescent="0.25">
      <c r="A885" s="1">
        <v>39859</v>
      </c>
      <c r="B885" t="s">
        <v>24</v>
      </c>
      <c r="C885">
        <v>284</v>
      </c>
      <c r="D885">
        <f t="shared" si="78"/>
        <v>2009</v>
      </c>
      <c r="E885">
        <f t="shared" si="79"/>
        <v>604.91999999999996</v>
      </c>
      <c r="F885">
        <f t="shared" si="80"/>
        <v>2</v>
      </c>
      <c r="G885">
        <f t="shared" si="82"/>
        <v>2588</v>
      </c>
      <c r="H885">
        <f t="shared" si="83"/>
        <v>2588</v>
      </c>
      <c r="I885">
        <f t="shared" si="81"/>
        <v>0</v>
      </c>
    </row>
    <row r="886" spans="1:9" x14ac:dyDescent="0.25">
      <c r="A886" s="1">
        <v>39860</v>
      </c>
      <c r="B886" t="s">
        <v>9</v>
      </c>
      <c r="C886">
        <v>395</v>
      </c>
      <c r="D886">
        <f t="shared" si="78"/>
        <v>2009</v>
      </c>
      <c r="E886">
        <f t="shared" si="79"/>
        <v>841.34999999999991</v>
      </c>
      <c r="F886">
        <f t="shared" si="80"/>
        <v>2</v>
      </c>
      <c r="G886">
        <f t="shared" si="82"/>
        <v>2193</v>
      </c>
      <c r="H886">
        <f t="shared" si="83"/>
        <v>2193</v>
      </c>
      <c r="I886">
        <f t="shared" si="81"/>
        <v>0</v>
      </c>
    </row>
    <row r="887" spans="1:9" x14ac:dyDescent="0.25">
      <c r="A887" s="1">
        <v>39862</v>
      </c>
      <c r="B887" t="s">
        <v>5</v>
      </c>
      <c r="C887">
        <v>290</v>
      </c>
      <c r="D887">
        <f t="shared" si="78"/>
        <v>2009</v>
      </c>
      <c r="E887">
        <f t="shared" si="79"/>
        <v>617.69999999999993</v>
      </c>
      <c r="F887">
        <f t="shared" si="80"/>
        <v>2</v>
      </c>
      <c r="G887">
        <f t="shared" si="82"/>
        <v>1903</v>
      </c>
      <c r="H887">
        <f t="shared" si="83"/>
        <v>1903</v>
      </c>
      <c r="I887">
        <f t="shared" si="81"/>
        <v>0</v>
      </c>
    </row>
    <row r="888" spans="1:9" x14ac:dyDescent="0.25">
      <c r="A888" s="1">
        <v>39863</v>
      </c>
      <c r="B888" t="s">
        <v>22</v>
      </c>
      <c r="C888">
        <v>361</v>
      </c>
      <c r="D888">
        <f t="shared" si="78"/>
        <v>2009</v>
      </c>
      <c r="E888">
        <f t="shared" si="79"/>
        <v>768.93</v>
      </c>
      <c r="F888">
        <f t="shared" si="80"/>
        <v>2</v>
      </c>
      <c r="G888">
        <f t="shared" si="82"/>
        <v>1542</v>
      </c>
      <c r="H888">
        <f t="shared" si="83"/>
        <v>1542</v>
      </c>
      <c r="I888">
        <f t="shared" si="81"/>
        <v>0</v>
      </c>
    </row>
    <row r="889" spans="1:9" x14ac:dyDescent="0.25">
      <c r="A889" s="1">
        <v>39865</v>
      </c>
      <c r="B889" t="s">
        <v>17</v>
      </c>
      <c r="C889">
        <v>355</v>
      </c>
      <c r="D889">
        <f t="shared" si="78"/>
        <v>2009</v>
      </c>
      <c r="E889">
        <f t="shared" si="79"/>
        <v>756.15</v>
      </c>
      <c r="F889">
        <f t="shared" si="80"/>
        <v>2</v>
      </c>
      <c r="G889">
        <f t="shared" si="82"/>
        <v>1187</v>
      </c>
      <c r="H889">
        <f t="shared" si="83"/>
        <v>1187</v>
      </c>
      <c r="I889">
        <f t="shared" si="81"/>
        <v>0</v>
      </c>
    </row>
    <row r="890" spans="1:9" x14ac:dyDescent="0.25">
      <c r="A890" s="1">
        <v>39866</v>
      </c>
      <c r="B890" t="s">
        <v>182</v>
      </c>
      <c r="C890">
        <v>19</v>
      </c>
      <c r="D890">
        <f t="shared" si="78"/>
        <v>2009</v>
      </c>
      <c r="E890">
        <f t="shared" si="79"/>
        <v>40.47</v>
      </c>
      <c r="F890">
        <f t="shared" si="80"/>
        <v>2</v>
      </c>
      <c r="G890">
        <f t="shared" si="82"/>
        <v>1168</v>
      </c>
      <c r="H890">
        <f t="shared" si="83"/>
        <v>1168</v>
      </c>
      <c r="I890">
        <f t="shared" si="81"/>
        <v>0</v>
      </c>
    </row>
    <row r="891" spans="1:9" x14ac:dyDescent="0.25">
      <c r="A891" s="1">
        <v>39868</v>
      </c>
      <c r="B891" t="s">
        <v>52</v>
      </c>
      <c r="C891">
        <v>32</v>
      </c>
      <c r="D891">
        <f t="shared" si="78"/>
        <v>2009</v>
      </c>
      <c r="E891">
        <f t="shared" si="79"/>
        <v>68.16</v>
      </c>
      <c r="F891">
        <f t="shared" si="80"/>
        <v>2</v>
      </c>
      <c r="G891">
        <f t="shared" si="82"/>
        <v>1136</v>
      </c>
      <c r="H891">
        <f t="shared" si="83"/>
        <v>1136</v>
      </c>
      <c r="I891">
        <f t="shared" si="81"/>
        <v>0</v>
      </c>
    </row>
    <row r="892" spans="1:9" x14ac:dyDescent="0.25">
      <c r="A892" s="1">
        <v>39871</v>
      </c>
      <c r="B892" t="s">
        <v>146</v>
      </c>
      <c r="C892">
        <v>13</v>
      </c>
      <c r="D892">
        <f t="shared" si="78"/>
        <v>2009</v>
      </c>
      <c r="E892">
        <f t="shared" si="79"/>
        <v>27.689999999999998</v>
      </c>
      <c r="F892">
        <f t="shared" si="80"/>
        <v>2</v>
      </c>
      <c r="G892">
        <f t="shared" si="82"/>
        <v>1123</v>
      </c>
      <c r="H892">
        <f t="shared" si="83"/>
        <v>1123</v>
      </c>
      <c r="I892">
        <f t="shared" si="81"/>
        <v>0</v>
      </c>
    </row>
    <row r="893" spans="1:9" x14ac:dyDescent="0.25">
      <c r="A893" s="1">
        <v>39871</v>
      </c>
      <c r="B893" t="s">
        <v>45</v>
      </c>
      <c r="C893">
        <v>156</v>
      </c>
      <c r="D893">
        <f t="shared" si="78"/>
        <v>2009</v>
      </c>
      <c r="E893">
        <f t="shared" si="79"/>
        <v>332.28</v>
      </c>
      <c r="F893">
        <f t="shared" si="80"/>
        <v>2</v>
      </c>
      <c r="G893">
        <f t="shared" si="82"/>
        <v>967</v>
      </c>
      <c r="H893">
        <f t="shared" si="83"/>
        <v>4967</v>
      </c>
      <c r="I893">
        <f t="shared" si="81"/>
        <v>1</v>
      </c>
    </row>
    <row r="894" spans="1:9" x14ac:dyDescent="0.25">
      <c r="A894" s="1">
        <v>39873</v>
      </c>
      <c r="B894" t="s">
        <v>183</v>
      </c>
      <c r="C894">
        <v>20</v>
      </c>
      <c r="D894">
        <f t="shared" si="78"/>
        <v>2009</v>
      </c>
      <c r="E894">
        <f t="shared" si="79"/>
        <v>42.599999999999994</v>
      </c>
      <c r="F894">
        <f t="shared" si="80"/>
        <v>3</v>
      </c>
      <c r="G894">
        <f t="shared" si="82"/>
        <v>4947</v>
      </c>
      <c r="H894">
        <f t="shared" si="83"/>
        <v>4947</v>
      </c>
      <c r="I894">
        <f t="shared" si="81"/>
        <v>0</v>
      </c>
    </row>
    <row r="895" spans="1:9" x14ac:dyDescent="0.25">
      <c r="A895" s="1">
        <v>39874</v>
      </c>
      <c r="B895" t="s">
        <v>12</v>
      </c>
      <c r="C895">
        <v>112</v>
      </c>
      <c r="D895">
        <f t="shared" si="78"/>
        <v>2009</v>
      </c>
      <c r="E895">
        <f t="shared" si="79"/>
        <v>238.56</v>
      </c>
      <c r="F895">
        <f t="shared" si="80"/>
        <v>3</v>
      </c>
      <c r="G895">
        <f t="shared" si="82"/>
        <v>4835</v>
      </c>
      <c r="H895">
        <f t="shared" si="83"/>
        <v>4835</v>
      </c>
      <c r="I895">
        <f t="shared" si="81"/>
        <v>0</v>
      </c>
    </row>
    <row r="896" spans="1:9" x14ac:dyDescent="0.25">
      <c r="A896" s="1">
        <v>39877</v>
      </c>
      <c r="B896" t="s">
        <v>7</v>
      </c>
      <c r="C896">
        <v>110</v>
      </c>
      <c r="D896">
        <f t="shared" si="78"/>
        <v>2009</v>
      </c>
      <c r="E896">
        <f t="shared" si="79"/>
        <v>234.29999999999998</v>
      </c>
      <c r="F896">
        <f t="shared" si="80"/>
        <v>3</v>
      </c>
      <c r="G896">
        <f t="shared" si="82"/>
        <v>4725</v>
      </c>
      <c r="H896">
        <f t="shared" si="83"/>
        <v>4725</v>
      </c>
      <c r="I896">
        <f t="shared" si="81"/>
        <v>0</v>
      </c>
    </row>
    <row r="897" spans="1:9" x14ac:dyDescent="0.25">
      <c r="A897" s="1">
        <v>39878</v>
      </c>
      <c r="B897" t="s">
        <v>184</v>
      </c>
      <c r="C897">
        <v>4</v>
      </c>
      <c r="D897">
        <f t="shared" si="78"/>
        <v>2009</v>
      </c>
      <c r="E897">
        <f t="shared" si="79"/>
        <v>8.52</v>
      </c>
      <c r="F897">
        <f t="shared" si="80"/>
        <v>3</v>
      </c>
      <c r="G897">
        <f t="shared" si="82"/>
        <v>4721</v>
      </c>
      <c r="H897">
        <f t="shared" si="83"/>
        <v>4721</v>
      </c>
      <c r="I897">
        <f t="shared" si="81"/>
        <v>0</v>
      </c>
    </row>
    <row r="898" spans="1:9" x14ac:dyDescent="0.25">
      <c r="A898" s="1">
        <v>39885</v>
      </c>
      <c r="B898" t="s">
        <v>133</v>
      </c>
      <c r="C898">
        <v>18</v>
      </c>
      <c r="D898">
        <f t="shared" si="78"/>
        <v>2009</v>
      </c>
      <c r="E898">
        <f t="shared" si="79"/>
        <v>38.339999999999996</v>
      </c>
      <c r="F898">
        <f t="shared" si="80"/>
        <v>3</v>
      </c>
      <c r="G898">
        <f t="shared" si="82"/>
        <v>4703</v>
      </c>
      <c r="H898">
        <f t="shared" si="83"/>
        <v>4703</v>
      </c>
      <c r="I898">
        <f t="shared" si="81"/>
        <v>0</v>
      </c>
    </row>
    <row r="899" spans="1:9" x14ac:dyDescent="0.25">
      <c r="A899" s="1">
        <v>39889</v>
      </c>
      <c r="B899" t="s">
        <v>20</v>
      </c>
      <c r="C899">
        <v>60</v>
      </c>
      <c r="D899">
        <f t="shared" ref="D899:D962" si="84">YEAR(A899)</f>
        <v>2009</v>
      </c>
      <c r="E899">
        <f t="shared" ref="E899:E962" si="85">IF(D899=2005,C899*2,IF(D899=2006, C899*2.05, IF(D899=2007,C899*2.09,IF(D899=2008, C899*2.15, IF(D899=2009,C899*2.13,IF(D899=2010, C899*2.1,IF(D899=2011,C899*2.2,IF(D899=2012,C899*2.25,IF(D899=2013,C899*2.22,IF(D899=2014,C899*2.23, 0))))))))))</f>
        <v>127.8</v>
      </c>
      <c r="F899">
        <f t="shared" ref="F899:F962" si="86">MONTH(A899)</f>
        <v>3</v>
      </c>
      <c r="G899">
        <f t="shared" si="82"/>
        <v>4643</v>
      </c>
      <c r="H899">
        <f t="shared" si="83"/>
        <v>4643</v>
      </c>
      <c r="I899">
        <f t="shared" ref="I899:I962" si="87">IF(H899-G899&gt;=4000,1,0)</f>
        <v>0</v>
      </c>
    </row>
    <row r="900" spans="1:9" x14ac:dyDescent="0.25">
      <c r="A900" s="1">
        <v>39889</v>
      </c>
      <c r="B900" t="s">
        <v>88</v>
      </c>
      <c r="C900">
        <v>14</v>
      </c>
      <c r="D900">
        <f t="shared" si="84"/>
        <v>2009</v>
      </c>
      <c r="E900">
        <f t="shared" si="85"/>
        <v>29.82</v>
      </c>
      <c r="F900">
        <f t="shared" si="86"/>
        <v>3</v>
      </c>
      <c r="G900">
        <f t="shared" ref="G900:G963" si="88">H899-C900</f>
        <v>4629</v>
      </c>
      <c r="H900">
        <f t="shared" ref="H900:H963" si="89">IF(AND(F900&lt;&gt;F901,G900&lt;5000),(ROUNDUP((5000-H899)/1000,0)*1000)+H899-C900,G900)</f>
        <v>4629</v>
      </c>
      <c r="I900">
        <f t="shared" si="87"/>
        <v>0</v>
      </c>
    </row>
    <row r="901" spans="1:9" x14ac:dyDescent="0.25">
      <c r="A901" s="1">
        <v>39889</v>
      </c>
      <c r="B901" t="s">
        <v>28</v>
      </c>
      <c r="C901">
        <v>24</v>
      </c>
      <c r="D901">
        <f t="shared" si="84"/>
        <v>2009</v>
      </c>
      <c r="E901">
        <f t="shared" si="85"/>
        <v>51.12</v>
      </c>
      <c r="F901">
        <f t="shared" si="86"/>
        <v>3</v>
      </c>
      <c r="G901">
        <f t="shared" si="88"/>
        <v>4605</v>
      </c>
      <c r="H901">
        <f t="shared" si="89"/>
        <v>4605</v>
      </c>
      <c r="I901">
        <f t="shared" si="87"/>
        <v>0</v>
      </c>
    </row>
    <row r="902" spans="1:9" x14ac:dyDescent="0.25">
      <c r="A902" s="1">
        <v>39891</v>
      </c>
      <c r="B902" t="s">
        <v>22</v>
      </c>
      <c r="C902">
        <v>145</v>
      </c>
      <c r="D902">
        <f t="shared" si="84"/>
        <v>2009</v>
      </c>
      <c r="E902">
        <f t="shared" si="85"/>
        <v>308.84999999999997</v>
      </c>
      <c r="F902">
        <f t="shared" si="86"/>
        <v>3</v>
      </c>
      <c r="G902">
        <f t="shared" si="88"/>
        <v>4460</v>
      </c>
      <c r="H902">
        <f t="shared" si="89"/>
        <v>4460</v>
      </c>
      <c r="I902">
        <f t="shared" si="87"/>
        <v>0</v>
      </c>
    </row>
    <row r="903" spans="1:9" x14ac:dyDescent="0.25">
      <c r="A903" s="1">
        <v>39891</v>
      </c>
      <c r="B903" t="s">
        <v>50</v>
      </c>
      <c r="C903">
        <v>393</v>
      </c>
      <c r="D903">
        <f t="shared" si="84"/>
        <v>2009</v>
      </c>
      <c r="E903">
        <f t="shared" si="85"/>
        <v>837.08999999999992</v>
      </c>
      <c r="F903">
        <f t="shared" si="86"/>
        <v>3</v>
      </c>
      <c r="G903">
        <f t="shared" si="88"/>
        <v>4067</v>
      </c>
      <c r="H903">
        <f t="shared" si="89"/>
        <v>4067</v>
      </c>
      <c r="I903">
        <f t="shared" si="87"/>
        <v>0</v>
      </c>
    </row>
    <row r="904" spans="1:9" x14ac:dyDescent="0.25">
      <c r="A904" s="1">
        <v>39893</v>
      </c>
      <c r="B904" t="s">
        <v>28</v>
      </c>
      <c r="C904">
        <v>73</v>
      </c>
      <c r="D904">
        <f t="shared" si="84"/>
        <v>2009</v>
      </c>
      <c r="E904">
        <f t="shared" si="85"/>
        <v>155.48999999999998</v>
      </c>
      <c r="F904">
        <f t="shared" si="86"/>
        <v>3</v>
      </c>
      <c r="G904">
        <f t="shared" si="88"/>
        <v>3994</v>
      </c>
      <c r="H904">
        <f t="shared" si="89"/>
        <v>3994</v>
      </c>
      <c r="I904">
        <f t="shared" si="87"/>
        <v>0</v>
      </c>
    </row>
    <row r="905" spans="1:9" x14ac:dyDescent="0.25">
      <c r="A905" s="1">
        <v>39893</v>
      </c>
      <c r="B905" t="s">
        <v>8</v>
      </c>
      <c r="C905">
        <v>136</v>
      </c>
      <c r="D905">
        <f t="shared" si="84"/>
        <v>2009</v>
      </c>
      <c r="E905">
        <f t="shared" si="85"/>
        <v>289.68</v>
      </c>
      <c r="F905">
        <f t="shared" si="86"/>
        <v>3</v>
      </c>
      <c r="G905">
        <f t="shared" si="88"/>
        <v>3858</v>
      </c>
      <c r="H905">
        <f t="shared" si="89"/>
        <v>3858</v>
      </c>
      <c r="I905">
        <f t="shared" si="87"/>
        <v>0</v>
      </c>
    </row>
    <row r="906" spans="1:9" x14ac:dyDescent="0.25">
      <c r="A906" s="1">
        <v>39894</v>
      </c>
      <c r="B906" t="s">
        <v>45</v>
      </c>
      <c r="C906">
        <v>422</v>
      </c>
      <c r="D906">
        <f t="shared" si="84"/>
        <v>2009</v>
      </c>
      <c r="E906">
        <f t="shared" si="85"/>
        <v>898.8599999999999</v>
      </c>
      <c r="F906">
        <f t="shared" si="86"/>
        <v>3</v>
      </c>
      <c r="G906">
        <f t="shared" si="88"/>
        <v>3436</v>
      </c>
      <c r="H906">
        <f t="shared" si="89"/>
        <v>3436</v>
      </c>
      <c r="I906">
        <f t="shared" si="87"/>
        <v>0</v>
      </c>
    </row>
    <row r="907" spans="1:9" x14ac:dyDescent="0.25">
      <c r="A907" s="1">
        <v>39895</v>
      </c>
      <c r="B907" t="s">
        <v>9</v>
      </c>
      <c r="C907">
        <v>187</v>
      </c>
      <c r="D907">
        <f t="shared" si="84"/>
        <v>2009</v>
      </c>
      <c r="E907">
        <f t="shared" si="85"/>
        <v>398.31</v>
      </c>
      <c r="F907">
        <f t="shared" si="86"/>
        <v>3</v>
      </c>
      <c r="G907">
        <f t="shared" si="88"/>
        <v>3249</v>
      </c>
      <c r="H907">
        <f t="shared" si="89"/>
        <v>3249</v>
      </c>
      <c r="I907">
        <f t="shared" si="87"/>
        <v>0</v>
      </c>
    </row>
    <row r="908" spans="1:9" x14ac:dyDescent="0.25">
      <c r="A908" s="1">
        <v>39897</v>
      </c>
      <c r="B908" t="s">
        <v>18</v>
      </c>
      <c r="C908">
        <v>58</v>
      </c>
      <c r="D908">
        <f t="shared" si="84"/>
        <v>2009</v>
      </c>
      <c r="E908">
        <f t="shared" si="85"/>
        <v>123.53999999999999</v>
      </c>
      <c r="F908">
        <f t="shared" si="86"/>
        <v>3</v>
      </c>
      <c r="G908">
        <f t="shared" si="88"/>
        <v>3191</v>
      </c>
      <c r="H908">
        <f t="shared" si="89"/>
        <v>3191</v>
      </c>
      <c r="I908">
        <f t="shared" si="87"/>
        <v>0</v>
      </c>
    </row>
    <row r="909" spans="1:9" x14ac:dyDescent="0.25">
      <c r="A909" s="1">
        <v>39898</v>
      </c>
      <c r="B909" t="s">
        <v>45</v>
      </c>
      <c r="C909">
        <v>436</v>
      </c>
      <c r="D909">
        <f t="shared" si="84"/>
        <v>2009</v>
      </c>
      <c r="E909">
        <f t="shared" si="85"/>
        <v>928.68</v>
      </c>
      <c r="F909">
        <f t="shared" si="86"/>
        <v>3</v>
      </c>
      <c r="G909">
        <f t="shared" si="88"/>
        <v>2755</v>
      </c>
      <c r="H909">
        <f t="shared" si="89"/>
        <v>2755</v>
      </c>
      <c r="I909">
        <f t="shared" si="87"/>
        <v>0</v>
      </c>
    </row>
    <row r="910" spans="1:9" x14ac:dyDescent="0.25">
      <c r="A910" s="1">
        <v>39902</v>
      </c>
      <c r="B910" t="s">
        <v>14</v>
      </c>
      <c r="C910">
        <v>406</v>
      </c>
      <c r="D910">
        <f t="shared" si="84"/>
        <v>2009</v>
      </c>
      <c r="E910">
        <f t="shared" si="85"/>
        <v>864.78</v>
      </c>
      <c r="F910">
        <f t="shared" si="86"/>
        <v>3</v>
      </c>
      <c r="G910">
        <f t="shared" si="88"/>
        <v>2349</v>
      </c>
      <c r="H910">
        <f t="shared" si="89"/>
        <v>5349</v>
      </c>
      <c r="I910">
        <f t="shared" si="87"/>
        <v>0</v>
      </c>
    </row>
    <row r="911" spans="1:9" x14ac:dyDescent="0.25">
      <c r="A911" s="1">
        <v>39904</v>
      </c>
      <c r="B911" t="s">
        <v>14</v>
      </c>
      <c r="C911">
        <v>108</v>
      </c>
      <c r="D911">
        <f t="shared" si="84"/>
        <v>2009</v>
      </c>
      <c r="E911">
        <f t="shared" si="85"/>
        <v>230.04</v>
      </c>
      <c r="F911">
        <f t="shared" si="86"/>
        <v>4</v>
      </c>
      <c r="G911">
        <f t="shared" si="88"/>
        <v>5241</v>
      </c>
      <c r="H911">
        <f t="shared" si="89"/>
        <v>5241</v>
      </c>
      <c r="I911">
        <f t="shared" si="87"/>
        <v>0</v>
      </c>
    </row>
    <row r="912" spans="1:9" x14ac:dyDescent="0.25">
      <c r="A912" s="1">
        <v>39905</v>
      </c>
      <c r="B912" t="s">
        <v>142</v>
      </c>
      <c r="C912">
        <v>10</v>
      </c>
      <c r="D912">
        <f t="shared" si="84"/>
        <v>2009</v>
      </c>
      <c r="E912">
        <f t="shared" si="85"/>
        <v>21.299999999999997</v>
      </c>
      <c r="F912">
        <f t="shared" si="86"/>
        <v>4</v>
      </c>
      <c r="G912">
        <f t="shared" si="88"/>
        <v>5231</v>
      </c>
      <c r="H912">
        <f t="shared" si="89"/>
        <v>5231</v>
      </c>
      <c r="I912">
        <f t="shared" si="87"/>
        <v>0</v>
      </c>
    </row>
    <row r="913" spans="1:9" x14ac:dyDescent="0.25">
      <c r="A913" s="1">
        <v>39906</v>
      </c>
      <c r="B913" t="s">
        <v>37</v>
      </c>
      <c r="C913">
        <v>153</v>
      </c>
      <c r="D913">
        <f t="shared" si="84"/>
        <v>2009</v>
      </c>
      <c r="E913">
        <f t="shared" si="85"/>
        <v>325.89</v>
      </c>
      <c r="F913">
        <f t="shared" si="86"/>
        <v>4</v>
      </c>
      <c r="G913">
        <f t="shared" si="88"/>
        <v>5078</v>
      </c>
      <c r="H913">
        <f t="shared" si="89"/>
        <v>5078</v>
      </c>
      <c r="I913">
        <f t="shared" si="87"/>
        <v>0</v>
      </c>
    </row>
    <row r="914" spans="1:9" x14ac:dyDescent="0.25">
      <c r="A914" s="1">
        <v>39908</v>
      </c>
      <c r="B914" t="s">
        <v>185</v>
      </c>
      <c r="C914">
        <v>3</v>
      </c>
      <c r="D914">
        <f t="shared" si="84"/>
        <v>2009</v>
      </c>
      <c r="E914">
        <f t="shared" si="85"/>
        <v>6.39</v>
      </c>
      <c r="F914">
        <f t="shared" si="86"/>
        <v>4</v>
      </c>
      <c r="G914">
        <f t="shared" si="88"/>
        <v>5075</v>
      </c>
      <c r="H914">
        <f t="shared" si="89"/>
        <v>5075</v>
      </c>
      <c r="I914">
        <f t="shared" si="87"/>
        <v>0</v>
      </c>
    </row>
    <row r="915" spans="1:9" x14ac:dyDescent="0.25">
      <c r="A915" s="1">
        <v>39909</v>
      </c>
      <c r="B915" t="s">
        <v>31</v>
      </c>
      <c r="C915">
        <v>109</v>
      </c>
      <c r="D915">
        <f t="shared" si="84"/>
        <v>2009</v>
      </c>
      <c r="E915">
        <f t="shared" si="85"/>
        <v>232.17</v>
      </c>
      <c r="F915">
        <f t="shared" si="86"/>
        <v>4</v>
      </c>
      <c r="G915">
        <f t="shared" si="88"/>
        <v>4966</v>
      </c>
      <c r="H915">
        <f t="shared" si="89"/>
        <v>4966</v>
      </c>
      <c r="I915">
        <f t="shared" si="87"/>
        <v>0</v>
      </c>
    </row>
    <row r="916" spans="1:9" x14ac:dyDescent="0.25">
      <c r="A916" s="1">
        <v>39911</v>
      </c>
      <c r="B916" t="s">
        <v>86</v>
      </c>
      <c r="C916">
        <v>9</v>
      </c>
      <c r="D916">
        <f t="shared" si="84"/>
        <v>2009</v>
      </c>
      <c r="E916">
        <f t="shared" si="85"/>
        <v>19.169999999999998</v>
      </c>
      <c r="F916">
        <f t="shared" si="86"/>
        <v>4</v>
      </c>
      <c r="G916">
        <f t="shared" si="88"/>
        <v>4957</v>
      </c>
      <c r="H916">
        <f t="shared" si="89"/>
        <v>4957</v>
      </c>
      <c r="I916">
        <f t="shared" si="87"/>
        <v>0</v>
      </c>
    </row>
    <row r="917" spans="1:9" x14ac:dyDescent="0.25">
      <c r="A917" s="1">
        <v>39911</v>
      </c>
      <c r="B917" t="s">
        <v>52</v>
      </c>
      <c r="C917">
        <v>112</v>
      </c>
      <c r="D917">
        <f t="shared" si="84"/>
        <v>2009</v>
      </c>
      <c r="E917">
        <f t="shared" si="85"/>
        <v>238.56</v>
      </c>
      <c r="F917">
        <f t="shared" si="86"/>
        <v>4</v>
      </c>
      <c r="G917">
        <f t="shared" si="88"/>
        <v>4845</v>
      </c>
      <c r="H917">
        <f t="shared" si="89"/>
        <v>4845</v>
      </c>
      <c r="I917">
        <f t="shared" si="87"/>
        <v>0</v>
      </c>
    </row>
    <row r="918" spans="1:9" x14ac:dyDescent="0.25">
      <c r="A918" s="1">
        <v>39916</v>
      </c>
      <c r="B918" t="s">
        <v>19</v>
      </c>
      <c r="C918">
        <v>29</v>
      </c>
      <c r="D918">
        <f t="shared" si="84"/>
        <v>2009</v>
      </c>
      <c r="E918">
        <f t="shared" si="85"/>
        <v>61.769999999999996</v>
      </c>
      <c r="F918">
        <f t="shared" si="86"/>
        <v>4</v>
      </c>
      <c r="G918">
        <f t="shared" si="88"/>
        <v>4816</v>
      </c>
      <c r="H918">
        <f t="shared" si="89"/>
        <v>4816</v>
      </c>
      <c r="I918">
        <f t="shared" si="87"/>
        <v>0</v>
      </c>
    </row>
    <row r="919" spans="1:9" x14ac:dyDescent="0.25">
      <c r="A919" s="1">
        <v>39916</v>
      </c>
      <c r="B919" t="s">
        <v>50</v>
      </c>
      <c r="C919">
        <v>310</v>
      </c>
      <c r="D919">
        <f t="shared" si="84"/>
        <v>2009</v>
      </c>
      <c r="E919">
        <f t="shared" si="85"/>
        <v>660.3</v>
      </c>
      <c r="F919">
        <f t="shared" si="86"/>
        <v>4</v>
      </c>
      <c r="G919">
        <f t="shared" si="88"/>
        <v>4506</v>
      </c>
      <c r="H919">
        <f t="shared" si="89"/>
        <v>4506</v>
      </c>
      <c r="I919">
        <f t="shared" si="87"/>
        <v>0</v>
      </c>
    </row>
    <row r="920" spans="1:9" x14ac:dyDescent="0.25">
      <c r="A920" s="1">
        <v>39918</v>
      </c>
      <c r="B920" t="s">
        <v>55</v>
      </c>
      <c r="C920">
        <v>107</v>
      </c>
      <c r="D920">
        <f t="shared" si="84"/>
        <v>2009</v>
      </c>
      <c r="E920">
        <f t="shared" si="85"/>
        <v>227.91</v>
      </c>
      <c r="F920">
        <f t="shared" si="86"/>
        <v>4</v>
      </c>
      <c r="G920">
        <f t="shared" si="88"/>
        <v>4399</v>
      </c>
      <c r="H920">
        <f t="shared" si="89"/>
        <v>4399</v>
      </c>
      <c r="I920">
        <f t="shared" si="87"/>
        <v>0</v>
      </c>
    </row>
    <row r="921" spans="1:9" x14ac:dyDescent="0.25">
      <c r="A921" s="1">
        <v>39921</v>
      </c>
      <c r="B921" t="s">
        <v>8</v>
      </c>
      <c r="C921">
        <v>26</v>
      </c>
      <c r="D921">
        <f t="shared" si="84"/>
        <v>2009</v>
      </c>
      <c r="E921">
        <f t="shared" si="85"/>
        <v>55.379999999999995</v>
      </c>
      <c r="F921">
        <f t="shared" si="86"/>
        <v>4</v>
      </c>
      <c r="G921">
        <f t="shared" si="88"/>
        <v>4373</v>
      </c>
      <c r="H921">
        <f t="shared" si="89"/>
        <v>4373</v>
      </c>
      <c r="I921">
        <f t="shared" si="87"/>
        <v>0</v>
      </c>
    </row>
    <row r="922" spans="1:9" x14ac:dyDescent="0.25">
      <c r="A922" s="1">
        <v>39923</v>
      </c>
      <c r="B922" t="s">
        <v>31</v>
      </c>
      <c r="C922">
        <v>114</v>
      </c>
      <c r="D922">
        <f t="shared" si="84"/>
        <v>2009</v>
      </c>
      <c r="E922">
        <f t="shared" si="85"/>
        <v>242.82</v>
      </c>
      <c r="F922">
        <f t="shared" si="86"/>
        <v>4</v>
      </c>
      <c r="G922">
        <f t="shared" si="88"/>
        <v>4259</v>
      </c>
      <c r="H922">
        <f t="shared" si="89"/>
        <v>4259</v>
      </c>
      <c r="I922">
        <f t="shared" si="87"/>
        <v>0</v>
      </c>
    </row>
    <row r="923" spans="1:9" x14ac:dyDescent="0.25">
      <c r="A923" s="1">
        <v>39924</v>
      </c>
      <c r="B923" t="s">
        <v>169</v>
      </c>
      <c r="C923">
        <v>4</v>
      </c>
      <c r="D923">
        <f t="shared" si="84"/>
        <v>2009</v>
      </c>
      <c r="E923">
        <f t="shared" si="85"/>
        <v>8.52</v>
      </c>
      <c r="F923">
        <f t="shared" si="86"/>
        <v>4</v>
      </c>
      <c r="G923">
        <f t="shared" si="88"/>
        <v>4255</v>
      </c>
      <c r="H923">
        <f t="shared" si="89"/>
        <v>4255</v>
      </c>
      <c r="I923">
        <f t="shared" si="87"/>
        <v>0</v>
      </c>
    </row>
    <row r="924" spans="1:9" x14ac:dyDescent="0.25">
      <c r="A924" s="1">
        <v>39925</v>
      </c>
      <c r="B924" t="s">
        <v>186</v>
      </c>
      <c r="C924">
        <v>15</v>
      </c>
      <c r="D924">
        <f t="shared" si="84"/>
        <v>2009</v>
      </c>
      <c r="E924">
        <f t="shared" si="85"/>
        <v>31.95</v>
      </c>
      <c r="F924">
        <f t="shared" si="86"/>
        <v>4</v>
      </c>
      <c r="G924">
        <f t="shared" si="88"/>
        <v>4240</v>
      </c>
      <c r="H924">
        <f t="shared" si="89"/>
        <v>4240</v>
      </c>
      <c r="I924">
        <f t="shared" si="87"/>
        <v>0</v>
      </c>
    </row>
    <row r="925" spans="1:9" x14ac:dyDescent="0.25">
      <c r="A925" s="1">
        <v>39929</v>
      </c>
      <c r="B925" t="s">
        <v>66</v>
      </c>
      <c r="C925">
        <v>144</v>
      </c>
      <c r="D925">
        <f t="shared" si="84"/>
        <v>2009</v>
      </c>
      <c r="E925">
        <f t="shared" si="85"/>
        <v>306.71999999999997</v>
      </c>
      <c r="F925">
        <f t="shared" si="86"/>
        <v>4</v>
      </c>
      <c r="G925">
        <f t="shared" si="88"/>
        <v>4096</v>
      </c>
      <c r="H925">
        <f t="shared" si="89"/>
        <v>4096</v>
      </c>
      <c r="I925">
        <f t="shared" si="87"/>
        <v>0</v>
      </c>
    </row>
    <row r="926" spans="1:9" x14ac:dyDescent="0.25">
      <c r="A926" s="1">
        <v>39933</v>
      </c>
      <c r="B926" t="s">
        <v>5</v>
      </c>
      <c r="C926">
        <v>110</v>
      </c>
      <c r="D926">
        <f t="shared" si="84"/>
        <v>2009</v>
      </c>
      <c r="E926">
        <f t="shared" si="85"/>
        <v>234.29999999999998</v>
      </c>
      <c r="F926">
        <f t="shared" si="86"/>
        <v>4</v>
      </c>
      <c r="G926">
        <f t="shared" si="88"/>
        <v>3986</v>
      </c>
      <c r="H926">
        <f t="shared" si="89"/>
        <v>3986</v>
      </c>
      <c r="I926">
        <f t="shared" si="87"/>
        <v>0</v>
      </c>
    </row>
    <row r="927" spans="1:9" x14ac:dyDescent="0.25">
      <c r="A927" s="1">
        <v>39933</v>
      </c>
      <c r="B927" t="s">
        <v>37</v>
      </c>
      <c r="C927">
        <v>105</v>
      </c>
      <c r="D927">
        <f t="shared" si="84"/>
        <v>2009</v>
      </c>
      <c r="E927">
        <f t="shared" si="85"/>
        <v>223.64999999999998</v>
      </c>
      <c r="F927">
        <f t="shared" si="86"/>
        <v>4</v>
      </c>
      <c r="G927">
        <f t="shared" si="88"/>
        <v>3881</v>
      </c>
      <c r="H927">
        <f t="shared" si="89"/>
        <v>5881</v>
      </c>
      <c r="I927">
        <f t="shared" si="87"/>
        <v>0</v>
      </c>
    </row>
    <row r="928" spans="1:9" x14ac:dyDescent="0.25">
      <c r="A928" s="1">
        <v>39935</v>
      </c>
      <c r="B928" t="s">
        <v>52</v>
      </c>
      <c r="C928">
        <v>51</v>
      </c>
      <c r="D928">
        <f t="shared" si="84"/>
        <v>2009</v>
      </c>
      <c r="E928">
        <f t="shared" si="85"/>
        <v>108.63</v>
      </c>
      <c r="F928">
        <f t="shared" si="86"/>
        <v>5</v>
      </c>
      <c r="G928">
        <f t="shared" si="88"/>
        <v>5830</v>
      </c>
      <c r="H928">
        <f t="shared" si="89"/>
        <v>5830</v>
      </c>
      <c r="I928">
        <f t="shared" si="87"/>
        <v>0</v>
      </c>
    </row>
    <row r="929" spans="1:9" x14ac:dyDescent="0.25">
      <c r="A929" s="1">
        <v>39937</v>
      </c>
      <c r="B929" t="s">
        <v>145</v>
      </c>
      <c r="C929">
        <v>1</v>
      </c>
      <c r="D929">
        <f t="shared" si="84"/>
        <v>2009</v>
      </c>
      <c r="E929">
        <f t="shared" si="85"/>
        <v>2.13</v>
      </c>
      <c r="F929">
        <f t="shared" si="86"/>
        <v>5</v>
      </c>
      <c r="G929">
        <f t="shared" si="88"/>
        <v>5829</v>
      </c>
      <c r="H929">
        <f t="shared" si="89"/>
        <v>5829</v>
      </c>
      <c r="I929">
        <f t="shared" si="87"/>
        <v>0</v>
      </c>
    </row>
    <row r="930" spans="1:9" x14ac:dyDescent="0.25">
      <c r="A930" s="1">
        <v>39937</v>
      </c>
      <c r="B930" t="s">
        <v>152</v>
      </c>
      <c r="C930">
        <v>8</v>
      </c>
      <c r="D930">
        <f t="shared" si="84"/>
        <v>2009</v>
      </c>
      <c r="E930">
        <f t="shared" si="85"/>
        <v>17.04</v>
      </c>
      <c r="F930">
        <f t="shared" si="86"/>
        <v>5</v>
      </c>
      <c r="G930">
        <f t="shared" si="88"/>
        <v>5821</v>
      </c>
      <c r="H930">
        <f t="shared" si="89"/>
        <v>5821</v>
      </c>
      <c r="I930">
        <f t="shared" si="87"/>
        <v>0</v>
      </c>
    </row>
    <row r="931" spans="1:9" x14ac:dyDescent="0.25">
      <c r="A931" s="1">
        <v>39939</v>
      </c>
      <c r="B931" t="s">
        <v>9</v>
      </c>
      <c r="C931">
        <v>128</v>
      </c>
      <c r="D931">
        <f t="shared" si="84"/>
        <v>2009</v>
      </c>
      <c r="E931">
        <f t="shared" si="85"/>
        <v>272.64</v>
      </c>
      <c r="F931">
        <f t="shared" si="86"/>
        <v>5</v>
      </c>
      <c r="G931">
        <f t="shared" si="88"/>
        <v>5693</v>
      </c>
      <c r="H931">
        <f t="shared" si="89"/>
        <v>5693</v>
      </c>
      <c r="I931">
        <f t="shared" si="87"/>
        <v>0</v>
      </c>
    </row>
    <row r="932" spans="1:9" x14ac:dyDescent="0.25">
      <c r="A932" s="1">
        <v>39942</v>
      </c>
      <c r="B932" t="s">
        <v>87</v>
      </c>
      <c r="C932">
        <v>9</v>
      </c>
      <c r="D932">
        <f t="shared" si="84"/>
        <v>2009</v>
      </c>
      <c r="E932">
        <f t="shared" si="85"/>
        <v>19.169999999999998</v>
      </c>
      <c r="F932">
        <f t="shared" si="86"/>
        <v>5</v>
      </c>
      <c r="G932">
        <f t="shared" si="88"/>
        <v>5684</v>
      </c>
      <c r="H932">
        <f t="shared" si="89"/>
        <v>5684</v>
      </c>
      <c r="I932">
        <f t="shared" si="87"/>
        <v>0</v>
      </c>
    </row>
    <row r="933" spans="1:9" x14ac:dyDescent="0.25">
      <c r="A933" s="1">
        <v>39948</v>
      </c>
      <c r="B933" t="s">
        <v>9</v>
      </c>
      <c r="C933">
        <v>291</v>
      </c>
      <c r="D933">
        <f t="shared" si="84"/>
        <v>2009</v>
      </c>
      <c r="E933">
        <f t="shared" si="85"/>
        <v>619.82999999999993</v>
      </c>
      <c r="F933">
        <f t="shared" si="86"/>
        <v>5</v>
      </c>
      <c r="G933">
        <f t="shared" si="88"/>
        <v>5393</v>
      </c>
      <c r="H933">
        <f t="shared" si="89"/>
        <v>5393</v>
      </c>
      <c r="I933">
        <f t="shared" si="87"/>
        <v>0</v>
      </c>
    </row>
    <row r="934" spans="1:9" x14ac:dyDescent="0.25">
      <c r="A934" s="1">
        <v>39949</v>
      </c>
      <c r="B934" t="s">
        <v>14</v>
      </c>
      <c r="C934">
        <v>261</v>
      </c>
      <c r="D934">
        <f t="shared" si="84"/>
        <v>2009</v>
      </c>
      <c r="E934">
        <f t="shared" si="85"/>
        <v>555.92999999999995</v>
      </c>
      <c r="F934">
        <f t="shared" si="86"/>
        <v>5</v>
      </c>
      <c r="G934">
        <f t="shared" si="88"/>
        <v>5132</v>
      </c>
      <c r="H934">
        <f t="shared" si="89"/>
        <v>5132</v>
      </c>
      <c r="I934">
        <f t="shared" si="87"/>
        <v>0</v>
      </c>
    </row>
    <row r="935" spans="1:9" x14ac:dyDescent="0.25">
      <c r="A935" s="1">
        <v>39951</v>
      </c>
      <c r="B935" t="s">
        <v>52</v>
      </c>
      <c r="C935">
        <v>192</v>
      </c>
      <c r="D935">
        <f t="shared" si="84"/>
        <v>2009</v>
      </c>
      <c r="E935">
        <f t="shared" si="85"/>
        <v>408.96</v>
      </c>
      <c r="F935">
        <f t="shared" si="86"/>
        <v>5</v>
      </c>
      <c r="G935">
        <f t="shared" si="88"/>
        <v>4940</v>
      </c>
      <c r="H935">
        <f t="shared" si="89"/>
        <v>4940</v>
      </c>
      <c r="I935">
        <f t="shared" si="87"/>
        <v>0</v>
      </c>
    </row>
    <row r="936" spans="1:9" x14ac:dyDescent="0.25">
      <c r="A936" s="1">
        <v>39951</v>
      </c>
      <c r="B936" t="s">
        <v>7</v>
      </c>
      <c r="C936">
        <v>319</v>
      </c>
      <c r="D936">
        <f t="shared" si="84"/>
        <v>2009</v>
      </c>
      <c r="E936">
        <f t="shared" si="85"/>
        <v>679.46999999999991</v>
      </c>
      <c r="F936">
        <f t="shared" si="86"/>
        <v>5</v>
      </c>
      <c r="G936">
        <f t="shared" si="88"/>
        <v>4621</v>
      </c>
      <c r="H936">
        <f t="shared" si="89"/>
        <v>4621</v>
      </c>
      <c r="I936">
        <f t="shared" si="87"/>
        <v>0</v>
      </c>
    </row>
    <row r="937" spans="1:9" x14ac:dyDescent="0.25">
      <c r="A937" s="1">
        <v>39953</v>
      </c>
      <c r="B937" t="s">
        <v>45</v>
      </c>
      <c r="C937">
        <v>393</v>
      </c>
      <c r="D937">
        <f t="shared" si="84"/>
        <v>2009</v>
      </c>
      <c r="E937">
        <f t="shared" si="85"/>
        <v>837.08999999999992</v>
      </c>
      <c r="F937">
        <f t="shared" si="86"/>
        <v>5</v>
      </c>
      <c r="G937">
        <f t="shared" si="88"/>
        <v>4228</v>
      </c>
      <c r="H937">
        <f t="shared" si="89"/>
        <v>4228</v>
      </c>
      <c r="I937">
        <f t="shared" si="87"/>
        <v>0</v>
      </c>
    </row>
    <row r="938" spans="1:9" x14ac:dyDescent="0.25">
      <c r="A938" s="1">
        <v>39957</v>
      </c>
      <c r="B938" t="s">
        <v>187</v>
      </c>
      <c r="C938">
        <v>13</v>
      </c>
      <c r="D938">
        <f t="shared" si="84"/>
        <v>2009</v>
      </c>
      <c r="E938">
        <f t="shared" si="85"/>
        <v>27.689999999999998</v>
      </c>
      <c r="F938">
        <f t="shared" si="86"/>
        <v>5</v>
      </c>
      <c r="G938">
        <f t="shared" si="88"/>
        <v>4215</v>
      </c>
      <c r="H938">
        <f t="shared" si="89"/>
        <v>4215</v>
      </c>
      <c r="I938">
        <f t="shared" si="87"/>
        <v>0</v>
      </c>
    </row>
    <row r="939" spans="1:9" x14ac:dyDescent="0.25">
      <c r="A939" s="1">
        <v>39958</v>
      </c>
      <c r="B939" t="s">
        <v>50</v>
      </c>
      <c r="C939">
        <v>380</v>
      </c>
      <c r="D939">
        <f t="shared" si="84"/>
        <v>2009</v>
      </c>
      <c r="E939">
        <f t="shared" si="85"/>
        <v>809.4</v>
      </c>
      <c r="F939">
        <f t="shared" si="86"/>
        <v>5</v>
      </c>
      <c r="G939">
        <f t="shared" si="88"/>
        <v>3835</v>
      </c>
      <c r="H939">
        <f t="shared" si="89"/>
        <v>3835</v>
      </c>
      <c r="I939">
        <f t="shared" si="87"/>
        <v>0</v>
      </c>
    </row>
    <row r="940" spans="1:9" x14ac:dyDescent="0.25">
      <c r="A940" s="1">
        <v>39959</v>
      </c>
      <c r="B940" t="s">
        <v>37</v>
      </c>
      <c r="C940">
        <v>36</v>
      </c>
      <c r="D940">
        <f t="shared" si="84"/>
        <v>2009</v>
      </c>
      <c r="E940">
        <f t="shared" si="85"/>
        <v>76.679999999999993</v>
      </c>
      <c r="F940">
        <f t="shared" si="86"/>
        <v>5</v>
      </c>
      <c r="G940">
        <f t="shared" si="88"/>
        <v>3799</v>
      </c>
      <c r="H940">
        <f t="shared" si="89"/>
        <v>3799</v>
      </c>
      <c r="I940">
        <f t="shared" si="87"/>
        <v>0</v>
      </c>
    </row>
    <row r="941" spans="1:9" x14ac:dyDescent="0.25">
      <c r="A941" s="1">
        <v>39962</v>
      </c>
      <c r="B941" t="s">
        <v>173</v>
      </c>
      <c r="C941">
        <v>179</v>
      </c>
      <c r="D941">
        <f t="shared" si="84"/>
        <v>2009</v>
      </c>
      <c r="E941">
        <f t="shared" si="85"/>
        <v>381.27</v>
      </c>
      <c r="F941">
        <f t="shared" si="86"/>
        <v>5</v>
      </c>
      <c r="G941">
        <f t="shared" si="88"/>
        <v>3620</v>
      </c>
      <c r="H941">
        <f t="shared" si="89"/>
        <v>3620</v>
      </c>
      <c r="I941">
        <f t="shared" si="87"/>
        <v>0</v>
      </c>
    </row>
    <row r="942" spans="1:9" x14ac:dyDescent="0.25">
      <c r="A942" s="1">
        <v>39964</v>
      </c>
      <c r="B942" t="s">
        <v>28</v>
      </c>
      <c r="C942">
        <v>111</v>
      </c>
      <c r="D942">
        <f t="shared" si="84"/>
        <v>2009</v>
      </c>
      <c r="E942">
        <f t="shared" si="85"/>
        <v>236.42999999999998</v>
      </c>
      <c r="F942">
        <f t="shared" si="86"/>
        <v>5</v>
      </c>
      <c r="G942">
        <f t="shared" si="88"/>
        <v>3509</v>
      </c>
      <c r="H942">
        <f t="shared" si="89"/>
        <v>5509</v>
      </c>
      <c r="I942">
        <f t="shared" si="87"/>
        <v>0</v>
      </c>
    </row>
    <row r="943" spans="1:9" x14ac:dyDescent="0.25">
      <c r="A943" s="1">
        <v>39965</v>
      </c>
      <c r="B943" t="s">
        <v>8</v>
      </c>
      <c r="C943">
        <v>36</v>
      </c>
      <c r="D943">
        <f t="shared" si="84"/>
        <v>2009</v>
      </c>
      <c r="E943">
        <f t="shared" si="85"/>
        <v>76.679999999999993</v>
      </c>
      <c r="F943">
        <f t="shared" si="86"/>
        <v>6</v>
      </c>
      <c r="G943">
        <f t="shared" si="88"/>
        <v>5473</v>
      </c>
      <c r="H943">
        <f t="shared" si="89"/>
        <v>5473</v>
      </c>
      <c r="I943">
        <f t="shared" si="87"/>
        <v>0</v>
      </c>
    </row>
    <row r="944" spans="1:9" x14ac:dyDescent="0.25">
      <c r="A944" s="1">
        <v>39965</v>
      </c>
      <c r="B944" t="s">
        <v>10</v>
      </c>
      <c r="C944">
        <v>120</v>
      </c>
      <c r="D944">
        <f t="shared" si="84"/>
        <v>2009</v>
      </c>
      <c r="E944">
        <f t="shared" si="85"/>
        <v>255.6</v>
      </c>
      <c r="F944">
        <f t="shared" si="86"/>
        <v>6</v>
      </c>
      <c r="G944">
        <f t="shared" si="88"/>
        <v>5353</v>
      </c>
      <c r="H944">
        <f t="shared" si="89"/>
        <v>5353</v>
      </c>
      <c r="I944">
        <f t="shared" si="87"/>
        <v>0</v>
      </c>
    </row>
    <row r="945" spans="1:9" x14ac:dyDescent="0.25">
      <c r="A945" s="1">
        <v>39969</v>
      </c>
      <c r="B945" t="s">
        <v>188</v>
      </c>
      <c r="C945">
        <v>11</v>
      </c>
      <c r="D945">
        <f t="shared" si="84"/>
        <v>2009</v>
      </c>
      <c r="E945">
        <f t="shared" si="85"/>
        <v>23.43</v>
      </c>
      <c r="F945">
        <f t="shared" si="86"/>
        <v>6</v>
      </c>
      <c r="G945">
        <f t="shared" si="88"/>
        <v>5342</v>
      </c>
      <c r="H945">
        <f t="shared" si="89"/>
        <v>5342</v>
      </c>
      <c r="I945">
        <f t="shared" si="87"/>
        <v>0</v>
      </c>
    </row>
    <row r="946" spans="1:9" x14ac:dyDescent="0.25">
      <c r="A946" s="1">
        <v>39971</v>
      </c>
      <c r="B946" t="s">
        <v>126</v>
      </c>
      <c r="C946">
        <v>15</v>
      </c>
      <c r="D946">
        <f t="shared" si="84"/>
        <v>2009</v>
      </c>
      <c r="E946">
        <f t="shared" si="85"/>
        <v>31.95</v>
      </c>
      <c r="F946">
        <f t="shared" si="86"/>
        <v>6</v>
      </c>
      <c r="G946">
        <f t="shared" si="88"/>
        <v>5327</v>
      </c>
      <c r="H946">
        <f t="shared" si="89"/>
        <v>5327</v>
      </c>
      <c r="I946">
        <f t="shared" si="87"/>
        <v>0</v>
      </c>
    </row>
    <row r="947" spans="1:9" x14ac:dyDescent="0.25">
      <c r="A947" s="1">
        <v>39971</v>
      </c>
      <c r="B947" t="s">
        <v>43</v>
      </c>
      <c r="C947">
        <v>4</v>
      </c>
      <c r="D947">
        <f t="shared" si="84"/>
        <v>2009</v>
      </c>
      <c r="E947">
        <f t="shared" si="85"/>
        <v>8.52</v>
      </c>
      <c r="F947">
        <f t="shared" si="86"/>
        <v>6</v>
      </c>
      <c r="G947">
        <f t="shared" si="88"/>
        <v>5323</v>
      </c>
      <c r="H947">
        <f t="shared" si="89"/>
        <v>5323</v>
      </c>
      <c r="I947">
        <f t="shared" si="87"/>
        <v>0</v>
      </c>
    </row>
    <row r="948" spans="1:9" x14ac:dyDescent="0.25">
      <c r="A948" s="1">
        <v>39974</v>
      </c>
      <c r="B948" t="s">
        <v>115</v>
      </c>
      <c r="C948">
        <v>11</v>
      </c>
      <c r="D948">
        <f t="shared" si="84"/>
        <v>2009</v>
      </c>
      <c r="E948">
        <f t="shared" si="85"/>
        <v>23.43</v>
      </c>
      <c r="F948">
        <f t="shared" si="86"/>
        <v>6</v>
      </c>
      <c r="G948">
        <f t="shared" si="88"/>
        <v>5312</v>
      </c>
      <c r="H948">
        <f t="shared" si="89"/>
        <v>5312</v>
      </c>
      <c r="I948">
        <f t="shared" si="87"/>
        <v>0</v>
      </c>
    </row>
    <row r="949" spans="1:9" x14ac:dyDescent="0.25">
      <c r="A949" s="1">
        <v>39977</v>
      </c>
      <c r="B949" t="s">
        <v>189</v>
      </c>
      <c r="C949">
        <v>9</v>
      </c>
      <c r="D949">
        <f t="shared" si="84"/>
        <v>2009</v>
      </c>
      <c r="E949">
        <f t="shared" si="85"/>
        <v>19.169999999999998</v>
      </c>
      <c r="F949">
        <f t="shared" si="86"/>
        <v>6</v>
      </c>
      <c r="G949">
        <f t="shared" si="88"/>
        <v>5303</v>
      </c>
      <c r="H949">
        <f t="shared" si="89"/>
        <v>5303</v>
      </c>
      <c r="I949">
        <f t="shared" si="87"/>
        <v>0</v>
      </c>
    </row>
    <row r="950" spans="1:9" x14ac:dyDescent="0.25">
      <c r="A950" s="1">
        <v>39978</v>
      </c>
      <c r="B950" t="s">
        <v>50</v>
      </c>
      <c r="C950">
        <v>498</v>
      </c>
      <c r="D950">
        <f t="shared" si="84"/>
        <v>2009</v>
      </c>
      <c r="E950">
        <f t="shared" si="85"/>
        <v>1060.74</v>
      </c>
      <c r="F950">
        <f t="shared" si="86"/>
        <v>6</v>
      </c>
      <c r="G950">
        <f t="shared" si="88"/>
        <v>4805</v>
      </c>
      <c r="H950">
        <f t="shared" si="89"/>
        <v>4805</v>
      </c>
      <c r="I950">
        <f t="shared" si="87"/>
        <v>0</v>
      </c>
    </row>
    <row r="951" spans="1:9" x14ac:dyDescent="0.25">
      <c r="A951" s="1">
        <v>39980</v>
      </c>
      <c r="B951" t="s">
        <v>45</v>
      </c>
      <c r="C951">
        <v>350</v>
      </c>
      <c r="D951">
        <f t="shared" si="84"/>
        <v>2009</v>
      </c>
      <c r="E951">
        <f t="shared" si="85"/>
        <v>745.5</v>
      </c>
      <c r="F951">
        <f t="shared" si="86"/>
        <v>6</v>
      </c>
      <c r="G951">
        <f t="shared" si="88"/>
        <v>4455</v>
      </c>
      <c r="H951">
        <f t="shared" si="89"/>
        <v>4455</v>
      </c>
      <c r="I951">
        <f t="shared" si="87"/>
        <v>0</v>
      </c>
    </row>
    <row r="952" spans="1:9" x14ac:dyDescent="0.25">
      <c r="A952" s="1">
        <v>39980</v>
      </c>
      <c r="B952" t="s">
        <v>8</v>
      </c>
      <c r="C952">
        <v>191</v>
      </c>
      <c r="D952">
        <f t="shared" si="84"/>
        <v>2009</v>
      </c>
      <c r="E952">
        <f t="shared" si="85"/>
        <v>406.83</v>
      </c>
      <c r="F952">
        <f t="shared" si="86"/>
        <v>6</v>
      </c>
      <c r="G952">
        <f t="shared" si="88"/>
        <v>4264</v>
      </c>
      <c r="H952">
        <f t="shared" si="89"/>
        <v>4264</v>
      </c>
      <c r="I952">
        <f t="shared" si="87"/>
        <v>0</v>
      </c>
    </row>
    <row r="953" spans="1:9" x14ac:dyDescent="0.25">
      <c r="A953" s="1">
        <v>39980</v>
      </c>
      <c r="B953" t="s">
        <v>9</v>
      </c>
      <c r="C953">
        <v>402</v>
      </c>
      <c r="D953">
        <f t="shared" si="84"/>
        <v>2009</v>
      </c>
      <c r="E953">
        <f t="shared" si="85"/>
        <v>856.26</v>
      </c>
      <c r="F953">
        <f t="shared" si="86"/>
        <v>6</v>
      </c>
      <c r="G953">
        <f t="shared" si="88"/>
        <v>3862</v>
      </c>
      <c r="H953">
        <f t="shared" si="89"/>
        <v>3862</v>
      </c>
      <c r="I953">
        <f t="shared" si="87"/>
        <v>0</v>
      </c>
    </row>
    <row r="954" spans="1:9" x14ac:dyDescent="0.25">
      <c r="A954" s="1">
        <v>39984</v>
      </c>
      <c r="B954" t="s">
        <v>69</v>
      </c>
      <c r="C954">
        <v>140</v>
      </c>
      <c r="D954">
        <f t="shared" si="84"/>
        <v>2009</v>
      </c>
      <c r="E954">
        <f t="shared" si="85"/>
        <v>298.2</v>
      </c>
      <c r="F954">
        <f t="shared" si="86"/>
        <v>6</v>
      </c>
      <c r="G954">
        <f t="shared" si="88"/>
        <v>3722</v>
      </c>
      <c r="H954">
        <f t="shared" si="89"/>
        <v>3722</v>
      </c>
      <c r="I954">
        <f t="shared" si="87"/>
        <v>0</v>
      </c>
    </row>
    <row r="955" spans="1:9" x14ac:dyDescent="0.25">
      <c r="A955" s="1">
        <v>39985</v>
      </c>
      <c r="B955" t="s">
        <v>190</v>
      </c>
      <c r="C955">
        <v>3</v>
      </c>
      <c r="D955">
        <f t="shared" si="84"/>
        <v>2009</v>
      </c>
      <c r="E955">
        <f t="shared" si="85"/>
        <v>6.39</v>
      </c>
      <c r="F955">
        <f t="shared" si="86"/>
        <v>6</v>
      </c>
      <c r="G955">
        <f t="shared" si="88"/>
        <v>3719</v>
      </c>
      <c r="H955">
        <f t="shared" si="89"/>
        <v>3719</v>
      </c>
      <c r="I955">
        <f t="shared" si="87"/>
        <v>0</v>
      </c>
    </row>
    <row r="956" spans="1:9" x14ac:dyDescent="0.25">
      <c r="A956" s="1">
        <v>39987</v>
      </c>
      <c r="B956" t="s">
        <v>52</v>
      </c>
      <c r="C956">
        <v>25</v>
      </c>
      <c r="D956">
        <f t="shared" si="84"/>
        <v>2009</v>
      </c>
      <c r="E956">
        <f t="shared" si="85"/>
        <v>53.25</v>
      </c>
      <c r="F956">
        <f t="shared" si="86"/>
        <v>6</v>
      </c>
      <c r="G956">
        <f t="shared" si="88"/>
        <v>3694</v>
      </c>
      <c r="H956">
        <f t="shared" si="89"/>
        <v>3694</v>
      </c>
      <c r="I956">
        <f t="shared" si="87"/>
        <v>0</v>
      </c>
    </row>
    <row r="957" spans="1:9" x14ac:dyDescent="0.25">
      <c r="A957" s="1">
        <v>39992</v>
      </c>
      <c r="B957" t="s">
        <v>191</v>
      </c>
      <c r="C957">
        <v>7</v>
      </c>
      <c r="D957">
        <f t="shared" si="84"/>
        <v>2009</v>
      </c>
      <c r="E957">
        <f t="shared" si="85"/>
        <v>14.91</v>
      </c>
      <c r="F957">
        <f t="shared" si="86"/>
        <v>6</v>
      </c>
      <c r="G957">
        <f t="shared" si="88"/>
        <v>3687</v>
      </c>
      <c r="H957">
        <f t="shared" si="89"/>
        <v>3687</v>
      </c>
      <c r="I957">
        <f t="shared" si="87"/>
        <v>0</v>
      </c>
    </row>
    <row r="958" spans="1:9" x14ac:dyDescent="0.25">
      <c r="A958" s="1">
        <v>39994</v>
      </c>
      <c r="B958" t="s">
        <v>192</v>
      </c>
      <c r="C958">
        <v>17</v>
      </c>
      <c r="D958">
        <f t="shared" si="84"/>
        <v>2009</v>
      </c>
      <c r="E958">
        <f t="shared" si="85"/>
        <v>36.21</v>
      </c>
      <c r="F958">
        <f t="shared" si="86"/>
        <v>6</v>
      </c>
      <c r="G958">
        <f t="shared" si="88"/>
        <v>3670</v>
      </c>
      <c r="H958">
        <f t="shared" si="89"/>
        <v>3670</v>
      </c>
      <c r="I958">
        <f t="shared" si="87"/>
        <v>0</v>
      </c>
    </row>
    <row r="959" spans="1:9" x14ac:dyDescent="0.25">
      <c r="A959" s="1">
        <v>39994</v>
      </c>
      <c r="B959" t="s">
        <v>9</v>
      </c>
      <c r="C959">
        <v>479</v>
      </c>
      <c r="D959">
        <f t="shared" si="84"/>
        <v>2009</v>
      </c>
      <c r="E959">
        <f t="shared" si="85"/>
        <v>1020.27</v>
      </c>
      <c r="F959">
        <f t="shared" si="86"/>
        <v>6</v>
      </c>
      <c r="G959">
        <f t="shared" si="88"/>
        <v>3191</v>
      </c>
      <c r="H959">
        <f t="shared" si="89"/>
        <v>3191</v>
      </c>
      <c r="I959">
        <f t="shared" si="87"/>
        <v>0</v>
      </c>
    </row>
    <row r="960" spans="1:9" x14ac:dyDescent="0.25">
      <c r="A960" s="1">
        <v>39994</v>
      </c>
      <c r="B960" t="s">
        <v>193</v>
      </c>
      <c r="C960">
        <v>6</v>
      </c>
      <c r="D960">
        <f t="shared" si="84"/>
        <v>2009</v>
      </c>
      <c r="E960">
        <f t="shared" si="85"/>
        <v>12.78</v>
      </c>
      <c r="F960">
        <f t="shared" si="86"/>
        <v>6</v>
      </c>
      <c r="G960">
        <f t="shared" si="88"/>
        <v>3185</v>
      </c>
      <c r="H960">
        <f t="shared" si="89"/>
        <v>3185</v>
      </c>
      <c r="I960">
        <f t="shared" si="87"/>
        <v>0</v>
      </c>
    </row>
    <row r="961" spans="1:9" x14ac:dyDescent="0.25">
      <c r="A961" s="1">
        <v>39994</v>
      </c>
      <c r="B961" t="s">
        <v>16</v>
      </c>
      <c r="C961">
        <v>10</v>
      </c>
      <c r="D961">
        <f t="shared" si="84"/>
        <v>2009</v>
      </c>
      <c r="E961">
        <f t="shared" si="85"/>
        <v>21.299999999999997</v>
      </c>
      <c r="F961">
        <f t="shared" si="86"/>
        <v>6</v>
      </c>
      <c r="G961">
        <f t="shared" si="88"/>
        <v>3175</v>
      </c>
      <c r="H961">
        <f t="shared" si="89"/>
        <v>5175</v>
      </c>
      <c r="I961">
        <f t="shared" si="87"/>
        <v>0</v>
      </c>
    </row>
    <row r="962" spans="1:9" x14ac:dyDescent="0.25">
      <c r="A962" s="1">
        <v>39995</v>
      </c>
      <c r="B962" t="s">
        <v>29</v>
      </c>
      <c r="C962">
        <v>2</v>
      </c>
      <c r="D962">
        <f t="shared" si="84"/>
        <v>2009</v>
      </c>
      <c r="E962">
        <f t="shared" si="85"/>
        <v>4.26</v>
      </c>
      <c r="F962">
        <f t="shared" si="86"/>
        <v>7</v>
      </c>
      <c r="G962">
        <f t="shared" si="88"/>
        <v>5173</v>
      </c>
      <c r="H962">
        <f t="shared" si="89"/>
        <v>5173</v>
      </c>
      <c r="I962">
        <f t="shared" si="87"/>
        <v>0</v>
      </c>
    </row>
    <row r="963" spans="1:9" x14ac:dyDescent="0.25">
      <c r="A963" s="1">
        <v>39997</v>
      </c>
      <c r="B963" t="s">
        <v>194</v>
      </c>
      <c r="C963">
        <v>13</v>
      </c>
      <c r="D963">
        <f t="shared" ref="D963:D1026" si="90">YEAR(A963)</f>
        <v>2009</v>
      </c>
      <c r="E963">
        <f t="shared" ref="E963:E1026" si="91">IF(D963=2005,C963*2,IF(D963=2006, C963*2.05, IF(D963=2007,C963*2.09,IF(D963=2008, C963*2.15, IF(D963=2009,C963*2.13,IF(D963=2010, C963*2.1,IF(D963=2011,C963*2.2,IF(D963=2012,C963*2.25,IF(D963=2013,C963*2.22,IF(D963=2014,C963*2.23, 0))))))))))</f>
        <v>27.689999999999998</v>
      </c>
      <c r="F963">
        <f t="shared" ref="F963:F1026" si="92">MONTH(A963)</f>
        <v>7</v>
      </c>
      <c r="G963">
        <f t="shared" si="88"/>
        <v>5160</v>
      </c>
      <c r="H963">
        <f t="shared" si="89"/>
        <v>5160</v>
      </c>
      <c r="I963">
        <f t="shared" ref="I963:I1026" si="93">IF(H963-G963&gt;=4000,1,0)</f>
        <v>0</v>
      </c>
    </row>
    <row r="964" spans="1:9" x14ac:dyDescent="0.25">
      <c r="A964" s="1">
        <v>40000</v>
      </c>
      <c r="B964" t="s">
        <v>183</v>
      </c>
      <c r="C964">
        <v>12</v>
      </c>
      <c r="D964">
        <f t="shared" si="90"/>
        <v>2009</v>
      </c>
      <c r="E964">
        <f t="shared" si="91"/>
        <v>25.56</v>
      </c>
      <c r="F964">
        <f t="shared" si="92"/>
        <v>7</v>
      </c>
      <c r="G964">
        <f t="shared" ref="G964:G1027" si="94">H963-C964</f>
        <v>5148</v>
      </c>
      <c r="H964">
        <f t="shared" ref="H964:H1027" si="95">IF(AND(F964&lt;&gt;F965,G964&lt;5000),(ROUNDUP((5000-H963)/1000,0)*1000)+H963-C964,G964)</f>
        <v>5148</v>
      </c>
      <c r="I964">
        <f t="shared" si="93"/>
        <v>0</v>
      </c>
    </row>
    <row r="965" spans="1:9" x14ac:dyDescent="0.25">
      <c r="A965" s="1">
        <v>40000</v>
      </c>
      <c r="B965" t="s">
        <v>5</v>
      </c>
      <c r="C965">
        <v>191</v>
      </c>
      <c r="D965">
        <f t="shared" si="90"/>
        <v>2009</v>
      </c>
      <c r="E965">
        <f t="shared" si="91"/>
        <v>406.83</v>
      </c>
      <c r="F965">
        <f t="shared" si="92"/>
        <v>7</v>
      </c>
      <c r="G965">
        <f t="shared" si="94"/>
        <v>4957</v>
      </c>
      <c r="H965">
        <f t="shared" si="95"/>
        <v>4957</v>
      </c>
      <c r="I965">
        <f t="shared" si="93"/>
        <v>0</v>
      </c>
    </row>
    <row r="966" spans="1:9" x14ac:dyDescent="0.25">
      <c r="A966" s="1">
        <v>40000</v>
      </c>
      <c r="B966" t="s">
        <v>10</v>
      </c>
      <c r="C966">
        <v>123</v>
      </c>
      <c r="D966">
        <f t="shared" si="90"/>
        <v>2009</v>
      </c>
      <c r="E966">
        <f t="shared" si="91"/>
        <v>261.99</v>
      </c>
      <c r="F966">
        <f t="shared" si="92"/>
        <v>7</v>
      </c>
      <c r="G966">
        <f t="shared" si="94"/>
        <v>4834</v>
      </c>
      <c r="H966">
        <f t="shared" si="95"/>
        <v>4834</v>
      </c>
      <c r="I966">
        <f t="shared" si="93"/>
        <v>0</v>
      </c>
    </row>
    <row r="967" spans="1:9" x14ac:dyDescent="0.25">
      <c r="A967" s="1">
        <v>40001</v>
      </c>
      <c r="B967" t="s">
        <v>18</v>
      </c>
      <c r="C967">
        <v>66</v>
      </c>
      <c r="D967">
        <f t="shared" si="90"/>
        <v>2009</v>
      </c>
      <c r="E967">
        <f t="shared" si="91"/>
        <v>140.57999999999998</v>
      </c>
      <c r="F967">
        <f t="shared" si="92"/>
        <v>7</v>
      </c>
      <c r="G967">
        <f t="shared" si="94"/>
        <v>4768</v>
      </c>
      <c r="H967">
        <f t="shared" si="95"/>
        <v>4768</v>
      </c>
      <c r="I967">
        <f t="shared" si="93"/>
        <v>0</v>
      </c>
    </row>
    <row r="968" spans="1:9" x14ac:dyDescent="0.25">
      <c r="A968" s="1">
        <v>40002</v>
      </c>
      <c r="B968" t="s">
        <v>61</v>
      </c>
      <c r="C968">
        <v>132</v>
      </c>
      <c r="D968">
        <f t="shared" si="90"/>
        <v>2009</v>
      </c>
      <c r="E968">
        <f t="shared" si="91"/>
        <v>281.15999999999997</v>
      </c>
      <c r="F968">
        <f t="shared" si="92"/>
        <v>7</v>
      </c>
      <c r="G968">
        <f t="shared" si="94"/>
        <v>4636</v>
      </c>
      <c r="H968">
        <f t="shared" si="95"/>
        <v>4636</v>
      </c>
      <c r="I968">
        <f t="shared" si="93"/>
        <v>0</v>
      </c>
    </row>
    <row r="969" spans="1:9" x14ac:dyDescent="0.25">
      <c r="A969" s="1">
        <v>40006</v>
      </c>
      <c r="B969" t="s">
        <v>195</v>
      </c>
      <c r="C969">
        <v>9</v>
      </c>
      <c r="D969">
        <f t="shared" si="90"/>
        <v>2009</v>
      </c>
      <c r="E969">
        <f t="shared" si="91"/>
        <v>19.169999999999998</v>
      </c>
      <c r="F969">
        <f t="shared" si="92"/>
        <v>7</v>
      </c>
      <c r="G969">
        <f t="shared" si="94"/>
        <v>4627</v>
      </c>
      <c r="H969">
        <f t="shared" si="95"/>
        <v>4627</v>
      </c>
      <c r="I969">
        <f t="shared" si="93"/>
        <v>0</v>
      </c>
    </row>
    <row r="970" spans="1:9" x14ac:dyDescent="0.25">
      <c r="A970" s="1">
        <v>40006</v>
      </c>
      <c r="B970" t="s">
        <v>78</v>
      </c>
      <c r="C970">
        <v>111</v>
      </c>
      <c r="D970">
        <f t="shared" si="90"/>
        <v>2009</v>
      </c>
      <c r="E970">
        <f t="shared" si="91"/>
        <v>236.42999999999998</v>
      </c>
      <c r="F970">
        <f t="shared" si="92"/>
        <v>7</v>
      </c>
      <c r="G970">
        <f t="shared" si="94"/>
        <v>4516</v>
      </c>
      <c r="H970">
        <f t="shared" si="95"/>
        <v>4516</v>
      </c>
      <c r="I970">
        <f t="shared" si="93"/>
        <v>0</v>
      </c>
    </row>
    <row r="971" spans="1:9" x14ac:dyDescent="0.25">
      <c r="A971" s="1">
        <v>40007</v>
      </c>
      <c r="B971" t="s">
        <v>19</v>
      </c>
      <c r="C971">
        <v>163</v>
      </c>
      <c r="D971">
        <f t="shared" si="90"/>
        <v>2009</v>
      </c>
      <c r="E971">
        <f t="shared" si="91"/>
        <v>347.19</v>
      </c>
      <c r="F971">
        <f t="shared" si="92"/>
        <v>7</v>
      </c>
      <c r="G971">
        <f t="shared" si="94"/>
        <v>4353</v>
      </c>
      <c r="H971">
        <f t="shared" si="95"/>
        <v>4353</v>
      </c>
      <c r="I971">
        <f t="shared" si="93"/>
        <v>0</v>
      </c>
    </row>
    <row r="972" spans="1:9" x14ac:dyDescent="0.25">
      <c r="A972" s="1">
        <v>40007</v>
      </c>
      <c r="B972" t="s">
        <v>155</v>
      </c>
      <c r="C972">
        <v>4</v>
      </c>
      <c r="D972">
        <f t="shared" si="90"/>
        <v>2009</v>
      </c>
      <c r="E972">
        <f t="shared" si="91"/>
        <v>8.52</v>
      </c>
      <c r="F972">
        <f t="shared" si="92"/>
        <v>7</v>
      </c>
      <c r="G972">
        <f t="shared" si="94"/>
        <v>4349</v>
      </c>
      <c r="H972">
        <f t="shared" si="95"/>
        <v>4349</v>
      </c>
      <c r="I972">
        <f t="shared" si="93"/>
        <v>0</v>
      </c>
    </row>
    <row r="973" spans="1:9" x14ac:dyDescent="0.25">
      <c r="A973" s="1">
        <v>40009</v>
      </c>
      <c r="B973" t="s">
        <v>145</v>
      </c>
      <c r="C973">
        <v>10</v>
      </c>
      <c r="D973">
        <f t="shared" si="90"/>
        <v>2009</v>
      </c>
      <c r="E973">
        <f t="shared" si="91"/>
        <v>21.299999999999997</v>
      </c>
      <c r="F973">
        <f t="shared" si="92"/>
        <v>7</v>
      </c>
      <c r="G973">
        <f t="shared" si="94"/>
        <v>4339</v>
      </c>
      <c r="H973">
        <f t="shared" si="95"/>
        <v>4339</v>
      </c>
      <c r="I973">
        <f t="shared" si="93"/>
        <v>0</v>
      </c>
    </row>
    <row r="974" spans="1:9" x14ac:dyDescent="0.25">
      <c r="A974" s="1">
        <v>40010</v>
      </c>
      <c r="B974" t="s">
        <v>9</v>
      </c>
      <c r="C974">
        <v>457</v>
      </c>
      <c r="D974">
        <f t="shared" si="90"/>
        <v>2009</v>
      </c>
      <c r="E974">
        <f t="shared" si="91"/>
        <v>973.41</v>
      </c>
      <c r="F974">
        <f t="shared" si="92"/>
        <v>7</v>
      </c>
      <c r="G974">
        <f t="shared" si="94"/>
        <v>3882</v>
      </c>
      <c r="H974">
        <f t="shared" si="95"/>
        <v>3882</v>
      </c>
      <c r="I974">
        <f t="shared" si="93"/>
        <v>0</v>
      </c>
    </row>
    <row r="975" spans="1:9" x14ac:dyDescent="0.25">
      <c r="A975" s="1">
        <v>40012</v>
      </c>
      <c r="B975" t="s">
        <v>50</v>
      </c>
      <c r="C975">
        <v>260</v>
      </c>
      <c r="D975">
        <f t="shared" si="90"/>
        <v>2009</v>
      </c>
      <c r="E975">
        <f t="shared" si="91"/>
        <v>553.79999999999995</v>
      </c>
      <c r="F975">
        <f t="shared" si="92"/>
        <v>7</v>
      </c>
      <c r="G975">
        <f t="shared" si="94"/>
        <v>3622</v>
      </c>
      <c r="H975">
        <f t="shared" si="95"/>
        <v>3622</v>
      </c>
      <c r="I975">
        <f t="shared" si="93"/>
        <v>0</v>
      </c>
    </row>
    <row r="976" spans="1:9" x14ac:dyDescent="0.25">
      <c r="A976" s="1">
        <v>40013</v>
      </c>
      <c r="B976" t="s">
        <v>120</v>
      </c>
      <c r="C976">
        <v>181</v>
      </c>
      <c r="D976">
        <f t="shared" si="90"/>
        <v>2009</v>
      </c>
      <c r="E976">
        <f t="shared" si="91"/>
        <v>385.53</v>
      </c>
      <c r="F976">
        <f t="shared" si="92"/>
        <v>7</v>
      </c>
      <c r="G976">
        <f t="shared" si="94"/>
        <v>3441</v>
      </c>
      <c r="H976">
        <f t="shared" si="95"/>
        <v>3441</v>
      </c>
      <c r="I976">
        <f t="shared" si="93"/>
        <v>0</v>
      </c>
    </row>
    <row r="977" spans="1:9" x14ac:dyDescent="0.25">
      <c r="A977" s="1">
        <v>40014</v>
      </c>
      <c r="B977" t="s">
        <v>50</v>
      </c>
      <c r="C977">
        <v>144</v>
      </c>
      <c r="D977">
        <f t="shared" si="90"/>
        <v>2009</v>
      </c>
      <c r="E977">
        <f t="shared" si="91"/>
        <v>306.71999999999997</v>
      </c>
      <c r="F977">
        <f t="shared" si="92"/>
        <v>7</v>
      </c>
      <c r="G977">
        <f t="shared" si="94"/>
        <v>3297</v>
      </c>
      <c r="H977">
        <f t="shared" si="95"/>
        <v>3297</v>
      </c>
      <c r="I977">
        <f t="shared" si="93"/>
        <v>0</v>
      </c>
    </row>
    <row r="978" spans="1:9" x14ac:dyDescent="0.25">
      <c r="A978" s="1">
        <v>40015</v>
      </c>
      <c r="B978" t="s">
        <v>22</v>
      </c>
      <c r="C978">
        <v>246</v>
      </c>
      <c r="D978">
        <f t="shared" si="90"/>
        <v>2009</v>
      </c>
      <c r="E978">
        <f t="shared" si="91"/>
        <v>523.98</v>
      </c>
      <c r="F978">
        <f t="shared" si="92"/>
        <v>7</v>
      </c>
      <c r="G978">
        <f t="shared" si="94"/>
        <v>3051</v>
      </c>
      <c r="H978">
        <f t="shared" si="95"/>
        <v>3051</v>
      </c>
      <c r="I978">
        <f t="shared" si="93"/>
        <v>0</v>
      </c>
    </row>
    <row r="979" spans="1:9" x14ac:dyDescent="0.25">
      <c r="A979" s="1">
        <v>40017</v>
      </c>
      <c r="B979" t="s">
        <v>196</v>
      </c>
      <c r="C979">
        <v>10</v>
      </c>
      <c r="D979">
        <f t="shared" si="90"/>
        <v>2009</v>
      </c>
      <c r="E979">
        <f t="shared" si="91"/>
        <v>21.299999999999997</v>
      </c>
      <c r="F979">
        <f t="shared" si="92"/>
        <v>7</v>
      </c>
      <c r="G979">
        <f t="shared" si="94"/>
        <v>3041</v>
      </c>
      <c r="H979">
        <f t="shared" si="95"/>
        <v>3041</v>
      </c>
      <c r="I979">
        <f t="shared" si="93"/>
        <v>0</v>
      </c>
    </row>
    <row r="980" spans="1:9" x14ac:dyDescent="0.25">
      <c r="A980" s="1">
        <v>40019</v>
      </c>
      <c r="B980" t="s">
        <v>26</v>
      </c>
      <c r="C980">
        <v>148</v>
      </c>
      <c r="D980">
        <f t="shared" si="90"/>
        <v>2009</v>
      </c>
      <c r="E980">
        <f t="shared" si="91"/>
        <v>315.24</v>
      </c>
      <c r="F980">
        <f t="shared" si="92"/>
        <v>7</v>
      </c>
      <c r="G980">
        <f t="shared" si="94"/>
        <v>2893</v>
      </c>
      <c r="H980">
        <f t="shared" si="95"/>
        <v>2893</v>
      </c>
      <c r="I980">
        <f t="shared" si="93"/>
        <v>0</v>
      </c>
    </row>
    <row r="981" spans="1:9" x14ac:dyDescent="0.25">
      <c r="A981" s="1">
        <v>40021</v>
      </c>
      <c r="B981" t="s">
        <v>35</v>
      </c>
      <c r="C981">
        <v>24</v>
      </c>
      <c r="D981">
        <f t="shared" si="90"/>
        <v>2009</v>
      </c>
      <c r="E981">
        <f t="shared" si="91"/>
        <v>51.12</v>
      </c>
      <c r="F981">
        <f t="shared" si="92"/>
        <v>7</v>
      </c>
      <c r="G981">
        <f t="shared" si="94"/>
        <v>2869</v>
      </c>
      <c r="H981">
        <f t="shared" si="95"/>
        <v>2869</v>
      </c>
      <c r="I981">
        <f t="shared" si="93"/>
        <v>0</v>
      </c>
    </row>
    <row r="982" spans="1:9" x14ac:dyDescent="0.25">
      <c r="A982" s="1">
        <v>40024</v>
      </c>
      <c r="B982" t="s">
        <v>25</v>
      </c>
      <c r="C982">
        <v>66</v>
      </c>
      <c r="D982">
        <f t="shared" si="90"/>
        <v>2009</v>
      </c>
      <c r="E982">
        <f t="shared" si="91"/>
        <v>140.57999999999998</v>
      </c>
      <c r="F982">
        <f t="shared" si="92"/>
        <v>7</v>
      </c>
      <c r="G982">
        <f t="shared" si="94"/>
        <v>2803</v>
      </c>
      <c r="H982">
        <f t="shared" si="95"/>
        <v>5803</v>
      </c>
      <c r="I982">
        <f t="shared" si="93"/>
        <v>0</v>
      </c>
    </row>
    <row r="983" spans="1:9" x14ac:dyDescent="0.25">
      <c r="A983" s="1">
        <v>40027</v>
      </c>
      <c r="B983" t="s">
        <v>45</v>
      </c>
      <c r="C983">
        <v>333</v>
      </c>
      <c r="D983">
        <f t="shared" si="90"/>
        <v>2009</v>
      </c>
      <c r="E983">
        <f t="shared" si="91"/>
        <v>709.29</v>
      </c>
      <c r="F983">
        <f t="shared" si="92"/>
        <v>8</v>
      </c>
      <c r="G983">
        <f t="shared" si="94"/>
        <v>5470</v>
      </c>
      <c r="H983">
        <f t="shared" si="95"/>
        <v>5470</v>
      </c>
      <c r="I983">
        <f t="shared" si="93"/>
        <v>0</v>
      </c>
    </row>
    <row r="984" spans="1:9" x14ac:dyDescent="0.25">
      <c r="A984" s="1">
        <v>40027</v>
      </c>
      <c r="B984" t="s">
        <v>37</v>
      </c>
      <c r="C984">
        <v>194</v>
      </c>
      <c r="D984">
        <f t="shared" si="90"/>
        <v>2009</v>
      </c>
      <c r="E984">
        <f t="shared" si="91"/>
        <v>413.21999999999997</v>
      </c>
      <c r="F984">
        <f t="shared" si="92"/>
        <v>8</v>
      </c>
      <c r="G984">
        <f t="shared" si="94"/>
        <v>5276</v>
      </c>
      <c r="H984">
        <f t="shared" si="95"/>
        <v>5276</v>
      </c>
      <c r="I984">
        <f t="shared" si="93"/>
        <v>0</v>
      </c>
    </row>
    <row r="985" spans="1:9" x14ac:dyDescent="0.25">
      <c r="A985" s="1">
        <v>40031</v>
      </c>
      <c r="B985" t="s">
        <v>18</v>
      </c>
      <c r="C985">
        <v>154</v>
      </c>
      <c r="D985">
        <f t="shared" si="90"/>
        <v>2009</v>
      </c>
      <c r="E985">
        <f t="shared" si="91"/>
        <v>328.02</v>
      </c>
      <c r="F985">
        <f t="shared" si="92"/>
        <v>8</v>
      </c>
      <c r="G985">
        <f t="shared" si="94"/>
        <v>5122</v>
      </c>
      <c r="H985">
        <f t="shared" si="95"/>
        <v>5122</v>
      </c>
      <c r="I985">
        <f t="shared" si="93"/>
        <v>0</v>
      </c>
    </row>
    <row r="986" spans="1:9" x14ac:dyDescent="0.25">
      <c r="A986" s="1">
        <v>40031</v>
      </c>
      <c r="B986" t="s">
        <v>55</v>
      </c>
      <c r="C986">
        <v>100</v>
      </c>
      <c r="D986">
        <f t="shared" si="90"/>
        <v>2009</v>
      </c>
      <c r="E986">
        <f t="shared" si="91"/>
        <v>213</v>
      </c>
      <c r="F986">
        <f t="shared" si="92"/>
        <v>8</v>
      </c>
      <c r="G986">
        <f t="shared" si="94"/>
        <v>5022</v>
      </c>
      <c r="H986">
        <f t="shared" si="95"/>
        <v>5022</v>
      </c>
      <c r="I986">
        <f t="shared" si="93"/>
        <v>0</v>
      </c>
    </row>
    <row r="987" spans="1:9" x14ac:dyDescent="0.25">
      <c r="A987" s="1">
        <v>40031</v>
      </c>
      <c r="B987" t="s">
        <v>1</v>
      </c>
      <c r="C987">
        <v>18</v>
      </c>
      <c r="D987">
        <f t="shared" si="90"/>
        <v>2009</v>
      </c>
      <c r="E987">
        <f t="shared" si="91"/>
        <v>38.339999999999996</v>
      </c>
      <c r="F987">
        <f t="shared" si="92"/>
        <v>8</v>
      </c>
      <c r="G987">
        <f t="shared" si="94"/>
        <v>5004</v>
      </c>
      <c r="H987">
        <f t="shared" si="95"/>
        <v>5004</v>
      </c>
      <c r="I987">
        <f t="shared" si="93"/>
        <v>0</v>
      </c>
    </row>
    <row r="988" spans="1:9" x14ac:dyDescent="0.25">
      <c r="A988" s="1">
        <v>40031</v>
      </c>
      <c r="B988" t="s">
        <v>170</v>
      </c>
      <c r="C988">
        <v>20</v>
      </c>
      <c r="D988">
        <f t="shared" si="90"/>
        <v>2009</v>
      </c>
      <c r="E988">
        <f t="shared" si="91"/>
        <v>42.599999999999994</v>
      </c>
      <c r="F988">
        <f t="shared" si="92"/>
        <v>8</v>
      </c>
      <c r="G988">
        <f t="shared" si="94"/>
        <v>4984</v>
      </c>
      <c r="H988">
        <f t="shared" si="95"/>
        <v>4984</v>
      </c>
      <c r="I988">
        <f t="shared" si="93"/>
        <v>0</v>
      </c>
    </row>
    <row r="989" spans="1:9" x14ac:dyDescent="0.25">
      <c r="A989" s="1">
        <v>40033</v>
      </c>
      <c r="B989" t="s">
        <v>55</v>
      </c>
      <c r="C989">
        <v>200</v>
      </c>
      <c r="D989">
        <f t="shared" si="90"/>
        <v>2009</v>
      </c>
      <c r="E989">
        <f t="shared" si="91"/>
        <v>426</v>
      </c>
      <c r="F989">
        <f t="shared" si="92"/>
        <v>8</v>
      </c>
      <c r="G989">
        <f t="shared" si="94"/>
        <v>4784</v>
      </c>
      <c r="H989">
        <f t="shared" si="95"/>
        <v>4784</v>
      </c>
      <c r="I989">
        <f t="shared" si="93"/>
        <v>0</v>
      </c>
    </row>
    <row r="990" spans="1:9" x14ac:dyDescent="0.25">
      <c r="A990" s="1">
        <v>40034</v>
      </c>
      <c r="B990" t="s">
        <v>18</v>
      </c>
      <c r="C990">
        <v>48</v>
      </c>
      <c r="D990">
        <f t="shared" si="90"/>
        <v>2009</v>
      </c>
      <c r="E990">
        <f t="shared" si="91"/>
        <v>102.24</v>
      </c>
      <c r="F990">
        <f t="shared" si="92"/>
        <v>8</v>
      </c>
      <c r="G990">
        <f t="shared" si="94"/>
        <v>4736</v>
      </c>
      <c r="H990">
        <f t="shared" si="95"/>
        <v>4736</v>
      </c>
      <c r="I990">
        <f t="shared" si="93"/>
        <v>0</v>
      </c>
    </row>
    <row r="991" spans="1:9" x14ac:dyDescent="0.25">
      <c r="A991" s="1">
        <v>40034</v>
      </c>
      <c r="B991" t="s">
        <v>61</v>
      </c>
      <c r="C991">
        <v>68</v>
      </c>
      <c r="D991">
        <f t="shared" si="90"/>
        <v>2009</v>
      </c>
      <c r="E991">
        <f t="shared" si="91"/>
        <v>144.84</v>
      </c>
      <c r="F991">
        <f t="shared" si="92"/>
        <v>8</v>
      </c>
      <c r="G991">
        <f t="shared" si="94"/>
        <v>4668</v>
      </c>
      <c r="H991">
        <f t="shared" si="95"/>
        <v>4668</v>
      </c>
      <c r="I991">
        <f t="shared" si="93"/>
        <v>0</v>
      </c>
    </row>
    <row r="992" spans="1:9" x14ac:dyDescent="0.25">
      <c r="A992" s="1">
        <v>40035</v>
      </c>
      <c r="B992" t="s">
        <v>174</v>
      </c>
      <c r="C992">
        <v>9</v>
      </c>
      <c r="D992">
        <f t="shared" si="90"/>
        <v>2009</v>
      </c>
      <c r="E992">
        <f t="shared" si="91"/>
        <v>19.169999999999998</v>
      </c>
      <c r="F992">
        <f t="shared" si="92"/>
        <v>8</v>
      </c>
      <c r="G992">
        <f t="shared" si="94"/>
        <v>4659</v>
      </c>
      <c r="H992">
        <f t="shared" si="95"/>
        <v>4659</v>
      </c>
      <c r="I992">
        <f t="shared" si="93"/>
        <v>0</v>
      </c>
    </row>
    <row r="993" spans="1:9" x14ac:dyDescent="0.25">
      <c r="A993" s="1">
        <v>40039</v>
      </c>
      <c r="B993" t="s">
        <v>50</v>
      </c>
      <c r="C993">
        <v>493</v>
      </c>
      <c r="D993">
        <f t="shared" si="90"/>
        <v>2009</v>
      </c>
      <c r="E993">
        <f t="shared" si="91"/>
        <v>1050.0899999999999</v>
      </c>
      <c r="F993">
        <f t="shared" si="92"/>
        <v>8</v>
      </c>
      <c r="G993">
        <f t="shared" si="94"/>
        <v>4166</v>
      </c>
      <c r="H993">
        <f t="shared" si="95"/>
        <v>4166</v>
      </c>
      <c r="I993">
        <f t="shared" si="93"/>
        <v>0</v>
      </c>
    </row>
    <row r="994" spans="1:9" x14ac:dyDescent="0.25">
      <c r="A994" s="1">
        <v>40039</v>
      </c>
      <c r="B994" t="s">
        <v>14</v>
      </c>
      <c r="C994">
        <v>340</v>
      </c>
      <c r="D994">
        <f t="shared" si="90"/>
        <v>2009</v>
      </c>
      <c r="E994">
        <f t="shared" si="91"/>
        <v>724.19999999999993</v>
      </c>
      <c r="F994">
        <f t="shared" si="92"/>
        <v>8</v>
      </c>
      <c r="G994">
        <f t="shared" si="94"/>
        <v>3826</v>
      </c>
      <c r="H994">
        <f t="shared" si="95"/>
        <v>3826</v>
      </c>
      <c r="I994">
        <f t="shared" si="93"/>
        <v>0</v>
      </c>
    </row>
    <row r="995" spans="1:9" x14ac:dyDescent="0.25">
      <c r="A995" s="1">
        <v>40041</v>
      </c>
      <c r="B995" t="s">
        <v>174</v>
      </c>
      <c r="C995">
        <v>2</v>
      </c>
      <c r="D995">
        <f t="shared" si="90"/>
        <v>2009</v>
      </c>
      <c r="E995">
        <f t="shared" si="91"/>
        <v>4.26</v>
      </c>
      <c r="F995">
        <f t="shared" si="92"/>
        <v>8</v>
      </c>
      <c r="G995">
        <f t="shared" si="94"/>
        <v>3824</v>
      </c>
      <c r="H995">
        <f t="shared" si="95"/>
        <v>3824</v>
      </c>
      <c r="I995">
        <f t="shared" si="93"/>
        <v>0</v>
      </c>
    </row>
    <row r="996" spans="1:9" x14ac:dyDescent="0.25">
      <c r="A996" s="1">
        <v>40044</v>
      </c>
      <c r="B996" t="s">
        <v>28</v>
      </c>
      <c r="C996">
        <v>62</v>
      </c>
      <c r="D996">
        <f t="shared" si="90"/>
        <v>2009</v>
      </c>
      <c r="E996">
        <f t="shared" si="91"/>
        <v>132.06</v>
      </c>
      <c r="F996">
        <f t="shared" si="92"/>
        <v>8</v>
      </c>
      <c r="G996">
        <f t="shared" si="94"/>
        <v>3762</v>
      </c>
      <c r="H996">
        <f t="shared" si="95"/>
        <v>3762</v>
      </c>
      <c r="I996">
        <f t="shared" si="93"/>
        <v>0</v>
      </c>
    </row>
    <row r="997" spans="1:9" x14ac:dyDescent="0.25">
      <c r="A997" s="1">
        <v>40044</v>
      </c>
      <c r="B997" t="s">
        <v>22</v>
      </c>
      <c r="C997">
        <v>164</v>
      </c>
      <c r="D997">
        <f t="shared" si="90"/>
        <v>2009</v>
      </c>
      <c r="E997">
        <f t="shared" si="91"/>
        <v>349.32</v>
      </c>
      <c r="F997">
        <f t="shared" si="92"/>
        <v>8</v>
      </c>
      <c r="G997">
        <f t="shared" si="94"/>
        <v>3598</v>
      </c>
      <c r="H997">
        <f t="shared" si="95"/>
        <v>3598</v>
      </c>
      <c r="I997">
        <f t="shared" si="93"/>
        <v>0</v>
      </c>
    </row>
    <row r="998" spans="1:9" x14ac:dyDescent="0.25">
      <c r="A998" s="1">
        <v>40045</v>
      </c>
      <c r="B998" t="s">
        <v>28</v>
      </c>
      <c r="C998">
        <v>170</v>
      </c>
      <c r="D998">
        <f t="shared" si="90"/>
        <v>2009</v>
      </c>
      <c r="E998">
        <f t="shared" si="91"/>
        <v>362.09999999999997</v>
      </c>
      <c r="F998">
        <f t="shared" si="92"/>
        <v>8</v>
      </c>
      <c r="G998">
        <f t="shared" si="94"/>
        <v>3428</v>
      </c>
      <c r="H998">
        <f t="shared" si="95"/>
        <v>3428</v>
      </c>
      <c r="I998">
        <f t="shared" si="93"/>
        <v>0</v>
      </c>
    </row>
    <row r="999" spans="1:9" x14ac:dyDescent="0.25">
      <c r="A999" s="1">
        <v>40047</v>
      </c>
      <c r="B999" t="s">
        <v>71</v>
      </c>
      <c r="C999">
        <v>164</v>
      </c>
      <c r="D999">
        <f t="shared" si="90"/>
        <v>2009</v>
      </c>
      <c r="E999">
        <f t="shared" si="91"/>
        <v>349.32</v>
      </c>
      <c r="F999">
        <f t="shared" si="92"/>
        <v>8</v>
      </c>
      <c r="G999">
        <f t="shared" si="94"/>
        <v>3264</v>
      </c>
      <c r="H999">
        <f t="shared" si="95"/>
        <v>3264</v>
      </c>
      <c r="I999">
        <f t="shared" si="93"/>
        <v>0</v>
      </c>
    </row>
    <row r="1000" spans="1:9" x14ac:dyDescent="0.25">
      <c r="A1000" s="1">
        <v>40049</v>
      </c>
      <c r="B1000" t="s">
        <v>6</v>
      </c>
      <c r="C1000">
        <v>70</v>
      </c>
      <c r="D1000">
        <f t="shared" si="90"/>
        <v>2009</v>
      </c>
      <c r="E1000">
        <f t="shared" si="91"/>
        <v>149.1</v>
      </c>
      <c r="F1000">
        <f t="shared" si="92"/>
        <v>8</v>
      </c>
      <c r="G1000">
        <f t="shared" si="94"/>
        <v>3194</v>
      </c>
      <c r="H1000">
        <f t="shared" si="95"/>
        <v>3194</v>
      </c>
      <c r="I1000">
        <f t="shared" si="93"/>
        <v>0</v>
      </c>
    </row>
    <row r="1001" spans="1:9" x14ac:dyDescent="0.25">
      <c r="A1001" s="1">
        <v>40056</v>
      </c>
      <c r="B1001" t="s">
        <v>50</v>
      </c>
      <c r="C1001">
        <v>133</v>
      </c>
      <c r="D1001">
        <f t="shared" si="90"/>
        <v>2009</v>
      </c>
      <c r="E1001">
        <f t="shared" si="91"/>
        <v>283.28999999999996</v>
      </c>
      <c r="F1001">
        <f t="shared" si="92"/>
        <v>8</v>
      </c>
      <c r="G1001">
        <f t="shared" si="94"/>
        <v>3061</v>
      </c>
      <c r="H1001">
        <f t="shared" si="95"/>
        <v>5061</v>
      </c>
      <c r="I1001">
        <f t="shared" si="93"/>
        <v>0</v>
      </c>
    </row>
    <row r="1002" spans="1:9" x14ac:dyDescent="0.25">
      <c r="A1002" s="1">
        <v>40057</v>
      </c>
      <c r="B1002" t="s">
        <v>197</v>
      </c>
      <c r="C1002">
        <v>20</v>
      </c>
      <c r="D1002">
        <f t="shared" si="90"/>
        <v>2009</v>
      </c>
      <c r="E1002">
        <f t="shared" si="91"/>
        <v>42.599999999999994</v>
      </c>
      <c r="F1002">
        <f t="shared" si="92"/>
        <v>9</v>
      </c>
      <c r="G1002">
        <f t="shared" si="94"/>
        <v>5041</v>
      </c>
      <c r="H1002">
        <f t="shared" si="95"/>
        <v>5041</v>
      </c>
      <c r="I1002">
        <f t="shared" si="93"/>
        <v>0</v>
      </c>
    </row>
    <row r="1003" spans="1:9" x14ac:dyDescent="0.25">
      <c r="A1003" s="1">
        <v>40059</v>
      </c>
      <c r="B1003" t="s">
        <v>198</v>
      </c>
      <c r="C1003">
        <v>15</v>
      </c>
      <c r="D1003">
        <f t="shared" si="90"/>
        <v>2009</v>
      </c>
      <c r="E1003">
        <f t="shared" si="91"/>
        <v>31.95</v>
      </c>
      <c r="F1003">
        <f t="shared" si="92"/>
        <v>9</v>
      </c>
      <c r="G1003">
        <f t="shared" si="94"/>
        <v>5026</v>
      </c>
      <c r="H1003">
        <f t="shared" si="95"/>
        <v>5026</v>
      </c>
      <c r="I1003">
        <f t="shared" si="93"/>
        <v>0</v>
      </c>
    </row>
    <row r="1004" spans="1:9" x14ac:dyDescent="0.25">
      <c r="A1004" s="1">
        <v>40060</v>
      </c>
      <c r="B1004" t="s">
        <v>199</v>
      </c>
      <c r="C1004">
        <v>15</v>
      </c>
      <c r="D1004">
        <f t="shared" si="90"/>
        <v>2009</v>
      </c>
      <c r="E1004">
        <f t="shared" si="91"/>
        <v>31.95</v>
      </c>
      <c r="F1004">
        <f t="shared" si="92"/>
        <v>9</v>
      </c>
      <c r="G1004">
        <f t="shared" si="94"/>
        <v>5011</v>
      </c>
      <c r="H1004">
        <f t="shared" si="95"/>
        <v>5011</v>
      </c>
      <c r="I1004">
        <f t="shared" si="93"/>
        <v>0</v>
      </c>
    </row>
    <row r="1005" spans="1:9" x14ac:dyDescent="0.25">
      <c r="A1005" s="1">
        <v>40061</v>
      </c>
      <c r="B1005" t="s">
        <v>58</v>
      </c>
      <c r="C1005">
        <v>105</v>
      </c>
      <c r="D1005">
        <f t="shared" si="90"/>
        <v>2009</v>
      </c>
      <c r="E1005">
        <f t="shared" si="91"/>
        <v>223.64999999999998</v>
      </c>
      <c r="F1005">
        <f t="shared" si="92"/>
        <v>9</v>
      </c>
      <c r="G1005">
        <f t="shared" si="94"/>
        <v>4906</v>
      </c>
      <c r="H1005">
        <f t="shared" si="95"/>
        <v>4906</v>
      </c>
      <c r="I1005">
        <f t="shared" si="93"/>
        <v>0</v>
      </c>
    </row>
    <row r="1006" spans="1:9" x14ac:dyDescent="0.25">
      <c r="A1006" s="1">
        <v>40065</v>
      </c>
      <c r="B1006" t="s">
        <v>31</v>
      </c>
      <c r="C1006">
        <v>192</v>
      </c>
      <c r="D1006">
        <f t="shared" si="90"/>
        <v>2009</v>
      </c>
      <c r="E1006">
        <f t="shared" si="91"/>
        <v>408.96</v>
      </c>
      <c r="F1006">
        <f t="shared" si="92"/>
        <v>9</v>
      </c>
      <c r="G1006">
        <f t="shared" si="94"/>
        <v>4714</v>
      </c>
      <c r="H1006">
        <f t="shared" si="95"/>
        <v>4714</v>
      </c>
      <c r="I1006">
        <f t="shared" si="93"/>
        <v>0</v>
      </c>
    </row>
    <row r="1007" spans="1:9" x14ac:dyDescent="0.25">
      <c r="A1007" s="1">
        <v>40065</v>
      </c>
      <c r="B1007" t="s">
        <v>80</v>
      </c>
      <c r="C1007">
        <v>142</v>
      </c>
      <c r="D1007">
        <f t="shared" si="90"/>
        <v>2009</v>
      </c>
      <c r="E1007">
        <f t="shared" si="91"/>
        <v>302.45999999999998</v>
      </c>
      <c r="F1007">
        <f t="shared" si="92"/>
        <v>9</v>
      </c>
      <c r="G1007">
        <f t="shared" si="94"/>
        <v>4572</v>
      </c>
      <c r="H1007">
        <f t="shared" si="95"/>
        <v>4572</v>
      </c>
      <c r="I1007">
        <f t="shared" si="93"/>
        <v>0</v>
      </c>
    </row>
    <row r="1008" spans="1:9" x14ac:dyDescent="0.25">
      <c r="A1008" s="1">
        <v>40066</v>
      </c>
      <c r="B1008" t="s">
        <v>106</v>
      </c>
      <c r="C1008">
        <v>3</v>
      </c>
      <c r="D1008">
        <f t="shared" si="90"/>
        <v>2009</v>
      </c>
      <c r="E1008">
        <f t="shared" si="91"/>
        <v>6.39</v>
      </c>
      <c r="F1008">
        <f t="shared" si="92"/>
        <v>9</v>
      </c>
      <c r="G1008">
        <f t="shared" si="94"/>
        <v>4569</v>
      </c>
      <c r="H1008">
        <f t="shared" si="95"/>
        <v>4569</v>
      </c>
      <c r="I1008">
        <f t="shared" si="93"/>
        <v>0</v>
      </c>
    </row>
    <row r="1009" spans="1:9" x14ac:dyDescent="0.25">
      <c r="A1009" s="1">
        <v>40066</v>
      </c>
      <c r="B1009" t="s">
        <v>17</v>
      </c>
      <c r="C1009">
        <v>219</v>
      </c>
      <c r="D1009">
        <f t="shared" si="90"/>
        <v>2009</v>
      </c>
      <c r="E1009">
        <f t="shared" si="91"/>
        <v>466.46999999999997</v>
      </c>
      <c r="F1009">
        <f t="shared" si="92"/>
        <v>9</v>
      </c>
      <c r="G1009">
        <f t="shared" si="94"/>
        <v>4350</v>
      </c>
      <c r="H1009">
        <f t="shared" si="95"/>
        <v>4350</v>
      </c>
      <c r="I1009">
        <f t="shared" si="93"/>
        <v>0</v>
      </c>
    </row>
    <row r="1010" spans="1:9" x14ac:dyDescent="0.25">
      <c r="A1010" s="1">
        <v>40070</v>
      </c>
      <c r="B1010" t="s">
        <v>30</v>
      </c>
      <c r="C1010">
        <v>137</v>
      </c>
      <c r="D1010">
        <f t="shared" si="90"/>
        <v>2009</v>
      </c>
      <c r="E1010">
        <f t="shared" si="91"/>
        <v>291.81</v>
      </c>
      <c r="F1010">
        <f t="shared" si="92"/>
        <v>9</v>
      </c>
      <c r="G1010">
        <f t="shared" si="94"/>
        <v>4213</v>
      </c>
      <c r="H1010">
        <f t="shared" si="95"/>
        <v>4213</v>
      </c>
      <c r="I1010">
        <f t="shared" si="93"/>
        <v>0</v>
      </c>
    </row>
    <row r="1011" spans="1:9" x14ac:dyDescent="0.25">
      <c r="A1011" s="1">
        <v>40071</v>
      </c>
      <c r="B1011" t="s">
        <v>20</v>
      </c>
      <c r="C1011">
        <v>108</v>
      </c>
      <c r="D1011">
        <f t="shared" si="90"/>
        <v>2009</v>
      </c>
      <c r="E1011">
        <f t="shared" si="91"/>
        <v>230.04</v>
      </c>
      <c r="F1011">
        <f t="shared" si="92"/>
        <v>9</v>
      </c>
      <c r="G1011">
        <f t="shared" si="94"/>
        <v>4105</v>
      </c>
      <c r="H1011">
        <f t="shared" si="95"/>
        <v>4105</v>
      </c>
      <c r="I1011">
        <f t="shared" si="93"/>
        <v>0</v>
      </c>
    </row>
    <row r="1012" spans="1:9" x14ac:dyDescent="0.25">
      <c r="A1012" s="1">
        <v>40072</v>
      </c>
      <c r="B1012" t="s">
        <v>102</v>
      </c>
      <c r="C1012">
        <v>395</v>
      </c>
      <c r="D1012">
        <f t="shared" si="90"/>
        <v>2009</v>
      </c>
      <c r="E1012">
        <f t="shared" si="91"/>
        <v>841.34999999999991</v>
      </c>
      <c r="F1012">
        <f t="shared" si="92"/>
        <v>9</v>
      </c>
      <c r="G1012">
        <f t="shared" si="94"/>
        <v>3710</v>
      </c>
      <c r="H1012">
        <f t="shared" si="95"/>
        <v>3710</v>
      </c>
      <c r="I1012">
        <f t="shared" si="93"/>
        <v>0</v>
      </c>
    </row>
    <row r="1013" spans="1:9" x14ac:dyDescent="0.25">
      <c r="A1013" s="1">
        <v>40073</v>
      </c>
      <c r="B1013" t="s">
        <v>200</v>
      </c>
      <c r="C1013">
        <v>3</v>
      </c>
      <c r="D1013">
        <f t="shared" si="90"/>
        <v>2009</v>
      </c>
      <c r="E1013">
        <f t="shared" si="91"/>
        <v>6.39</v>
      </c>
      <c r="F1013">
        <f t="shared" si="92"/>
        <v>9</v>
      </c>
      <c r="G1013">
        <f t="shared" si="94"/>
        <v>3707</v>
      </c>
      <c r="H1013">
        <f t="shared" si="95"/>
        <v>3707</v>
      </c>
      <c r="I1013">
        <f t="shared" si="93"/>
        <v>0</v>
      </c>
    </row>
    <row r="1014" spans="1:9" x14ac:dyDescent="0.25">
      <c r="A1014" s="1">
        <v>40075</v>
      </c>
      <c r="B1014" t="s">
        <v>6</v>
      </c>
      <c r="C1014">
        <v>73</v>
      </c>
      <c r="D1014">
        <f t="shared" si="90"/>
        <v>2009</v>
      </c>
      <c r="E1014">
        <f t="shared" si="91"/>
        <v>155.48999999999998</v>
      </c>
      <c r="F1014">
        <f t="shared" si="92"/>
        <v>9</v>
      </c>
      <c r="G1014">
        <f t="shared" si="94"/>
        <v>3634</v>
      </c>
      <c r="H1014">
        <f t="shared" si="95"/>
        <v>3634</v>
      </c>
      <c r="I1014">
        <f t="shared" si="93"/>
        <v>0</v>
      </c>
    </row>
    <row r="1015" spans="1:9" x14ac:dyDescent="0.25">
      <c r="A1015" s="1">
        <v>40075</v>
      </c>
      <c r="B1015" t="s">
        <v>45</v>
      </c>
      <c r="C1015">
        <v>209</v>
      </c>
      <c r="D1015">
        <f t="shared" si="90"/>
        <v>2009</v>
      </c>
      <c r="E1015">
        <f t="shared" si="91"/>
        <v>445.16999999999996</v>
      </c>
      <c r="F1015">
        <f t="shared" si="92"/>
        <v>9</v>
      </c>
      <c r="G1015">
        <f t="shared" si="94"/>
        <v>3425</v>
      </c>
      <c r="H1015">
        <f t="shared" si="95"/>
        <v>3425</v>
      </c>
      <c r="I1015">
        <f t="shared" si="93"/>
        <v>0</v>
      </c>
    </row>
    <row r="1016" spans="1:9" x14ac:dyDescent="0.25">
      <c r="A1016" s="1">
        <v>40077</v>
      </c>
      <c r="B1016" t="s">
        <v>37</v>
      </c>
      <c r="C1016">
        <v>41</v>
      </c>
      <c r="D1016">
        <f t="shared" si="90"/>
        <v>2009</v>
      </c>
      <c r="E1016">
        <f t="shared" si="91"/>
        <v>87.33</v>
      </c>
      <c r="F1016">
        <f t="shared" si="92"/>
        <v>9</v>
      </c>
      <c r="G1016">
        <f t="shared" si="94"/>
        <v>3384</v>
      </c>
      <c r="H1016">
        <f t="shared" si="95"/>
        <v>3384</v>
      </c>
      <c r="I1016">
        <f t="shared" si="93"/>
        <v>0</v>
      </c>
    </row>
    <row r="1017" spans="1:9" x14ac:dyDescent="0.25">
      <c r="A1017" s="1">
        <v>40083</v>
      </c>
      <c r="B1017" t="s">
        <v>17</v>
      </c>
      <c r="C1017">
        <v>488</v>
      </c>
      <c r="D1017">
        <f t="shared" si="90"/>
        <v>2009</v>
      </c>
      <c r="E1017">
        <f t="shared" si="91"/>
        <v>1039.44</v>
      </c>
      <c r="F1017">
        <f t="shared" si="92"/>
        <v>9</v>
      </c>
      <c r="G1017">
        <f t="shared" si="94"/>
        <v>2896</v>
      </c>
      <c r="H1017">
        <f t="shared" si="95"/>
        <v>2896</v>
      </c>
      <c r="I1017">
        <f t="shared" si="93"/>
        <v>0</v>
      </c>
    </row>
    <row r="1018" spans="1:9" x14ac:dyDescent="0.25">
      <c r="A1018" s="1">
        <v>40084</v>
      </c>
      <c r="B1018" t="s">
        <v>97</v>
      </c>
      <c r="C1018">
        <v>5</v>
      </c>
      <c r="D1018">
        <f t="shared" si="90"/>
        <v>2009</v>
      </c>
      <c r="E1018">
        <f t="shared" si="91"/>
        <v>10.649999999999999</v>
      </c>
      <c r="F1018">
        <f t="shared" si="92"/>
        <v>9</v>
      </c>
      <c r="G1018">
        <f t="shared" si="94"/>
        <v>2891</v>
      </c>
      <c r="H1018">
        <f t="shared" si="95"/>
        <v>2891</v>
      </c>
      <c r="I1018">
        <f t="shared" si="93"/>
        <v>0</v>
      </c>
    </row>
    <row r="1019" spans="1:9" x14ac:dyDescent="0.25">
      <c r="A1019" s="1">
        <v>40084</v>
      </c>
      <c r="B1019" t="s">
        <v>69</v>
      </c>
      <c r="C1019">
        <v>97</v>
      </c>
      <c r="D1019">
        <f t="shared" si="90"/>
        <v>2009</v>
      </c>
      <c r="E1019">
        <f t="shared" si="91"/>
        <v>206.60999999999999</v>
      </c>
      <c r="F1019">
        <f t="shared" si="92"/>
        <v>9</v>
      </c>
      <c r="G1019">
        <f t="shared" si="94"/>
        <v>2794</v>
      </c>
      <c r="H1019">
        <f t="shared" si="95"/>
        <v>2794</v>
      </c>
      <c r="I1019">
        <f t="shared" si="93"/>
        <v>0</v>
      </c>
    </row>
    <row r="1020" spans="1:9" x14ac:dyDescent="0.25">
      <c r="A1020" s="1">
        <v>40085</v>
      </c>
      <c r="B1020" t="s">
        <v>8</v>
      </c>
      <c r="C1020">
        <v>58</v>
      </c>
      <c r="D1020">
        <f t="shared" si="90"/>
        <v>2009</v>
      </c>
      <c r="E1020">
        <f t="shared" si="91"/>
        <v>123.53999999999999</v>
      </c>
      <c r="F1020">
        <f t="shared" si="92"/>
        <v>9</v>
      </c>
      <c r="G1020">
        <f t="shared" si="94"/>
        <v>2736</v>
      </c>
      <c r="H1020">
        <f t="shared" si="95"/>
        <v>2736</v>
      </c>
      <c r="I1020">
        <f t="shared" si="93"/>
        <v>0</v>
      </c>
    </row>
    <row r="1021" spans="1:9" x14ac:dyDescent="0.25">
      <c r="A1021" s="1">
        <v>40085</v>
      </c>
      <c r="B1021" t="s">
        <v>55</v>
      </c>
      <c r="C1021">
        <v>179</v>
      </c>
      <c r="D1021">
        <f t="shared" si="90"/>
        <v>2009</v>
      </c>
      <c r="E1021">
        <f t="shared" si="91"/>
        <v>381.27</v>
      </c>
      <c r="F1021">
        <f t="shared" si="92"/>
        <v>9</v>
      </c>
      <c r="G1021">
        <f t="shared" si="94"/>
        <v>2557</v>
      </c>
      <c r="H1021">
        <f t="shared" si="95"/>
        <v>5557</v>
      </c>
      <c r="I1021">
        <f t="shared" si="93"/>
        <v>0</v>
      </c>
    </row>
    <row r="1022" spans="1:9" x14ac:dyDescent="0.25">
      <c r="A1022" s="1">
        <v>40087</v>
      </c>
      <c r="B1022" t="s">
        <v>38</v>
      </c>
      <c r="C1022">
        <v>18</v>
      </c>
      <c r="D1022">
        <f t="shared" si="90"/>
        <v>2009</v>
      </c>
      <c r="E1022">
        <f t="shared" si="91"/>
        <v>38.339999999999996</v>
      </c>
      <c r="F1022">
        <f t="shared" si="92"/>
        <v>10</v>
      </c>
      <c r="G1022">
        <f t="shared" si="94"/>
        <v>5539</v>
      </c>
      <c r="H1022">
        <f t="shared" si="95"/>
        <v>5539</v>
      </c>
      <c r="I1022">
        <f t="shared" si="93"/>
        <v>0</v>
      </c>
    </row>
    <row r="1023" spans="1:9" x14ac:dyDescent="0.25">
      <c r="A1023" s="1">
        <v>40088</v>
      </c>
      <c r="B1023" t="s">
        <v>51</v>
      </c>
      <c r="C1023">
        <v>4</v>
      </c>
      <c r="D1023">
        <f t="shared" si="90"/>
        <v>2009</v>
      </c>
      <c r="E1023">
        <f t="shared" si="91"/>
        <v>8.52</v>
      </c>
      <c r="F1023">
        <f t="shared" si="92"/>
        <v>10</v>
      </c>
      <c r="G1023">
        <f t="shared" si="94"/>
        <v>5535</v>
      </c>
      <c r="H1023">
        <f t="shared" si="95"/>
        <v>5535</v>
      </c>
      <c r="I1023">
        <f t="shared" si="93"/>
        <v>0</v>
      </c>
    </row>
    <row r="1024" spans="1:9" x14ac:dyDescent="0.25">
      <c r="A1024" s="1">
        <v>40088</v>
      </c>
      <c r="B1024" t="s">
        <v>33</v>
      </c>
      <c r="C1024">
        <v>1</v>
      </c>
      <c r="D1024">
        <f t="shared" si="90"/>
        <v>2009</v>
      </c>
      <c r="E1024">
        <f t="shared" si="91"/>
        <v>2.13</v>
      </c>
      <c r="F1024">
        <f t="shared" si="92"/>
        <v>10</v>
      </c>
      <c r="G1024">
        <f t="shared" si="94"/>
        <v>5534</v>
      </c>
      <c r="H1024">
        <f t="shared" si="95"/>
        <v>5534</v>
      </c>
      <c r="I1024">
        <f t="shared" si="93"/>
        <v>0</v>
      </c>
    </row>
    <row r="1025" spans="1:9" x14ac:dyDescent="0.25">
      <c r="A1025" s="1">
        <v>40089</v>
      </c>
      <c r="B1025" t="s">
        <v>31</v>
      </c>
      <c r="C1025">
        <v>86</v>
      </c>
      <c r="D1025">
        <f t="shared" si="90"/>
        <v>2009</v>
      </c>
      <c r="E1025">
        <f t="shared" si="91"/>
        <v>183.17999999999998</v>
      </c>
      <c r="F1025">
        <f t="shared" si="92"/>
        <v>10</v>
      </c>
      <c r="G1025">
        <f t="shared" si="94"/>
        <v>5448</v>
      </c>
      <c r="H1025">
        <f t="shared" si="95"/>
        <v>5448</v>
      </c>
      <c r="I1025">
        <f t="shared" si="93"/>
        <v>0</v>
      </c>
    </row>
    <row r="1026" spans="1:9" x14ac:dyDescent="0.25">
      <c r="A1026" s="1">
        <v>40090</v>
      </c>
      <c r="B1026" t="s">
        <v>14</v>
      </c>
      <c r="C1026">
        <v>290</v>
      </c>
      <c r="D1026">
        <f t="shared" si="90"/>
        <v>2009</v>
      </c>
      <c r="E1026">
        <f t="shared" si="91"/>
        <v>617.69999999999993</v>
      </c>
      <c r="F1026">
        <f t="shared" si="92"/>
        <v>10</v>
      </c>
      <c r="G1026">
        <f t="shared" si="94"/>
        <v>5158</v>
      </c>
      <c r="H1026">
        <f t="shared" si="95"/>
        <v>5158</v>
      </c>
      <c r="I1026">
        <f t="shared" si="93"/>
        <v>0</v>
      </c>
    </row>
    <row r="1027" spans="1:9" x14ac:dyDescent="0.25">
      <c r="A1027" s="1">
        <v>40092</v>
      </c>
      <c r="B1027" t="s">
        <v>184</v>
      </c>
      <c r="C1027">
        <v>14</v>
      </c>
      <c r="D1027">
        <f t="shared" ref="D1027:D1090" si="96">YEAR(A1027)</f>
        <v>2009</v>
      </c>
      <c r="E1027">
        <f t="shared" ref="E1027:E1090" si="97">IF(D1027=2005,C1027*2,IF(D1027=2006, C1027*2.05, IF(D1027=2007,C1027*2.09,IF(D1027=2008, C1027*2.15, IF(D1027=2009,C1027*2.13,IF(D1027=2010, C1027*2.1,IF(D1027=2011,C1027*2.2,IF(D1027=2012,C1027*2.25,IF(D1027=2013,C1027*2.22,IF(D1027=2014,C1027*2.23, 0))))))))))</f>
        <v>29.82</v>
      </c>
      <c r="F1027">
        <f t="shared" ref="F1027:F1090" si="98">MONTH(A1027)</f>
        <v>10</v>
      </c>
      <c r="G1027">
        <f t="shared" si="94"/>
        <v>5144</v>
      </c>
      <c r="H1027">
        <f t="shared" si="95"/>
        <v>5144</v>
      </c>
      <c r="I1027">
        <f t="shared" ref="I1027:I1090" si="99">IF(H1027-G1027&gt;=4000,1,0)</f>
        <v>0</v>
      </c>
    </row>
    <row r="1028" spans="1:9" x14ac:dyDescent="0.25">
      <c r="A1028" s="1">
        <v>40094</v>
      </c>
      <c r="B1028" t="s">
        <v>39</v>
      </c>
      <c r="C1028">
        <v>120</v>
      </c>
      <c r="D1028">
        <f t="shared" si="96"/>
        <v>2009</v>
      </c>
      <c r="E1028">
        <f t="shared" si="97"/>
        <v>255.6</v>
      </c>
      <c r="F1028">
        <f t="shared" si="98"/>
        <v>10</v>
      </c>
      <c r="G1028">
        <f t="shared" ref="G1028:G1091" si="100">H1027-C1028</f>
        <v>5024</v>
      </c>
      <c r="H1028">
        <f t="shared" ref="H1028:H1091" si="101">IF(AND(F1028&lt;&gt;F1029,G1028&lt;5000),(ROUNDUP((5000-H1027)/1000,0)*1000)+H1027-C1028,G1028)</f>
        <v>5024</v>
      </c>
      <c r="I1028">
        <f t="shared" si="99"/>
        <v>0</v>
      </c>
    </row>
    <row r="1029" spans="1:9" x14ac:dyDescent="0.25">
      <c r="A1029" s="1">
        <v>40094</v>
      </c>
      <c r="B1029" t="s">
        <v>123</v>
      </c>
      <c r="C1029">
        <v>28</v>
      </c>
      <c r="D1029">
        <f t="shared" si="96"/>
        <v>2009</v>
      </c>
      <c r="E1029">
        <f t="shared" si="97"/>
        <v>59.64</v>
      </c>
      <c r="F1029">
        <f t="shared" si="98"/>
        <v>10</v>
      </c>
      <c r="G1029">
        <f t="shared" si="100"/>
        <v>4996</v>
      </c>
      <c r="H1029">
        <f t="shared" si="101"/>
        <v>4996</v>
      </c>
      <c r="I1029">
        <f t="shared" si="99"/>
        <v>0</v>
      </c>
    </row>
    <row r="1030" spans="1:9" x14ac:dyDescent="0.25">
      <c r="A1030" s="1">
        <v>40095</v>
      </c>
      <c r="B1030" t="s">
        <v>9</v>
      </c>
      <c r="C1030">
        <v>213</v>
      </c>
      <c r="D1030">
        <f t="shared" si="96"/>
        <v>2009</v>
      </c>
      <c r="E1030">
        <f t="shared" si="97"/>
        <v>453.69</v>
      </c>
      <c r="F1030">
        <f t="shared" si="98"/>
        <v>10</v>
      </c>
      <c r="G1030">
        <f t="shared" si="100"/>
        <v>4783</v>
      </c>
      <c r="H1030">
        <f t="shared" si="101"/>
        <v>4783</v>
      </c>
      <c r="I1030">
        <f t="shared" si="99"/>
        <v>0</v>
      </c>
    </row>
    <row r="1031" spans="1:9" x14ac:dyDescent="0.25">
      <c r="A1031" s="1">
        <v>40101</v>
      </c>
      <c r="B1031" t="s">
        <v>108</v>
      </c>
      <c r="C1031">
        <v>10</v>
      </c>
      <c r="D1031">
        <f t="shared" si="96"/>
        <v>2009</v>
      </c>
      <c r="E1031">
        <f t="shared" si="97"/>
        <v>21.299999999999997</v>
      </c>
      <c r="F1031">
        <f t="shared" si="98"/>
        <v>10</v>
      </c>
      <c r="G1031">
        <f t="shared" si="100"/>
        <v>4773</v>
      </c>
      <c r="H1031">
        <f t="shared" si="101"/>
        <v>4773</v>
      </c>
      <c r="I1031">
        <f t="shared" si="99"/>
        <v>0</v>
      </c>
    </row>
    <row r="1032" spans="1:9" x14ac:dyDescent="0.25">
      <c r="A1032" s="1">
        <v>40102</v>
      </c>
      <c r="B1032" t="s">
        <v>69</v>
      </c>
      <c r="C1032">
        <v>53</v>
      </c>
      <c r="D1032">
        <f t="shared" si="96"/>
        <v>2009</v>
      </c>
      <c r="E1032">
        <f t="shared" si="97"/>
        <v>112.89</v>
      </c>
      <c r="F1032">
        <f t="shared" si="98"/>
        <v>10</v>
      </c>
      <c r="G1032">
        <f t="shared" si="100"/>
        <v>4720</v>
      </c>
      <c r="H1032">
        <f t="shared" si="101"/>
        <v>4720</v>
      </c>
      <c r="I1032">
        <f t="shared" si="99"/>
        <v>0</v>
      </c>
    </row>
    <row r="1033" spans="1:9" x14ac:dyDescent="0.25">
      <c r="A1033" s="1">
        <v>40103</v>
      </c>
      <c r="B1033" t="s">
        <v>30</v>
      </c>
      <c r="C1033">
        <v>178</v>
      </c>
      <c r="D1033">
        <f t="shared" si="96"/>
        <v>2009</v>
      </c>
      <c r="E1033">
        <f t="shared" si="97"/>
        <v>379.14</v>
      </c>
      <c r="F1033">
        <f t="shared" si="98"/>
        <v>10</v>
      </c>
      <c r="G1033">
        <f t="shared" si="100"/>
        <v>4542</v>
      </c>
      <c r="H1033">
        <f t="shared" si="101"/>
        <v>4542</v>
      </c>
      <c r="I1033">
        <f t="shared" si="99"/>
        <v>0</v>
      </c>
    </row>
    <row r="1034" spans="1:9" x14ac:dyDescent="0.25">
      <c r="A1034" s="1">
        <v>40103</v>
      </c>
      <c r="B1034" t="s">
        <v>74</v>
      </c>
      <c r="C1034">
        <v>6</v>
      </c>
      <c r="D1034">
        <f t="shared" si="96"/>
        <v>2009</v>
      </c>
      <c r="E1034">
        <f t="shared" si="97"/>
        <v>12.78</v>
      </c>
      <c r="F1034">
        <f t="shared" si="98"/>
        <v>10</v>
      </c>
      <c r="G1034">
        <f t="shared" si="100"/>
        <v>4536</v>
      </c>
      <c r="H1034">
        <f t="shared" si="101"/>
        <v>4536</v>
      </c>
      <c r="I1034">
        <f t="shared" si="99"/>
        <v>0</v>
      </c>
    </row>
    <row r="1035" spans="1:9" x14ac:dyDescent="0.25">
      <c r="A1035" s="1">
        <v>40107</v>
      </c>
      <c r="B1035" t="s">
        <v>9</v>
      </c>
      <c r="C1035">
        <v>118</v>
      </c>
      <c r="D1035">
        <f t="shared" si="96"/>
        <v>2009</v>
      </c>
      <c r="E1035">
        <f t="shared" si="97"/>
        <v>251.33999999999997</v>
      </c>
      <c r="F1035">
        <f t="shared" si="98"/>
        <v>10</v>
      </c>
      <c r="G1035">
        <f t="shared" si="100"/>
        <v>4418</v>
      </c>
      <c r="H1035">
        <f t="shared" si="101"/>
        <v>4418</v>
      </c>
      <c r="I1035">
        <f t="shared" si="99"/>
        <v>0</v>
      </c>
    </row>
    <row r="1036" spans="1:9" x14ac:dyDescent="0.25">
      <c r="A1036" s="1">
        <v>40107</v>
      </c>
      <c r="B1036" t="s">
        <v>70</v>
      </c>
      <c r="C1036">
        <v>5</v>
      </c>
      <c r="D1036">
        <f t="shared" si="96"/>
        <v>2009</v>
      </c>
      <c r="E1036">
        <f t="shared" si="97"/>
        <v>10.649999999999999</v>
      </c>
      <c r="F1036">
        <f t="shared" si="98"/>
        <v>10</v>
      </c>
      <c r="G1036">
        <f t="shared" si="100"/>
        <v>4413</v>
      </c>
      <c r="H1036">
        <f t="shared" si="101"/>
        <v>4413</v>
      </c>
      <c r="I1036">
        <f t="shared" si="99"/>
        <v>0</v>
      </c>
    </row>
    <row r="1037" spans="1:9" x14ac:dyDescent="0.25">
      <c r="A1037" s="1">
        <v>40108</v>
      </c>
      <c r="B1037" t="s">
        <v>18</v>
      </c>
      <c r="C1037">
        <v>89</v>
      </c>
      <c r="D1037">
        <f t="shared" si="96"/>
        <v>2009</v>
      </c>
      <c r="E1037">
        <f t="shared" si="97"/>
        <v>189.57</v>
      </c>
      <c r="F1037">
        <f t="shared" si="98"/>
        <v>10</v>
      </c>
      <c r="G1037">
        <f t="shared" si="100"/>
        <v>4324</v>
      </c>
      <c r="H1037">
        <f t="shared" si="101"/>
        <v>4324</v>
      </c>
      <c r="I1037">
        <f t="shared" si="99"/>
        <v>0</v>
      </c>
    </row>
    <row r="1038" spans="1:9" x14ac:dyDescent="0.25">
      <c r="A1038" s="1">
        <v>40113</v>
      </c>
      <c r="B1038" t="s">
        <v>35</v>
      </c>
      <c r="C1038">
        <v>22</v>
      </c>
      <c r="D1038">
        <f t="shared" si="96"/>
        <v>2009</v>
      </c>
      <c r="E1038">
        <f t="shared" si="97"/>
        <v>46.86</v>
      </c>
      <c r="F1038">
        <f t="shared" si="98"/>
        <v>10</v>
      </c>
      <c r="G1038">
        <f t="shared" si="100"/>
        <v>4302</v>
      </c>
      <c r="H1038">
        <f t="shared" si="101"/>
        <v>4302</v>
      </c>
      <c r="I1038">
        <f t="shared" si="99"/>
        <v>0</v>
      </c>
    </row>
    <row r="1039" spans="1:9" x14ac:dyDescent="0.25">
      <c r="A1039" s="1">
        <v>40114</v>
      </c>
      <c r="B1039" t="s">
        <v>18</v>
      </c>
      <c r="C1039">
        <v>199</v>
      </c>
      <c r="D1039">
        <f t="shared" si="96"/>
        <v>2009</v>
      </c>
      <c r="E1039">
        <f t="shared" si="97"/>
        <v>423.87</v>
      </c>
      <c r="F1039">
        <f t="shared" si="98"/>
        <v>10</v>
      </c>
      <c r="G1039">
        <f t="shared" si="100"/>
        <v>4103</v>
      </c>
      <c r="H1039">
        <f t="shared" si="101"/>
        <v>5103</v>
      </c>
      <c r="I1039">
        <f t="shared" si="99"/>
        <v>0</v>
      </c>
    </row>
    <row r="1040" spans="1:9" x14ac:dyDescent="0.25">
      <c r="A1040" s="1">
        <v>40120</v>
      </c>
      <c r="B1040" t="s">
        <v>109</v>
      </c>
      <c r="C1040">
        <v>8</v>
      </c>
      <c r="D1040">
        <f t="shared" si="96"/>
        <v>2009</v>
      </c>
      <c r="E1040">
        <f t="shared" si="97"/>
        <v>17.04</v>
      </c>
      <c r="F1040">
        <f t="shared" si="98"/>
        <v>11</v>
      </c>
      <c r="G1040">
        <f t="shared" si="100"/>
        <v>5095</v>
      </c>
      <c r="H1040">
        <f t="shared" si="101"/>
        <v>5095</v>
      </c>
      <c r="I1040">
        <f t="shared" si="99"/>
        <v>0</v>
      </c>
    </row>
    <row r="1041" spans="1:9" x14ac:dyDescent="0.25">
      <c r="A1041" s="1">
        <v>40120</v>
      </c>
      <c r="B1041" t="s">
        <v>18</v>
      </c>
      <c r="C1041">
        <v>198</v>
      </c>
      <c r="D1041">
        <f t="shared" si="96"/>
        <v>2009</v>
      </c>
      <c r="E1041">
        <f t="shared" si="97"/>
        <v>421.73999999999995</v>
      </c>
      <c r="F1041">
        <f t="shared" si="98"/>
        <v>11</v>
      </c>
      <c r="G1041">
        <f t="shared" si="100"/>
        <v>4897</v>
      </c>
      <c r="H1041">
        <f t="shared" si="101"/>
        <v>4897</v>
      </c>
      <c r="I1041">
        <f t="shared" si="99"/>
        <v>0</v>
      </c>
    </row>
    <row r="1042" spans="1:9" x14ac:dyDescent="0.25">
      <c r="A1042" s="1">
        <v>40121</v>
      </c>
      <c r="B1042" t="s">
        <v>95</v>
      </c>
      <c r="C1042">
        <v>6</v>
      </c>
      <c r="D1042">
        <f t="shared" si="96"/>
        <v>2009</v>
      </c>
      <c r="E1042">
        <f t="shared" si="97"/>
        <v>12.78</v>
      </c>
      <c r="F1042">
        <f t="shared" si="98"/>
        <v>11</v>
      </c>
      <c r="G1042">
        <f t="shared" si="100"/>
        <v>4891</v>
      </c>
      <c r="H1042">
        <f t="shared" si="101"/>
        <v>4891</v>
      </c>
      <c r="I1042">
        <f t="shared" si="99"/>
        <v>0</v>
      </c>
    </row>
    <row r="1043" spans="1:9" x14ac:dyDescent="0.25">
      <c r="A1043" s="1">
        <v>40121</v>
      </c>
      <c r="B1043" t="s">
        <v>23</v>
      </c>
      <c r="C1043">
        <v>68</v>
      </c>
      <c r="D1043">
        <f t="shared" si="96"/>
        <v>2009</v>
      </c>
      <c r="E1043">
        <f t="shared" si="97"/>
        <v>144.84</v>
      </c>
      <c r="F1043">
        <f t="shared" si="98"/>
        <v>11</v>
      </c>
      <c r="G1043">
        <f t="shared" si="100"/>
        <v>4823</v>
      </c>
      <c r="H1043">
        <f t="shared" si="101"/>
        <v>4823</v>
      </c>
      <c r="I1043">
        <f t="shared" si="99"/>
        <v>0</v>
      </c>
    </row>
    <row r="1044" spans="1:9" x14ac:dyDescent="0.25">
      <c r="A1044" s="1">
        <v>40121</v>
      </c>
      <c r="B1044" t="s">
        <v>102</v>
      </c>
      <c r="C1044">
        <v>200</v>
      </c>
      <c r="D1044">
        <f t="shared" si="96"/>
        <v>2009</v>
      </c>
      <c r="E1044">
        <f t="shared" si="97"/>
        <v>426</v>
      </c>
      <c r="F1044">
        <f t="shared" si="98"/>
        <v>11</v>
      </c>
      <c r="G1044">
        <f t="shared" si="100"/>
        <v>4623</v>
      </c>
      <c r="H1044">
        <f t="shared" si="101"/>
        <v>4623</v>
      </c>
      <c r="I1044">
        <f t="shared" si="99"/>
        <v>0</v>
      </c>
    </row>
    <row r="1045" spans="1:9" x14ac:dyDescent="0.25">
      <c r="A1045" s="1">
        <v>40122</v>
      </c>
      <c r="B1045" t="s">
        <v>5</v>
      </c>
      <c r="C1045">
        <v>426</v>
      </c>
      <c r="D1045">
        <f t="shared" si="96"/>
        <v>2009</v>
      </c>
      <c r="E1045">
        <f t="shared" si="97"/>
        <v>907.38</v>
      </c>
      <c r="F1045">
        <f t="shared" si="98"/>
        <v>11</v>
      </c>
      <c r="G1045">
        <f t="shared" si="100"/>
        <v>4197</v>
      </c>
      <c r="H1045">
        <f t="shared" si="101"/>
        <v>4197</v>
      </c>
      <c r="I1045">
        <f t="shared" si="99"/>
        <v>0</v>
      </c>
    </row>
    <row r="1046" spans="1:9" x14ac:dyDescent="0.25">
      <c r="A1046" s="1">
        <v>40122</v>
      </c>
      <c r="B1046" t="s">
        <v>78</v>
      </c>
      <c r="C1046">
        <v>142</v>
      </c>
      <c r="D1046">
        <f t="shared" si="96"/>
        <v>2009</v>
      </c>
      <c r="E1046">
        <f t="shared" si="97"/>
        <v>302.45999999999998</v>
      </c>
      <c r="F1046">
        <f t="shared" si="98"/>
        <v>11</v>
      </c>
      <c r="G1046">
        <f t="shared" si="100"/>
        <v>4055</v>
      </c>
      <c r="H1046">
        <f t="shared" si="101"/>
        <v>4055</v>
      </c>
      <c r="I1046">
        <f t="shared" si="99"/>
        <v>0</v>
      </c>
    </row>
    <row r="1047" spans="1:9" x14ac:dyDescent="0.25">
      <c r="A1047" s="1">
        <v>40122</v>
      </c>
      <c r="B1047" t="s">
        <v>7</v>
      </c>
      <c r="C1047">
        <v>298</v>
      </c>
      <c r="D1047">
        <f t="shared" si="96"/>
        <v>2009</v>
      </c>
      <c r="E1047">
        <f t="shared" si="97"/>
        <v>634.74</v>
      </c>
      <c r="F1047">
        <f t="shared" si="98"/>
        <v>11</v>
      </c>
      <c r="G1047">
        <f t="shared" si="100"/>
        <v>3757</v>
      </c>
      <c r="H1047">
        <f t="shared" si="101"/>
        <v>3757</v>
      </c>
      <c r="I1047">
        <f t="shared" si="99"/>
        <v>0</v>
      </c>
    </row>
    <row r="1048" spans="1:9" x14ac:dyDescent="0.25">
      <c r="A1048" s="1">
        <v>40124</v>
      </c>
      <c r="B1048" t="s">
        <v>17</v>
      </c>
      <c r="C1048">
        <v>224</v>
      </c>
      <c r="D1048">
        <f t="shared" si="96"/>
        <v>2009</v>
      </c>
      <c r="E1048">
        <f t="shared" si="97"/>
        <v>477.12</v>
      </c>
      <c r="F1048">
        <f t="shared" si="98"/>
        <v>11</v>
      </c>
      <c r="G1048">
        <f t="shared" si="100"/>
        <v>3533</v>
      </c>
      <c r="H1048">
        <f t="shared" si="101"/>
        <v>3533</v>
      </c>
      <c r="I1048">
        <f t="shared" si="99"/>
        <v>0</v>
      </c>
    </row>
    <row r="1049" spans="1:9" x14ac:dyDescent="0.25">
      <c r="A1049" s="1">
        <v>40126</v>
      </c>
      <c r="B1049" t="s">
        <v>5</v>
      </c>
      <c r="C1049">
        <v>133</v>
      </c>
      <c r="D1049">
        <f t="shared" si="96"/>
        <v>2009</v>
      </c>
      <c r="E1049">
        <f t="shared" si="97"/>
        <v>283.28999999999996</v>
      </c>
      <c r="F1049">
        <f t="shared" si="98"/>
        <v>11</v>
      </c>
      <c r="G1049">
        <f t="shared" si="100"/>
        <v>3400</v>
      </c>
      <c r="H1049">
        <f t="shared" si="101"/>
        <v>3400</v>
      </c>
      <c r="I1049">
        <f t="shared" si="99"/>
        <v>0</v>
      </c>
    </row>
    <row r="1050" spans="1:9" x14ac:dyDescent="0.25">
      <c r="A1050" s="1">
        <v>40128</v>
      </c>
      <c r="B1050" t="s">
        <v>45</v>
      </c>
      <c r="C1050">
        <v>326</v>
      </c>
      <c r="D1050">
        <f t="shared" si="96"/>
        <v>2009</v>
      </c>
      <c r="E1050">
        <f t="shared" si="97"/>
        <v>694.38</v>
      </c>
      <c r="F1050">
        <f t="shared" si="98"/>
        <v>11</v>
      </c>
      <c r="G1050">
        <f t="shared" si="100"/>
        <v>3074</v>
      </c>
      <c r="H1050">
        <f t="shared" si="101"/>
        <v>3074</v>
      </c>
      <c r="I1050">
        <f t="shared" si="99"/>
        <v>0</v>
      </c>
    </row>
    <row r="1051" spans="1:9" x14ac:dyDescent="0.25">
      <c r="A1051" s="1">
        <v>40128</v>
      </c>
      <c r="B1051" t="s">
        <v>120</v>
      </c>
      <c r="C1051">
        <v>102</v>
      </c>
      <c r="D1051">
        <f t="shared" si="96"/>
        <v>2009</v>
      </c>
      <c r="E1051">
        <f t="shared" si="97"/>
        <v>217.26</v>
      </c>
      <c r="F1051">
        <f t="shared" si="98"/>
        <v>11</v>
      </c>
      <c r="G1051">
        <f t="shared" si="100"/>
        <v>2972</v>
      </c>
      <c r="H1051">
        <f t="shared" si="101"/>
        <v>2972</v>
      </c>
      <c r="I1051">
        <f t="shared" si="99"/>
        <v>0</v>
      </c>
    </row>
    <row r="1052" spans="1:9" x14ac:dyDescent="0.25">
      <c r="A1052" s="1">
        <v>40129</v>
      </c>
      <c r="B1052" t="s">
        <v>7</v>
      </c>
      <c r="C1052">
        <v>332</v>
      </c>
      <c r="D1052">
        <f t="shared" si="96"/>
        <v>2009</v>
      </c>
      <c r="E1052">
        <f t="shared" si="97"/>
        <v>707.16</v>
      </c>
      <c r="F1052">
        <f t="shared" si="98"/>
        <v>11</v>
      </c>
      <c r="G1052">
        <f t="shared" si="100"/>
        <v>2640</v>
      </c>
      <c r="H1052">
        <f t="shared" si="101"/>
        <v>2640</v>
      </c>
      <c r="I1052">
        <f t="shared" si="99"/>
        <v>0</v>
      </c>
    </row>
    <row r="1053" spans="1:9" x14ac:dyDescent="0.25">
      <c r="A1053" s="1">
        <v>40130</v>
      </c>
      <c r="B1053" t="s">
        <v>19</v>
      </c>
      <c r="C1053">
        <v>95</v>
      </c>
      <c r="D1053">
        <f t="shared" si="96"/>
        <v>2009</v>
      </c>
      <c r="E1053">
        <f t="shared" si="97"/>
        <v>202.35</v>
      </c>
      <c r="F1053">
        <f t="shared" si="98"/>
        <v>11</v>
      </c>
      <c r="G1053">
        <f t="shared" si="100"/>
        <v>2545</v>
      </c>
      <c r="H1053">
        <f t="shared" si="101"/>
        <v>2545</v>
      </c>
      <c r="I1053">
        <f t="shared" si="99"/>
        <v>0</v>
      </c>
    </row>
    <row r="1054" spans="1:9" x14ac:dyDescent="0.25">
      <c r="A1054" s="1">
        <v>40134</v>
      </c>
      <c r="B1054" t="s">
        <v>136</v>
      </c>
      <c r="C1054">
        <v>7</v>
      </c>
      <c r="D1054">
        <f t="shared" si="96"/>
        <v>2009</v>
      </c>
      <c r="E1054">
        <f t="shared" si="97"/>
        <v>14.91</v>
      </c>
      <c r="F1054">
        <f t="shared" si="98"/>
        <v>11</v>
      </c>
      <c r="G1054">
        <f t="shared" si="100"/>
        <v>2538</v>
      </c>
      <c r="H1054">
        <f t="shared" si="101"/>
        <v>2538</v>
      </c>
      <c r="I1054">
        <f t="shared" si="99"/>
        <v>0</v>
      </c>
    </row>
    <row r="1055" spans="1:9" x14ac:dyDescent="0.25">
      <c r="A1055" s="1">
        <v>40134</v>
      </c>
      <c r="B1055" t="s">
        <v>14</v>
      </c>
      <c r="C1055">
        <v>276</v>
      </c>
      <c r="D1055">
        <f t="shared" si="96"/>
        <v>2009</v>
      </c>
      <c r="E1055">
        <f t="shared" si="97"/>
        <v>587.88</v>
      </c>
      <c r="F1055">
        <f t="shared" si="98"/>
        <v>11</v>
      </c>
      <c r="G1055">
        <f t="shared" si="100"/>
        <v>2262</v>
      </c>
      <c r="H1055">
        <f t="shared" si="101"/>
        <v>2262</v>
      </c>
      <c r="I1055">
        <f t="shared" si="99"/>
        <v>0</v>
      </c>
    </row>
    <row r="1056" spans="1:9" x14ac:dyDescent="0.25">
      <c r="A1056" s="1">
        <v>40134</v>
      </c>
      <c r="B1056" t="s">
        <v>139</v>
      </c>
      <c r="C1056">
        <v>6</v>
      </c>
      <c r="D1056">
        <f t="shared" si="96"/>
        <v>2009</v>
      </c>
      <c r="E1056">
        <f t="shared" si="97"/>
        <v>12.78</v>
      </c>
      <c r="F1056">
        <f t="shared" si="98"/>
        <v>11</v>
      </c>
      <c r="G1056">
        <f t="shared" si="100"/>
        <v>2256</v>
      </c>
      <c r="H1056">
        <f t="shared" si="101"/>
        <v>2256</v>
      </c>
      <c r="I1056">
        <f t="shared" si="99"/>
        <v>0</v>
      </c>
    </row>
    <row r="1057" spans="1:9" x14ac:dyDescent="0.25">
      <c r="A1057" s="1">
        <v>40136</v>
      </c>
      <c r="B1057" t="s">
        <v>45</v>
      </c>
      <c r="C1057">
        <v>232</v>
      </c>
      <c r="D1057">
        <f t="shared" si="96"/>
        <v>2009</v>
      </c>
      <c r="E1057">
        <f t="shared" si="97"/>
        <v>494.15999999999997</v>
      </c>
      <c r="F1057">
        <f t="shared" si="98"/>
        <v>11</v>
      </c>
      <c r="G1057">
        <f t="shared" si="100"/>
        <v>2024</v>
      </c>
      <c r="H1057">
        <f t="shared" si="101"/>
        <v>2024</v>
      </c>
      <c r="I1057">
        <f t="shared" si="99"/>
        <v>0</v>
      </c>
    </row>
    <row r="1058" spans="1:9" x14ac:dyDescent="0.25">
      <c r="A1058" s="1">
        <v>40136</v>
      </c>
      <c r="B1058" t="s">
        <v>66</v>
      </c>
      <c r="C1058">
        <v>162</v>
      </c>
      <c r="D1058">
        <f t="shared" si="96"/>
        <v>2009</v>
      </c>
      <c r="E1058">
        <f t="shared" si="97"/>
        <v>345.06</v>
      </c>
      <c r="F1058">
        <f t="shared" si="98"/>
        <v>11</v>
      </c>
      <c r="G1058">
        <f t="shared" si="100"/>
        <v>1862</v>
      </c>
      <c r="H1058">
        <f t="shared" si="101"/>
        <v>1862</v>
      </c>
      <c r="I1058">
        <f t="shared" si="99"/>
        <v>0</v>
      </c>
    </row>
    <row r="1059" spans="1:9" x14ac:dyDescent="0.25">
      <c r="A1059" s="1">
        <v>40139</v>
      </c>
      <c r="B1059" t="s">
        <v>10</v>
      </c>
      <c r="C1059">
        <v>66</v>
      </c>
      <c r="D1059">
        <f t="shared" si="96"/>
        <v>2009</v>
      </c>
      <c r="E1059">
        <f t="shared" si="97"/>
        <v>140.57999999999998</v>
      </c>
      <c r="F1059">
        <f t="shared" si="98"/>
        <v>11</v>
      </c>
      <c r="G1059">
        <f t="shared" si="100"/>
        <v>1796</v>
      </c>
      <c r="H1059">
        <f t="shared" si="101"/>
        <v>1796</v>
      </c>
      <c r="I1059">
        <f t="shared" si="99"/>
        <v>0</v>
      </c>
    </row>
    <row r="1060" spans="1:9" x14ac:dyDescent="0.25">
      <c r="A1060" s="1">
        <v>40139</v>
      </c>
      <c r="B1060" t="s">
        <v>157</v>
      </c>
      <c r="C1060">
        <v>2</v>
      </c>
      <c r="D1060">
        <f t="shared" si="96"/>
        <v>2009</v>
      </c>
      <c r="E1060">
        <f t="shared" si="97"/>
        <v>4.26</v>
      </c>
      <c r="F1060">
        <f t="shared" si="98"/>
        <v>11</v>
      </c>
      <c r="G1060">
        <f t="shared" si="100"/>
        <v>1794</v>
      </c>
      <c r="H1060">
        <f t="shared" si="101"/>
        <v>1794</v>
      </c>
      <c r="I1060">
        <f t="shared" si="99"/>
        <v>0</v>
      </c>
    </row>
    <row r="1061" spans="1:9" x14ac:dyDescent="0.25">
      <c r="A1061" s="1">
        <v>40139</v>
      </c>
      <c r="B1061" t="s">
        <v>12</v>
      </c>
      <c r="C1061">
        <v>152</v>
      </c>
      <c r="D1061">
        <f t="shared" si="96"/>
        <v>2009</v>
      </c>
      <c r="E1061">
        <f t="shared" si="97"/>
        <v>323.76</v>
      </c>
      <c r="F1061">
        <f t="shared" si="98"/>
        <v>11</v>
      </c>
      <c r="G1061">
        <f t="shared" si="100"/>
        <v>1642</v>
      </c>
      <c r="H1061">
        <f t="shared" si="101"/>
        <v>1642</v>
      </c>
      <c r="I1061">
        <f t="shared" si="99"/>
        <v>0</v>
      </c>
    </row>
    <row r="1062" spans="1:9" x14ac:dyDescent="0.25">
      <c r="A1062" s="1">
        <v>40139</v>
      </c>
      <c r="B1062" t="s">
        <v>201</v>
      </c>
      <c r="C1062">
        <v>2</v>
      </c>
      <c r="D1062">
        <f t="shared" si="96"/>
        <v>2009</v>
      </c>
      <c r="E1062">
        <f t="shared" si="97"/>
        <v>4.26</v>
      </c>
      <c r="F1062">
        <f t="shared" si="98"/>
        <v>11</v>
      </c>
      <c r="G1062">
        <f t="shared" si="100"/>
        <v>1640</v>
      </c>
      <c r="H1062">
        <f t="shared" si="101"/>
        <v>1640</v>
      </c>
      <c r="I1062">
        <f t="shared" si="99"/>
        <v>0</v>
      </c>
    </row>
    <row r="1063" spans="1:9" x14ac:dyDescent="0.25">
      <c r="A1063" s="1">
        <v>40142</v>
      </c>
      <c r="B1063" t="s">
        <v>20</v>
      </c>
      <c r="C1063">
        <v>115</v>
      </c>
      <c r="D1063">
        <f t="shared" si="96"/>
        <v>2009</v>
      </c>
      <c r="E1063">
        <f t="shared" si="97"/>
        <v>244.95</v>
      </c>
      <c r="F1063">
        <f t="shared" si="98"/>
        <v>11</v>
      </c>
      <c r="G1063">
        <f t="shared" si="100"/>
        <v>1525</v>
      </c>
      <c r="H1063">
        <f t="shared" si="101"/>
        <v>1525</v>
      </c>
      <c r="I1063">
        <f t="shared" si="99"/>
        <v>0</v>
      </c>
    </row>
    <row r="1064" spans="1:9" x14ac:dyDescent="0.25">
      <c r="A1064" s="1">
        <v>40142</v>
      </c>
      <c r="B1064" t="s">
        <v>37</v>
      </c>
      <c r="C1064">
        <v>29</v>
      </c>
      <c r="D1064">
        <f t="shared" si="96"/>
        <v>2009</v>
      </c>
      <c r="E1064">
        <f t="shared" si="97"/>
        <v>61.769999999999996</v>
      </c>
      <c r="F1064">
        <f t="shared" si="98"/>
        <v>11</v>
      </c>
      <c r="G1064">
        <f t="shared" si="100"/>
        <v>1496</v>
      </c>
      <c r="H1064">
        <f t="shared" si="101"/>
        <v>1496</v>
      </c>
      <c r="I1064">
        <f t="shared" si="99"/>
        <v>0</v>
      </c>
    </row>
    <row r="1065" spans="1:9" x14ac:dyDescent="0.25">
      <c r="A1065" s="1">
        <v>40142</v>
      </c>
      <c r="B1065" t="s">
        <v>35</v>
      </c>
      <c r="C1065">
        <v>91</v>
      </c>
      <c r="D1065">
        <f t="shared" si="96"/>
        <v>2009</v>
      </c>
      <c r="E1065">
        <f t="shared" si="97"/>
        <v>193.82999999999998</v>
      </c>
      <c r="F1065">
        <f t="shared" si="98"/>
        <v>11</v>
      </c>
      <c r="G1065">
        <f t="shared" si="100"/>
        <v>1405</v>
      </c>
      <c r="H1065">
        <f t="shared" si="101"/>
        <v>1405</v>
      </c>
      <c r="I1065">
        <f t="shared" si="99"/>
        <v>0</v>
      </c>
    </row>
    <row r="1066" spans="1:9" x14ac:dyDescent="0.25">
      <c r="A1066" s="1">
        <v>40144</v>
      </c>
      <c r="B1066" t="s">
        <v>19</v>
      </c>
      <c r="C1066">
        <v>125</v>
      </c>
      <c r="D1066">
        <f t="shared" si="96"/>
        <v>2009</v>
      </c>
      <c r="E1066">
        <f t="shared" si="97"/>
        <v>266.25</v>
      </c>
      <c r="F1066">
        <f t="shared" si="98"/>
        <v>11</v>
      </c>
      <c r="G1066">
        <f t="shared" si="100"/>
        <v>1280</v>
      </c>
      <c r="H1066">
        <f t="shared" si="101"/>
        <v>1280</v>
      </c>
      <c r="I1066">
        <f t="shared" si="99"/>
        <v>0</v>
      </c>
    </row>
    <row r="1067" spans="1:9" x14ac:dyDescent="0.25">
      <c r="A1067" s="1">
        <v>40146</v>
      </c>
      <c r="B1067" t="s">
        <v>61</v>
      </c>
      <c r="C1067">
        <v>40</v>
      </c>
      <c r="D1067">
        <f t="shared" si="96"/>
        <v>2009</v>
      </c>
      <c r="E1067">
        <f t="shared" si="97"/>
        <v>85.199999999999989</v>
      </c>
      <c r="F1067">
        <f t="shared" si="98"/>
        <v>11</v>
      </c>
      <c r="G1067">
        <f t="shared" si="100"/>
        <v>1240</v>
      </c>
      <c r="H1067">
        <f t="shared" si="101"/>
        <v>1240</v>
      </c>
      <c r="I1067">
        <f t="shared" si="99"/>
        <v>0</v>
      </c>
    </row>
    <row r="1068" spans="1:9" x14ac:dyDescent="0.25">
      <c r="A1068" s="1">
        <v>40146</v>
      </c>
      <c r="B1068" t="s">
        <v>9</v>
      </c>
      <c r="C1068">
        <v>279</v>
      </c>
      <c r="D1068">
        <f t="shared" si="96"/>
        <v>2009</v>
      </c>
      <c r="E1068">
        <f t="shared" si="97"/>
        <v>594.27</v>
      </c>
      <c r="F1068">
        <f t="shared" si="98"/>
        <v>11</v>
      </c>
      <c r="G1068">
        <f t="shared" si="100"/>
        <v>961</v>
      </c>
      <c r="H1068">
        <f t="shared" si="101"/>
        <v>961</v>
      </c>
      <c r="I1068">
        <f t="shared" si="99"/>
        <v>0</v>
      </c>
    </row>
    <row r="1069" spans="1:9" x14ac:dyDescent="0.25">
      <c r="A1069" s="1">
        <v>40147</v>
      </c>
      <c r="B1069" t="s">
        <v>11</v>
      </c>
      <c r="C1069">
        <v>8</v>
      </c>
      <c r="D1069">
        <f t="shared" si="96"/>
        <v>2009</v>
      </c>
      <c r="E1069">
        <f t="shared" si="97"/>
        <v>17.04</v>
      </c>
      <c r="F1069">
        <f t="shared" si="98"/>
        <v>11</v>
      </c>
      <c r="G1069">
        <f t="shared" si="100"/>
        <v>953</v>
      </c>
      <c r="H1069">
        <f t="shared" si="101"/>
        <v>5953</v>
      </c>
      <c r="I1069">
        <f t="shared" si="99"/>
        <v>1</v>
      </c>
    </row>
    <row r="1070" spans="1:9" x14ac:dyDescent="0.25">
      <c r="A1070" s="1">
        <v>40151</v>
      </c>
      <c r="B1070" t="s">
        <v>71</v>
      </c>
      <c r="C1070">
        <v>194</v>
      </c>
      <c r="D1070">
        <f t="shared" si="96"/>
        <v>2009</v>
      </c>
      <c r="E1070">
        <f t="shared" si="97"/>
        <v>413.21999999999997</v>
      </c>
      <c r="F1070">
        <f t="shared" si="98"/>
        <v>12</v>
      </c>
      <c r="G1070">
        <f t="shared" si="100"/>
        <v>5759</v>
      </c>
      <c r="H1070">
        <f t="shared" si="101"/>
        <v>5759</v>
      </c>
      <c r="I1070">
        <f t="shared" si="99"/>
        <v>0</v>
      </c>
    </row>
    <row r="1071" spans="1:9" x14ac:dyDescent="0.25">
      <c r="A1071" s="1">
        <v>40152</v>
      </c>
      <c r="B1071" t="s">
        <v>6</v>
      </c>
      <c r="C1071">
        <v>168</v>
      </c>
      <c r="D1071">
        <f t="shared" si="96"/>
        <v>2009</v>
      </c>
      <c r="E1071">
        <f t="shared" si="97"/>
        <v>357.84</v>
      </c>
      <c r="F1071">
        <f t="shared" si="98"/>
        <v>12</v>
      </c>
      <c r="G1071">
        <f t="shared" si="100"/>
        <v>5591</v>
      </c>
      <c r="H1071">
        <f t="shared" si="101"/>
        <v>5591</v>
      </c>
      <c r="I1071">
        <f t="shared" si="99"/>
        <v>0</v>
      </c>
    </row>
    <row r="1072" spans="1:9" x14ac:dyDescent="0.25">
      <c r="A1072" s="1">
        <v>40153</v>
      </c>
      <c r="B1072" t="s">
        <v>14</v>
      </c>
      <c r="C1072">
        <v>211</v>
      </c>
      <c r="D1072">
        <f t="shared" si="96"/>
        <v>2009</v>
      </c>
      <c r="E1072">
        <f t="shared" si="97"/>
        <v>449.42999999999995</v>
      </c>
      <c r="F1072">
        <f t="shared" si="98"/>
        <v>12</v>
      </c>
      <c r="G1072">
        <f t="shared" si="100"/>
        <v>5380</v>
      </c>
      <c r="H1072">
        <f t="shared" si="101"/>
        <v>5380</v>
      </c>
      <c r="I1072">
        <f t="shared" si="99"/>
        <v>0</v>
      </c>
    </row>
    <row r="1073" spans="1:9" x14ac:dyDescent="0.25">
      <c r="A1073" s="1">
        <v>40153</v>
      </c>
      <c r="B1073" t="s">
        <v>155</v>
      </c>
      <c r="C1073">
        <v>19</v>
      </c>
      <c r="D1073">
        <f t="shared" si="96"/>
        <v>2009</v>
      </c>
      <c r="E1073">
        <f t="shared" si="97"/>
        <v>40.47</v>
      </c>
      <c r="F1073">
        <f t="shared" si="98"/>
        <v>12</v>
      </c>
      <c r="G1073">
        <f t="shared" si="100"/>
        <v>5361</v>
      </c>
      <c r="H1073">
        <f t="shared" si="101"/>
        <v>5361</v>
      </c>
      <c r="I1073">
        <f t="shared" si="99"/>
        <v>0</v>
      </c>
    </row>
    <row r="1074" spans="1:9" x14ac:dyDescent="0.25">
      <c r="A1074" s="1">
        <v>40155</v>
      </c>
      <c r="B1074" t="s">
        <v>153</v>
      </c>
      <c r="C1074">
        <v>16</v>
      </c>
      <c r="D1074">
        <f t="shared" si="96"/>
        <v>2009</v>
      </c>
      <c r="E1074">
        <f t="shared" si="97"/>
        <v>34.08</v>
      </c>
      <c r="F1074">
        <f t="shared" si="98"/>
        <v>12</v>
      </c>
      <c r="G1074">
        <f t="shared" si="100"/>
        <v>5345</v>
      </c>
      <c r="H1074">
        <f t="shared" si="101"/>
        <v>5345</v>
      </c>
      <c r="I1074">
        <f t="shared" si="99"/>
        <v>0</v>
      </c>
    </row>
    <row r="1075" spans="1:9" x14ac:dyDescent="0.25">
      <c r="A1075" s="1">
        <v>40158</v>
      </c>
      <c r="B1075" t="s">
        <v>27</v>
      </c>
      <c r="C1075">
        <v>18</v>
      </c>
      <c r="D1075">
        <f t="shared" si="96"/>
        <v>2009</v>
      </c>
      <c r="E1075">
        <f t="shared" si="97"/>
        <v>38.339999999999996</v>
      </c>
      <c r="F1075">
        <f t="shared" si="98"/>
        <v>12</v>
      </c>
      <c r="G1075">
        <f t="shared" si="100"/>
        <v>5327</v>
      </c>
      <c r="H1075">
        <f t="shared" si="101"/>
        <v>5327</v>
      </c>
      <c r="I1075">
        <f t="shared" si="99"/>
        <v>0</v>
      </c>
    </row>
    <row r="1076" spans="1:9" x14ac:dyDescent="0.25">
      <c r="A1076" s="1">
        <v>40158</v>
      </c>
      <c r="B1076" t="s">
        <v>7</v>
      </c>
      <c r="C1076">
        <v>399</v>
      </c>
      <c r="D1076">
        <f t="shared" si="96"/>
        <v>2009</v>
      </c>
      <c r="E1076">
        <f t="shared" si="97"/>
        <v>849.87</v>
      </c>
      <c r="F1076">
        <f t="shared" si="98"/>
        <v>12</v>
      </c>
      <c r="G1076">
        <f t="shared" si="100"/>
        <v>4928</v>
      </c>
      <c r="H1076">
        <f t="shared" si="101"/>
        <v>4928</v>
      </c>
      <c r="I1076">
        <f t="shared" si="99"/>
        <v>0</v>
      </c>
    </row>
    <row r="1077" spans="1:9" x14ac:dyDescent="0.25">
      <c r="A1077" s="1">
        <v>40160</v>
      </c>
      <c r="B1077" t="s">
        <v>202</v>
      </c>
      <c r="C1077">
        <v>11</v>
      </c>
      <c r="D1077">
        <f t="shared" si="96"/>
        <v>2009</v>
      </c>
      <c r="E1077">
        <f t="shared" si="97"/>
        <v>23.43</v>
      </c>
      <c r="F1077">
        <f t="shared" si="98"/>
        <v>12</v>
      </c>
      <c r="G1077">
        <f t="shared" si="100"/>
        <v>4917</v>
      </c>
      <c r="H1077">
        <f t="shared" si="101"/>
        <v>4917</v>
      </c>
      <c r="I1077">
        <f t="shared" si="99"/>
        <v>0</v>
      </c>
    </row>
    <row r="1078" spans="1:9" x14ac:dyDescent="0.25">
      <c r="A1078" s="1">
        <v>40164</v>
      </c>
      <c r="B1078" t="s">
        <v>23</v>
      </c>
      <c r="C1078">
        <v>131</v>
      </c>
      <c r="D1078">
        <f t="shared" si="96"/>
        <v>2009</v>
      </c>
      <c r="E1078">
        <f t="shared" si="97"/>
        <v>279.02999999999997</v>
      </c>
      <c r="F1078">
        <f t="shared" si="98"/>
        <v>12</v>
      </c>
      <c r="G1078">
        <f t="shared" si="100"/>
        <v>4786</v>
      </c>
      <c r="H1078">
        <f t="shared" si="101"/>
        <v>4786</v>
      </c>
      <c r="I1078">
        <f t="shared" si="99"/>
        <v>0</v>
      </c>
    </row>
    <row r="1079" spans="1:9" x14ac:dyDescent="0.25">
      <c r="A1079" s="1">
        <v>40165</v>
      </c>
      <c r="B1079" t="s">
        <v>39</v>
      </c>
      <c r="C1079">
        <v>67</v>
      </c>
      <c r="D1079">
        <f t="shared" si="96"/>
        <v>2009</v>
      </c>
      <c r="E1079">
        <f t="shared" si="97"/>
        <v>142.70999999999998</v>
      </c>
      <c r="F1079">
        <f t="shared" si="98"/>
        <v>12</v>
      </c>
      <c r="G1079">
        <f t="shared" si="100"/>
        <v>4719</v>
      </c>
      <c r="H1079">
        <f t="shared" si="101"/>
        <v>4719</v>
      </c>
      <c r="I1079">
        <f t="shared" si="99"/>
        <v>0</v>
      </c>
    </row>
    <row r="1080" spans="1:9" x14ac:dyDescent="0.25">
      <c r="A1080" s="1">
        <v>40166</v>
      </c>
      <c r="B1080" t="s">
        <v>10</v>
      </c>
      <c r="C1080">
        <v>151</v>
      </c>
      <c r="D1080">
        <f t="shared" si="96"/>
        <v>2009</v>
      </c>
      <c r="E1080">
        <f t="shared" si="97"/>
        <v>321.63</v>
      </c>
      <c r="F1080">
        <f t="shared" si="98"/>
        <v>12</v>
      </c>
      <c r="G1080">
        <f t="shared" si="100"/>
        <v>4568</v>
      </c>
      <c r="H1080">
        <f t="shared" si="101"/>
        <v>4568</v>
      </c>
      <c r="I1080">
        <f t="shared" si="99"/>
        <v>0</v>
      </c>
    </row>
    <row r="1081" spans="1:9" x14ac:dyDescent="0.25">
      <c r="A1081" s="1">
        <v>40171</v>
      </c>
      <c r="B1081" t="s">
        <v>23</v>
      </c>
      <c r="C1081">
        <v>105</v>
      </c>
      <c r="D1081">
        <f t="shared" si="96"/>
        <v>2009</v>
      </c>
      <c r="E1081">
        <f t="shared" si="97"/>
        <v>223.64999999999998</v>
      </c>
      <c r="F1081">
        <f t="shared" si="98"/>
        <v>12</v>
      </c>
      <c r="G1081">
        <f t="shared" si="100"/>
        <v>4463</v>
      </c>
      <c r="H1081">
        <f t="shared" si="101"/>
        <v>4463</v>
      </c>
      <c r="I1081">
        <f t="shared" si="99"/>
        <v>0</v>
      </c>
    </row>
    <row r="1082" spans="1:9" x14ac:dyDescent="0.25">
      <c r="A1082" s="1">
        <v>40172</v>
      </c>
      <c r="B1082" t="s">
        <v>71</v>
      </c>
      <c r="C1082">
        <v>132</v>
      </c>
      <c r="D1082">
        <f t="shared" si="96"/>
        <v>2009</v>
      </c>
      <c r="E1082">
        <f t="shared" si="97"/>
        <v>281.15999999999997</v>
      </c>
      <c r="F1082">
        <f t="shared" si="98"/>
        <v>12</v>
      </c>
      <c r="G1082">
        <f t="shared" si="100"/>
        <v>4331</v>
      </c>
      <c r="H1082">
        <f t="shared" si="101"/>
        <v>4331</v>
      </c>
      <c r="I1082">
        <f t="shared" si="99"/>
        <v>0</v>
      </c>
    </row>
    <row r="1083" spans="1:9" x14ac:dyDescent="0.25">
      <c r="A1083" s="1">
        <v>40172</v>
      </c>
      <c r="B1083" t="s">
        <v>17</v>
      </c>
      <c r="C1083">
        <v>142</v>
      </c>
      <c r="D1083">
        <f t="shared" si="96"/>
        <v>2009</v>
      </c>
      <c r="E1083">
        <f t="shared" si="97"/>
        <v>302.45999999999998</v>
      </c>
      <c r="F1083">
        <f t="shared" si="98"/>
        <v>12</v>
      </c>
      <c r="G1083">
        <f t="shared" si="100"/>
        <v>4189</v>
      </c>
      <c r="H1083">
        <f t="shared" si="101"/>
        <v>4189</v>
      </c>
      <c r="I1083">
        <f t="shared" si="99"/>
        <v>0</v>
      </c>
    </row>
    <row r="1084" spans="1:9" x14ac:dyDescent="0.25">
      <c r="A1084" s="1">
        <v>40172</v>
      </c>
      <c r="B1084" t="s">
        <v>203</v>
      </c>
      <c r="C1084">
        <v>17</v>
      </c>
      <c r="D1084">
        <f t="shared" si="96"/>
        <v>2009</v>
      </c>
      <c r="E1084">
        <f t="shared" si="97"/>
        <v>36.21</v>
      </c>
      <c r="F1084">
        <f t="shared" si="98"/>
        <v>12</v>
      </c>
      <c r="G1084">
        <f t="shared" si="100"/>
        <v>4172</v>
      </c>
      <c r="H1084">
        <f t="shared" si="101"/>
        <v>4172</v>
      </c>
      <c r="I1084">
        <f t="shared" si="99"/>
        <v>0</v>
      </c>
    </row>
    <row r="1085" spans="1:9" x14ac:dyDescent="0.25">
      <c r="A1085" s="1">
        <v>40173</v>
      </c>
      <c r="B1085" t="s">
        <v>7</v>
      </c>
      <c r="C1085">
        <v>444</v>
      </c>
      <c r="D1085">
        <f t="shared" si="96"/>
        <v>2009</v>
      </c>
      <c r="E1085">
        <f t="shared" si="97"/>
        <v>945.71999999999991</v>
      </c>
      <c r="F1085">
        <f t="shared" si="98"/>
        <v>12</v>
      </c>
      <c r="G1085">
        <f t="shared" si="100"/>
        <v>3728</v>
      </c>
      <c r="H1085">
        <f t="shared" si="101"/>
        <v>3728</v>
      </c>
      <c r="I1085">
        <f t="shared" si="99"/>
        <v>0</v>
      </c>
    </row>
    <row r="1086" spans="1:9" x14ac:dyDescent="0.25">
      <c r="A1086" s="1">
        <v>40173</v>
      </c>
      <c r="B1086" t="s">
        <v>50</v>
      </c>
      <c r="C1086">
        <v>294</v>
      </c>
      <c r="D1086">
        <f t="shared" si="96"/>
        <v>2009</v>
      </c>
      <c r="E1086">
        <f t="shared" si="97"/>
        <v>626.21999999999991</v>
      </c>
      <c r="F1086">
        <f t="shared" si="98"/>
        <v>12</v>
      </c>
      <c r="G1086">
        <f t="shared" si="100"/>
        <v>3434</v>
      </c>
      <c r="H1086">
        <f t="shared" si="101"/>
        <v>3434</v>
      </c>
      <c r="I1086">
        <f t="shared" si="99"/>
        <v>0</v>
      </c>
    </row>
    <row r="1087" spans="1:9" x14ac:dyDescent="0.25">
      <c r="A1087" s="1">
        <v>40174</v>
      </c>
      <c r="B1087" t="s">
        <v>7</v>
      </c>
      <c r="C1087">
        <v>274</v>
      </c>
      <c r="D1087">
        <f t="shared" si="96"/>
        <v>2009</v>
      </c>
      <c r="E1087">
        <f t="shared" si="97"/>
        <v>583.62</v>
      </c>
      <c r="F1087">
        <f t="shared" si="98"/>
        <v>12</v>
      </c>
      <c r="G1087">
        <f t="shared" si="100"/>
        <v>3160</v>
      </c>
      <c r="H1087">
        <f t="shared" si="101"/>
        <v>3160</v>
      </c>
      <c r="I1087">
        <f t="shared" si="99"/>
        <v>0</v>
      </c>
    </row>
    <row r="1088" spans="1:9" x14ac:dyDescent="0.25">
      <c r="A1088" s="1">
        <v>40176</v>
      </c>
      <c r="B1088" t="s">
        <v>35</v>
      </c>
      <c r="C1088">
        <v>168</v>
      </c>
      <c r="D1088">
        <f t="shared" si="96"/>
        <v>2009</v>
      </c>
      <c r="E1088">
        <f t="shared" si="97"/>
        <v>357.84</v>
      </c>
      <c r="F1088">
        <f t="shared" si="98"/>
        <v>12</v>
      </c>
      <c r="G1088">
        <f t="shared" si="100"/>
        <v>2992</v>
      </c>
      <c r="H1088">
        <f t="shared" si="101"/>
        <v>2992</v>
      </c>
      <c r="I1088">
        <f t="shared" si="99"/>
        <v>0</v>
      </c>
    </row>
    <row r="1089" spans="1:9" x14ac:dyDescent="0.25">
      <c r="A1089" s="1">
        <v>40177</v>
      </c>
      <c r="B1089" t="s">
        <v>8</v>
      </c>
      <c r="C1089">
        <v>115</v>
      </c>
      <c r="D1089">
        <f t="shared" si="96"/>
        <v>2009</v>
      </c>
      <c r="E1089">
        <f t="shared" si="97"/>
        <v>244.95</v>
      </c>
      <c r="F1089">
        <f t="shared" si="98"/>
        <v>12</v>
      </c>
      <c r="G1089">
        <f t="shared" si="100"/>
        <v>2877</v>
      </c>
      <c r="H1089">
        <f t="shared" si="101"/>
        <v>2877</v>
      </c>
      <c r="I1089">
        <f t="shared" si="99"/>
        <v>0</v>
      </c>
    </row>
    <row r="1090" spans="1:9" x14ac:dyDescent="0.25">
      <c r="A1090" s="1">
        <v>40177</v>
      </c>
      <c r="B1090" t="s">
        <v>30</v>
      </c>
      <c r="C1090">
        <v>126</v>
      </c>
      <c r="D1090">
        <f t="shared" si="96"/>
        <v>2009</v>
      </c>
      <c r="E1090">
        <f t="shared" si="97"/>
        <v>268.38</v>
      </c>
      <c r="F1090">
        <f t="shared" si="98"/>
        <v>12</v>
      </c>
      <c r="G1090">
        <f t="shared" si="100"/>
        <v>2751</v>
      </c>
      <c r="H1090">
        <f t="shared" si="101"/>
        <v>5751</v>
      </c>
      <c r="I1090">
        <f t="shared" si="99"/>
        <v>0</v>
      </c>
    </row>
    <row r="1091" spans="1:9" x14ac:dyDescent="0.25">
      <c r="A1091" s="1">
        <v>40180</v>
      </c>
      <c r="B1091" t="s">
        <v>28</v>
      </c>
      <c r="C1091">
        <v>73</v>
      </c>
      <c r="D1091">
        <f t="shared" ref="D1091:D1154" si="102">YEAR(A1091)</f>
        <v>2010</v>
      </c>
      <c r="E1091">
        <f t="shared" ref="E1091:E1154" si="103">IF(D1091=2005,C1091*2,IF(D1091=2006, C1091*2.05, IF(D1091=2007,C1091*2.09,IF(D1091=2008, C1091*2.15, IF(D1091=2009,C1091*2.13,IF(D1091=2010, C1091*2.1,IF(D1091=2011,C1091*2.2,IF(D1091=2012,C1091*2.25,IF(D1091=2013,C1091*2.22,IF(D1091=2014,C1091*2.23, 0))))))))))</f>
        <v>153.30000000000001</v>
      </c>
      <c r="F1091">
        <f t="shared" ref="F1091:F1154" si="104">MONTH(A1091)</f>
        <v>1</v>
      </c>
      <c r="G1091">
        <f t="shared" si="100"/>
        <v>5678</v>
      </c>
      <c r="H1091">
        <f t="shared" si="101"/>
        <v>5678</v>
      </c>
      <c r="I1091">
        <f t="shared" ref="I1091:I1154" si="105">IF(H1091-G1091&gt;=4000,1,0)</f>
        <v>0</v>
      </c>
    </row>
    <row r="1092" spans="1:9" x14ac:dyDescent="0.25">
      <c r="A1092" s="1">
        <v>40180</v>
      </c>
      <c r="B1092" t="s">
        <v>22</v>
      </c>
      <c r="C1092">
        <v>413</v>
      </c>
      <c r="D1092">
        <f t="shared" si="102"/>
        <v>2010</v>
      </c>
      <c r="E1092">
        <f t="shared" si="103"/>
        <v>867.30000000000007</v>
      </c>
      <c r="F1092">
        <f t="shared" si="104"/>
        <v>1</v>
      </c>
      <c r="G1092">
        <f t="shared" ref="G1092:G1155" si="106">H1091-C1092</f>
        <v>5265</v>
      </c>
      <c r="H1092">
        <f t="shared" ref="H1092:H1155" si="107">IF(AND(F1092&lt;&gt;F1093,G1092&lt;5000),(ROUNDUP((5000-H1091)/1000,0)*1000)+H1091-C1092,G1092)</f>
        <v>5265</v>
      </c>
      <c r="I1092">
        <f t="shared" si="105"/>
        <v>0</v>
      </c>
    </row>
    <row r="1093" spans="1:9" x14ac:dyDescent="0.25">
      <c r="A1093" s="1">
        <v>40181</v>
      </c>
      <c r="B1093" t="s">
        <v>7</v>
      </c>
      <c r="C1093">
        <v>393</v>
      </c>
      <c r="D1093">
        <f t="shared" si="102"/>
        <v>2010</v>
      </c>
      <c r="E1093">
        <f t="shared" si="103"/>
        <v>825.30000000000007</v>
      </c>
      <c r="F1093">
        <f t="shared" si="104"/>
        <v>1</v>
      </c>
      <c r="G1093">
        <f t="shared" si="106"/>
        <v>4872</v>
      </c>
      <c r="H1093">
        <f t="shared" si="107"/>
        <v>4872</v>
      </c>
      <c r="I1093">
        <f t="shared" si="105"/>
        <v>0</v>
      </c>
    </row>
    <row r="1094" spans="1:9" x14ac:dyDescent="0.25">
      <c r="A1094" s="1">
        <v>40184</v>
      </c>
      <c r="B1094" t="s">
        <v>143</v>
      </c>
      <c r="C1094">
        <v>13</v>
      </c>
      <c r="D1094">
        <f t="shared" si="102"/>
        <v>2010</v>
      </c>
      <c r="E1094">
        <f t="shared" si="103"/>
        <v>27.3</v>
      </c>
      <c r="F1094">
        <f t="shared" si="104"/>
        <v>1</v>
      </c>
      <c r="G1094">
        <f t="shared" si="106"/>
        <v>4859</v>
      </c>
      <c r="H1094">
        <f t="shared" si="107"/>
        <v>4859</v>
      </c>
      <c r="I1094">
        <f t="shared" si="105"/>
        <v>0</v>
      </c>
    </row>
    <row r="1095" spans="1:9" x14ac:dyDescent="0.25">
      <c r="A1095" s="1">
        <v>40185</v>
      </c>
      <c r="B1095" t="s">
        <v>22</v>
      </c>
      <c r="C1095">
        <v>211</v>
      </c>
      <c r="D1095">
        <f t="shared" si="102"/>
        <v>2010</v>
      </c>
      <c r="E1095">
        <f t="shared" si="103"/>
        <v>443.1</v>
      </c>
      <c r="F1095">
        <f t="shared" si="104"/>
        <v>1</v>
      </c>
      <c r="G1095">
        <f t="shared" si="106"/>
        <v>4648</v>
      </c>
      <c r="H1095">
        <f t="shared" si="107"/>
        <v>4648</v>
      </c>
      <c r="I1095">
        <f t="shared" si="105"/>
        <v>0</v>
      </c>
    </row>
    <row r="1096" spans="1:9" x14ac:dyDescent="0.25">
      <c r="A1096" s="1">
        <v>40189</v>
      </c>
      <c r="B1096" t="s">
        <v>61</v>
      </c>
      <c r="C1096">
        <v>116</v>
      </c>
      <c r="D1096">
        <f t="shared" si="102"/>
        <v>2010</v>
      </c>
      <c r="E1096">
        <f t="shared" si="103"/>
        <v>243.60000000000002</v>
      </c>
      <c r="F1096">
        <f t="shared" si="104"/>
        <v>1</v>
      </c>
      <c r="G1096">
        <f t="shared" si="106"/>
        <v>4532</v>
      </c>
      <c r="H1096">
        <f t="shared" si="107"/>
        <v>4532</v>
      </c>
      <c r="I1096">
        <f t="shared" si="105"/>
        <v>0</v>
      </c>
    </row>
    <row r="1097" spans="1:9" x14ac:dyDescent="0.25">
      <c r="A1097" s="1">
        <v>40189</v>
      </c>
      <c r="B1097" t="s">
        <v>0</v>
      </c>
      <c r="C1097">
        <v>9</v>
      </c>
      <c r="D1097">
        <f t="shared" si="102"/>
        <v>2010</v>
      </c>
      <c r="E1097">
        <f t="shared" si="103"/>
        <v>18.900000000000002</v>
      </c>
      <c r="F1097">
        <f t="shared" si="104"/>
        <v>1</v>
      </c>
      <c r="G1097">
        <f t="shared" si="106"/>
        <v>4523</v>
      </c>
      <c r="H1097">
        <f t="shared" si="107"/>
        <v>4523</v>
      </c>
      <c r="I1097">
        <f t="shared" si="105"/>
        <v>0</v>
      </c>
    </row>
    <row r="1098" spans="1:9" x14ac:dyDescent="0.25">
      <c r="A1098" s="1">
        <v>40193</v>
      </c>
      <c r="B1098" t="s">
        <v>45</v>
      </c>
      <c r="C1098">
        <v>117</v>
      </c>
      <c r="D1098">
        <f t="shared" si="102"/>
        <v>2010</v>
      </c>
      <c r="E1098">
        <f t="shared" si="103"/>
        <v>245.70000000000002</v>
      </c>
      <c r="F1098">
        <f t="shared" si="104"/>
        <v>1</v>
      </c>
      <c r="G1098">
        <f t="shared" si="106"/>
        <v>4406</v>
      </c>
      <c r="H1098">
        <f t="shared" si="107"/>
        <v>4406</v>
      </c>
      <c r="I1098">
        <f t="shared" si="105"/>
        <v>0</v>
      </c>
    </row>
    <row r="1099" spans="1:9" x14ac:dyDescent="0.25">
      <c r="A1099" s="1">
        <v>40194</v>
      </c>
      <c r="B1099" t="s">
        <v>50</v>
      </c>
      <c r="C1099">
        <v>221</v>
      </c>
      <c r="D1099">
        <f t="shared" si="102"/>
        <v>2010</v>
      </c>
      <c r="E1099">
        <f t="shared" si="103"/>
        <v>464.1</v>
      </c>
      <c r="F1099">
        <f t="shared" si="104"/>
        <v>1</v>
      </c>
      <c r="G1099">
        <f t="shared" si="106"/>
        <v>4185</v>
      </c>
      <c r="H1099">
        <f t="shared" si="107"/>
        <v>4185</v>
      </c>
      <c r="I1099">
        <f t="shared" si="105"/>
        <v>0</v>
      </c>
    </row>
    <row r="1100" spans="1:9" x14ac:dyDescent="0.25">
      <c r="A1100" s="1">
        <v>40198</v>
      </c>
      <c r="B1100" t="s">
        <v>152</v>
      </c>
      <c r="C1100">
        <v>9</v>
      </c>
      <c r="D1100">
        <f t="shared" si="102"/>
        <v>2010</v>
      </c>
      <c r="E1100">
        <f t="shared" si="103"/>
        <v>18.900000000000002</v>
      </c>
      <c r="F1100">
        <f t="shared" si="104"/>
        <v>1</v>
      </c>
      <c r="G1100">
        <f t="shared" si="106"/>
        <v>4176</v>
      </c>
      <c r="H1100">
        <f t="shared" si="107"/>
        <v>4176</v>
      </c>
      <c r="I1100">
        <f t="shared" si="105"/>
        <v>0</v>
      </c>
    </row>
    <row r="1101" spans="1:9" x14ac:dyDescent="0.25">
      <c r="A1101" s="1">
        <v>40199</v>
      </c>
      <c r="B1101" t="s">
        <v>17</v>
      </c>
      <c r="C1101">
        <v>214</v>
      </c>
      <c r="D1101">
        <f t="shared" si="102"/>
        <v>2010</v>
      </c>
      <c r="E1101">
        <f t="shared" si="103"/>
        <v>449.40000000000003</v>
      </c>
      <c r="F1101">
        <f t="shared" si="104"/>
        <v>1</v>
      </c>
      <c r="G1101">
        <f t="shared" si="106"/>
        <v>3962</v>
      </c>
      <c r="H1101">
        <f t="shared" si="107"/>
        <v>3962</v>
      </c>
      <c r="I1101">
        <f t="shared" si="105"/>
        <v>0</v>
      </c>
    </row>
    <row r="1102" spans="1:9" x14ac:dyDescent="0.25">
      <c r="A1102" s="1">
        <v>40200</v>
      </c>
      <c r="B1102" t="s">
        <v>37</v>
      </c>
      <c r="C1102">
        <v>138</v>
      </c>
      <c r="D1102">
        <f t="shared" si="102"/>
        <v>2010</v>
      </c>
      <c r="E1102">
        <f t="shared" si="103"/>
        <v>289.8</v>
      </c>
      <c r="F1102">
        <f t="shared" si="104"/>
        <v>1</v>
      </c>
      <c r="G1102">
        <f t="shared" si="106"/>
        <v>3824</v>
      </c>
      <c r="H1102">
        <f t="shared" si="107"/>
        <v>3824</v>
      </c>
      <c r="I1102">
        <f t="shared" si="105"/>
        <v>0</v>
      </c>
    </row>
    <row r="1103" spans="1:9" x14ac:dyDescent="0.25">
      <c r="A1103" s="1">
        <v>40201</v>
      </c>
      <c r="B1103" t="s">
        <v>81</v>
      </c>
      <c r="C1103">
        <v>11</v>
      </c>
      <c r="D1103">
        <f t="shared" si="102"/>
        <v>2010</v>
      </c>
      <c r="E1103">
        <f t="shared" si="103"/>
        <v>23.1</v>
      </c>
      <c r="F1103">
        <f t="shared" si="104"/>
        <v>1</v>
      </c>
      <c r="G1103">
        <f t="shared" si="106"/>
        <v>3813</v>
      </c>
      <c r="H1103">
        <f t="shared" si="107"/>
        <v>3813</v>
      </c>
      <c r="I1103">
        <f t="shared" si="105"/>
        <v>0</v>
      </c>
    </row>
    <row r="1104" spans="1:9" x14ac:dyDescent="0.25">
      <c r="A1104" s="1">
        <v>40201</v>
      </c>
      <c r="B1104" t="s">
        <v>52</v>
      </c>
      <c r="C1104">
        <v>128</v>
      </c>
      <c r="D1104">
        <f t="shared" si="102"/>
        <v>2010</v>
      </c>
      <c r="E1104">
        <f t="shared" si="103"/>
        <v>268.8</v>
      </c>
      <c r="F1104">
        <f t="shared" si="104"/>
        <v>1</v>
      </c>
      <c r="G1104">
        <f t="shared" si="106"/>
        <v>3685</v>
      </c>
      <c r="H1104">
        <f t="shared" si="107"/>
        <v>3685</v>
      </c>
      <c r="I1104">
        <f t="shared" si="105"/>
        <v>0</v>
      </c>
    </row>
    <row r="1105" spans="1:9" x14ac:dyDescent="0.25">
      <c r="A1105" s="1">
        <v>40202</v>
      </c>
      <c r="B1105" t="s">
        <v>17</v>
      </c>
      <c r="C1105">
        <v>376</v>
      </c>
      <c r="D1105">
        <f t="shared" si="102"/>
        <v>2010</v>
      </c>
      <c r="E1105">
        <f t="shared" si="103"/>
        <v>789.6</v>
      </c>
      <c r="F1105">
        <f t="shared" si="104"/>
        <v>1</v>
      </c>
      <c r="G1105">
        <f t="shared" si="106"/>
        <v>3309</v>
      </c>
      <c r="H1105">
        <f t="shared" si="107"/>
        <v>3309</v>
      </c>
      <c r="I1105">
        <f t="shared" si="105"/>
        <v>0</v>
      </c>
    </row>
    <row r="1106" spans="1:9" x14ac:dyDescent="0.25">
      <c r="A1106" s="1">
        <v>40203</v>
      </c>
      <c r="B1106" t="s">
        <v>17</v>
      </c>
      <c r="C1106">
        <v>121</v>
      </c>
      <c r="D1106">
        <f t="shared" si="102"/>
        <v>2010</v>
      </c>
      <c r="E1106">
        <f t="shared" si="103"/>
        <v>254.10000000000002</v>
      </c>
      <c r="F1106">
        <f t="shared" si="104"/>
        <v>1</v>
      </c>
      <c r="G1106">
        <f t="shared" si="106"/>
        <v>3188</v>
      </c>
      <c r="H1106">
        <f t="shared" si="107"/>
        <v>3188</v>
      </c>
      <c r="I1106">
        <f t="shared" si="105"/>
        <v>0</v>
      </c>
    </row>
    <row r="1107" spans="1:9" x14ac:dyDescent="0.25">
      <c r="A1107" s="1">
        <v>40203</v>
      </c>
      <c r="B1107" t="s">
        <v>14</v>
      </c>
      <c r="C1107">
        <v>200</v>
      </c>
      <c r="D1107">
        <f t="shared" si="102"/>
        <v>2010</v>
      </c>
      <c r="E1107">
        <f t="shared" si="103"/>
        <v>420</v>
      </c>
      <c r="F1107">
        <f t="shared" si="104"/>
        <v>1</v>
      </c>
      <c r="G1107">
        <f t="shared" si="106"/>
        <v>2988</v>
      </c>
      <c r="H1107">
        <f t="shared" si="107"/>
        <v>2988</v>
      </c>
      <c r="I1107">
        <f t="shared" si="105"/>
        <v>0</v>
      </c>
    </row>
    <row r="1108" spans="1:9" x14ac:dyDescent="0.25">
      <c r="A1108" s="1">
        <v>40204</v>
      </c>
      <c r="B1108" t="s">
        <v>17</v>
      </c>
      <c r="C1108">
        <v>500</v>
      </c>
      <c r="D1108">
        <f t="shared" si="102"/>
        <v>2010</v>
      </c>
      <c r="E1108">
        <f t="shared" si="103"/>
        <v>1050</v>
      </c>
      <c r="F1108">
        <f t="shared" si="104"/>
        <v>1</v>
      </c>
      <c r="G1108">
        <f t="shared" si="106"/>
        <v>2488</v>
      </c>
      <c r="H1108">
        <f t="shared" si="107"/>
        <v>2488</v>
      </c>
      <c r="I1108">
        <f t="shared" si="105"/>
        <v>0</v>
      </c>
    </row>
    <row r="1109" spans="1:9" x14ac:dyDescent="0.25">
      <c r="A1109" s="1">
        <v>40206</v>
      </c>
      <c r="B1109" t="s">
        <v>71</v>
      </c>
      <c r="C1109">
        <v>108</v>
      </c>
      <c r="D1109">
        <f t="shared" si="102"/>
        <v>2010</v>
      </c>
      <c r="E1109">
        <f t="shared" si="103"/>
        <v>226.8</v>
      </c>
      <c r="F1109">
        <f t="shared" si="104"/>
        <v>1</v>
      </c>
      <c r="G1109">
        <f t="shared" si="106"/>
        <v>2380</v>
      </c>
      <c r="H1109">
        <f t="shared" si="107"/>
        <v>2380</v>
      </c>
      <c r="I1109">
        <f t="shared" si="105"/>
        <v>0</v>
      </c>
    </row>
    <row r="1110" spans="1:9" x14ac:dyDescent="0.25">
      <c r="A1110" s="1">
        <v>40207</v>
      </c>
      <c r="B1110" t="s">
        <v>25</v>
      </c>
      <c r="C1110">
        <v>59</v>
      </c>
      <c r="D1110">
        <f t="shared" si="102"/>
        <v>2010</v>
      </c>
      <c r="E1110">
        <f t="shared" si="103"/>
        <v>123.9</v>
      </c>
      <c r="F1110">
        <f t="shared" si="104"/>
        <v>1</v>
      </c>
      <c r="G1110">
        <f t="shared" si="106"/>
        <v>2321</v>
      </c>
      <c r="H1110">
        <f t="shared" si="107"/>
        <v>2321</v>
      </c>
      <c r="I1110">
        <f t="shared" si="105"/>
        <v>0</v>
      </c>
    </row>
    <row r="1111" spans="1:9" x14ac:dyDescent="0.25">
      <c r="A1111" s="1">
        <v>40208</v>
      </c>
      <c r="B1111" t="s">
        <v>10</v>
      </c>
      <c r="C1111">
        <v>191</v>
      </c>
      <c r="D1111">
        <f t="shared" si="102"/>
        <v>2010</v>
      </c>
      <c r="E1111">
        <f t="shared" si="103"/>
        <v>401.1</v>
      </c>
      <c r="F1111">
        <f t="shared" si="104"/>
        <v>1</v>
      </c>
      <c r="G1111">
        <f t="shared" si="106"/>
        <v>2130</v>
      </c>
      <c r="H1111">
        <f t="shared" si="107"/>
        <v>2130</v>
      </c>
      <c r="I1111">
        <f t="shared" si="105"/>
        <v>0</v>
      </c>
    </row>
    <row r="1112" spans="1:9" x14ac:dyDescent="0.25">
      <c r="A1112" s="1">
        <v>40209</v>
      </c>
      <c r="B1112" t="s">
        <v>19</v>
      </c>
      <c r="C1112">
        <v>189</v>
      </c>
      <c r="D1112">
        <f t="shared" si="102"/>
        <v>2010</v>
      </c>
      <c r="E1112">
        <f t="shared" si="103"/>
        <v>396.90000000000003</v>
      </c>
      <c r="F1112">
        <f t="shared" si="104"/>
        <v>1</v>
      </c>
      <c r="G1112">
        <f t="shared" si="106"/>
        <v>1941</v>
      </c>
      <c r="H1112">
        <f t="shared" si="107"/>
        <v>4941</v>
      </c>
      <c r="I1112">
        <f t="shared" si="105"/>
        <v>0</v>
      </c>
    </row>
    <row r="1113" spans="1:9" x14ac:dyDescent="0.25">
      <c r="A1113" s="1">
        <v>40211</v>
      </c>
      <c r="B1113" t="s">
        <v>45</v>
      </c>
      <c r="C1113">
        <v>247</v>
      </c>
      <c r="D1113">
        <f t="shared" si="102"/>
        <v>2010</v>
      </c>
      <c r="E1113">
        <f t="shared" si="103"/>
        <v>518.70000000000005</v>
      </c>
      <c r="F1113">
        <f t="shared" si="104"/>
        <v>2</v>
      </c>
      <c r="G1113">
        <f t="shared" si="106"/>
        <v>4694</v>
      </c>
      <c r="H1113">
        <f t="shared" si="107"/>
        <v>4694</v>
      </c>
      <c r="I1113">
        <f t="shared" si="105"/>
        <v>0</v>
      </c>
    </row>
    <row r="1114" spans="1:9" x14ac:dyDescent="0.25">
      <c r="A1114" s="1">
        <v>40211</v>
      </c>
      <c r="B1114" t="s">
        <v>35</v>
      </c>
      <c r="C1114">
        <v>195</v>
      </c>
      <c r="D1114">
        <f t="shared" si="102"/>
        <v>2010</v>
      </c>
      <c r="E1114">
        <f t="shared" si="103"/>
        <v>409.5</v>
      </c>
      <c r="F1114">
        <f t="shared" si="104"/>
        <v>2</v>
      </c>
      <c r="G1114">
        <f t="shared" si="106"/>
        <v>4499</v>
      </c>
      <c r="H1114">
        <f t="shared" si="107"/>
        <v>4499</v>
      </c>
      <c r="I1114">
        <f t="shared" si="105"/>
        <v>0</v>
      </c>
    </row>
    <row r="1115" spans="1:9" x14ac:dyDescent="0.25">
      <c r="A1115" s="1">
        <v>40212</v>
      </c>
      <c r="B1115" t="s">
        <v>204</v>
      </c>
      <c r="C1115">
        <v>6</v>
      </c>
      <c r="D1115">
        <f t="shared" si="102"/>
        <v>2010</v>
      </c>
      <c r="E1115">
        <f t="shared" si="103"/>
        <v>12.600000000000001</v>
      </c>
      <c r="F1115">
        <f t="shared" si="104"/>
        <v>2</v>
      </c>
      <c r="G1115">
        <f t="shared" si="106"/>
        <v>4493</v>
      </c>
      <c r="H1115">
        <f t="shared" si="107"/>
        <v>4493</v>
      </c>
      <c r="I1115">
        <f t="shared" si="105"/>
        <v>0</v>
      </c>
    </row>
    <row r="1116" spans="1:9" x14ac:dyDescent="0.25">
      <c r="A1116" s="1">
        <v>40213</v>
      </c>
      <c r="B1116" t="s">
        <v>205</v>
      </c>
      <c r="C1116">
        <v>1</v>
      </c>
      <c r="D1116">
        <f t="shared" si="102"/>
        <v>2010</v>
      </c>
      <c r="E1116">
        <f t="shared" si="103"/>
        <v>2.1</v>
      </c>
      <c r="F1116">
        <f t="shared" si="104"/>
        <v>2</v>
      </c>
      <c r="G1116">
        <f t="shared" si="106"/>
        <v>4492</v>
      </c>
      <c r="H1116">
        <f t="shared" si="107"/>
        <v>4492</v>
      </c>
      <c r="I1116">
        <f t="shared" si="105"/>
        <v>0</v>
      </c>
    </row>
    <row r="1117" spans="1:9" x14ac:dyDescent="0.25">
      <c r="A1117" s="1">
        <v>40214</v>
      </c>
      <c r="B1117" t="s">
        <v>50</v>
      </c>
      <c r="C1117">
        <v>347</v>
      </c>
      <c r="D1117">
        <f t="shared" si="102"/>
        <v>2010</v>
      </c>
      <c r="E1117">
        <f t="shared" si="103"/>
        <v>728.7</v>
      </c>
      <c r="F1117">
        <f t="shared" si="104"/>
        <v>2</v>
      </c>
      <c r="G1117">
        <f t="shared" si="106"/>
        <v>4145</v>
      </c>
      <c r="H1117">
        <f t="shared" si="107"/>
        <v>4145</v>
      </c>
      <c r="I1117">
        <f t="shared" si="105"/>
        <v>0</v>
      </c>
    </row>
    <row r="1118" spans="1:9" x14ac:dyDescent="0.25">
      <c r="A1118" s="1">
        <v>40217</v>
      </c>
      <c r="B1118" t="s">
        <v>14</v>
      </c>
      <c r="C1118">
        <v>317</v>
      </c>
      <c r="D1118">
        <f t="shared" si="102"/>
        <v>2010</v>
      </c>
      <c r="E1118">
        <f t="shared" si="103"/>
        <v>665.7</v>
      </c>
      <c r="F1118">
        <f t="shared" si="104"/>
        <v>2</v>
      </c>
      <c r="G1118">
        <f t="shared" si="106"/>
        <v>3828</v>
      </c>
      <c r="H1118">
        <f t="shared" si="107"/>
        <v>3828</v>
      </c>
      <c r="I1118">
        <f t="shared" si="105"/>
        <v>0</v>
      </c>
    </row>
    <row r="1119" spans="1:9" x14ac:dyDescent="0.25">
      <c r="A1119" s="1">
        <v>40218</v>
      </c>
      <c r="B1119" t="s">
        <v>45</v>
      </c>
      <c r="C1119">
        <v>271</v>
      </c>
      <c r="D1119">
        <f t="shared" si="102"/>
        <v>2010</v>
      </c>
      <c r="E1119">
        <f t="shared" si="103"/>
        <v>569.1</v>
      </c>
      <c r="F1119">
        <f t="shared" si="104"/>
        <v>2</v>
      </c>
      <c r="G1119">
        <f t="shared" si="106"/>
        <v>3557</v>
      </c>
      <c r="H1119">
        <f t="shared" si="107"/>
        <v>3557</v>
      </c>
      <c r="I1119">
        <f t="shared" si="105"/>
        <v>0</v>
      </c>
    </row>
    <row r="1120" spans="1:9" x14ac:dyDescent="0.25">
      <c r="A1120" s="1">
        <v>40218</v>
      </c>
      <c r="B1120" t="s">
        <v>85</v>
      </c>
      <c r="C1120">
        <v>4</v>
      </c>
      <c r="D1120">
        <f t="shared" si="102"/>
        <v>2010</v>
      </c>
      <c r="E1120">
        <f t="shared" si="103"/>
        <v>8.4</v>
      </c>
      <c r="F1120">
        <f t="shared" si="104"/>
        <v>2</v>
      </c>
      <c r="G1120">
        <f t="shared" si="106"/>
        <v>3553</v>
      </c>
      <c r="H1120">
        <f t="shared" si="107"/>
        <v>3553</v>
      </c>
      <c r="I1120">
        <f t="shared" si="105"/>
        <v>0</v>
      </c>
    </row>
    <row r="1121" spans="1:9" x14ac:dyDescent="0.25">
      <c r="A1121" s="1">
        <v>40220</v>
      </c>
      <c r="B1121" t="s">
        <v>28</v>
      </c>
      <c r="C1121">
        <v>121</v>
      </c>
      <c r="D1121">
        <f t="shared" si="102"/>
        <v>2010</v>
      </c>
      <c r="E1121">
        <f t="shared" si="103"/>
        <v>254.10000000000002</v>
      </c>
      <c r="F1121">
        <f t="shared" si="104"/>
        <v>2</v>
      </c>
      <c r="G1121">
        <f t="shared" si="106"/>
        <v>3432</v>
      </c>
      <c r="H1121">
        <f t="shared" si="107"/>
        <v>3432</v>
      </c>
      <c r="I1121">
        <f t="shared" si="105"/>
        <v>0</v>
      </c>
    </row>
    <row r="1122" spans="1:9" x14ac:dyDescent="0.25">
      <c r="A1122" s="1">
        <v>40221</v>
      </c>
      <c r="B1122" t="s">
        <v>6</v>
      </c>
      <c r="C1122">
        <v>81</v>
      </c>
      <c r="D1122">
        <f t="shared" si="102"/>
        <v>2010</v>
      </c>
      <c r="E1122">
        <f t="shared" si="103"/>
        <v>170.1</v>
      </c>
      <c r="F1122">
        <f t="shared" si="104"/>
        <v>2</v>
      </c>
      <c r="G1122">
        <f t="shared" si="106"/>
        <v>3351</v>
      </c>
      <c r="H1122">
        <f t="shared" si="107"/>
        <v>3351</v>
      </c>
      <c r="I1122">
        <f t="shared" si="105"/>
        <v>0</v>
      </c>
    </row>
    <row r="1123" spans="1:9" x14ac:dyDescent="0.25">
      <c r="A1123" s="1">
        <v>40221</v>
      </c>
      <c r="B1123" t="s">
        <v>84</v>
      </c>
      <c r="C1123">
        <v>1</v>
      </c>
      <c r="D1123">
        <f t="shared" si="102"/>
        <v>2010</v>
      </c>
      <c r="E1123">
        <f t="shared" si="103"/>
        <v>2.1</v>
      </c>
      <c r="F1123">
        <f t="shared" si="104"/>
        <v>2</v>
      </c>
      <c r="G1123">
        <f t="shared" si="106"/>
        <v>3350</v>
      </c>
      <c r="H1123">
        <f t="shared" si="107"/>
        <v>3350</v>
      </c>
      <c r="I1123">
        <f t="shared" si="105"/>
        <v>0</v>
      </c>
    </row>
    <row r="1124" spans="1:9" x14ac:dyDescent="0.25">
      <c r="A1124" s="1">
        <v>40223</v>
      </c>
      <c r="B1124" t="s">
        <v>30</v>
      </c>
      <c r="C1124">
        <v>142</v>
      </c>
      <c r="D1124">
        <f t="shared" si="102"/>
        <v>2010</v>
      </c>
      <c r="E1124">
        <f t="shared" si="103"/>
        <v>298.2</v>
      </c>
      <c r="F1124">
        <f t="shared" si="104"/>
        <v>2</v>
      </c>
      <c r="G1124">
        <f t="shared" si="106"/>
        <v>3208</v>
      </c>
      <c r="H1124">
        <f t="shared" si="107"/>
        <v>3208</v>
      </c>
      <c r="I1124">
        <f t="shared" si="105"/>
        <v>0</v>
      </c>
    </row>
    <row r="1125" spans="1:9" x14ac:dyDescent="0.25">
      <c r="A1125" s="1">
        <v>40224</v>
      </c>
      <c r="B1125" t="s">
        <v>22</v>
      </c>
      <c r="C1125">
        <v>265</v>
      </c>
      <c r="D1125">
        <f t="shared" si="102"/>
        <v>2010</v>
      </c>
      <c r="E1125">
        <f t="shared" si="103"/>
        <v>556.5</v>
      </c>
      <c r="F1125">
        <f t="shared" si="104"/>
        <v>2</v>
      </c>
      <c r="G1125">
        <f t="shared" si="106"/>
        <v>2943</v>
      </c>
      <c r="H1125">
        <f t="shared" si="107"/>
        <v>2943</v>
      </c>
      <c r="I1125">
        <f t="shared" si="105"/>
        <v>0</v>
      </c>
    </row>
    <row r="1126" spans="1:9" x14ac:dyDescent="0.25">
      <c r="A1126" s="1">
        <v>40225</v>
      </c>
      <c r="B1126" t="s">
        <v>6</v>
      </c>
      <c r="C1126">
        <v>194</v>
      </c>
      <c r="D1126">
        <f t="shared" si="102"/>
        <v>2010</v>
      </c>
      <c r="E1126">
        <f t="shared" si="103"/>
        <v>407.40000000000003</v>
      </c>
      <c r="F1126">
        <f t="shared" si="104"/>
        <v>2</v>
      </c>
      <c r="G1126">
        <f t="shared" si="106"/>
        <v>2749</v>
      </c>
      <c r="H1126">
        <f t="shared" si="107"/>
        <v>2749</v>
      </c>
      <c r="I1126">
        <f t="shared" si="105"/>
        <v>0</v>
      </c>
    </row>
    <row r="1127" spans="1:9" x14ac:dyDescent="0.25">
      <c r="A1127" s="1">
        <v>40225</v>
      </c>
      <c r="B1127" t="s">
        <v>161</v>
      </c>
      <c r="C1127">
        <v>15</v>
      </c>
      <c r="D1127">
        <f t="shared" si="102"/>
        <v>2010</v>
      </c>
      <c r="E1127">
        <f t="shared" si="103"/>
        <v>31.5</v>
      </c>
      <c r="F1127">
        <f t="shared" si="104"/>
        <v>2</v>
      </c>
      <c r="G1127">
        <f t="shared" si="106"/>
        <v>2734</v>
      </c>
      <c r="H1127">
        <f t="shared" si="107"/>
        <v>2734</v>
      </c>
      <c r="I1127">
        <f t="shared" si="105"/>
        <v>0</v>
      </c>
    </row>
    <row r="1128" spans="1:9" x14ac:dyDescent="0.25">
      <c r="A1128" s="1">
        <v>40227</v>
      </c>
      <c r="B1128" t="s">
        <v>10</v>
      </c>
      <c r="C1128">
        <v>23</v>
      </c>
      <c r="D1128">
        <f t="shared" si="102"/>
        <v>2010</v>
      </c>
      <c r="E1128">
        <f t="shared" si="103"/>
        <v>48.300000000000004</v>
      </c>
      <c r="F1128">
        <f t="shared" si="104"/>
        <v>2</v>
      </c>
      <c r="G1128">
        <f t="shared" si="106"/>
        <v>2711</v>
      </c>
      <c r="H1128">
        <f t="shared" si="107"/>
        <v>2711</v>
      </c>
      <c r="I1128">
        <f t="shared" si="105"/>
        <v>0</v>
      </c>
    </row>
    <row r="1129" spans="1:9" x14ac:dyDescent="0.25">
      <c r="A1129" s="1">
        <v>40227</v>
      </c>
      <c r="B1129" t="s">
        <v>22</v>
      </c>
      <c r="C1129">
        <v>279</v>
      </c>
      <c r="D1129">
        <f t="shared" si="102"/>
        <v>2010</v>
      </c>
      <c r="E1129">
        <f t="shared" si="103"/>
        <v>585.9</v>
      </c>
      <c r="F1129">
        <f t="shared" si="104"/>
        <v>2</v>
      </c>
      <c r="G1129">
        <f t="shared" si="106"/>
        <v>2432</v>
      </c>
      <c r="H1129">
        <f t="shared" si="107"/>
        <v>2432</v>
      </c>
      <c r="I1129">
        <f t="shared" si="105"/>
        <v>0</v>
      </c>
    </row>
    <row r="1130" spans="1:9" x14ac:dyDescent="0.25">
      <c r="A1130" s="1">
        <v>40229</v>
      </c>
      <c r="B1130" t="s">
        <v>206</v>
      </c>
      <c r="C1130">
        <v>1</v>
      </c>
      <c r="D1130">
        <f t="shared" si="102"/>
        <v>2010</v>
      </c>
      <c r="E1130">
        <f t="shared" si="103"/>
        <v>2.1</v>
      </c>
      <c r="F1130">
        <f t="shared" si="104"/>
        <v>2</v>
      </c>
      <c r="G1130">
        <f t="shared" si="106"/>
        <v>2431</v>
      </c>
      <c r="H1130">
        <f t="shared" si="107"/>
        <v>2431</v>
      </c>
      <c r="I1130">
        <f t="shared" si="105"/>
        <v>0</v>
      </c>
    </row>
    <row r="1131" spans="1:9" x14ac:dyDescent="0.25">
      <c r="A1131" s="1">
        <v>40234</v>
      </c>
      <c r="B1131" t="s">
        <v>22</v>
      </c>
      <c r="C1131">
        <v>487</v>
      </c>
      <c r="D1131">
        <f t="shared" si="102"/>
        <v>2010</v>
      </c>
      <c r="E1131">
        <f t="shared" si="103"/>
        <v>1022.7</v>
      </c>
      <c r="F1131">
        <f t="shared" si="104"/>
        <v>2</v>
      </c>
      <c r="G1131">
        <f t="shared" si="106"/>
        <v>1944</v>
      </c>
      <c r="H1131">
        <f t="shared" si="107"/>
        <v>1944</v>
      </c>
      <c r="I1131">
        <f t="shared" si="105"/>
        <v>0</v>
      </c>
    </row>
    <row r="1132" spans="1:9" x14ac:dyDescent="0.25">
      <c r="A1132" s="1">
        <v>40234</v>
      </c>
      <c r="B1132" t="s">
        <v>7</v>
      </c>
      <c r="C1132">
        <v>395</v>
      </c>
      <c r="D1132">
        <f t="shared" si="102"/>
        <v>2010</v>
      </c>
      <c r="E1132">
        <f t="shared" si="103"/>
        <v>829.5</v>
      </c>
      <c r="F1132">
        <f t="shared" si="104"/>
        <v>2</v>
      </c>
      <c r="G1132">
        <f t="shared" si="106"/>
        <v>1549</v>
      </c>
      <c r="H1132">
        <f t="shared" si="107"/>
        <v>1549</v>
      </c>
      <c r="I1132">
        <f t="shared" si="105"/>
        <v>0</v>
      </c>
    </row>
    <row r="1133" spans="1:9" x14ac:dyDescent="0.25">
      <c r="A1133" s="1">
        <v>40236</v>
      </c>
      <c r="B1133" t="s">
        <v>71</v>
      </c>
      <c r="C1133">
        <v>91</v>
      </c>
      <c r="D1133">
        <f t="shared" si="102"/>
        <v>2010</v>
      </c>
      <c r="E1133">
        <f t="shared" si="103"/>
        <v>191.1</v>
      </c>
      <c r="F1133">
        <f t="shared" si="104"/>
        <v>2</v>
      </c>
      <c r="G1133">
        <f t="shared" si="106"/>
        <v>1458</v>
      </c>
      <c r="H1133">
        <f t="shared" si="107"/>
        <v>1458</v>
      </c>
      <c r="I1133">
        <f t="shared" si="105"/>
        <v>0</v>
      </c>
    </row>
    <row r="1134" spans="1:9" x14ac:dyDescent="0.25">
      <c r="A1134" s="1">
        <v>40236</v>
      </c>
      <c r="B1134" t="s">
        <v>25</v>
      </c>
      <c r="C1134">
        <v>39</v>
      </c>
      <c r="D1134">
        <f t="shared" si="102"/>
        <v>2010</v>
      </c>
      <c r="E1134">
        <f t="shared" si="103"/>
        <v>81.900000000000006</v>
      </c>
      <c r="F1134">
        <f t="shared" si="104"/>
        <v>2</v>
      </c>
      <c r="G1134">
        <f t="shared" si="106"/>
        <v>1419</v>
      </c>
      <c r="H1134">
        <f t="shared" si="107"/>
        <v>1419</v>
      </c>
      <c r="I1134">
        <f t="shared" si="105"/>
        <v>0</v>
      </c>
    </row>
    <row r="1135" spans="1:9" x14ac:dyDescent="0.25">
      <c r="A1135" s="1">
        <v>40236</v>
      </c>
      <c r="B1135" t="s">
        <v>22</v>
      </c>
      <c r="C1135">
        <v>312</v>
      </c>
      <c r="D1135">
        <f t="shared" si="102"/>
        <v>2010</v>
      </c>
      <c r="E1135">
        <f t="shared" si="103"/>
        <v>655.20000000000005</v>
      </c>
      <c r="F1135">
        <f t="shared" si="104"/>
        <v>2</v>
      </c>
      <c r="G1135">
        <f t="shared" si="106"/>
        <v>1107</v>
      </c>
      <c r="H1135">
        <f t="shared" si="107"/>
        <v>1107</v>
      </c>
      <c r="I1135">
        <f t="shared" si="105"/>
        <v>0</v>
      </c>
    </row>
    <row r="1136" spans="1:9" x14ac:dyDescent="0.25">
      <c r="A1136" s="1">
        <v>40237</v>
      </c>
      <c r="B1136" t="s">
        <v>207</v>
      </c>
      <c r="C1136">
        <v>20</v>
      </c>
      <c r="D1136">
        <f t="shared" si="102"/>
        <v>2010</v>
      </c>
      <c r="E1136">
        <f t="shared" si="103"/>
        <v>42</v>
      </c>
      <c r="F1136">
        <f t="shared" si="104"/>
        <v>2</v>
      </c>
      <c r="G1136">
        <f t="shared" si="106"/>
        <v>1087</v>
      </c>
      <c r="H1136">
        <f t="shared" si="107"/>
        <v>5087</v>
      </c>
      <c r="I1136">
        <f t="shared" si="105"/>
        <v>1</v>
      </c>
    </row>
    <row r="1137" spans="1:9" x14ac:dyDescent="0.25">
      <c r="A1137" s="1">
        <v>40240</v>
      </c>
      <c r="B1137" t="s">
        <v>28</v>
      </c>
      <c r="C1137">
        <v>35</v>
      </c>
      <c r="D1137">
        <f t="shared" si="102"/>
        <v>2010</v>
      </c>
      <c r="E1137">
        <f t="shared" si="103"/>
        <v>73.5</v>
      </c>
      <c r="F1137">
        <f t="shared" si="104"/>
        <v>3</v>
      </c>
      <c r="G1137">
        <f t="shared" si="106"/>
        <v>5052</v>
      </c>
      <c r="H1137">
        <f t="shared" si="107"/>
        <v>5052</v>
      </c>
      <c r="I1137">
        <f t="shared" si="105"/>
        <v>0</v>
      </c>
    </row>
    <row r="1138" spans="1:9" x14ac:dyDescent="0.25">
      <c r="A1138" s="1">
        <v>40242</v>
      </c>
      <c r="B1138" t="s">
        <v>203</v>
      </c>
      <c r="C1138">
        <v>20</v>
      </c>
      <c r="D1138">
        <f t="shared" si="102"/>
        <v>2010</v>
      </c>
      <c r="E1138">
        <f t="shared" si="103"/>
        <v>42</v>
      </c>
      <c r="F1138">
        <f t="shared" si="104"/>
        <v>3</v>
      </c>
      <c r="G1138">
        <f t="shared" si="106"/>
        <v>5032</v>
      </c>
      <c r="H1138">
        <f t="shared" si="107"/>
        <v>5032</v>
      </c>
      <c r="I1138">
        <f t="shared" si="105"/>
        <v>0</v>
      </c>
    </row>
    <row r="1139" spans="1:9" x14ac:dyDescent="0.25">
      <c r="A1139" s="1">
        <v>40245</v>
      </c>
      <c r="B1139" t="s">
        <v>30</v>
      </c>
      <c r="C1139">
        <v>125</v>
      </c>
      <c r="D1139">
        <f t="shared" si="102"/>
        <v>2010</v>
      </c>
      <c r="E1139">
        <f t="shared" si="103"/>
        <v>262.5</v>
      </c>
      <c r="F1139">
        <f t="shared" si="104"/>
        <v>3</v>
      </c>
      <c r="G1139">
        <f t="shared" si="106"/>
        <v>4907</v>
      </c>
      <c r="H1139">
        <f t="shared" si="107"/>
        <v>4907</v>
      </c>
      <c r="I1139">
        <f t="shared" si="105"/>
        <v>0</v>
      </c>
    </row>
    <row r="1140" spans="1:9" x14ac:dyDescent="0.25">
      <c r="A1140" s="1">
        <v>40245</v>
      </c>
      <c r="B1140" t="s">
        <v>45</v>
      </c>
      <c r="C1140">
        <v>396</v>
      </c>
      <c r="D1140">
        <f t="shared" si="102"/>
        <v>2010</v>
      </c>
      <c r="E1140">
        <f t="shared" si="103"/>
        <v>831.6</v>
      </c>
      <c r="F1140">
        <f t="shared" si="104"/>
        <v>3</v>
      </c>
      <c r="G1140">
        <f t="shared" si="106"/>
        <v>4511</v>
      </c>
      <c r="H1140">
        <f t="shared" si="107"/>
        <v>4511</v>
      </c>
      <c r="I1140">
        <f t="shared" si="105"/>
        <v>0</v>
      </c>
    </row>
    <row r="1141" spans="1:9" x14ac:dyDescent="0.25">
      <c r="A1141" s="1">
        <v>40246</v>
      </c>
      <c r="B1141" t="s">
        <v>208</v>
      </c>
      <c r="C1141">
        <v>7</v>
      </c>
      <c r="D1141">
        <f t="shared" si="102"/>
        <v>2010</v>
      </c>
      <c r="E1141">
        <f t="shared" si="103"/>
        <v>14.700000000000001</v>
      </c>
      <c r="F1141">
        <f t="shared" si="104"/>
        <v>3</v>
      </c>
      <c r="G1141">
        <f t="shared" si="106"/>
        <v>4504</v>
      </c>
      <c r="H1141">
        <f t="shared" si="107"/>
        <v>4504</v>
      </c>
      <c r="I1141">
        <f t="shared" si="105"/>
        <v>0</v>
      </c>
    </row>
    <row r="1142" spans="1:9" x14ac:dyDescent="0.25">
      <c r="A1142" s="1">
        <v>40247</v>
      </c>
      <c r="B1142" t="s">
        <v>78</v>
      </c>
      <c r="C1142">
        <v>59</v>
      </c>
      <c r="D1142">
        <f t="shared" si="102"/>
        <v>2010</v>
      </c>
      <c r="E1142">
        <f t="shared" si="103"/>
        <v>123.9</v>
      </c>
      <c r="F1142">
        <f t="shared" si="104"/>
        <v>3</v>
      </c>
      <c r="G1142">
        <f t="shared" si="106"/>
        <v>4445</v>
      </c>
      <c r="H1142">
        <f t="shared" si="107"/>
        <v>4445</v>
      </c>
      <c r="I1142">
        <f t="shared" si="105"/>
        <v>0</v>
      </c>
    </row>
    <row r="1143" spans="1:9" x14ac:dyDescent="0.25">
      <c r="A1143" s="1">
        <v>40250</v>
      </c>
      <c r="B1143" t="s">
        <v>14</v>
      </c>
      <c r="C1143">
        <v>417</v>
      </c>
      <c r="D1143">
        <f t="shared" si="102"/>
        <v>2010</v>
      </c>
      <c r="E1143">
        <f t="shared" si="103"/>
        <v>875.7</v>
      </c>
      <c r="F1143">
        <f t="shared" si="104"/>
        <v>3</v>
      </c>
      <c r="G1143">
        <f t="shared" si="106"/>
        <v>4028</v>
      </c>
      <c r="H1143">
        <f t="shared" si="107"/>
        <v>4028</v>
      </c>
      <c r="I1143">
        <f t="shared" si="105"/>
        <v>0</v>
      </c>
    </row>
    <row r="1144" spans="1:9" x14ac:dyDescent="0.25">
      <c r="A1144" s="1">
        <v>40250</v>
      </c>
      <c r="B1144" t="s">
        <v>45</v>
      </c>
      <c r="C1144">
        <v>115</v>
      </c>
      <c r="D1144">
        <f t="shared" si="102"/>
        <v>2010</v>
      </c>
      <c r="E1144">
        <f t="shared" si="103"/>
        <v>241.5</v>
      </c>
      <c r="F1144">
        <f t="shared" si="104"/>
        <v>3</v>
      </c>
      <c r="G1144">
        <f t="shared" si="106"/>
        <v>3913</v>
      </c>
      <c r="H1144">
        <f t="shared" si="107"/>
        <v>3913</v>
      </c>
      <c r="I1144">
        <f t="shared" si="105"/>
        <v>0</v>
      </c>
    </row>
    <row r="1145" spans="1:9" x14ac:dyDescent="0.25">
      <c r="A1145" s="1">
        <v>40253</v>
      </c>
      <c r="B1145" t="s">
        <v>54</v>
      </c>
      <c r="C1145">
        <v>6</v>
      </c>
      <c r="D1145">
        <f t="shared" si="102"/>
        <v>2010</v>
      </c>
      <c r="E1145">
        <f t="shared" si="103"/>
        <v>12.600000000000001</v>
      </c>
      <c r="F1145">
        <f t="shared" si="104"/>
        <v>3</v>
      </c>
      <c r="G1145">
        <f t="shared" si="106"/>
        <v>3907</v>
      </c>
      <c r="H1145">
        <f t="shared" si="107"/>
        <v>3907</v>
      </c>
      <c r="I1145">
        <f t="shared" si="105"/>
        <v>0</v>
      </c>
    </row>
    <row r="1146" spans="1:9" x14ac:dyDescent="0.25">
      <c r="A1146" s="1">
        <v>40254</v>
      </c>
      <c r="B1146" t="s">
        <v>19</v>
      </c>
      <c r="C1146">
        <v>69</v>
      </c>
      <c r="D1146">
        <f t="shared" si="102"/>
        <v>2010</v>
      </c>
      <c r="E1146">
        <f t="shared" si="103"/>
        <v>144.9</v>
      </c>
      <c r="F1146">
        <f t="shared" si="104"/>
        <v>3</v>
      </c>
      <c r="G1146">
        <f t="shared" si="106"/>
        <v>3838</v>
      </c>
      <c r="H1146">
        <f t="shared" si="107"/>
        <v>3838</v>
      </c>
      <c r="I1146">
        <f t="shared" si="105"/>
        <v>0</v>
      </c>
    </row>
    <row r="1147" spans="1:9" x14ac:dyDescent="0.25">
      <c r="A1147" s="1">
        <v>40256</v>
      </c>
      <c r="B1147" t="s">
        <v>12</v>
      </c>
      <c r="C1147">
        <v>58</v>
      </c>
      <c r="D1147">
        <f t="shared" si="102"/>
        <v>2010</v>
      </c>
      <c r="E1147">
        <f t="shared" si="103"/>
        <v>121.80000000000001</v>
      </c>
      <c r="F1147">
        <f t="shared" si="104"/>
        <v>3</v>
      </c>
      <c r="G1147">
        <f t="shared" si="106"/>
        <v>3780</v>
      </c>
      <c r="H1147">
        <f t="shared" si="107"/>
        <v>3780</v>
      </c>
      <c r="I1147">
        <f t="shared" si="105"/>
        <v>0</v>
      </c>
    </row>
    <row r="1148" spans="1:9" x14ac:dyDescent="0.25">
      <c r="A1148" s="1">
        <v>40256</v>
      </c>
      <c r="B1148" t="s">
        <v>25</v>
      </c>
      <c r="C1148">
        <v>159</v>
      </c>
      <c r="D1148">
        <f t="shared" si="102"/>
        <v>2010</v>
      </c>
      <c r="E1148">
        <f t="shared" si="103"/>
        <v>333.90000000000003</v>
      </c>
      <c r="F1148">
        <f t="shared" si="104"/>
        <v>3</v>
      </c>
      <c r="G1148">
        <f t="shared" si="106"/>
        <v>3621</v>
      </c>
      <c r="H1148">
        <f t="shared" si="107"/>
        <v>3621</v>
      </c>
      <c r="I1148">
        <f t="shared" si="105"/>
        <v>0</v>
      </c>
    </row>
    <row r="1149" spans="1:9" x14ac:dyDescent="0.25">
      <c r="A1149" s="1">
        <v>40258</v>
      </c>
      <c r="B1149" t="s">
        <v>209</v>
      </c>
      <c r="C1149">
        <v>6</v>
      </c>
      <c r="D1149">
        <f t="shared" si="102"/>
        <v>2010</v>
      </c>
      <c r="E1149">
        <f t="shared" si="103"/>
        <v>12.600000000000001</v>
      </c>
      <c r="F1149">
        <f t="shared" si="104"/>
        <v>3</v>
      </c>
      <c r="G1149">
        <f t="shared" si="106"/>
        <v>3615</v>
      </c>
      <c r="H1149">
        <f t="shared" si="107"/>
        <v>3615</v>
      </c>
      <c r="I1149">
        <f t="shared" si="105"/>
        <v>0</v>
      </c>
    </row>
    <row r="1150" spans="1:9" x14ac:dyDescent="0.25">
      <c r="A1150" s="1">
        <v>40259</v>
      </c>
      <c r="B1150" t="s">
        <v>12</v>
      </c>
      <c r="C1150">
        <v>103</v>
      </c>
      <c r="D1150">
        <f t="shared" si="102"/>
        <v>2010</v>
      </c>
      <c r="E1150">
        <f t="shared" si="103"/>
        <v>216.3</v>
      </c>
      <c r="F1150">
        <f t="shared" si="104"/>
        <v>3</v>
      </c>
      <c r="G1150">
        <f t="shared" si="106"/>
        <v>3512</v>
      </c>
      <c r="H1150">
        <f t="shared" si="107"/>
        <v>3512</v>
      </c>
      <c r="I1150">
        <f t="shared" si="105"/>
        <v>0</v>
      </c>
    </row>
    <row r="1151" spans="1:9" x14ac:dyDescent="0.25">
      <c r="A1151" s="1">
        <v>40263</v>
      </c>
      <c r="B1151" t="s">
        <v>7</v>
      </c>
      <c r="C1151">
        <v>155</v>
      </c>
      <c r="D1151">
        <f t="shared" si="102"/>
        <v>2010</v>
      </c>
      <c r="E1151">
        <f t="shared" si="103"/>
        <v>325.5</v>
      </c>
      <c r="F1151">
        <f t="shared" si="104"/>
        <v>3</v>
      </c>
      <c r="G1151">
        <f t="shared" si="106"/>
        <v>3357</v>
      </c>
      <c r="H1151">
        <f t="shared" si="107"/>
        <v>3357</v>
      </c>
      <c r="I1151">
        <f t="shared" si="105"/>
        <v>0</v>
      </c>
    </row>
    <row r="1152" spans="1:9" x14ac:dyDescent="0.25">
      <c r="A1152" s="1">
        <v>40263</v>
      </c>
      <c r="B1152" t="s">
        <v>81</v>
      </c>
      <c r="C1152">
        <v>10</v>
      </c>
      <c r="D1152">
        <f t="shared" si="102"/>
        <v>2010</v>
      </c>
      <c r="E1152">
        <f t="shared" si="103"/>
        <v>21</v>
      </c>
      <c r="F1152">
        <f t="shared" si="104"/>
        <v>3</v>
      </c>
      <c r="G1152">
        <f t="shared" si="106"/>
        <v>3347</v>
      </c>
      <c r="H1152">
        <f t="shared" si="107"/>
        <v>3347</v>
      </c>
      <c r="I1152">
        <f t="shared" si="105"/>
        <v>0</v>
      </c>
    </row>
    <row r="1153" spans="1:9" x14ac:dyDescent="0.25">
      <c r="A1153" s="1">
        <v>40265</v>
      </c>
      <c r="B1153" t="s">
        <v>28</v>
      </c>
      <c r="C1153">
        <v>158</v>
      </c>
      <c r="D1153">
        <f t="shared" si="102"/>
        <v>2010</v>
      </c>
      <c r="E1153">
        <f t="shared" si="103"/>
        <v>331.8</v>
      </c>
      <c r="F1153">
        <f t="shared" si="104"/>
        <v>3</v>
      </c>
      <c r="G1153">
        <f t="shared" si="106"/>
        <v>3189</v>
      </c>
      <c r="H1153">
        <f t="shared" si="107"/>
        <v>3189</v>
      </c>
      <c r="I1153">
        <f t="shared" si="105"/>
        <v>0</v>
      </c>
    </row>
    <row r="1154" spans="1:9" x14ac:dyDescent="0.25">
      <c r="A1154" s="1">
        <v>40267</v>
      </c>
      <c r="B1154" t="s">
        <v>55</v>
      </c>
      <c r="C1154">
        <v>146</v>
      </c>
      <c r="D1154">
        <f t="shared" si="102"/>
        <v>2010</v>
      </c>
      <c r="E1154">
        <f t="shared" si="103"/>
        <v>306.60000000000002</v>
      </c>
      <c r="F1154">
        <f t="shared" si="104"/>
        <v>3</v>
      </c>
      <c r="G1154">
        <f t="shared" si="106"/>
        <v>3043</v>
      </c>
      <c r="H1154">
        <f t="shared" si="107"/>
        <v>3043</v>
      </c>
      <c r="I1154">
        <f t="shared" si="105"/>
        <v>0</v>
      </c>
    </row>
    <row r="1155" spans="1:9" x14ac:dyDescent="0.25">
      <c r="A1155" s="1">
        <v>40268</v>
      </c>
      <c r="B1155" t="s">
        <v>22</v>
      </c>
      <c r="C1155">
        <v>230</v>
      </c>
      <c r="D1155">
        <f t="shared" ref="D1155:D1218" si="108">YEAR(A1155)</f>
        <v>2010</v>
      </c>
      <c r="E1155">
        <f t="shared" ref="E1155:E1218" si="109">IF(D1155=2005,C1155*2,IF(D1155=2006, C1155*2.05, IF(D1155=2007,C1155*2.09,IF(D1155=2008, C1155*2.15, IF(D1155=2009,C1155*2.13,IF(D1155=2010, C1155*2.1,IF(D1155=2011,C1155*2.2,IF(D1155=2012,C1155*2.25,IF(D1155=2013,C1155*2.22,IF(D1155=2014,C1155*2.23, 0))))))))))</f>
        <v>483</v>
      </c>
      <c r="F1155">
        <f t="shared" ref="F1155:F1218" si="110">MONTH(A1155)</f>
        <v>3</v>
      </c>
      <c r="G1155">
        <f t="shared" si="106"/>
        <v>2813</v>
      </c>
      <c r="H1155">
        <f t="shared" si="107"/>
        <v>4813</v>
      </c>
      <c r="I1155">
        <f t="shared" ref="I1155:I1218" si="111">IF(H1155-G1155&gt;=4000,1,0)</f>
        <v>0</v>
      </c>
    </row>
    <row r="1156" spans="1:9" x14ac:dyDescent="0.25">
      <c r="A1156" s="1">
        <v>40270</v>
      </c>
      <c r="B1156" t="s">
        <v>39</v>
      </c>
      <c r="C1156">
        <v>143</v>
      </c>
      <c r="D1156">
        <f t="shared" si="108"/>
        <v>2010</v>
      </c>
      <c r="E1156">
        <f t="shared" si="109"/>
        <v>300.3</v>
      </c>
      <c r="F1156">
        <f t="shared" si="110"/>
        <v>4</v>
      </c>
      <c r="G1156">
        <f t="shared" ref="G1156:G1219" si="112">H1155-C1156</f>
        <v>4670</v>
      </c>
      <c r="H1156">
        <f t="shared" ref="H1156:H1219" si="113">IF(AND(F1156&lt;&gt;F1157,G1156&lt;5000),(ROUNDUP((5000-H1155)/1000,0)*1000)+H1155-C1156,G1156)</f>
        <v>4670</v>
      </c>
      <c r="I1156">
        <f t="shared" si="111"/>
        <v>0</v>
      </c>
    </row>
    <row r="1157" spans="1:9" x14ac:dyDescent="0.25">
      <c r="A1157" s="1">
        <v>40270</v>
      </c>
      <c r="B1157" t="s">
        <v>61</v>
      </c>
      <c r="C1157">
        <v>167</v>
      </c>
      <c r="D1157">
        <f t="shared" si="108"/>
        <v>2010</v>
      </c>
      <c r="E1157">
        <f t="shared" si="109"/>
        <v>350.7</v>
      </c>
      <c r="F1157">
        <f t="shared" si="110"/>
        <v>4</v>
      </c>
      <c r="G1157">
        <f t="shared" si="112"/>
        <v>4503</v>
      </c>
      <c r="H1157">
        <f t="shared" si="113"/>
        <v>4503</v>
      </c>
      <c r="I1157">
        <f t="shared" si="111"/>
        <v>0</v>
      </c>
    </row>
    <row r="1158" spans="1:9" x14ac:dyDescent="0.25">
      <c r="A1158" s="1">
        <v>40270</v>
      </c>
      <c r="B1158" t="s">
        <v>52</v>
      </c>
      <c r="C1158">
        <v>119</v>
      </c>
      <c r="D1158">
        <f t="shared" si="108"/>
        <v>2010</v>
      </c>
      <c r="E1158">
        <f t="shared" si="109"/>
        <v>249.9</v>
      </c>
      <c r="F1158">
        <f t="shared" si="110"/>
        <v>4</v>
      </c>
      <c r="G1158">
        <f t="shared" si="112"/>
        <v>4384</v>
      </c>
      <c r="H1158">
        <f t="shared" si="113"/>
        <v>4384</v>
      </c>
      <c r="I1158">
        <f t="shared" si="111"/>
        <v>0</v>
      </c>
    </row>
    <row r="1159" spans="1:9" x14ac:dyDescent="0.25">
      <c r="A1159" s="1">
        <v>40272</v>
      </c>
      <c r="B1159" t="s">
        <v>14</v>
      </c>
      <c r="C1159">
        <v>400</v>
      </c>
      <c r="D1159">
        <f t="shared" si="108"/>
        <v>2010</v>
      </c>
      <c r="E1159">
        <f t="shared" si="109"/>
        <v>840</v>
      </c>
      <c r="F1159">
        <f t="shared" si="110"/>
        <v>4</v>
      </c>
      <c r="G1159">
        <f t="shared" si="112"/>
        <v>3984</v>
      </c>
      <c r="H1159">
        <f t="shared" si="113"/>
        <v>3984</v>
      </c>
      <c r="I1159">
        <f t="shared" si="111"/>
        <v>0</v>
      </c>
    </row>
    <row r="1160" spans="1:9" x14ac:dyDescent="0.25">
      <c r="A1160" s="1">
        <v>40274</v>
      </c>
      <c r="B1160" t="s">
        <v>37</v>
      </c>
      <c r="C1160">
        <v>172</v>
      </c>
      <c r="D1160">
        <f t="shared" si="108"/>
        <v>2010</v>
      </c>
      <c r="E1160">
        <f t="shared" si="109"/>
        <v>361.2</v>
      </c>
      <c r="F1160">
        <f t="shared" si="110"/>
        <v>4</v>
      </c>
      <c r="G1160">
        <f t="shared" si="112"/>
        <v>3812</v>
      </c>
      <c r="H1160">
        <f t="shared" si="113"/>
        <v>3812</v>
      </c>
      <c r="I1160">
        <f t="shared" si="111"/>
        <v>0</v>
      </c>
    </row>
    <row r="1161" spans="1:9" x14ac:dyDescent="0.25">
      <c r="A1161" s="1">
        <v>40275</v>
      </c>
      <c r="B1161" t="s">
        <v>98</v>
      </c>
      <c r="C1161">
        <v>19</v>
      </c>
      <c r="D1161">
        <f t="shared" si="108"/>
        <v>2010</v>
      </c>
      <c r="E1161">
        <f t="shared" si="109"/>
        <v>39.9</v>
      </c>
      <c r="F1161">
        <f t="shared" si="110"/>
        <v>4</v>
      </c>
      <c r="G1161">
        <f t="shared" si="112"/>
        <v>3793</v>
      </c>
      <c r="H1161">
        <f t="shared" si="113"/>
        <v>3793</v>
      </c>
      <c r="I1161">
        <f t="shared" si="111"/>
        <v>0</v>
      </c>
    </row>
    <row r="1162" spans="1:9" x14ac:dyDescent="0.25">
      <c r="A1162" s="1">
        <v>40277</v>
      </c>
      <c r="B1162" t="s">
        <v>7</v>
      </c>
      <c r="C1162">
        <v>116</v>
      </c>
      <c r="D1162">
        <f t="shared" si="108"/>
        <v>2010</v>
      </c>
      <c r="E1162">
        <f t="shared" si="109"/>
        <v>243.60000000000002</v>
      </c>
      <c r="F1162">
        <f t="shared" si="110"/>
        <v>4</v>
      </c>
      <c r="G1162">
        <f t="shared" si="112"/>
        <v>3677</v>
      </c>
      <c r="H1162">
        <f t="shared" si="113"/>
        <v>3677</v>
      </c>
      <c r="I1162">
        <f t="shared" si="111"/>
        <v>0</v>
      </c>
    </row>
    <row r="1163" spans="1:9" x14ac:dyDescent="0.25">
      <c r="A1163" s="1">
        <v>40279</v>
      </c>
      <c r="B1163" t="s">
        <v>22</v>
      </c>
      <c r="C1163">
        <v>143</v>
      </c>
      <c r="D1163">
        <f t="shared" si="108"/>
        <v>2010</v>
      </c>
      <c r="E1163">
        <f t="shared" si="109"/>
        <v>300.3</v>
      </c>
      <c r="F1163">
        <f t="shared" si="110"/>
        <v>4</v>
      </c>
      <c r="G1163">
        <f t="shared" si="112"/>
        <v>3534</v>
      </c>
      <c r="H1163">
        <f t="shared" si="113"/>
        <v>3534</v>
      </c>
      <c r="I1163">
        <f t="shared" si="111"/>
        <v>0</v>
      </c>
    </row>
    <row r="1164" spans="1:9" x14ac:dyDescent="0.25">
      <c r="A1164" s="1">
        <v>40280</v>
      </c>
      <c r="B1164" t="s">
        <v>9</v>
      </c>
      <c r="C1164">
        <v>222</v>
      </c>
      <c r="D1164">
        <f t="shared" si="108"/>
        <v>2010</v>
      </c>
      <c r="E1164">
        <f t="shared" si="109"/>
        <v>466.20000000000005</v>
      </c>
      <c r="F1164">
        <f t="shared" si="110"/>
        <v>4</v>
      </c>
      <c r="G1164">
        <f t="shared" si="112"/>
        <v>3312</v>
      </c>
      <c r="H1164">
        <f t="shared" si="113"/>
        <v>3312</v>
      </c>
      <c r="I1164">
        <f t="shared" si="111"/>
        <v>0</v>
      </c>
    </row>
    <row r="1165" spans="1:9" x14ac:dyDescent="0.25">
      <c r="A1165" s="1">
        <v>40282</v>
      </c>
      <c r="B1165" t="s">
        <v>9</v>
      </c>
      <c r="C1165">
        <v>352</v>
      </c>
      <c r="D1165">
        <f t="shared" si="108"/>
        <v>2010</v>
      </c>
      <c r="E1165">
        <f t="shared" si="109"/>
        <v>739.2</v>
      </c>
      <c r="F1165">
        <f t="shared" si="110"/>
        <v>4</v>
      </c>
      <c r="G1165">
        <f t="shared" si="112"/>
        <v>2960</v>
      </c>
      <c r="H1165">
        <f t="shared" si="113"/>
        <v>2960</v>
      </c>
      <c r="I1165">
        <f t="shared" si="111"/>
        <v>0</v>
      </c>
    </row>
    <row r="1166" spans="1:9" x14ac:dyDescent="0.25">
      <c r="A1166" s="1">
        <v>40282</v>
      </c>
      <c r="B1166" t="s">
        <v>52</v>
      </c>
      <c r="C1166">
        <v>69</v>
      </c>
      <c r="D1166">
        <f t="shared" si="108"/>
        <v>2010</v>
      </c>
      <c r="E1166">
        <f t="shared" si="109"/>
        <v>144.9</v>
      </c>
      <c r="F1166">
        <f t="shared" si="110"/>
        <v>4</v>
      </c>
      <c r="G1166">
        <f t="shared" si="112"/>
        <v>2891</v>
      </c>
      <c r="H1166">
        <f t="shared" si="113"/>
        <v>2891</v>
      </c>
      <c r="I1166">
        <f t="shared" si="111"/>
        <v>0</v>
      </c>
    </row>
    <row r="1167" spans="1:9" x14ac:dyDescent="0.25">
      <c r="A1167" s="1">
        <v>40283</v>
      </c>
      <c r="B1167" t="s">
        <v>45</v>
      </c>
      <c r="C1167">
        <v>182</v>
      </c>
      <c r="D1167">
        <f t="shared" si="108"/>
        <v>2010</v>
      </c>
      <c r="E1167">
        <f t="shared" si="109"/>
        <v>382.2</v>
      </c>
      <c r="F1167">
        <f t="shared" si="110"/>
        <v>4</v>
      </c>
      <c r="G1167">
        <f t="shared" si="112"/>
        <v>2709</v>
      </c>
      <c r="H1167">
        <f t="shared" si="113"/>
        <v>2709</v>
      </c>
      <c r="I1167">
        <f t="shared" si="111"/>
        <v>0</v>
      </c>
    </row>
    <row r="1168" spans="1:9" x14ac:dyDescent="0.25">
      <c r="A1168" s="1">
        <v>40285</v>
      </c>
      <c r="B1168" t="s">
        <v>9</v>
      </c>
      <c r="C1168">
        <v>182</v>
      </c>
      <c r="D1168">
        <f t="shared" si="108"/>
        <v>2010</v>
      </c>
      <c r="E1168">
        <f t="shared" si="109"/>
        <v>382.2</v>
      </c>
      <c r="F1168">
        <f t="shared" si="110"/>
        <v>4</v>
      </c>
      <c r="G1168">
        <f t="shared" si="112"/>
        <v>2527</v>
      </c>
      <c r="H1168">
        <f t="shared" si="113"/>
        <v>2527</v>
      </c>
      <c r="I1168">
        <f t="shared" si="111"/>
        <v>0</v>
      </c>
    </row>
    <row r="1169" spans="1:9" x14ac:dyDescent="0.25">
      <c r="A1169" s="1">
        <v>40285</v>
      </c>
      <c r="B1169" t="s">
        <v>52</v>
      </c>
      <c r="C1169">
        <v>165</v>
      </c>
      <c r="D1169">
        <f t="shared" si="108"/>
        <v>2010</v>
      </c>
      <c r="E1169">
        <f t="shared" si="109"/>
        <v>346.5</v>
      </c>
      <c r="F1169">
        <f t="shared" si="110"/>
        <v>4</v>
      </c>
      <c r="G1169">
        <f t="shared" si="112"/>
        <v>2362</v>
      </c>
      <c r="H1169">
        <f t="shared" si="113"/>
        <v>2362</v>
      </c>
      <c r="I1169">
        <f t="shared" si="111"/>
        <v>0</v>
      </c>
    </row>
    <row r="1170" spans="1:9" x14ac:dyDescent="0.25">
      <c r="A1170" s="1">
        <v>40286</v>
      </c>
      <c r="B1170" t="s">
        <v>40</v>
      </c>
      <c r="C1170">
        <v>18</v>
      </c>
      <c r="D1170">
        <f t="shared" si="108"/>
        <v>2010</v>
      </c>
      <c r="E1170">
        <f t="shared" si="109"/>
        <v>37.800000000000004</v>
      </c>
      <c r="F1170">
        <f t="shared" si="110"/>
        <v>4</v>
      </c>
      <c r="G1170">
        <f t="shared" si="112"/>
        <v>2344</v>
      </c>
      <c r="H1170">
        <f t="shared" si="113"/>
        <v>2344</v>
      </c>
      <c r="I1170">
        <f t="shared" si="111"/>
        <v>0</v>
      </c>
    </row>
    <row r="1171" spans="1:9" x14ac:dyDescent="0.25">
      <c r="A1171" s="1">
        <v>40286</v>
      </c>
      <c r="B1171" t="s">
        <v>210</v>
      </c>
      <c r="C1171">
        <v>2</v>
      </c>
      <c r="D1171">
        <f t="shared" si="108"/>
        <v>2010</v>
      </c>
      <c r="E1171">
        <f t="shared" si="109"/>
        <v>4.2</v>
      </c>
      <c r="F1171">
        <f t="shared" si="110"/>
        <v>4</v>
      </c>
      <c r="G1171">
        <f t="shared" si="112"/>
        <v>2342</v>
      </c>
      <c r="H1171">
        <f t="shared" si="113"/>
        <v>2342</v>
      </c>
      <c r="I1171">
        <f t="shared" si="111"/>
        <v>0</v>
      </c>
    </row>
    <row r="1172" spans="1:9" x14ac:dyDescent="0.25">
      <c r="A1172" s="1">
        <v>40287</v>
      </c>
      <c r="B1172" t="s">
        <v>184</v>
      </c>
      <c r="C1172">
        <v>15</v>
      </c>
      <c r="D1172">
        <f t="shared" si="108"/>
        <v>2010</v>
      </c>
      <c r="E1172">
        <f t="shared" si="109"/>
        <v>31.5</v>
      </c>
      <c r="F1172">
        <f t="shared" si="110"/>
        <v>4</v>
      </c>
      <c r="G1172">
        <f t="shared" si="112"/>
        <v>2327</v>
      </c>
      <c r="H1172">
        <f t="shared" si="113"/>
        <v>2327</v>
      </c>
      <c r="I1172">
        <f t="shared" si="111"/>
        <v>0</v>
      </c>
    </row>
    <row r="1173" spans="1:9" x14ac:dyDescent="0.25">
      <c r="A1173" s="1">
        <v>40288</v>
      </c>
      <c r="B1173" t="s">
        <v>211</v>
      </c>
      <c r="C1173">
        <v>19</v>
      </c>
      <c r="D1173">
        <f t="shared" si="108"/>
        <v>2010</v>
      </c>
      <c r="E1173">
        <f t="shared" si="109"/>
        <v>39.9</v>
      </c>
      <c r="F1173">
        <f t="shared" si="110"/>
        <v>4</v>
      </c>
      <c r="G1173">
        <f t="shared" si="112"/>
        <v>2308</v>
      </c>
      <c r="H1173">
        <f t="shared" si="113"/>
        <v>2308</v>
      </c>
      <c r="I1173">
        <f t="shared" si="111"/>
        <v>0</v>
      </c>
    </row>
    <row r="1174" spans="1:9" x14ac:dyDescent="0.25">
      <c r="A1174" s="1">
        <v>40289</v>
      </c>
      <c r="B1174" t="s">
        <v>37</v>
      </c>
      <c r="C1174">
        <v>66</v>
      </c>
      <c r="D1174">
        <f t="shared" si="108"/>
        <v>2010</v>
      </c>
      <c r="E1174">
        <f t="shared" si="109"/>
        <v>138.6</v>
      </c>
      <c r="F1174">
        <f t="shared" si="110"/>
        <v>4</v>
      </c>
      <c r="G1174">
        <f t="shared" si="112"/>
        <v>2242</v>
      </c>
      <c r="H1174">
        <f t="shared" si="113"/>
        <v>2242</v>
      </c>
      <c r="I1174">
        <f t="shared" si="111"/>
        <v>0</v>
      </c>
    </row>
    <row r="1175" spans="1:9" x14ac:dyDescent="0.25">
      <c r="A1175" s="1">
        <v>40289</v>
      </c>
      <c r="B1175" t="s">
        <v>170</v>
      </c>
      <c r="C1175">
        <v>12</v>
      </c>
      <c r="D1175">
        <f t="shared" si="108"/>
        <v>2010</v>
      </c>
      <c r="E1175">
        <f t="shared" si="109"/>
        <v>25.200000000000003</v>
      </c>
      <c r="F1175">
        <f t="shared" si="110"/>
        <v>4</v>
      </c>
      <c r="G1175">
        <f t="shared" si="112"/>
        <v>2230</v>
      </c>
      <c r="H1175">
        <f t="shared" si="113"/>
        <v>2230</v>
      </c>
      <c r="I1175">
        <f t="shared" si="111"/>
        <v>0</v>
      </c>
    </row>
    <row r="1176" spans="1:9" x14ac:dyDescent="0.25">
      <c r="A1176" s="1">
        <v>40290</v>
      </c>
      <c r="B1176" t="s">
        <v>118</v>
      </c>
      <c r="C1176">
        <v>19</v>
      </c>
      <c r="D1176">
        <f t="shared" si="108"/>
        <v>2010</v>
      </c>
      <c r="E1176">
        <f t="shared" si="109"/>
        <v>39.9</v>
      </c>
      <c r="F1176">
        <f t="shared" si="110"/>
        <v>4</v>
      </c>
      <c r="G1176">
        <f t="shared" si="112"/>
        <v>2211</v>
      </c>
      <c r="H1176">
        <f t="shared" si="113"/>
        <v>2211</v>
      </c>
      <c r="I1176">
        <f t="shared" si="111"/>
        <v>0</v>
      </c>
    </row>
    <row r="1177" spans="1:9" x14ac:dyDescent="0.25">
      <c r="A1177" s="1">
        <v>40290</v>
      </c>
      <c r="B1177" t="s">
        <v>23</v>
      </c>
      <c r="C1177">
        <v>96</v>
      </c>
      <c r="D1177">
        <f t="shared" si="108"/>
        <v>2010</v>
      </c>
      <c r="E1177">
        <f t="shared" si="109"/>
        <v>201.60000000000002</v>
      </c>
      <c r="F1177">
        <f t="shared" si="110"/>
        <v>4</v>
      </c>
      <c r="G1177">
        <f t="shared" si="112"/>
        <v>2115</v>
      </c>
      <c r="H1177">
        <f t="shared" si="113"/>
        <v>2115</v>
      </c>
      <c r="I1177">
        <f t="shared" si="111"/>
        <v>0</v>
      </c>
    </row>
    <row r="1178" spans="1:9" x14ac:dyDescent="0.25">
      <c r="A1178" s="1">
        <v>40293</v>
      </c>
      <c r="B1178" t="s">
        <v>9</v>
      </c>
      <c r="C1178">
        <v>240</v>
      </c>
      <c r="D1178">
        <f t="shared" si="108"/>
        <v>2010</v>
      </c>
      <c r="E1178">
        <f t="shared" si="109"/>
        <v>504</v>
      </c>
      <c r="F1178">
        <f t="shared" si="110"/>
        <v>4</v>
      </c>
      <c r="G1178">
        <f t="shared" si="112"/>
        <v>1875</v>
      </c>
      <c r="H1178">
        <f t="shared" si="113"/>
        <v>1875</v>
      </c>
      <c r="I1178">
        <f t="shared" si="111"/>
        <v>0</v>
      </c>
    </row>
    <row r="1179" spans="1:9" x14ac:dyDescent="0.25">
      <c r="A1179" s="1">
        <v>40295</v>
      </c>
      <c r="B1179" t="s">
        <v>28</v>
      </c>
      <c r="C1179">
        <v>57</v>
      </c>
      <c r="D1179">
        <f t="shared" si="108"/>
        <v>2010</v>
      </c>
      <c r="E1179">
        <f t="shared" si="109"/>
        <v>119.7</v>
      </c>
      <c r="F1179">
        <f t="shared" si="110"/>
        <v>4</v>
      </c>
      <c r="G1179">
        <f t="shared" si="112"/>
        <v>1818</v>
      </c>
      <c r="H1179">
        <f t="shared" si="113"/>
        <v>5818</v>
      </c>
      <c r="I1179">
        <f t="shared" si="111"/>
        <v>1</v>
      </c>
    </row>
    <row r="1180" spans="1:9" x14ac:dyDescent="0.25">
      <c r="A1180" s="1">
        <v>40299</v>
      </c>
      <c r="B1180" t="s">
        <v>14</v>
      </c>
      <c r="C1180">
        <v>475</v>
      </c>
      <c r="D1180">
        <f t="shared" si="108"/>
        <v>2010</v>
      </c>
      <c r="E1180">
        <f t="shared" si="109"/>
        <v>997.5</v>
      </c>
      <c r="F1180">
        <f t="shared" si="110"/>
        <v>5</v>
      </c>
      <c r="G1180">
        <f t="shared" si="112"/>
        <v>5343</v>
      </c>
      <c r="H1180">
        <f t="shared" si="113"/>
        <v>5343</v>
      </c>
      <c r="I1180">
        <f t="shared" si="111"/>
        <v>0</v>
      </c>
    </row>
    <row r="1181" spans="1:9" x14ac:dyDescent="0.25">
      <c r="A1181" s="1">
        <v>40300</v>
      </c>
      <c r="B1181" t="s">
        <v>7</v>
      </c>
      <c r="C1181">
        <v>162</v>
      </c>
      <c r="D1181">
        <f t="shared" si="108"/>
        <v>2010</v>
      </c>
      <c r="E1181">
        <f t="shared" si="109"/>
        <v>340.2</v>
      </c>
      <c r="F1181">
        <f t="shared" si="110"/>
        <v>5</v>
      </c>
      <c r="G1181">
        <f t="shared" si="112"/>
        <v>5181</v>
      </c>
      <c r="H1181">
        <f t="shared" si="113"/>
        <v>5181</v>
      </c>
      <c r="I1181">
        <f t="shared" si="111"/>
        <v>0</v>
      </c>
    </row>
    <row r="1182" spans="1:9" x14ac:dyDescent="0.25">
      <c r="A1182" s="1">
        <v>40302</v>
      </c>
      <c r="B1182" t="s">
        <v>7</v>
      </c>
      <c r="C1182">
        <v>150</v>
      </c>
      <c r="D1182">
        <f t="shared" si="108"/>
        <v>2010</v>
      </c>
      <c r="E1182">
        <f t="shared" si="109"/>
        <v>315</v>
      </c>
      <c r="F1182">
        <f t="shared" si="110"/>
        <v>5</v>
      </c>
      <c r="G1182">
        <f t="shared" si="112"/>
        <v>5031</v>
      </c>
      <c r="H1182">
        <f t="shared" si="113"/>
        <v>5031</v>
      </c>
      <c r="I1182">
        <f t="shared" si="111"/>
        <v>0</v>
      </c>
    </row>
    <row r="1183" spans="1:9" x14ac:dyDescent="0.25">
      <c r="A1183" s="1">
        <v>40303</v>
      </c>
      <c r="B1183" t="s">
        <v>50</v>
      </c>
      <c r="C1183">
        <v>139</v>
      </c>
      <c r="D1183">
        <f t="shared" si="108"/>
        <v>2010</v>
      </c>
      <c r="E1183">
        <f t="shared" si="109"/>
        <v>291.90000000000003</v>
      </c>
      <c r="F1183">
        <f t="shared" si="110"/>
        <v>5</v>
      </c>
      <c r="G1183">
        <f t="shared" si="112"/>
        <v>4892</v>
      </c>
      <c r="H1183">
        <f t="shared" si="113"/>
        <v>4892</v>
      </c>
      <c r="I1183">
        <f t="shared" si="111"/>
        <v>0</v>
      </c>
    </row>
    <row r="1184" spans="1:9" x14ac:dyDescent="0.25">
      <c r="A1184" s="1">
        <v>40305</v>
      </c>
      <c r="B1184" t="s">
        <v>19</v>
      </c>
      <c r="C1184">
        <v>183</v>
      </c>
      <c r="D1184">
        <f t="shared" si="108"/>
        <v>2010</v>
      </c>
      <c r="E1184">
        <f t="shared" si="109"/>
        <v>384.3</v>
      </c>
      <c r="F1184">
        <f t="shared" si="110"/>
        <v>5</v>
      </c>
      <c r="G1184">
        <f t="shared" si="112"/>
        <v>4709</v>
      </c>
      <c r="H1184">
        <f t="shared" si="113"/>
        <v>4709</v>
      </c>
      <c r="I1184">
        <f t="shared" si="111"/>
        <v>0</v>
      </c>
    </row>
    <row r="1185" spans="1:9" x14ac:dyDescent="0.25">
      <c r="A1185" s="1">
        <v>40315</v>
      </c>
      <c r="B1185" t="s">
        <v>7</v>
      </c>
      <c r="C1185">
        <v>214</v>
      </c>
      <c r="D1185">
        <f t="shared" si="108"/>
        <v>2010</v>
      </c>
      <c r="E1185">
        <f t="shared" si="109"/>
        <v>449.40000000000003</v>
      </c>
      <c r="F1185">
        <f t="shared" si="110"/>
        <v>5</v>
      </c>
      <c r="G1185">
        <f t="shared" si="112"/>
        <v>4495</v>
      </c>
      <c r="H1185">
        <f t="shared" si="113"/>
        <v>4495</v>
      </c>
      <c r="I1185">
        <f t="shared" si="111"/>
        <v>0</v>
      </c>
    </row>
    <row r="1186" spans="1:9" x14ac:dyDescent="0.25">
      <c r="A1186" s="1">
        <v>40318</v>
      </c>
      <c r="B1186" t="s">
        <v>175</v>
      </c>
      <c r="C1186">
        <v>14</v>
      </c>
      <c r="D1186">
        <f t="shared" si="108"/>
        <v>2010</v>
      </c>
      <c r="E1186">
        <f t="shared" si="109"/>
        <v>29.400000000000002</v>
      </c>
      <c r="F1186">
        <f t="shared" si="110"/>
        <v>5</v>
      </c>
      <c r="G1186">
        <f t="shared" si="112"/>
        <v>4481</v>
      </c>
      <c r="H1186">
        <f t="shared" si="113"/>
        <v>4481</v>
      </c>
      <c r="I1186">
        <f t="shared" si="111"/>
        <v>0</v>
      </c>
    </row>
    <row r="1187" spans="1:9" x14ac:dyDescent="0.25">
      <c r="A1187" s="1">
        <v>40319</v>
      </c>
      <c r="B1187" t="s">
        <v>195</v>
      </c>
      <c r="C1187">
        <v>2</v>
      </c>
      <c r="D1187">
        <f t="shared" si="108"/>
        <v>2010</v>
      </c>
      <c r="E1187">
        <f t="shared" si="109"/>
        <v>4.2</v>
      </c>
      <c r="F1187">
        <f t="shared" si="110"/>
        <v>5</v>
      </c>
      <c r="G1187">
        <f t="shared" si="112"/>
        <v>4479</v>
      </c>
      <c r="H1187">
        <f t="shared" si="113"/>
        <v>4479</v>
      </c>
      <c r="I1187">
        <f t="shared" si="111"/>
        <v>0</v>
      </c>
    </row>
    <row r="1188" spans="1:9" x14ac:dyDescent="0.25">
      <c r="A1188" s="1">
        <v>40320</v>
      </c>
      <c r="B1188" t="s">
        <v>22</v>
      </c>
      <c r="C1188">
        <v>383</v>
      </c>
      <c r="D1188">
        <f t="shared" si="108"/>
        <v>2010</v>
      </c>
      <c r="E1188">
        <f t="shared" si="109"/>
        <v>804.30000000000007</v>
      </c>
      <c r="F1188">
        <f t="shared" si="110"/>
        <v>5</v>
      </c>
      <c r="G1188">
        <f t="shared" si="112"/>
        <v>4096</v>
      </c>
      <c r="H1188">
        <f t="shared" si="113"/>
        <v>4096</v>
      </c>
      <c r="I1188">
        <f t="shared" si="111"/>
        <v>0</v>
      </c>
    </row>
    <row r="1189" spans="1:9" x14ac:dyDescent="0.25">
      <c r="A1189" s="1">
        <v>40321</v>
      </c>
      <c r="B1189" t="s">
        <v>0</v>
      </c>
      <c r="C1189">
        <v>14</v>
      </c>
      <c r="D1189">
        <f t="shared" si="108"/>
        <v>2010</v>
      </c>
      <c r="E1189">
        <f t="shared" si="109"/>
        <v>29.400000000000002</v>
      </c>
      <c r="F1189">
        <f t="shared" si="110"/>
        <v>5</v>
      </c>
      <c r="G1189">
        <f t="shared" si="112"/>
        <v>4082</v>
      </c>
      <c r="H1189">
        <f t="shared" si="113"/>
        <v>4082</v>
      </c>
      <c r="I1189">
        <f t="shared" si="111"/>
        <v>0</v>
      </c>
    </row>
    <row r="1190" spans="1:9" x14ac:dyDescent="0.25">
      <c r="A1190" s="1">
        <v>40321</v>
      </c>
      <c r="B1190" t="s">
        <v>52</v>
      </c>
      <c r="C1190">
        <v>127</v>
      </c>
      <c r="D1190">
        <f t="shared" si="108"/>
        <v>2010</v>
      </c>
      <c r="E1190">
        <f t="shared" si="109"/>
        <v>266.7</v>
      </c>
      <c r="F1190">
        <f t="shared" si="110"/>
        <v>5</v>
      </c>
      <c r="G1190">
        <f t="shared" si="112"/>
        <v>3955</v>
      </c>
      <c r="H1190">
        <f t="shared" si="113"/>
        <v>3955</v>
      </c>
      <c r="I1190">
        <f t="shared" si="111"/>
        <v>0</v>
      </c>
    </row>
    <row r="1191" spans="1:9" x14ac:dyDescent="0.25">
      <c r="A1191" s="1">
        <v>40322</v>
      </c>
      <c r="B1191" t="s">
        <v>30</v>
      </c>
      <c r="C1191">
        <v>179</v>
      </c>
      <c r="D1191">
        <f t="shared" si="108"/>
        <v>2010</v>
      </c>
      <c r="E1191">
        <f t="shared" si="109"/>
        <v>375.90000000000003</v>
      </c>
      <c r="F1191">
        <f t="shared" si="110"/>
        <v>5</v>
      </c>
      <c r="G1191">
        <f t="shared" si="112"/>
        <v>3776</v>
      </c>
      <c r="H1191">
        <f t="shared" si="113"/>
        <v>3776</v>
      </c>
      <c r="I1191">
        <f t="shared" si="111"/>
        <v>0</v>
      </c>
    </row>
    <row r="1192" spans="1:9" x14ac:dyDescent="0.25">
      <c r="A1192" s="1">
        <v>40323</v>
      </c>
      <c r="B1192" t="s">
        <v>23</v>
      </c>
      <c r="C1192">
        <v>74</v>
      </c>
      <c r="D1192">
        <f t="shared" si="108"/>
        <v>2010</v>
      </c>
      <c r="E1192">
        <f t="shared" si="109"/>
        <v>155.4</v>
      </c>
      <c r="F1192">
        <f t="shared" si="110"/>
        <v>5</v>
      </c>
      <c r="G1192">
        <f t="shared" si="112"/>
        <v>3702</v>
      </c>
      <c r="H1192">
        <f t="shared" si="113"/>
        <v>3702</v>
      </c>
      <c r="I1192">
        <f t="shared" si="111"/>
        <v>0</v>
      </c>
    </row>
    <row r="1193" spans="1:9" x14ac:dyDescent="0.25">
      <c r="A1193" s="1">
        <v>40323</v>
      </c>
      <c r="B1193" t="s">
        <v>50</v>
      </c>
      <c r="C1193">
        <v>311</v>
      </c>
      <c r="D1193">
        <f t="shared" si="108"/>
        <v>2010</v>
      </c>
      <c r="E1193">
        <f t="shared" si="109"/>
        <v>653.1</v>
      </c>
      <c r="F1193">
        <f t="shared" si="110"/>
        <v>5</v>
      </c>
      <c r="G1193">
        <f t="shared" si="112"/>
        <v>3391</v>
      </c>
      <c r="H1193">
        <f t="shared" si="113"/>
        <v>3391</v>
      </c>
      <c r="I1193">
        <f t="shared" si="111"/>
        <v>0</v>
      </c>
    </row>
    <row r="1194" spans="1:9" x14ac:dyDescent="0.25">
      <c r="A1194" s="1">
        <v>40327</v>
      </c>
      <c r="B1194" t="s">
        <v>66</v>
      </c>
      <c r="C1194">
        <v>190</v>
      </c>
      <c r="D1194">
        <f t="shared" si="108"/>
        <v>2010</v>
      </c>
      <c r="E1194">
        <f t="shared" si="109"/>
        <v>399</v>
      </c>
      <c r="F1194">
        <f t="shared" si="110"/>
        <v>5</v>
      </c>
      <c r="G1194">
        <f t="shared" si="112"/>
        <v>3201</v>
      </c>
      <c r="H1194">
        <f t="shared" si="113"/>
        <v>3201</v>
      </c>
      <c r="I1194">
        <f t="shared" si="111"/>
        <v>0</v>
      </c>
    </row>
    <row r="1195" spans="1:9" x14ac:dyDescent="0.25">
      <c r="A1195" s="1">
        <v>40329</v>
      </c>
      <c r="B1195" t="s">
        <v>31</v>
      </c>
      <c r="C1195">
        <v>67</v>
      </c>
      <c r="D1195">
        <f t="shared" si="108"/>
        <v>2010</v>
      </c>
      <c r="E1195">
        <f t="shared" si="109"/>
        <v>140.70000000000002</v>
      </c>
      <c r="F1195">
        <f t="shared" si="110"/>
        <v>5</v>
      </c>
      <c r="G1195">
        <f t="shared" si="112"/>
        <v>3134</v>
      </c>
      <c r="H1195">
        <f t="shared" si="113"/>
        <v>5134</v>
      </c>
      <c r="I1195">
        <f t="shared" si="111"/>
        <v>0</v>
      </c>
    </row>
    <row r="1196" spans="1:9" x14ac:dyDescent="0.25">
      <c r="A1196" s="1">
        <v>40331</v>
      </c>
      <c r="B1196" t="s">
        <v>7</v>
      </c>
      <c r="C1196">
        <v>331</v>
      </c>
      <c r="D1196">
        <f t="shared" si="108"/>
        <v>2010</v>
      </c>
      <c r="E1196">
        <f t="shared" si="109"/>
        <v>695.1</v>
      </c>
      <c r="F1196">
        <f t="shared" si="110"/>
        <v>6</v>
      </c>
      <c r="G1196">
        <f t="shared" si="112"/>
        <v>4803</v>
      </c>
      <c r="H1196">
        <f t="shared" si="113"/>
        <v>4803</v>
      </c>
      <c r="I1196">
        <f t="shared" si="111"/>
        <v>0</v>
      </c>
    </row>
    <row r="1197" spans="1:9" x14ac:dyDescent="0.25">
      <c r="A1197" s="1">
        <v>40331</v>
      </c>
      <c r="B1197" t="s">
        <v>39</v>
      </c>
      <c r="C1197">
        <v>114</v>
      </c>
      <c r="D1197">
        <f t="shared" si="108"/>
        <v>2010</v>
      </c>
      <c r="E1197">
        <f t="shared" si="109"/>
        <v>239.4</v>
      </c>
      <c r="F1197">
        <f t="shared" si="110"/>
        <v>6</v>
      </c>
      <c r="G1197">
        <f t="shared" si="112"/>
        <v>4689</v>
      </c>
      <c r="H1197">
        <f t="shared" si="113"/>
        <v>4689</v>
      </c>
      <c r="I1197">
        <f t="shared" si="111"/>
        <v>0</v>
      </c>
    </row>
    <row r="1198" spans="1:9" x14ac:dyDescent="0.25">
      <c r="A1198" s="1">
        <v>40332</v>
      </c>
      <c r="B1198" t="s">
        <v>52</v>
      </c>
      <c r="C1198">
        <v>79</v>
      </c>
      <c r="D1198">
        <f t="shared" si="108"/>
        <v>2010</v>
      </c>
      <c r="E1198">
        <f t="shared" si="109"/>
        <v>165.9</v>
      </c>
      <c r="F1198">
        <f t="shared" si="110"/>
        <v>6</v>
      </c>
      <c r="G1198">
        <f t="shared" si="112"/>
        <v>4610</v>
      </c>
      <c r="H1198">
        <f t="shared" si="113"/>
        <v>4610</v>
      </c>
      <c r="I1198">
        <f t="shared" si="111"/>
        <v>0</v>
      </c>
    </row>
    <row r="1199" spans="1:9" x14ac:dyDescent="0.25">
      <c r="A1199" s="1">
        <v>40333</v>
      </c>
      <c r="B1199" t="s">
        <v>71</v>
      </c>
      <c r="C1199">
        <v>22</v>
      </c>
      <c r="D1199">
        <f t="shared" si="108"/>
        <v>2010</v>
      </c>
      <c r="E1199">
        <f t="shared" si="109"/>
        <v>46.2</v>
      </c>
      <c r="F1199">
        <f t="shared" si="110"/>
        <v>6</v>
      </c>
      <c r="G1199">
        <f t="shared" si="112"/>
        <v>4588</v>
      </c>
      <c r="H1199">
        <f t="shared" si="113"/>
        <v>4588</v>
      </c>
      <c r="I1199">
        <f t="shared" si="111"/>
        <v>0</v>
      </c>
    </row>
    <row r="1200" spans="1:9" x14ac:dyDescent="0.25">
      <c r="A1200" s="1">
        <v>40333</v>
      </c>
      <c r="B1200" t="s">
        <v>92</v>
      </c>
      <c r="C1200">
        <v>5</v>
      </c>
      <c r="D1200">
        <f t="shared" si="108"/>
        <v>2010</v>
      </c>
      <c r="E1200">
        <f t="shared" si="109"/>
        <v>10.5</v>
      </c>
      <c r="F1200">
        <f t="shared" si="110"/>
        <v>6</v>
      </c>
      <c r="G1200">
        <f t="shared" si="112"/>
        <v>4583</v>
      </c>
      <c r="H1200">
        <f t="shared" si="113"/>
        <v>4583</v>
      </c>
      <c r="I1200">
        <f t="shared" si="111"/>
        <v>0</v>
      </c>
    </row>
    <row r="1201" spans="1:9" x14ac:dyDescent="0.25">
      <c r="A1201" s="1">
        <v>40336</v>
      </c>
      <c r="B1201" t="s">
        <v>72</v>
      </c>
      <c r="C1201">
        <v>17</v>
      </c>
      <c r="D1201">
        <f t="shared" si="108"/>
        <v>2010</v>
      </c>
      <c r="E1201">
        <f t="shared" si="109"/>
        <v>35.700000000000003</v>
      </c>
      <c r="F1201">
        <f t="shared" si="110"/>
        <v>6</v>
      </c>
      <c r="G1201">
        <f t="shared" si="112"/>
        <v>4566</v>
      </c>
      <c r="H1201">
        <f t="shared" si="113"/>
        <v>4566</v>
      </c>
      <c r="I1201">
        <f t="shared" si="111"/>
        <v>0</v>
      </c>
    </row>
    <row r="1202" spans="1:9" x14ac:dyDescent="0.25">
      <c r="A1202" s="1">
        <v>40337</v>
      </c>
      <c r="B1202" t="s">
        <v>45</v>
      </c>
      <c r="C1202">
        <v>344</v>
      </c>
      <c r="D1202">
        <f t="shared" si="108"/>
        <v>2010</v>
      </c>
      <c r="E1202">
        <f t="shared" si="109"/>
        <v>722.4</v>
      </c>
      <c r="F1202">
        <f t="shared" si="110"/>
        <v>6</v>
      </c>
      <c r="G1202">
        <f t="shared" si="112"/>
        <v>4222</v>
      </c>
      <c r="H1202">
        <f t="shared" si="113"/>
        <v>4222</v>
      </c>
      <c r="I1202">
        <f t="shared" si="111"/>
        <v>0</v>
      </c>
    </row>
    <row r="1203" spans="1:9" x14ac:dyDescent="0.25">
      <c r="A1203" s="1">
        <v>40337</v>
      </c>
      <c r="B1203" t="s">
        <v>14</v>
      </c>
      <c r="C1203">
        <v>329</v>
      </c>
      <c r="D1203">
        <f t="shared" si="108"/>
        <v>2010</v>
      </c>
      <c r="E1203">
        <f t="shared" si="109"/>
        <v>690.9</v>
      </c>
      <c r="F1203">
        <f t="shared" si="110"/>
        <v>6</v>
      </c>
      <c r="G1203">
        <f t="shared" si="112"/>
        <v>3893</v>
      </c>
      <c r="H1203">
        <f t="shared" si="113"/>
        <v>3893</v>
      </c>
      <c r="I1203">
        <f t="shared" si="111"/>
        <v>0</v>
      </c>
    </row>
    <row r="1204" spans="1:9" x14ac:dyDescent="0.25">
      <c r="A1204" s="1">
        <v>40337</v>
      </c>
      <c r="B1204" t="s">
        <v>112</v>
      </c>
      <c r="C1204">
        <v>10</v>
      </c>
      <c r="D1204">
        <f t="shared" si="108"/>
        <v>2010</v>
      </c>
      <c r="E1204">
        <f t="shared" si="109"/>
        <v>21</v>
      </c>
      <c r="F1204">
        <f t="shared" si="110"/>
        <v>6</v>
      </c>
      <c r="G1204">
        <f t="shared" si="112"/>
        <v>3883</v>
      </c>
      <c r="H1204">
        <f t="shared" si="113"/>
        <v>3883</v>
      </c>
      <c r="I1204">
        <f t="shared" si="111"/>
        <v>0</v>
      </c>
    </row>
    <row r="1205" spans="1:9" x14ac:dyDescent="0.25">
      <c r="A1205" s="1">
        <v>40341</v>
      </c>
      <c r="B1205" t="s">
        <v>30</v>
      </c>
      <c r="C1205">
        <v>105</v>
      </c>
      <c r="D1205">
        <f t="shared" si="108"/>
        <v>2010</v>
      </c>
      <c r="E1205">
        <f t="shared" si="109"/>
        <v>220.5</v>
      </c>
      <c r="F1205">
        <f t="shared" si="110"/>
        <v>6</v>
      </c>
      <c r="G1205">
        <f t="shared" si="112"/>
        <v>3778</v>
      </c>
      <c r="H1205">
        <f t="shared" si="113"/>
        <v>3778</v>
      </c>
      <c r="I1205">
        <f t="shared" si="111"/>
        <v>0</v>
      </c>
    </row>
    <row r="1206" spans="1:9" x14ac:dyDescent="0.25">
      <c r="A1206" s="1">
        <v>40342</v>
      </c>
      <c r="B1206" t="s">
        <v>69</v>
      </c>
      <c r="C1206">
        <v>26</v>
      </c>
      <c r="D1206">
        <f t="shared" si="108"/>
        <v>2010</v>
      </c>
      <c r="E1206">
        <f t="shared" si="109"/>
        <v>54.6</v>
      </c>
      <c r="F1206">
        <f t="shared" si="110"/>
        <v>6</v>
      </c>
      <c r="G1206">
        <f t="shared" si="112"/>
        <v>3752</v>
      </c>
      <c r="H1206">
        <f t="shared" si="113"/>
        <v>3752</v>
      </c>
      <c r="I1206">
        <f t="shared" si="111"/>
        <v>0</v>
      </c>
    </row>
    <row r="1207" spans="1:9" x14ac:dyDescent="0.25">
      <c r="A1207" s="1">
        <v>40343</v>
      </c>
      <c r="B1207" t="s">
        <v>39</v>
      </c>
      <c r="C1207">
        <v>121</v>
      </c>
      <c r="D1207">
        <f t="shared" si="108"/>
        <v>2010</v>
      </c>
      <c r="E1207">
        <f t="shared" si="109"/>
        <v>254.10000000000002</v>
      </c>
      <c r="F1207">
        <f t="shared" si="110"/>
        <v>6</v>
      </c>
      <c r="G1207">
        <f t="shared" si="112"/>
        <v>3631</v>
      </c>
      <c r="H1207">
        <f t="shared" si="113"/>
        <v>3631</v>
      </c>
      <c r="I1207">
        <f t="shared" si="111"/>
        <v>0</v>
      </c>
    </row>
    <row r="1208" spans="1:9" x14ac:dyDescent="0.25">
      <c r="A1208" s="1">
        <v>40345</v>
      </c>
      <c r="B1208" t="s">
        <v>8</v>
      </c>
      <c r="C1208">
        <v>174</v>
      </c>
      <c r="D1208">
        <f t="shared" si="108"/>
        <v>2010</v>
      </c>
      <c r="E1208">
        <f t="shared" si="109"/>
        <v>365.40000000000003</v>
      </c>
      <c r="F1208">
        <f t="shared" si="110"/>
        <v>6</v>
      </c>
      <c r="G1208">
        <f t="shared" si="112"/>
        <v>3457</v>
      </c>
      <c r="H1208">
        <f t="shared" si="113"/>
        <v>3457</v>
      </c>
      <c r="I1208">
        <f t="shared" si="111"/>
        <v>0</v>
      </c>
    </row>
    <row r="1209" spans="1:9" x14ac:dyDescent="0.25">
      <c r="A1209" s="1">
        <v>40346</v>
      </c>
      <c r="B1209" t="s">
        <v>14</v>
      </c>
      <c r="C1209">
        <v>233</v>
      </c>
      <c r="D1209">
        <f t="shared" si="108"/>
        <v>2010</v>
      </c>
      <c r="E1209">
        <f t="shared" si="109"/>
        <v>489.3</v>
      </c>
      <c r="F1209">
        <f t="shared" si="110"/>
        <v>6</v>
      </c>
      <c r="G1209">
        <f t="shared" si="112"/>
        <v>3224</v>
      </c>
      <c r="H1209">
        <f t="shared" si="113"/>
        <v>3224</v>
      </c>
      <c r="I1209">
        <f t="shared" si="111"/>
        <v>0</v>
      </c>
    </row>
    <row r="1210" spans="1:9" x14ac:dyDescent="0.25">
      <c r="A1210" s="1">
        <v>40347</v>
      </c>
      <c r="B1210" t="s">
        <v>10</v>
      </c>
      <c r="C1210">
        <v>117</v>
      </c>
      <c r="D1210">
        <f t="shared" si="108"/>
        <v>2010</v>
      </c>
      <c r="E1210">
        <f t="shared" si="109"/>
        <v>245.70000000000002</v>
      </c>
      <c r="F1210">
        <f t="shared" si="110"/>
        <v>6</v>
      </c>
      <c r="G1210">
        <f t="shared" si="112"/>
        <v>3107</v>
      </c>
      <c r="H1210">
        <f t="shared" si="113"/>
        <v>3107</v>
      </c>
      <c r="I1210">
        <f t="shared" si="111"/>
        <v>0</v>
      </c>
    </row>
    <row r="1211" spans="1:9" x14ac:dyDescent="0.25">
      <c r="A1211" s="1">
        <v>40348</v>
      </c>
      <c r="B1211" t="s">
        <v>72</v>
      </c>
      <c r="C1211">
        <v>11</v>
      </c>
      <c r="D1211">
        <f t="shared" si="108"/>
        <v>2010</v>
      </c>
      <c r="E1211">
        <f t="shared" si="109"/>
        <v>23.1</v>
      </c>
      <c r="F1211">
        <f t="shared" si="110"/>
        <v>6</v>
      </c>
      <c r="G1211">
        <f t="shared" si="112"/>
        <v>3096</v>
      </c>
      <c r="H1211">
        <f t="shared" si="113"/>
        <v>3096</v>
      </c>
      <c r="I1211">
        <f t="shared" si="111"/>
        <v>0</v>
      </c>
    </row>
    <row r="1212" spans="1:9" x14ac:dyDescent="0.25">
      <c r="A1212" s="1">
        <v>40348</v>
      </c>
      <c r="B1212" t="s">
        <v>212</v>
      </c>
      <c r="C1212">
        <v>18</v>
      </c>
      <c r="D1212">
        <f t="shared" si="108"/>
        <v>2010</v>
      </c>
      <c r="E1212">
        <f t="shared" si="109"/>
        <v>37.800000000000004</v>
      </c>
      <c r="F1212">
        <f t="shared" si="110"/>
        <v>6</v>
      </c>
      <c r="G1212">
        <f t="shared" si="112"/>
        <v>3078</v>
      </c>
      <c r="H1212">
        <f t="shared" si="113"/>
        <v>3078</v>
      </c>
      <c r="I1212">
        <f t="shared" si="111"/>
        <v>0</v>
      </c>
    </row>
    <row r="1213" spans="1:9" x14ac:dyDescent="0.25">
      <c r="A1213" s="1">
        <v>40348</v>
      </c>
      <c r="B1213" t="s">
        <v>45</v>
      </c>
      <c r="C1213">
        <v>332</v>
      </c>
      <c r="D1213">
        <f t="shared" si="108"/>
        <v>2010</v>
      </c>
      <c r="E1213">
        <f t="shared" si="109"/>
        <v>697.2</v>
      </c>
      <c r="F1213">
        <f t="shared" si="110"/>
        <v>6</v>
      </c>
      <c r="G1213">
        <f t="shared" si="112"/>
        <v>2746</v>
      </c>
      <c r="H1213">
        <f t="shared" si="113"/>
        <v>2746</v>
      </c>
      <c r="I1213">
        <f t="shared" si="111"/>
        <v>0</v>
      </c>
    </row>
    <row r="1214" spans="1:9" x14ac:dyDescent="0.25">
      <c r="A1214" s="1">
        <v>40349</v>
      </c>
      <c r="B1214" t="s">
        <v>156</v>
      </c>
      <c r="C1214">
        <v>6</v>
      </c>
      <c r="D1214">
        <f t="shared" si="108"/>
        <v>2010</v>
      </c>
      <c r="E1214">
        <f t="shared" si="109"/>
        <v>12.600000000000001</v>
      </c>
      <c r="F1214">
        <f t="shared" si="110"/>
        <v>6</v>
      </c>
      <c r="G1214">
        <f t="shared" si="112"/>
        <v>2740</v>
      </c>
      <c r="H1214">
        <f t="shared" si="113"/>
        <v>2740</v>
      </c>
      <c r="I1214">
        <f t="shared" si="111"/>
        <v>0</v>
      </c>
    </row>
    <row r="1215" spans="1:9" x14ac:dyDescent="0.25">
      <c r="A1215" s="1">
        <v>40350</v>
      </c>
      <c r="B1215" t="s">
        <v>102</v>
      </c>
      <c r="C1215">
        <v>260</v>
      </c>
      <c r="D1215">
        <f t="shared" si="108"/>
        <v>2010</v>
      </c>
      <c r="E1215">
        <f t="shared" si="109"/>
        <v>546</v>
      </c>
      <c r="F1215">
        <f t="shared" si="110"/>
        <v>6</v>
      </c>
      <c r="G1215">
        <f t="shared" si="112"/>
        <v>2480</v>
      </c>
      <c r="H1215">
        <f t="shared" si="113"/>
        <v>2480</v>
      </c>
      <c r="I1215">
        <f t="shared" si="111"/>
        <v>0</v>
      </c>
    </row>
    <row r="1216" spans="1:9" x14ac:dyDescent="0.25">
      <c r="A1216" s="1">
        <v>40350</v>
      </c>
      <c r="B1216" t="s">
        <v>80</v>
      </c>
      <c r="C1216">
        <v>22</v>
      </c>
      <c r="D1216">
        <f t="shared" si="108"/>
        <v>2010</v>
      </c>
      <c r="E1216">
        <f t="shared" si="109"/>
        <v>46.2</v>
      </c>
      <c r="F1216">
        <f t="shared" si="110"/>
        <v>6</v>
      </c>
      <c r="G1216">
        <f t="shared" si="112"/>
        <v>2458</v>
      </c>
      <c r="H1216">
        <f t="shared" si="113"/>
        <v>2458</v>
      </c>
      <c r="I1216">
        <f t="shared" si="111"/>
        <v>0</v>
      </c>
    </row>
    <row r="1217" spans="1:9" x14ac:dyDescent="0.25">
      <c r="A1217" s="1">
        <v>40352</v>
      </c>
      <c r="B1217" t="s">
        <v>129</v>
      </c>
      <c r="C1217">
        <v>9</v>
      </c>
      <c r="D1217">
        <f t="shared" si="108"/>
        <v>2010</v>
      </c>
      <c r="E1217">
        <f t="shared" si="109"/>
        <v>18.900000000000002</v>
      </c>
      <c r="F1217">
        <f t="shared" si="110"/>
        <v>6</v>
      </c>
      <c r="G1217">
        <f t="shared" si="112"/>
        <v>2449</v>
      </c>
      <c r="H1217">
        <f t="shared" si="113"/>
        <v>2449</v>
      </c>
      <c r="I1217">
        <f t="shared" si="111"/>
        <v>0</v>
      </c>
    </row>
    <row r="1218" spans="1:9" x14ac:dyDescent="0.25">
      <c r="A1218" s="1">
        <v>40353</v>
      </c>
      <c r="B1218" t="s">
        <v>66</v>
      </c>
      <c r="C1218">
        <v>79</v>
      </c>
      <c r="D1218">
        <f t="shared" si="108"/>
        <v>2010</v>
      </c>
      <c r="E1218">
        <f t="shared" si="109"/>
        <v>165.9</v>
      </c>
      <c r="F1218">
        <f t="shared" si="110"/>
        <v>6</v>
      </c>
      <c r="G1218">
        <f t="shared" si="112"/>
        <v>2370</v>
      </c>
      <c r="H1218">
        <f t="shared" si="113"/>
        <v>2370</v>
      </c>
      <c r="I1218">
        <f t="shared" si="111"/>
        <v>0</v>
      </c>
    </row>
    <row r="1219" spans="1:9" x14ac:dyDescent="0.25">
      <c r="A1219" s="1">
        <v>40355</v>
      </c>
      <c r="B1219" t="s">
        <v>45</v>
      </c>
      <c r="C1219">
        <v>480</v>
      </c>
      <c r="D1219">
        <f t="shared" ref="D1219:D1282" si="114">YEAR(A1219)</f>
        <v>2010</v>
      </c>
      <c r="E1219">
        <f t="shared" ref="E1219:E1282" si="115">IF(D1219=2005,C1219*2,IF(D1219=2006, C1219*2.05, IF(D1219=2007,C1219*2.09,IF(D1219=2008, C1219*2.15, IF(D1219=2009,C1219*2.13,IF(D1219=2010, C1219*2.1,IF(D1219=2011,C1219*2.2,IF(D1219=2012,C1219*2.25,IF(D1219=2013,C1219*2.22,IF(D1219=2014,C1219*2.23, 0))))))))))</f>
        <v>1008</v>
      </c>
      <c r="F1219">
        <f t="shared" ref="F1219:F1282" si="116">MONTH(A1219)</f>
        <v>6</v>
      </c>
      <c r="G1219">
        <f t="shared" si="112"/>
        <v>1890</v>
      </c>
      <c r="H1219">
        <f t="shared" si="113"/>
        <v>4890</v>
      </c>
      <c r="I1219">
        <f t="shared" ref="I1219:I1282" si="117">IF(H1219-G1219&gt;=4000,1,0)</f>
        <v>0</v>
      </c>
    </row>
    <row r="1220" spans="1:9" x14ac:dyDescent="0.25">
      <c r="A1220" s="1">
        <v>40360</v>
      </c>
      <c r="B1220" t="s">
        <v>9</v>
      </c>
      <c r="C1220">
        <v>154</v>
      </c>
      <c r="D1220">
        <f t="shared" si="114"/>
        <v>2010</v>
      </c>
      <c r="E1220">
        <f t="shared" si="115"/>
        <v>323.40000000000003</v>
      </c>
      <c r="F1220">
        <f t="shared" si="116"/>
        <v>7</v>
      </c>
      <c r="G1220">
        <f t="shared" ref="G1220:G1283" si="118">H1219-C1220</f>
        <v>4736</v>
      </c>
      <c r="H1220">
        <f t="shared" ref="H1220:H1283" si="119">IF(AND(F1220&lt;&gt;F1221,G1220&lt;5000),(ROUNDUP((5000-H1219)/1000,0)*1000)+H1219-C1220,G1220)</f>
        <v>4736</v>
      </c>
      <c r="I1220">
        <f t="shared" si="117"/>
        <v>0</v>
      </c>
    </row>
    <row r="1221" spans="1:9" x14ac:dyDescent="0.25">
      <c r="A1221" s="1">
        <v>40360</v>
      </c>
      <c r="B1221" t="s">
        <v>35</v>
      </c>
      <c r="C1221">
        <v>170</v>
      </c>
      <c r="D1221">
        <f t="shared" si="114"/>
        <v>2010</v>
      </c>
      <c r="E1221">
        <f t="shared" si="115"/>
        <v>357</v>
      </c>
      <c r="F1221">
        <f t="shared" si="116"/>
        <v>7</v>
      </c>
      <c r="G1221">
        <f t="shared" si="118"/>
        <v>4566</v>
      </c>
      <c r="H1221">
        <f t="shared" si="119"/>
        <v>4566</v>
      </c>
      <c r="I1221">
        <f t="shared" si="117"/>
        <v>0</v>
      </c>
    </row>
    <row r="1222" spans="1:9" x14ac:dyDescent="0.25">
      <c r="A1222" s="1">
        <v>40361</v>
      </c>
      <c r="B1222" t="s">
        <v>213</v>
      </c>
      <c r="C1222">
        <v>13</v>
      </c>
      <c r="D1222">
        <f t="shared" si="114"/>
        <v>2010</v>
      </c>
      <c r="E1222">
        <f t="shared" si="115"/>
        <v>27.3</v>
      </c>
      <c r="F1222">
        <f t="shared" si="116"/>
        <v>7</v>
      </c>
      <c r="G1222">
        <f t="shared" si="118"/>
        <v>4553</v>
      </c>
      <c r="H1222">
        <f t="shared" si="119"/>
        <v>4553</v>
      </c>
      <c r="I1222">
        <f t="shared" si="117"/>
        <v>0</v>
      </c>
    </row>
    <row r="1223" spans="1:9" x14ac:dyDescent="0.25">
      <c r="A1223" s="1">
        <v>40364</v>
      </c>
      <c r="B1223" t="s">
        <v>18</v>
      </c>
      <c r="C1223">
        <v>29</v>
      </c>
      <c r="D1223">
        <f t="shared" si="114"/>
        <v>2010</v>
      </c>
      <c r="E1223">
        <f t="shared" si="115"/>
        <v>60.900000000000006</v>
      </c>
      <c r="F1223">
        <f t="shared" si="116"/>
        <v>7</v>
      </c>
      <c r="G1223">
        <f t="shared" si="118"/>
        <v>4524</v>
      </c>
      <c r="H1223">
        <f t="shared" si="119"/>
        <v>4524</v>
      </c>
      <c r="I1223">
        <f t="shared" si="117"/>
        <v>0</v>
      </c>
    </row>
    <row r="1224" spans="1:9" x14ac:dyDescent="0.25">
      <c r="A1224" s="1">
        <v>40366</v>
      </c>
      <c r="B1224" t="s">
        <v>19</v>
      </c>
      <c r="C1224">
        <v>80</v>
      </c>
      <c r="D1224">
        <f t="shared" si="114"/>
        <v>2010</v>
      </c>
      <c r="E1224">
        <f t="shared" si="115"/>
        <v>168</v>
      </c>
      <c r="F1224">
        <f t="shared" si="116"/>
        <v>7</v>
      </c>
      <c r="G1224">
        <f t="shared" si="118"/>
        <v>4444</v>
      </c>
      <c r="H1224">
        <f t="shared" si="119"/>
        <v>4444</v>
      </c>
      <c r="I1224">
        <f t="shared" si="117"/>
        <v>0</v>
      </c>
    </row>
    <row r="1225" spans="1:9" x14ac:dyDescent="0.25">
      <c r="A1225" s="1">
        <v>40370</v>
      </c>
      <c r="B1225" t="s">
        <v>176</v>
      </c>
      <c r="C1225">
        <v>20</v>
      </c>
      <c r="D1225">
        <f t="shared" si="114"/>
        <v>2010</v>
      </c>
      <c r="E1225">
        <f t="shared" si="115"/>
        <v>42</v>
      </c>
      <c r="F1225">
        <f t="shared" si="116"/>
        <v>7</v>
      </c>
      <c r="G1225">
        <f t="shared" si="118"/>
        <v>4424</v>
      </c>
      <c r="H1225">
        <f t="shared" si="119"/>
        <v>4424</v>
      </c>
      <c r="I1225">
        <f t="shared" si="117"/>
        <v>0</v>
      </c>
    </row>
    <row r="1226" spans="1:9" x14ac:dyDescent="0.25">
      <c r="A1226" s="1">
        <v>40370</v>
      </c>
      <c r="B1226" t="s">
        <v>9</v>
      </c>
      <c r="C1226">
        <v>401</v>
      </c>
      <c r="D1226">
        <f t="shared" si="114"/>
        <v>2010</v>
      </c>
      <c r="E1226">
        <f t="shared" si="115"/>
        <v>842.1</v>
      </c>
      <c r="F1226">
        <f t="shared" si="116"/>
        <v>7</v>
      </c>
      <c r="G1226">
        <f t="shared" si="118"/>
        <v>4023</v>
      </c>
      <c r="H1226">
        <f t="shared" si="119"/>
        <v>4023</v>
      </c>
      <c r="I1226">
        <f t="shared" si="117"/>
        <v>0</v>
      </c>
    </row>
    <row r="1227" spans="1:9" x14ac:dyDescent="0.25">
      <c r="A1227" s="1">
        <v>40372</v>
      </c>
      <c r="B1227" t="s">
        <v>39</v>
      </c>
      <c r="C1227">
        <v>134</v>
      </c>
      <c r="D1227">
        <f t="shared" si="114"/>
        <v>2010</v>
      </c>
      <c r="E1227">
        <f t="shared" si="115"/>
        <v>281.40000000000003</v>
      </c>
      <c r="F1227">
        <f t="shared" si="116"/>
        <v>7</v>
      </c>
      <c r="G1227">
        <f t="shared" si="118"/>
        <v>3889</v>
      </c>
      <c r="H1227">
        <f t="shared" si="119"/>
        <v>3889</v>
      </c>
      <c r="I1227">
        <f t="shared" si="117"/>
        <v>0</v>
      </c>
    </row>
    <row r="1228" spans="1:9" x14ac:dyDescent="0.25">
      <c r="A1228" s="1">
        <v>40374</v>
      </c>
      <c r="B1228" t="s">
        <v>37</v>
      </c>
      <c r="C1228">
        <v>107</v>
      </c>
      <c r="D1228">
        <f t="shared" si="114"/>
        <v>2010</v>
      </c>
      <c r="E1228">
        <f t="shared" si="115"/>
        <v>224.70000000000002</v>
      </c>
      <c r="F1228">
        <f t="shared" si="116"/>
        <v>7</v>
      </c>
      <c r="G1228">
        <f t="shared" si="118"/>
        <v>3782</v>
      </c>
      <c r="H1228">
        <f t="shared" si="119"/>
        <v>3782</v>
      </c>
      <c r="I1228">
        <f t="shared" si="117"/>
        <v>0</v>
      </c>
    </row>
    <row r="1229" spans="1:9" x14ac:dyDescent="0.25">
      <c r="A1229" s="1">
        <v>40379</v>
      </c>
      <c r="B1229" t="s">
        <v>10</v>
      </c>
      <c r="C1229">
        <v>30</v>
      </c>
      <c r="D1229">
        <f t="shared" si="114"/>
        <v>2010</v>
      </c>
      <c r="E1229">
        <f t="shared" si="115"/>
        <v>63</v>
      </c>
      <c r="F1229">
        <f t="shared" si="116"/>
        <v>7</v>
      </c>
      <c r="G1229">
        <f t="shared" si="118"/>
        <v>3752</v>
      </c>
      <c r="H1229">
        <f t="shared" si="119"/>
        <v>3752</v>
      </c>
      <c r="I1229">
        <f t="shared" si="117"/>
        <v>0</v>
      </c>
    </row>
    <row r="1230" spans="1:9" x14ac:dyDescent="0.25">
      <c r="A1230" s="1">
        <v>40381</v>
      </c>
      <c r="B1230" t="s">
        <v>24</v>
      </c>
      <c r="C1230">
        <v>138</v>
      </c>
      <c r="D1230">
        <f t="shared" si="114"/>
        <v>2010</v>
      </c>
      <c r="E1230">
        <f t="shared" si="115"/>
        <v>289.8</v>
      </c>
      <c r="F1230">
        <f t="shared" si="116"/>
        <v>7</v>
      </c>
      <c r="G1230">
        <f t="shared" si="118"/>
        <v>3614</v>
      </c>
      <c r="H1230">
        <f t="shared" si="119"/>
        <v>3614</v>
      </c>
      <c r="I1230">
        <f t="shared" si="117"/>
        <v>0</v>
      </c>
    </row>
    <row r="1231" spans="1:9" x14ac:dyDescent="0.25">
      <c r="A1231" s="1">
        <v>40382</v>
      </c>
      <c r="B1231" t="s">
        <v>22</v>
      </c>
      <c r="C1231">
        <v>404</v>
      </c>
      <c r="D1231">
        <f t="shared" si="114"/>
        <v>2010</v>
      </c>
      <c r="E1231">
        <f t="shared" si="115"/>
        <v>848.40000000000009</v>
      </c>
      <c r="F1231">
        <f t="shared" si="116"/>
        <v>7</v>
      </c>
      <c r="G1231">
        <f t="shared" si="118"/>
        <v>3210</v>
      </c>
      <c r="H1231">
        <f t="shared" si="119"/>
        <v>3210</v>
      </c>
      <c r="I1231">
        <f t="shared" si="117"/>
        <v>0</v>
      </c>
    </row>
    <row r="1232" spans="1:9" x14ac:dyDescent="0.25">
      <c r="A1232" s="1">
        <v>40386</v>
      </c>
      <c r="B1232" t="s">
        <v>37</v>
      </c>
      <c r="C1232">
        <v>117</v>
      </c>
      <c r="D1232">
        <f t="shared" si="114"/>
        <v>2010</v>
      </c>
      <c r="E1232">
        <f t="shared" si="115"/>
        <v>245.70000000000002</v>
      </c>
      <c r="F1232">
        <f t="shared" si="116"/>
        <v>7</v>
      </c>
      <c r="G1232">
        <f t="shared" si="118"/>
        <v>3093</v>
      </c>
      <c r="H1232">
        <f t="shared" si="119"/>
        <v>3093</v>
      </c>
      <c r="I1232">
        <f t="shared" si="117"/>
        <v>0</v>
      </c>
    </row>
    <row r="1233" spans="1:9" x14ac:dyDescent="0.25">
      <c r="A1233" s="1">
        <v>40389</v>
      </c>
      <c r="B1233" t="s">
        <v>9</v>
      </c>
      <c r="C1233">
        <v>124</v>
      </c>
      <c r="D1233">
        <f t="shared" si="114"/>
        <v>2010</v>
      </c>
      <c r="E1233">
        <f t="shared" si="115"/>
        <v>260.40000000000003</v>
      </c>
      <c r="F1233">
        <f t="shared" si="116"/>
        <v>7</v>
      </c>
      <c r="G1233">
        <f t="shared" si="118"/>
        <v>2969</v>
      </c>
      <c r="H1233">
        <f t="shared" si="119"/>
        <v>2969</v>
      </c>
      <c r="I1233">
        <f t="shared" si="117"/>
        <v>0</v>
      </c>
    </row>
    <row r="1234" spans="1:9" x14ac:dyDescent="0.25">
      <c r="A1234" s="1">
        <v>40390</v>
      </c>
      <c r="B1234" t="s">
        <v>52</v>
      </c>
      <c r="C1234">
        <v>155</v>
      </c>
      <c r="D1234">
        <f t="shared" si="114"/>
        <v>2010</v>
      </c>
      <c r="E1234">
        <f t="shared" si="115"/>
        <v>325.5</v>
      </c>
      <c r="F1234">
        <f t="shared" si="116"/>
        <v>7</v>
      </c>
      <c r="G1234">
        <f t="shared" si="118"/>
        <v>2814</v>
      </c>
      <c r="H1234">
        <f t="shared" si="119"/>
        <v>5814</v>
      </c>
      <c r="I1234">
        <f t="shared" si="117"/>
        <v>0</v>
      </c>
    </row>
    <row r="1235" spans="1:9" x14ac:dyDescent="0.25">
      <c r="A1235" s="1">
        <v>40391</v>
      </c>
      <c r="B1235" t="s">
        <v>28</v>
      </c>
      <c r="C1235">
        <v>161</v>
      </c>
      <c r="D1235">
        <f t="shared" si="114"/>
        <v>2010</v>
      </c>
      <c r="E1235">
        <f t="shared" si="115"/>
        <v>338.1</v>
      </c>
      <c r="F1235">
        <f t="shared" si="116"/>
        <v>8</v>
      </c>
      <c r="G1235">
        <f t="shared" si="118"/>
        <v>5653</v>
      </c>
      <c r="H1235">
        <f t="shared" si="119"/>
        <v>5653</v>
      </c>
      <c r="I1235">
        <f t="shared" si="117"/>
        <v>0</v>
      </c>
    </row>
    <row r="1236" spans="1:9" x14ac:dyDescent="0.25">
      <c r="A1236" s="1">
        <v>40395</v>
      </c>
      <c r="B1236" t="s">
        <v>12</v>
      </c>
      <c r="C1236">
        <v>80</v>
      </c>
      <c r="D1236">
        <f t="shared" si="114"/>
        <v>2010</v>
      </c>
      <c r="E1236">
        <f t="shared" si="115"/>
        <v>168</v>
      </c>
      <c r="F1236">
        <f t="shared" si="116"/>
        <v>8</v>
      </c>
      <c r="G1236">
        <f t="shared" si="118"/>
        <v>5573</v>
      </c>
      <c r="H1236">
        <f t="shared" si="119"/>
        <v>5573</v>
      </c>
      <c r="I1236">
        <f t="shared" si="117"/>
        <v>0</v>
      </c>
    </row>
    <row r="1237" spans="1:9" x14ac:dyDescent="0.25">
      <c r="A1237" s="1">
        <v>40395</v>
      </c>
      <c r="B1237" t="s">
        <v>172</v>
      </c>
      <c r="C1237">
        <v>9</v>
      </c>
      <c r="D1237">
        <f t="shared" si="114"/>
        <v>2010</v>
      </c>
      <c r="E1237">
        <f t="shared" si="115"/>
        <v>18.900000000000002</v>
      </c>
      <c r="F1237">
        <f t="shared" si="116"/>
        <v>8</v>
      </c>
      <c r="G1237">
        <f t="shared" si="118"/>
        <v>5564</v>
      </c>
      <c r="H1237">
        <f t="shared" si="119"/>
        <v>5564</v>
      </c>
      <c r="I1237">
        <f t="shared" si="117"/>
        <v>0</v>
      </c>
    </row>
    <row r="1238" spans="1:9" x14ac:dyDescent="0.25">
      <c r="A1238" s="1">
        <v>40396</v>
      </c>
      <c r="B1238" t="s">
        <v>12</v>
      </c>
      <c r="C1238">
        <v>160</v>
      </c>
      <c r="D1238">
        <f t="shared" si="114"/>
        <v>2010</v>
      </c>
      <c r="E1238">
        <f t="shared" si="115"/>
        <v>336</v>
      </c>
      <c r="F1238">
        <f t="shared" si="116"/>
        <v>8</v>
      </c>
      <c r="G1238">
        <f t="shared" si="118"/>
        <v>5404</v>
      </c>
      <c r="H1238">
        <f t="shared" si="119"/>
        <v>5404</v>
      </c>
      <c r="I1238">
        <f t="shared" si="117"/>
        <v>0</v>
      </c>
    </row>
    <row r="1239" spans="1:9" x14ac:dyDescent="0.25">
      <c r="A1239" s="1">
        <v>40399</v>
      </c>
      <c r="B1239" t="s">
        <v>113</v>
      </c>
      <c r="C1239">
        <v>18</v>
      </c>
      <c r="D1239">
        <f t="shared" si="114"/>
        <v>2010</v>
      </c>
      <c r="E1239">
        <f t="shared" si="115"/>
        <v>37.800000000000004</v>
      </c>
      <c r="F1239">
        <f t="shared" si="116"/>
        <v>8</v>
      </c>
      <c r="G1239">
        <f t="shared" si="118"/>
        <v>5386</v>
      </c>
      <c r="H1239">
        <f t="shared" si="119"/>
        <v>5386</v>
      </c>
      <c r="I1239">
        <f t="shared" si="117"/>
        <v>0</v>
      </c>
    </row>
    <row r="1240" spans="1:9" x14ac:dyDescent="0.25">
      <c r="A1240" s="1">
        <v>40401</v>
      </c>
      <c r="B1240" t="s">
        <v>10</v>
      </c>
      <c r="C1240">
        <v>150</v>
      </c>
      <c r="D1240">
        <f t="shared" si="114"/>
        <v>2010</v>
      </c>
      <c r="E1240">
        <f t="shared" si="115"/>
        <v>315</v>
      </c>
      <c r="F1240">
        <f t="shared" si="116"/>
        <v>8</v>
      </c>
      <c r="G1240">
        <f t="shared" si="118"/>
        <v>5236</v>
      </c>
      <c r="H1240">
        <f t="shared" si="119"/>
        <v>5236</v>
      </c>
      <c r="I1240">
        <f t="shared" si="117"/>
        <v>0</v>
      </c>
    </row>
    <row r="1241" spans="1:9" x14ac:dyDescent="0.25">
      <c r="A1241" s="1">
        <v>40405</v>
      </c>
      <c r="B1241" t="s">
        <v>214</v>
      </c>
      <c r="C1241">
        <v>16</v>
      </c>
      <c r="D1241">
        <f t="shared" si="114"/>
        <v>2010</v>
      </c>
      <c r="E1241">
        <f t="shared" si="115"/>
        <v>33.6</v>
      </c>
      <c r="F1241">
        <f t="shared" si="116"/>
        <v>8</v>
      </c>
      <c r="G1241">
        <f t="shared" si="118"/>
        <v>5220</v>
      </c>
      <c r="H1241">
        <f t="shared" si="119"/>
        <v>5220</v>
      </c>
      <c r="I1241">
        <f t="shared" si="117"/>
        <v>0</v>
      </c>
    </row>
    <row r="1242" spans="1:9" x14ac:dyDescent="0.25">
      <c r="A1242" s="1">
        <v>40412</v>
      </c>
      <c r="B1242" t="s">
        <v>69</v>
      </c>
      <c r="C1242">
        <v>158</v>
      </c>
      <c r="D1242">
        <f t="shared" si="114"/>
        <v>2010</v>
      </c>
      <c r="E1242">
        <f t="shared" si="115"/>
        <v>331.8</v>
      </c>
      <c r="F1242">
        <f t="shared" si="116"/>
        <v>8</v>
      </c>
      <c r="G1242">
        <f t="shared" si="118"/>
        <v>5062</v>
      </c>
      <c r="H1242">
        <f t="shared" si="119"/>
        <v>5062</v>
      </c>
      <c r="I1242">
        <f t="shared" si="117"/>
        <v>0</v>
      </c>
    </row>
    <row r="1243" spans="1:9" x14ac:dyDescent="0.25">
      <c r="A1243" s="1">
        <v>40414</v>
      </c>
      <c r="B1243" t="s">
        <v>61</v>
      </c>
      <c r="C1243">
        <v>29</v>
      </c>
      <c r="D1243">
        <f t="shared" si="114"/>
        <v>2010</v>
      </c>
      <c r="E1243">
        <f t="shared" si="115"/>
        <v>60.900000000000006</v>
      </c>
      <c r="F1243">
        <f t="shared" si="116"/>
        <v>8</v>
      </c>
      <c r="G1243">
        <f t="shared" si="118"/>
        <v>5033</v>
      </c>
      <c r="H1243">
        <f t="shared" si="119"/>
        <v>5033</v>
      </c>
      <c r="I1243">
        <f t="shared" si="117"/>
        <v>0</v>
      </c>
    </row>
    <row r="1244" spans="1:9" x14ac:dyDescent="0.25">
      <c r="A1244" s="1">
        <v>40423</v>
      </c>
      <c r="B1244" t="s">
        <v>106</v>
      </c>
      <c r="C1244">
        <v>6</v>
      </c>
      <c r="D1244">
        <f t="shared" si="114"/>
        <v>2010</v>
      </c>
      <c r="E1244">
        <f t="shared" si="115"/>
        <v>12.600000000000001</v>
      </c>
      <c r="F1244">
        <f t="shared" si="116"/>
        <v>9</v>
      </c>
      <c r="G1244">
        <f t="shared" si="118"/>
        <v>5027</v>
      </c>
      <c r="H1244">
        <f t="shared" si="119"/>
        <v>5027</v>
      </c>
      <c r="I1244">
        <f t="shared" si="117"/>
        <v>0</v>
      </c>
    </row>
    <row r="1245" spans="1:9" x14ac:dyDescent="0.25">
      <c r="A1245" s="1">
        <v>40423</v>
      </c>
      <c r="B1245" t="s">
        <v>9</v>
      </c>
      <c r="C1245">
        <v>489</v>
      </c>
      <c r="D1245">
        <f t="shared" si="114"/>
        <v>2010</v>
      </c>
      <c r="E1245">
        <f t="shared" si="115"/>
        <v>1026.9000000000001</v>
      </c>
      <c r="F1245">
        <f t="shared" si="116"/>
        <v>9</v>
      </c>
      <c r="G1245">
        <f t="shared" si="118"/>
        <v>4538</v>
      </c>
      <c r="H1245">
        <f t="shared" si="119"/>
        <v>4538</v>
      </c>
      <c r="I1245">
        <f t="shared" si="117"/>
        <v>0</v>
      </c>
    </row>
    <row r="1246" spans="1:9" x14ac:dyDescent="0.25">
      <c r="A1246" s="1">
        <v>40425</v>
      </c>
      <c r="B1246" t="s">
        <v>35</v>
      </c>
      <c r="C1246">
        <v>200</v>
      </c>
      <c r="D1246">
        <f t="shared" si="114"/>
        <v>2010</v>
      </c>
      <c r="E1246">
        <f t="shared" si="115"/>
        <v>420</v>
      </c>
      <c r="F1246">
        <f t="shared" si="116"/>
        <v>9</v>
      </c>
      <c r="G1246">
        <f t="shared" si="118"/>
        <v>4338</v>
      </c>
      <c r="H1246">
        <f t="shared" si="119"/>
        <v>4338</v>
      </c>
      <c r="I1246">
        <f t="shared" si="117"/>
        <v>0</v>
      </c>
    </row>
    <row r="1247" spans="1:9" x14ac:dyDescent="0.25">
      <c r="A1247" s="1">
        <v>40427</v>
      </c>
      <c r="B1247" t="s">
        <v>10</v>
      </c>
      <c r="C1247">
        <v>28</v>
      </c>
      <c r="D1247">
        <f t="shared" si="114"/>
        <v>2010</v>
      </c>
      <c r="E1247">
        <f t="shared" si="115"/>
        <v>58.800000000000004</v>
      </c>
      <c r="F1247">
        <f t="shared" si="116"/>
        <v>9</v>
      </c>
      <c r="G1247">
        <f t="shared" si="118"/>
        <v>4310</v>
      </c>
      <c r="H1247">
        <f t="shared" si="119"/>
        <v>4310</v>
      </c>
      <c r="I1247">
        <f t="shared" si="117"/>
        <v>0</v>
      </c>
    </row>
    <row r="1248" spans="1:9" x14ac:dyDescent="0.25">
      <c r="A1248" s="1">
        <v>40431</v>
      </c>
      <c r="B1248" t="s">
        <v>10</v>
      </c>
      <c r="C1248">
        <v>28</v>
      </c>
      <c r="D1248">
        <f t="shared" si="114"/>
        <v>2010</v>
      </c>
      <c r="E1248">
        <f t="shared" si="115"/>
        <v>58.800000000000004</v>
      </c>
      <c r="F1248">
        <f t="shared" si="116"/>
        <v>9</v>
      </c>
      <c r="G1248">
        <f t="shared" si="118"/>
        <v>4282</v>
      </c>
      <c r="H1248">
        <f t="shared" si="119"/>
        <v>4282</v>
      </c>
      <c r="I1248">
        <f t="shared" si="117"/>
        <v>0</v>
      </c>
    </row>
    <row r="1249" spans="1:9" x14ac:dyDescent="0.25">
      <c r="A1249" s="1">
        <v>40432</v>
      </c>
      <c r="B1249" t="s">
        <v>9</v>
      </c>
      <c r="C1249">
        <v>297</v>
      </c>
      <c r="D1249">
        <f t="shared" si="114"/>
        <v>2010</v>
      </c>
      <c r="E1249">
        <f t="shared" si="115"/>
        <v>623.70000000000005</v>
      </c>
      <c r="F1249">
        <f t="shared" si="116"/>
        <v>9</v>
      </c>
      <c r="G1249">
        <f t="shared" si="118"/>
        <v>3985</v>
      </c>
      <c r="H1249">
        <f t="shared" si="119"/>
        <v>3985</v>
      </c>
      <c r="I1249">
        <f t="shared" si="117"/>
        <v>0</v>
      </c>
    </row>
    <row r="1250" spans="1:9" x14ac:dyDescent="0.25">
      <c r="A1250" s="1">
        <v>40434</v>
      </c>
      <c r="B1250" t="s">
        <v>17</v>
      </c>
      <c r="C1250">
        <v>227</v>
      </c>
      <c r="D1250">
        <f t="shared" si="114"/>
        <v>2010</v>
      </c>
      <c r="E1250">
        <f t="shared" si="115"/>
        <v>476.70000000000005</v>
      </c>
      <c r="F1250">
        <f t="shared" si="116"/>
        <v>9</v>
      </c>
      <c r="G1250">
        <f t="shared" si="118"/>
        <v>3758</v>
      </c>
      <c r="H1250">
        <f t="shared" si="119"/>
        <v>3758</v>
      </c>
      <c r="I1250">
        <f t="shared" si="117"/>
        <v>0</v>
      </c>
    </row>
    <row r="1251" spans="1:9" x14ac:dyDescent="0.25">
      <c r="A1251" s="1">
        <v>40434</v>
      </c>
      <c r="B1251" t="s">
        <v>140</v>
      </c>
      <c r="C1251">
        <v>14</v>
      </c>
      <c r="D1251">
        <f t="shared" si="114"/>
        <v>2010</v>
      </c>
      <c r="E1251">
        <f t="shared" si="115"/>
        <v>29.400000000000002</v>
      </c>
      <c r="F1251">
        <f t="shared" si="116"/>
        <v>9</v>
      </c>
      <c r="G1251">
        <f t="shared" si="118"/>
        <v>3744</v>
      </c>
      <c r="H1251">
        <f t="shared" si="119"/>
        <v>3744</v>
      </c>
      <c r="I1251">
        <f t="shared" si="117"/>
        <v>0</v>
      </c>
    </row>
    <row r="1252" spans="1:9" x14ac:dyDescent="0.25">
      <c r="A1252" s="1">
        <v>40437</v>
      </c>
      <c r="B1252" t="s">
        <v>98</v>
      </c>
      <c r="C1252">
        <v>20</v>
      </c>
      <c r="D1252">
        <f t="shared" si="114"/>
        <v>2010</v>
      </c>
      <c r="E1252">
        <f t="shared" si="115"/>
        <v>42</v>
      </c>
      <c r="F1252">
        <f t="shared" si="116"/>
        <v>9</v>
      </c>
      <c r="G1252">
        <f t="shared" si="118"/>
        <v>3724</v>
      </c>
      <c r="H1252">
        <f t="shared" si="119"/>
        <v>3724</v>
      </c>
      <c r="I1252">
        <f t="shared" si="117"/>
        <v>0</v>
      </c>
    </row>
    <row r="1253" spans="1:9" x14ac:dyDescent="0.25">
      <c r="A1253" s="1">
        <v>40439</v>
      </c>
      <c r="B1253" t="s">
        <v>63</v>
      </c>
      <c r="C1253">
        <v>194</v>
      </c>
      <c r="D1253">
        <f t="shared" si="114"/>
        <v>2010</v>
      </c>
      <c r="E1253">
        <f t="shared" si="115"/>
        <v>407.40000000000003</v>
      </c>
      <c r="F1253">
        <f t="shared" si="116"/>
        <v>9</v>
      </c>
      <c r="G1253">
        <f t="shared" si="118"/>
        <v>3530</v>
      </c>
      <c r="H1253">
        <f t="shared" si="119"/>
        <v>3530</v>
      </c>
      <c r="I1253">
        <f t="shared" si="117"/>
        <v>0</v>
      </c>
    </row>
    <row r="1254" spans="1:9" x14ac:dyDescent="0.25">
      <c r="A1254" s="1">
        <v>40439</v>
      </c>
      <c r="B1254" t="s">
        <v>35</v>
      </c>
      <c r="C1254">
        <v>58</v>
      </c>
      <c r="D1254">
        <f t="shared" si="114"/>
        <v>2010</v>
      </c>
      <c r="E1254">
        <f t="shared" si="115"/>
        <v>121.80000000000001</v>
      </c>
      <c r="F1254">
        <f t="shared" si="116"/>
        <v>9</v>
      </c>
      <c r="G1254">
        <f t="shared" si="118"/>
        <v>3472</v>
      </c>
      <c r="H1254">
        <f t="shared" si="119"/>
        <v>3472</v>
      </c>
      <c r="I1254">
        <f t="shared" si="117"/>
        <v>0</v>
      </c>
    </row>
    <row r="1255" spans="1:9" x14ac:dyDescent="0.25">
      <c r="A1255" s="1">
        <v>40440</v>
      </c>
      <c r="B1255" t="s">
        <v>66</v>
      </c>
      <c r="C1255">
        <v>30</v>
      </c>
      <c r="D1255">
        <f t="shared" si="114"/>
        <v>2010</v>
      </c>
      <c r="E1255">
        <f t="shared" si="115"/>
        <v>63</v>
      </c>
      <c r="F1255">
        <f t="shared" si="116"/>
        <v>9</v>
      </c>
      <c r="G1255">
        <f t="shared" si="118"/>
        <v>3442</v>
      </c>
      <c r="H1255">
        <f t="shared" si="119"/>
        <v>3442</v>
      </c>
      <c r="I1255">
        <f t="shared" si="117"/>
        <v>0</v>
      </c>
    </row>
    <row r="1256" spans="1:9" x14ac:dyDescent="0.25">
      <c r="A1256" s="1">
        <v>40440</v>
      </c>
      <c r="B1256" t="s">
        <v>17</v>
      </c>
      <c r="C1256">
        <v>159</v>
      </c>
      <c r="D1256">
        <f t="shared" si="114"/>
        <v>2010</v>
      </c>
      <c r="E1256">
        <f t="shared" si="115"/>
        <v>333.90000000000003</v>
      </c>
      <c r="F1256">
        <f t="shared" si="116"/>
        <v>9</v>
      </c>
      <c r="G1256">
        <f t="shared" si="118"/>
        <v>3283</v>
      </c>
      <c r="H1256">
        <f t="shared" si="119"/>
        <v>3283</v>
      </c>
      <c r="I1256">
        <f t="shared" si="117"/>
        <v>0</v>
      </c>
    </row>
    <row r="1257" spans="1:9" x14ac:dyDescent="0.25">
      <c r="A1257" s="1">
        <v>40443</v>
      </c>
      <c r="B1257" t="s">
        <v>22</v>
      </c>
      <c r="C1257">
        <v>279</v>
      </c>
      <c r="D1257">
        <f t="shared" si="114"/>
        <v>2010</v>
      </c>
      <c r="E1257">
        <f t="shared" si="115"/>
        <v>585.9</v>
      </c>
      <c r="F1257">
        <f t="shared" si="116"/>
        <v>9</v>
      </c>
      <c r="G1257">
        <f t="shared" si="118"/>
        <v>3004</v>
      </c>
      <c r="H1257">
        <f t="shared" si="119"/>
        <v>3004</v>
      </c>
      <c r="I1257">
        <f t="shared" si="117"/>
        <v>0</v>
      </c>
    </row>
    <row r="1258" spans="1:9" x14ac:dyDescent="0.25">
      <c r="A1258" s="1">
        <v>40444</v>
      </c>
      <c r="B1258" t="s">
        <v>26</v>
      </c>
      <c r="C1258">
        <v>38</v>
      </c>
      <c r="D1258">
        <f t="shared" si="114"/>
        <v>2010</v>
      </c>
      <c r="E1258">
        <f t="shared" si="115"/>
        <v>79.8</v>
      </c>
      <c r="F1258">
        <f t="shared" si="116"/>
        <v>9</v>
      </c>
      <c r="G1258">
        <f t="shared" si="118"/>
        <v>2966</v>
      </c>
      <c r="H1258">
        <f t="shared" si="119"/>
        <v>2966</v>
      </c>
      <c r="I1258">
        <f t="shared" si="117"/>
        <v>0</v>
      </c>
    </row>
    <row r="1259" spans="1:9" x14ac:dyDescent="0.25">
      <c r="A1259" s="1">
        <v>40446</v>
      </c>
      <c r="B1259" t="s">
        <v>36</v>
      </c>
      <c r="C1259">
        <v>7</v>
      </c>
      <c r="D1259">
        <f t="shared" si="114"/>
        <v>2010</v>
      </c>
      <c r="E1259">
        <f t="shared" si="115"/>
        <v>14.700000000000001</v>
      </c>
      <c r="F1259">
        <f t="shared" si="116"/>
        <v>9</v>
      </c>
      <c r="G1259">
        <f t="shared" si="118"/>
        <v>2959</v>
      </c>
      <c r="H1259">
        <f t="shared" si="119"/>
        <v>2959</v>
      </c>
      <c r="I1259">
        <f t="shared" si="117"/>
        <v>0</v>
      </c>
    </row>
    <row r="1260" spans="1:9" x14ac:dyDescent="0.25">
      <c r="A1260" s="1">
        <v>40447</v>
      </c>
      <c r="B1260" t="s">
        <v>22</v>
      </c>
      <c r="C1260">
        <v>154</v>
      </c>
      <c r="D1260">
        <f t="shared" si="114"/>
        <v>2010</v>
      </c>
      <c r="E1260">
        <f t="shared" si="115"/>
        <v>323.40000000000003</v>
      </c>
      <c r="F1260">
        <f t="shared" si="116"/>
        <v>9</v>
      </c>
      <c r="G1260">
        <f t="shared" si="118"/>
        <v>2805</v>
      </c>
      <c r="H1260">
        <f t="shared" si="119"/>
        <v>2805</v>
      </c>
      <c r="I1260">
        <f t="shared" si="117"/>
        <v>0</v>
      </c>
    </row>
    <row r="1261" spans="1:9" x14ac:dyDescent="0.25">
      <c r="A1261" s="1">
        <v>40447</v>
      </c>
      <c r="B1261" t="s">
        <v>50</v>
      </c>
      <c r="C1261">
        <v>274</v>
      </c>
      <c r="D1261">
        <f t="shared" si="114"/>
        <v>2010</v>
      </c>
      <c r="E1261">
        <f t="shared" si="115"/>
        <v>575.4</v>
      </c>
      <c r="F1261">
        <f t="shared" si="116"/>
        <v>9</v>
      </c>
      <c r="G1261">
        <f t="shared" si="118"/>
        <v>2531</v>
      </c>
      <c r="H1261">
        <f t="shared" si="119"/>
        <v>2531</v>
      </c>
      <c r="I1261">
        <f t="shared" si="117"/>
        <v>0</v>
      </c>
    </row>
    <row r="1262" spans="1:9" x14ac:dyDescent="0.25">
      <c r="A1262" s="1">
        <v>40448</v>
      </c>
      <c r="B1262" t="s">
        <v>14</v>
      </c>
      <c r="C1262">
        <v>219</v>
      </c>
      <c r="D1262">
        <f t="shared" si="114"/>
        <v>2010</v>
      </c>
      <c r="E1262">
        <f t="shared" si="115"/>
        <v>459.90000000000003</v>
      </c>
      <c r="F1262">
        <f t="shared" si="116"/>
        <v>9</v>
      </c>
      <c r="G1262">
        <f t="shared" si="118"/>
        <v>2312</v>
      </c>
      <c r="H1262">
        <f t="shared" si="119"/>
        <v>2312</v>
      </c>
      <c r="I1262">
        <f t="shared" si="117"/>
        <v>0</v>
      </c>
    </row>
    <row r="1263" spans="1:9" x14ac:dyDescent="0.25">
      <c r="A1263" s="1">
        <v>40449</v>
      </c>
      <c r="B1263" t="s">
        <v>30</v>
      </c>
      <c r="C1263">
        <v>57</v>
      </c>
      <c r="D1263">
        <f t="shared" si="114"/>
        <v>2010</v>
      </c>
      <c r="E1263">
        <f t="shared" si="115"/>
        <v>119.7</v>
      </c>
      <c r="F1263">
        <f t="shared" si="116"/>
        <v>9</v>
      </c>
      <c r="G1263">
        <f t="shared" si="118"/>
        <v>2255</v>
      </c>
      <c r="H1263">
        <f t="shared" si="119"/>
        <v>2255</v>
      </c>
      <c r="I1263">
        <f t="shared" si="117"/>
        <v>0</v>
      </c>
    </row>
    <row r="1264" spans="1:9" x14ac:dyDescent="0.25">
      <c r="A1264" s="1">
        <v>40449</v>
      </c>
      <c r="B1264" t="s">
        <v>12</v>
      </c>
      <c r="C1264">
        <v>152</v>
      </c>
      <c r="D1264">
        <f t="shared" si="114"/>
        <v>2010</v>
      </c>
      <c r="E1264">
        <f t="shared" si="115"/>
        <v>319.2</v>
      </c>
      <c r="F1264">
        <f t="shared" si="116"/>
        <v>9</v>
      </c>
      <c r="G1264">
        <f t="shared" si="118"/>
        <v>2103</v>
      </c>
      <c r="H1264">
        <f t="shared" si="119"/>
        <v>5103</v>
      </c>
      <c r="I1264">
        <f t="shared" si="117"/>
        <v>0</v>
      </c>
    </row>
    <row r="1265" spans="1:9" x14ac:dyDescent="0.25">
      <c r="A1265" s="1">
        <v>40454</v>
      </c>
      <c r="B1265" t="s">
        <v>45</v>
      </c>
      <c r="C1265">
        <v>263</v>
      </c>
      <c r="D1265">
        <f t="shared" si="114"/>
        <v>2010</v>
      </c>
      <c r="E1265">
        <f t="shared" si="115"/>
        <v>552.30000000000007</v>
      </c>
      <c r="F1265">
        <f t="shared" si="116"/>
        <v>10</v>
      </c>
      <c r="G1265">
        <f t="shared" si="118"/>
        <v>4840</v>
      </c>
      <c r="H1265">
        <f t="shared" si="119"/>
        <v>4840</v>
      </c>
      <c r="I1265">
        <f t="shared" si="117"/>
        <v>0</v>
      </c>
    </row>
    <row r="1266" spans="1:9" x14ac:dyDescent="0.25">
      <c r="A1266" s="1">
        <v>40456</v>
      </c>
      <c r="B1266" t="s">
        <v>28</v>
      </c>
      <c r="C1266">
        <v>61</v>
      </c>
      <c r="D1266">
        <f t="shared" si="114"/>
        <v>2010</v>
      </c>
      <c r="E1266">
        <f t="shared" si="115"/>
        <v>128.1</v>
      </c>
      <c r="F1266">
        <f t="shared" si="116"/>
        <v>10</v>
      </c>
      <c r="G1266">
        <f t="shared" si="118"/>
        <v>4779</v>
      </c>
      <c r="H1266">
        <f t="shared" si="119"/>
        <v>4779</v>
      </c>
      <c r="I1266">
        <f t="shared" si="117"/>
        <v>0</v>
      </c>
    </row>
    <row r="1267" spans="1:9" x14ac:dyDescent="0.25">
      <c r="A1267" s="1">
        <v>40456</v>
      </c>
      <c r="B1267" t="s">
        <v>50</v>
      </c>
      <c r="C1267">
        <v>217</v>
      </c>
      <c r="D1267">
        <f t="shared" si="114"/>
        <v>2010</v>
      </c>
      <c r="E1267">
        <f t="shared" si="115"/>
        <v>455.70000000000005</v>
      </c>
      <c r="F1267">
        <f t="shared" si="116"/>
        <v>10</v>
      </c>
      <c r="G1267">
        <f t="shared" si="118"/>
        <v>4562</v>
      </c>
      <c r="H1267">
        <f t="shared" si="119"/>
        <v>4562</v>
      </c>
      <c r="I1267">
        <f t="shared" si="117"/>
        <v>0</v>
      </c>
    </row>
    <row r="1268" spans="1:9" x14ac:dyDescent="0.25">
      <c r="A1268" s="1">
        <v>40457</v>
      </c>
      <c r="B1268" t="s">
        <v>61</v>
      </c>
      <c r="C1268">
        <v>28</v>
      </c>
      <c r="D1268">
        <f t="shared" si="114"/>
        <v>2010</v>
      </c>
      <c r="E1268">
        <f t="shared" si="115"/>
        <v>58.800000000000004</v>
      </c>
      <c r="F1268">
        <f t="shared" si="116"/>
        <v>10</v>
      </c>
      <c r="G1268">
        <f t="shared" si="118"/>
        <v>4534</v>
      </c>
      <c r="H1268">
        <f t="shared" si="119"/>
        <v>4534</v>
      </c>
      <c r="I1268">
        <f t="shared" si="117"/>
        <v>0</v>
      </c>
    </row>
    <row r="1269" spans="1:9" x14ac:dyDescent="0.25">
      <c r="A1269" s="1">
        <v>40457</v>
      </c>
      <c r="B1269" t="s">
        <v>45</v>
      </c>
      <c r="C1269">
        <v>299</v>
      </c>
      <c r="D1269">
        <f t="shared" si="114"/>
        <v>2010</v>
      </c>
      <c r="E1269">
        <f t="shared" si="115"/>
        <v>627.9</v>
      </c>
      <c r="F1269">
        <f t="shared" si="116"/>
        <v>10</v>
      </c>
      <c r="G1269">
        <f t="shared" si="118"/>
        <v>4235</v>
      </c>
      <c r="H1269">
        <f t="shared" si="119"/>
        <v>4235</v>
      </c>
      <c r="I1269">
        <f t="shared" si="117"/>
        <v>0</v>
      </c>
    </row>
    <row r="1270" spans="1:9" x14ac:dyDescent="0.25">
      <c r="A1270" s="1">
        <v>40460</v>
      </c>
      <c r="B1270" t="s">
        <v>14</v>
      </c>
      <c r="C1270">
        <v>429</v>
      </c>
      <c r="D1270">
        <f t="shared" si="114"/>
        <v>2010</v>
      </c>
      <c r="E1270">
        <f t="shared" si="115"/>
        <v>900.90000000000009</v>
      </c>
      <c r="F1270">
        <f t="shared" si="116"/>
        <v>10</v>
      </c>
      <c r="G1270">
        <f t="shared" si="118"/>
        <v>3806</v>
      </c>
      <c r="H1270">
        <f t="shared" si="119"/>
        <v>3806</v>
      </c>
      <c r="I1270">
        <f t="shared" si="117"/>
        <v>0</v>
      </c>
    </row>
    <row r="1271" spans="1:9" x14ac:dyDescent="0.25">
      <c r="A1271" s="1">
        <v>40463</v>
      </c>
      <c r="B1271" t="s">
        <v>14</v>
      </c>
      <c r="C1271">
        <v>427</v>
      </c>
      <c r="D1271">
        <f t="shared" si="114"/>
        <v>2010</v>
      </c>
      <c r="E1271">
        <f t="shared" si="115"/>
        <v>896.7</v>
      </c>
      <c r="F1271">
        <f t="shared" si="116"/>
        <v>10</v>
      </c>
      <c r="G1271">
        <f t="shared" si="118"/>
        <v>3379</v>
      </c>
      <c r="H1271">
        <f t="shared" si="119"/>
        <v>3379</v>
      </c>
      <c r="I1271">
        <f t="shared" si="117"/>
        <v>0</v>
      </c>
    </row>
    <row r="1272" spans="1:9" x14ac:dyDescent="0.25">
      <c r="A1272" s="1">
        <v>40463</v>
      </c>
      <c r="B1272" t="s">
        <v>12</v>
      </c>
      <c r="C1272">
        <v>87</v>
      </c>
      <c r="D1272">
        <f t="shared" si="114"/>
        <v>2010</v>
      </c>
      <c r="E1272">
        <f t="shared" si="115"/>
        <v>182.70000000000002</v>
      </c>
      <c r="F1272">
        <f t="shared" si="116"/>
        <v>10</v>
      </c>
      <c r="G1272">
        <f t="shared" si="118"/>
        <v>3292</v>
      </c>
      <c r="H1272">
        <f t="shared" si="119"/>
        <v>3292</v>
      </c>
      <c r="I1272">
        <f t="shared" si="117"/>
        <v>0</v>
      </c>
    </row>
    <row r="1273" spans="1:9" x14ac:dyDescent="0.25">
      <c r="A1273" s="1">
        <v>40463</v>
      </c>
      <c r="B1273" t="s">
        <v>141</v>
      </c>
      <c r="C1273">
        <v>17</v>
      </c>
      <c r="D1273">
        <f t="shared" si="114"/>
        <v>2010</v>
      </c>
      <c r="E1273">
        <f t="shared" si="115"/>
        <v>35.700000000000003</v>
      </c>
      <c r="F1273">
        <f t="shared" si="116"/>
        <v>10</v>
      </c>
      <c r="G1273">
        <f t="shared" si="118"/>
        <v>3275</v>
      </c>
      <c r="H1273">
        <f t="shared" si="119"/>
        <v>3275</v>
      </c>
      <c r="I1273">
        <f t="shared" si="117"/>
        <v>0</v>
      </c>
    </row>
    <row r="1274" spans="1:9" x14ac:dyDescent="0.25">
      <c r="A1274" s="1">
        <v>40465</v>
      </c>
      <c r="B1274" t="s">
        <v>35</v>
      </c>
      <c r="C1274">
        <v>124</v>
      </c>
      <c r="D1274">
        <f t="shared" si="114"/>
        <v>2010</v>
      </c>
      <c r="E1274">
        <f t="shared" si="115"/>
        <v>260.40000000000003</v>
      </c>
      <c r="F1274">
        <f t="shared" si="116"/>
        <v>10</v>
      </c>
      <c r="G1274">
        <f t="shared" si="118"/>
        <v>3151</v>
      </c>
      <c r="H1274">
        <f t="shared" si="119"/>
        <v>3151</v>
      </c>
      <c r="I1274">
        <f t="shared" si="117"/>
        <v>0</v>
      </c>
    </row>
    <row r="1275" spans="1:9" x14ac:dyDescent="0.25">
      <c r="A1275" s="1">
        <v>40467</v>
      </c>
      <c r="B1275" t="s">
        <v>7</v>
      </c>
      <c r="C1275">
        <v>406</v>
      </c>
      <c r="D1275">
        <f t="shared" si="114"/>
        <v>2010</v>
      </c>
      <c r="E1275">
        <f t="shared" si="115"/>
        <v>852.6</v>
      </c>
      <c r="F1275">
        <f t="shared" si="116"/>
        <v>10</v>
      </c>
      <c r="G1275">
        <f t="shared" si="118"/>
        <v>2745</v>
      </c>
      <c r="H1275">
        <f t="shared" si="119"/>
        <v>2745</v>
      </c>
      <c r="I1275">
        <f t="shared" si="117"/>
        <v>0</v>
      </c>
    </row>
    <row r="1276" spans="1:9" x14ac:dyDescent="0.25">
      <c r="A1276" s="1">
        <v>40467</v>
      </c>
      <c r="B1276" t="s">
        <v>52</v>
      </c>
      <c r="C1276">
        <v>136</v>
      </c>
      <c r="D1276">
        <f t="shared" si="114"/>
        <v>2010</v>
      </c>
      <c r="E1276">
        <f t="shared" si="115"/>
        <v>285.60000000000002</v>
      </c>
      <c r="F1276">
        <f t="shared" si="116"/>
        <v>10</v>
      </c>
      <c r="G1276">
        <f t="shared" si="118"/>
        <v>2609</v>
      </c>
      <c r="H1276">
        <f t="shared" si="119"/>
        <v>2609</v>
      </c>
      <c r="I1276">
        <f t="shared" si="117"/>
        <v>0</v>
      </c>
    </row>
    <row r="1277" spans="1:9" x14ac:dyDescent="0.25">
      <c r="A1277" s="1">
        <v>40468</v>
      </c>
      <c r="B1277" t="s">
        <v>25</v>
      </c>
      <c r="C1277">
        <v>44</v>
      </c>
      <c r="D1277">
        <f t="shared" si="114"/>
        <v>2010</v>
      </c>
      <c r="E1277">
        <f t="shared" si="115"/>
        <v>92.4</v>
      </c>
      <c r="F1277">
        <f t="shared" si="116"/>
        <v>10</v>
      </c>
      <c r="G1277">
        <f t="shared" si="118"/>
        <v>2565</v>
      </c>
      <c r="H1277">
        <f t="shared" si="119"/>
        <v>2565</v>
      </c>
      <c r="I1277">
        <f t="shared" si="117"/>
        <v>0</v>
      </c>
    </row>
    <row r="1278" spans="1:9" x14ac:dyDescent="0.25">
      <c r="A1278" s="1">
        <v>40470</v>
      </c>
      <c r="B1278" t="s">
        <v>39</v>
      </c>
      <c r="C1278">
        <v>76</v>
      </c>
      <c r="D1278">
        <f t="shared" si="114"/>
        <v>2010</v>
      </c>
      <c r="E1278">
        <f t="shared" si="115"/>
        <v>159.6</v>
      </c>
      <c r="F1278">
        <f t="shared" si="116"/>
        <v>10</v>
      </c>
      <c r="G1278">
        <f t="shared" si="118"/>
        <v>2489</v>
      </c>
      <c r="H1278">
        <f t="shared" si="119"/>
        <v>2489</v>
      </c>
      <c r="I1278">
        <f t="shared" si="117"/>
        <v>0</v>
      </c>
    </row>
    <row r="1279" spans="1:9" x14ac:dyDescent="0.25">
      <c r="A1279" s="1">
        <v>40473</v>
      </c>
      <c r="B1279" t="s">
        <v>19</v>
      </c>
      <c r="C1279">
        <v>104</v>
      </c>
      <c r="D1279">
        <f t="shared" si="114"/>
        <v>2010</v>
      </c>
      <c r="E1279">
        <f t="shared" si="115"/>
        <v>218.4</v>
      </c>
      <c r="F1279">
        <f t="shared" si="116"/>
        <v>10</v>
      </c>
      <c r="G1279">
        <f t="shared" si="118"/>
        <v>2385</v>
      </c>
      <c r="H1279">
        <f t="shared" si="119"/>
        <v>2385</v>
      </c>
      <c r="I1279">
        <f t="shared" si="117"/>
        <v>0</v>
      </c>
    </row>
    <row r="1280" spans="1:9" x14ac:dyDescent="0.25">
      <c r="A1280" s="1">
        <v>40474</v>
      </c>
      <c r="B1280" t="s">
        <v>12</v>
      </c>
      <c r="C1280">
        <v>107</v>
      </c>
      <c r="D1280">
        <f t="shared" si="114"/>
        <v>2010</v>
      </c>
      <c r="E1280">
        <f t="shared" si="115"/>
        <v>224.70000000000002</v>
      </c>
      <c r="F1280">
        <f t="shared" si="116"/>
        <v>10</v>
      </c>
      <c r="G1280">
        <f t="shared" si="118"/>
        <v>2278</v>
      </c>
      <c r="H1280">
        <f t="shared" si="119"/>
        <v>2278</v>
      </c>
      <c r="I1280">
        <f t="shared" si="117"/>
        <v>0</v>
      </c>
    </row>
    <row r="1281" spans="1:9" x14ac:dyDescent="0.25">
      <c r="A1281" s="1">
        <v>40477</v>
      </c>
      <c r="B1281" t="s">
        <v>22</v>
      </c>
      <c r="C1281">
        <v>339</v>
      </c>
      <c r="D1281">
        <f t="shared" si="114"/>
        <v>2010</v>
      </c>
      <c r="E1281">
        <f t="shared" si="115"/>
        <v>711.9</v>
      </c>
      <c r="F1281">
        <f t="shared" si="116"/>
        <v>10</v>
      </c>
      <c r="G1281">
        <f t="shared" si="118"/>
        <v>1939</v>
      </c>
      <c r="H1281">
        <f t="shared" si="119"/>
        <v>1939</v>
      </c>
      <c r="I1281">
        <f t="shared" si="117"/>
        <v>0</v>
      </c>
    </row>
    <row r="1282" spans="1:9" x14ac:dyDescent="0.25">
      <c r="A1282" s="1">
        <v>40480</v>
      </c>
      <c r="B1282" t="s">
        <v>45</v>
      </c>
      <c r="C1282">
        <v>313</v>
      </c>
      <c r="D1282">
        <f t="shared" si="114"/>
        <v>2010</v>
      </c>
      <c r="E1282">
        <f t="shared" si="115"/>
        <v>657.30000000000007</v>
      </c>
      <c r="F1282">
        <f t="shared" si="116"/>
        <v>10</v>
      </c>
      <c r="G1282">
        <f t="shared" si="118"/>
        <v>1626</v>
      </c>
      <c r="H1282">
        <f t="shared" si="119"/>
        <v>1626</v>
      </c>
      <c r="I1282">
        <f t="shared" si="117"/>
        <v>0</v>
      </c>
    </row>
    <row r="1283" spans="1:9" x14ac:dyDescent="0.25">
      <c r="A1283" s="1">
        <v>40481</v>
      </c>
      <c r="B1283" t="s">
        <v>45</v>
      </c>
      <c r="C1283">
        <v>251</v>
      </c>
      <c r="D1283">
        <f t="shared" ref="D1283:D1346" si="120">YEAR(A1283)</f>
        <v>2010</v>
      </c>
      <c r="E1283">
        <f t="shared" ref="E1283:E1346" si="121">IF(D1283=2005,C1283*2,IF(D1283=2006, C1283*2.05, IF(D1283=2007,C1283*2.09,IF(D1283=2008, C1283*2.15, IF(D1283=2009,C1283*2.13,IF(D1283=2010, C1283*2.1,IF(D1283=2011,C1283*2.2,IF(D1283=2012,C1283*2.25,IF(D1283=2013,C1283*2.22,IF(D1283=2014,C1283*2.23, 0))))))))))</f>
        <v>527.1</v>
      </c>
      <c r="F1283">
        <f t="shared" ref="F1283:F1346" si="122">MONTH(A1283)</f>
        <v>10</v>
      </c>
      <c r="G1283">
        <f t="shared" si="118"/>
        <v>1375</v>
      </c>
      <c r="H1283">
        <f t="shared" si="119"/>
        <v>1375</v>
      </c>
      <c r="I1283">
        <f t="shared" ref="I1283:I1346" si="123">IF(H1283-G1283&gt;=4000,1,0)</f>
        <v>0</v>
      </c>
    </row>
    <row r="1284" spans="1:9" x14ac:dyDescent="0.25">
      <c r="A1284" s="1">
        <v>40481</v>
      </c>
      <c r="B1284" t="s">
        <v>14</v>
      </c>
      <c r="C1284">
        <v>126</v>
      </c>
      <c r="D1284">
        <f t="shared" si="120"/>
        <v>2010</v>
      </c>
      <c r="E1284">
        <f t="shared" si="121"/>
        <v>264.60000000000002</v>
      </c>
      <c r="F1284">
        <f t="shared" si="122"/>
        <v>10</v>
      </c>
      <c r="G1284">
        <f t="shared" ref="G1284:G1347" si="124">H1283-C1284</f>
        <v>1249</v>
      </c>
      <c r="H1284">
        <f t="shared" ref="H1284:H1347" si="125">IF(AND(F1284&lt;&gt;F1285,G1284&lt;5000),(ROUNDUP((5000-H1283)/1000,0)*1000)+H1283-C1284,G1284)</f>
        <v>5249</v>
      </c>
      <c r="I1284">
        <f t="shared" si="123"/>
        <v>1</v>
      </c>
    </row>
    <row r="1285" spans="1:9" x14ac:dyDescent="0.25">
      <c r="A1285" s="1">
        <v>40483</v>
      </c>
      <c r="B1285" t="s">
        <v>25</v>
      </c>
      <c r="C1285">
        <v>20</v>
      </c>
      <c r="D1285">
        <f t="shared" si="120"/>
        <v>2010</v>
      </c>
      <c r="E1285">
        <f t="shared" si="121"/>
        <v>42</v>
      </c>
      <c r="F1285">
        <f t="shared" si="122"/>
        <v>11</v>
      </c>
      <c r="G1285">
        <f t="shared" si="124"/>
        <v>5229</v>
      </c>
      <c r="H1285">
        <f t="shared" si="125"/>
        <v>5229</v>
      </c>
      <c r="I1285">
        <f t="shared" si="123"/>
        <v>0</v>
      </c>
    </row>
    <row r="1286" spans="1:9" x14ac:dyDescent="0.25">
      <c r="A1286" s="1">
        <v>40484</v>
      </c>
      <c r="B1286" t="s">
        <v>69</v>
      </c>
      <c r="C1286">
        <v>80</v>
      </c>
      <c r="D1286">
        <f t="shared" si="120"/>
        <v>2010</v>
      </c>
      <c r="E1286">
        <f t="shared" si="121"/>
        <v>168</v>
      </c>
      <c r="F1286">
        <f t="shared" si="122"/>
        <v>11</v>
      </c>
      <c r="G1286">
        <f t="shared" si="124"/>
        <v>5149</v>
      </c>
      <c r="H1286">
        <f t="shared" si="125"/>
        <v>5149</v>
      </c>
      <c r="I1286">
        <f t="shared" si="123"/>
        <v>0</v>
      </c>
    </row>
    <row r="1287" spans="1:9" x14ac:dyDescent="0.25">
      <c r="A1287" s="1">
        <v>40485</v>
      </c>
      <c r="B1287" t="s">
        <v>136</v>
      </c>
      <c r="C1287">
        <v>9</v>
      </c>
      <c r="D1287">
        <f t="shared" si="120"/>
        <v>2010</v>
      </c>
      <c r="E1287">
        <f t="shared" si="121"/>
        <v>18.900000000000002</v>
      </c>
      <c r="F1287">
        <f t="shared" si="122"/>
        <v>11</v>
      </c>
      <c r="G1287">
        <f t="shared" si="124"/>
        <v>5140</v>
      </c>
      <c r="H1287">
        <f t="shared" si="125"/>
        <v>5140</v>
      </c>
      <c r="I1287">
        <f t="shared" si="123"/>
        <v>0</v>
      </c>
    </row>
    <row r="1288" spans="1:9" x14ac:dyDescent="0.25">
      <c r="A1288" s="1">
        <v>40487</v>
      </c>
      <c r="B1288" t="s">
        <v>19</v>
      </c>
      <c r="C1288">
        <v>50</v>
      </c>
      <c r="D1288">
        <f t="shared" si="120"/>
        <v>2010</v>
      </c>
      <c r="E1288">
        <f t="shared" si="121"/>
        <v>105</v>
      </c>
      <c r="F1288">
        <f t="shared" si="122"/>
        <v>11</v>
      </c>
      <c r="G1288">
        <f t="shared" si="124"/>
        <v>5090</v>
      </c>
      <c r="H1288">
        <f t="shared" si="125"/>
        <v>5090</v>
      </c>
      <c r="I1288">
        <f t="shared" si="123"/>
        <v>0</v>
      </c>
    </row>
    <row r="1289" spans="1:9" x14ac:dyDescent="0.25">
      <c r="A1289" s="1">
        <v>40488</v>
      </c>
      <c r="B1289" t="s">
        <v>23</v>
      </c>
      <c r="C1289">
        <v>100</v>
      </c>
      <c r="D1289">
        <f t="shared" si="120"/>
        <v>2010</v>
      </c>
      <c r="E1289">
        <f t="shared" si="121"/>
        <v>210</v>
      </c>
      <c r="F1289">
        <f t="shared" si="122"/>
        <v>11</v>
      </c>
      <c r="G1289">
        <f t="shared" si="124"/>
        <v>4990</v>
      </c>
      <c r="H1289">
        <f t="shared" si="125"/>
        <v>4990</v>
      </c>
      <c r="I1289">
        <f t="shared" si="123"/>
        <v>0</v>
      </c>
    </row>
    <row r="1290" spans="1:9" x14ac:dyDescent="0.25">
      <c r="A1290" s="1">
        <v>40489</v>
      </c>
      <c r="B1290" t="s">
        <v>142</v>
      </c>
      <c r="C1290">
        <v>2</v>
      </c>
      <c r="D1290">
        <f t="shared" si="120"/>
        <v>2010</v>
      </c>
      <c r="E1290">
        <f t="shared" si="121"/>
        <v>4.2</v>
      </c>
      <c r="F1290">
        <f t="shared" si="122"/>
        <v>11</v>
      </c>
      <c r="G1290">
        <f t="shared" si="124"/>
        <v>4988</v>
      </c>
      <c r="H1290">
        <f t="shared" si="125"/>
        <v>4988</v>
      </c>
      <c r="I1290">
        <f t="shared" si="123"/>
        <v>0</v>
      </c>
    </row>
    <row r="1291" spans="1:9" x14ac:dyDescent="0.25">
      <c r="A1291" s="1">
        <v>40490</v>
      </c>
      <c r="B1291" t="s">
        <v>17</v>
      </c>
      <c r="C1291">
        <v>214</v>
      </c>
      <c r="D1291">
        <f t="shared" si="120"/>
        <v>2010</v>
      </c>
      <c r="E1291">
        <f t="shared" si="121"/>
        <v>449.40000000000003</v>
      </c>
      <c r="F1291">
        <f t="shared" si="122"/>
        <v>11</v>
      </c>
      <c r="G1291">
        <f t="shared" si="124"/>
        <v>4774</v>
      </c>
      <c r="H1291">
        <f t="shared" si="125"/>
        <v>4774</v>
      </c>
      <c r="I1291">
        <f t="shared" si="123"/>
        <v>0</v>
      </c>
    </row>
    <row r="1292" spans="1:9" x14ac:dyDescent="0.25">
      <c r="A1292" s="1">
        <v>40491</v>
      </c>
      <c r="B1292" t="s">
        <v>70</v>
      </c>
      <c r="C1292">
        <v>17</v>
      </c>
      <c r="D1292">
        <f t="shared" si="120"/>
        <v>2010</v>
      </c>
      <c r="E1292">
        <f t="shared" si="121"/>
        <v>35.700000000000003</v>
      </c>
      <c r="F1292">
        <f t="shared" si="122"/>
        <v>11</v>
      </c>
      <c r="G1292">
        <f t="shared" si="124"/>
        <v>4757</v>
      </c>
      <c r="H1292">
        <f t="shared" si="125"/>
        <v>4757</v>
      </c>
      <c r="I1292">
        <f t="shared" si="123"/>
        <v>0</v>
      </c>
    </row>
    <row r="1293" spans="1:9" x14ac:dyDescent="0.25">
      <c r="A1293" s="1">
        <v>40492</v>
      </c>
      <c r="B1293" t="s">
        <v>45</v>
      </c>
      <c r="C1293">
        <v>269</v>
      </c>
      <c r="D1293">
        <f t="shared" si="120"/>
        <v>2010</v>
      </c>
      <c r="E1293">
        <f t="shared" si="121"/>
        <v>564.9</v>
      </c>
      <c r="F1293">
        <f t="shared" si="122"/>
        <v>11</v>
      </c>
      <c r="G1293">
        <f t="shared" si="124"/>
        <v>4488</v>
      </c>
      <c r="H1293">
        <f t="shared" si="125"/>
        <v>4488</v>
      </c>
      <c r="I1293">
        <f t="shared" si="123"/>
        <v>0</v>
      </c>
    </row>
    <row r="1294" spans="1:9" x14ac:dyDescent="0.25">
      <c r="A1294" s="1">
        <v>40496</v>
      </c>
      <c r="B1294" t="s">
        <v>172</v>
      </c>
      <c r="C1294">
        <v>2</v>
      </c>
      <c r="D1294">
        <f t="shared" si="120"/>
        <v>2010</v>
      </c>
      <c r="E1294">
        <f t="shared" si="121"/>
        <v>4.2</v>
      </c>
      <c r="F1294">
        <f t="shared" si="122"/>
        <v>11</v>
      </c>
      <c r="G1294">
        <f t="shared" si="124"/>
        <v>4486</v>
      </c>
      <c r="H1294">
        <f t="shared" si="125"/>
        <v>4486</v>
      </c>
      <c r="I1294">
        <f t="shared" si="123"/>
        <v>0</v>
      </c>
    </row>
    <row r="1295" spans="1:9" x14ac:dyDescent="0.25">
      <c r="A1295" s="1">
        <v>40503</v>
      </c>
      <c r="B1295" t="s">
        <v>12</v>
      </c>
      <c r="C1295">
        <v>159</v>
      </c>
      <c r="D1295">
        <f t="shared" si="120"/>
        <v>2010</v>
      </c>
      <c r="E1295">
        <f t="shared" si="121"/>
        <v>333.90000000000003</v>
      </c>
      <c r="F1295">
        <f t="shared" si="122"/>
        <v>11</v>
      </c>
      <c r="G1295">
        <f t="shared" si="124"/>
        <v>4327</v>
      </c>
      <c r="H1295">
        <f t="shared" si="125"/>
        <v>4327</v>
      </c>
      <c r="I1295">
        <f t="shared" si="123"/>
        <v>0</v>
      </c>
    </row>
    <row r="1296" spans="1:9" x14ac:dyDescent="0.25">
      <c r="A1296" s="1">
        <v>40504</v>
      </c>
      <c r="B1296" t="s">
        <v>28</v>
      </c>
      <c r="C1296">
        <v>167</v>
      </c>
      <c r="D1296">
        <f t="shared" si="120"/>
        <v>2010</v>
      </c>
      <c r="E1296">
        <f t="shared" si="121"/>
        <v>350.7</v>
      </c>
      <c r="F1296">
        <f t="shared" si="122"/>
        <v>11</v>
      </c>
      <c r="G1296">
        <f t="shared" si="124"/>
        <v>4160</v>
      </c>
      <c r="H1296">
        <f t="shared" si="125"/>
        <v>4160</v>
      </c>
      <c r="I1296">
        <f t="shared" si="123"/>
        <v>0</v>
      </c>
    </row>
    <row r="1297" spans="1:9" x14ac:dyDescent="0.25">
      <c r="A1297" s="1">
        <v>40505</v>
      </c>
      <c r="B1297" t="s">
        <v>37</v>
      </c>
      <c r="C1297">
        <v>123</v>
      </c>
      <c r="D1297">
        <f t="shared" si="120"/>
        <v>2010</v>
      </c>
      <c r="E1297">
        <f t="shared" si="121"/>
        <v>258.3</v>
      </c>
      <c r="F1297">
        <f t="shared" si="122"/>
        <v>11</v>
      </c>
      <c r="G1297">
        <f t="shared" si="124"/>
        <v>4037</v>
      </c>
      <c r="H1297">
        <f t="shared" si="125"/>
        <v>4037</v>
      </c>
      <c r="I1297">
        <f t="shared" si="123"/>
        <v>0</v>
      </c>
    </row>
    <row r="1298" spans="1:9" x14ac:dyDescent="0.25">
      <c r="A1298" s="1">
        <v>40505</v>
      </c>
      <c r="B1298" t="s">
        <v>28</v>
      </c>
      <c r="C1298">
        <v>32</v>
      </c>
      <c r="D1298">
        <f t="shared" si="120"/>
        <v>2010</v>
      </c>
      <c r="E1298">
        <f t="shared" si="121"/>
        <v>67.2</v>
      </c>
      <c r="F1298">
        <f t="shared" si="122"/>
        <v>11</v>
      </c>
      <c r="G1298">
        <f t="shared" si="124"/>
        <v>4005</v>
      </c>
      <c r="H1298">
        <f t="shared" si="125"/>
        <v>4005</v>
      </c>
      <c r="I1298">
        <f t="shared" si="123"/>
        <v>0</v>
      </c>
    </row>
    <row r="1299" spans="1:9" x14ac:dyDescent="0.25">
      <c r="A1299" s="1">
        <v>40505</v>
      </c>
      <c r="B1299" t="s">
        <v>7</v>
      </c>
      <c r="C1299">
        <v>276</v>
      </c>
      <c r="D1299">
        <f t="shared" si="120"/>
        <v>2010</v>
      </c>
      <c r="E1299">
        <f t="shared" si="121"/>
        <v>579.6</v>
      </c>
      <c r="F1299">
        <f t="shared" si="122"/>
        <v>11</v>
      </c>
      <c r="G1299">
        <f t="shared" si="124"/>
        <v>3729</v>
      </c>
      <c r="H1299">
        <f t="shared" si="125"/>
        <v>3729</v>
      </c>
      <c r="I1299">
        <f t="shared" si="123"/>
        <v>0</v>
      </c>
    </row>
    <row r="1300" spans="1:9" x14ac:dyDescent="0.25">
      <c r="A1300" s="1">
        <v>40508</v>
      </c>
      <c r="B1300" t="s">
        <v>14</v>
      </c>
      <c r="C1300">
        <v>191</v>
      </c>
      <c r="D1300">
        <f t="shared" si="120"/>
        <v>2010</v>
      </c>
      <c r="E1300">
        <f t="shared" si="121"/>
        <v>401.1</v>
      </c>
      <c r="F1300">
        <f t="shared" si="122"/>
        <v>11</v>
      </c>
      <c r="G1300">
        <f t="shared" si="124"/>
        <v>3538</v>
      </c>
      <c r="H1300">
        <f t="shared" si="125"/>
        <v>3538</v>
      </c>
      <c r="I1300">
        <f t="shared" si="123"/>
        <v>0</v>
      </c>
    </row>
    <row r="1301" spans="1:9" x14ac:dyDescent="0.25">
      <c r="A1301" s="1">
        <v>40510</v>
      </c>
      <c r="B1301" t="s">
        <v>215</v>
      </c>
      <c r="C1301">
        <v>9</v>
      </c>
      <c r="D1301">
        <f t="shared" si="120"/>
        <v>2010</v>
      </c>
      <c r="E1301">
        <f t="shared" si="121"/>
        <v>18.900000000000002</v>
      </c>
      <c r="F1301">
        <f t="shared" si="122"/>
        <v>11</v>
      </c>
      <c r="G1301">
        <f t="shared" si="124"/>
        <v>3529</v>
      </c>
      <c r="H1301">
        <f t="shared" si="125"/>
        <v>3529</v>
      </c>
      <c r="I1301">
        <f t="shared" si="123"/>
        <v>0</v>
      </c>
    </row>
    <row r="1302" spans="1:9" x14ac:dyDescent="0.25">
      <c r="A1302" s="1">
        <v>40511</v>
      </c>
      <c r="B1302" t="s">
        <v>30</v>
      </c>
      <c r="C1302">
        <v>174</v>
      </c>
      <c r="D1302">
        <f t="shared" si="120"/>
        <v>2010</v>
      </c>
      <c r="E1302">
        <f t="shared" si="121"/>
        <v>365.40000000000003</v>
      </c>
      <c r="F1302">
        <f t="shared" si="122"/>
        <v>11</v>
      </c>
      <c r="G1302">
        <f t="shared" si="124"/>
        <v>3355</v>
      </c>
      <c r="H1302">
        <f t="shared" si="125"/>
        <v>3355</v>
      </c>
      <c r="I1302">
        <f t="shared" si="123"/>
        <v>0</v>
      </c>
    </row>
    <row r="1303" spans="1:9" x14ac:dyDescent="0.25">
      <c r="A1303" s="1">
        <v>40512</v>
      </c>
      <c r="B1303" t="s">
        <v>69</v>
      </c>
      <c r="C1303">
        <v>39</v>
      </c>
      <c r="D1303">
        <f t="shared" si="120"/>
        <v>2010</v>
      </c>
      <c r="E1303">
        <f t="shared" si="121"/>
        <v>81.900000000000006</v>
      </c>
      <c r="F1303">
        <f t="shared" si="122"/>
        <v>11</v>
      </c>
      <c r="G1303">
        <f t="shared" si="124"/>
        <v>3316</v>
      </c>
      <c r="H1303">
        <f t="shared" si="125"/>
        <v>5316</v>
      </c>
      <c r="I1303">
        <f t="shared" si="123"/>
        <v>0</v>
      </c>
    </row>
    <row r="1304" spans="1:9" x14ac:dyDescent="0.25">
      <c r="A1304" s="1">
        <v>40513</v>
      </c>
      <c r="B1304" t="s">
        <v>7</v>
      </c>
      <c r="C1304">
        <v>330</v>
      </c>
      <c r="D1304">
        <f t="shared" si="120"/>
        <v>2010</v>
      </c>
      <c r="E1304">
        <f t="shared" si="121"/>
        <v>693</v>
      </c>
      <c r="F1304">
        <f t="shared" si="122"/>
        <v>12</v>
      </c>
      <c r="G1304">
        <f t="shared" si="124"/>
        <v>4986</v>
      </c>
      <c r="H1304">
        <f t="shared" si="125"/>
        <v>4986</v>
      </c>
      <c r="I1304">
        <f t="shared" si="123"/>
        <v>0</v>
      </c>
    </row>
    <row r="1305" spans="1:9" x14ac:dyDescent="0.25">
      <c r="A1305" s="1">
        <v>40513</v>
      </c>
      <c r="B1305" t="s">
        <v>146</v>
      </c>
      <c r="C1305">
        <v>5</v>
      </c>
      <c r="D1305">
        <f t="shared" si="120"/>
        <v>2010</v>
      </c>
      <c r="E1305">
        <f t="shared" si="121"/>
        <v>10.5</v>
      </c>
      <c r="F1305">
        <f t="shared" si="122"/>
        <v>12</v>
      </c>
      <c r="G1305">
        <f t="shared" si="124"/>
        <v>4981</v>
      </c>
      <c r="H1305">
        <f t="shared" si="125"/>
        <v>4981</v>
      </c>
      <c r="I1305">
        <f t="shared" si="123"/>
        <v>0</v>
      </c>
    </row>
    <row r="1306" spans="1:9" x14ac:dyDescent="0.25">
      <c r="A1306" s="1">
        <v>40516</v>
      </c>
      <c r="B1306" t="s">
        <v>14</v>
      </c>
      <c r="C1306">
        <v>175</v>
      </c>
      <c r="D1306">
        <f t="shared" si="120"/>
        <v>2010</v>
      </c>
      <c r="E1306">
        <f t="shared" si="121"/>
        <v>367.5</v>
      </c>
      <c r="F1306">
        <f t="shared" si="122"/>
        <v>12</v>
      </c>
      <c r="G1306">
        <f t="shared" si="124"/>
        <v>4806</v>
      </c>
      <c r="H1306">
        <f t="shared" si="125"/>
        <v>4806</v>
      </c>
      <c r="I1306">
        <f t="shared" si="123"/>
        <v>0</v>
      </c>
    </row>
    <row r="1307" spans="1:9" x14ac:dyDescent="0.25">
      <c r="A1307" s="1">
        <v>40520</v>
      </c>
      <c r="B1307" t="s">
        <v>131</v>
      </c>
      <c r="C1307">
        <v>183</v>
      </c>
      <c r="D1307">
        <f t="shared" si="120"/>
        <v>2010</v>
      </c>
      <c r="E1307">
        <f t="shared" si="121"/>
        <v>384.3</v>
      </c>
      <c r="F1307">
        <f t="shared" si="122"/>
        <v>12</v>
      </c>
      <c r="G1307">
        <f t="shared" si="124"/>
        <v>4623</v>
      </c>
      <c r="H1307">
        <f t="shared" si="125"/>
        <v>4623</v>
      </c>
      <c r="I1307">
        <f t="shared" si="123"/>
        <v>0</v>
      </c>
    </row>
    <row r="1308" spans="1:9" x14ac:dyDescent="0.25">
      <c r="A1308" s="1">
        <v>40520</v>
      </c>
      <c r="B1308" t="s">
        <v>45</v>
      </c>
      <c r="C1308">
        <v>423</v>
      </c>
      <c r="D1308">
        <f t="shared" si="120"/>
        <v>2010</v>
      </c>
      <c r="E1308">
        <f t="shared" si="121"/>
        <v>888.30000000000007</v>
      </c>
      <c r="F1308">
        <f t="shared" si="122"/>
        <v>12</v>
      </c>
      <c r="G1308">
        <f t="shared" si="124"/>
        <v>4200</v>
      </c>
      <c r="H1308">
        <f t="shared" si="125"/>
        <v>4200</v>
      </c>
      <c r="I1308">
        <f t="shared" si="123"/>
        <v>0</v>
      </c>
    </row>
    <row r="1309" spans="1:9" x14ac:dyDescent="0.25">
      <c r="A1309" s="1">
        <v>40520</v>
      </c>
      <c r="B1309" t="s">
        <v>52</v>
      </c>
      <c r="C1309">
        <v>88</v>
      </c>
      <c r="D1309">
        <f t="shared" si="120"/>
        <v>2010</v>
      </c>
      <c r="E1309">
        <f t="shared" si="121"/>
        <v>184.8</v>
      </c>
      <c r="F1309">
        <f t="shared" si="122"/>
        <v>12</v>
      </c>
      <c r="G1309">
        <f t="shared" si="124"/>
        <v>4112</v>
      </c>
      <c r="H1309">
        <f t="shared" si="125"/>
        <v>4112</v>
      </c>
      <c r="I1309">
        <f t="shared" si="123"/>
        <v>0</v>
      </c>
    </row>
    <row r="1310" spans="1:9" x14ac:dyDescent="0.25">
      <c r="A1310" s="1">
        <v>40521</v>
      </c>
      <c r="B1310" t="s">
        <v>17</v>
      </c>
      <c r="C1310">
        <v>241</v>
      </c>
      <c r="D1310">
        <f t="shared" si="120"/>
        <v>2010</v>
      </c>
      <c r="E1310">
        <f t="shared" si="121"/>
        <v>506.1</v>
      </c>
      <c r="F1310">
        <f t="shared" si="122"/>
        <v>12</v>
      </c>
      <c r="G1310">
        <f t="shared" si="124"/>
        <v>3871</v>
      </c>
      <c r="H1310">
        <f t="shared" si="125"/>
        <v>3871</v>
      </c>
      <c r="I1310">
        <f t="shared" si="123"/>
        <v>0</v>
      </c>
    </row>
    <row r="1311" spans="1:9" x14ac:dyDescent="0.25">
      <c r="A1311" s="1">
        <v>40522</v>
      </c>
      <c r="B1311" t="s">
        <v>12</v>
      </c>
      <c r="C1311">
        <v>37</v>
      </c>
      <c r="D1311">
        <f t="shared" si="120"/>
        <v>2010</v>
      </c>
      <c r="E1311">
        <f t="shared" si="121"/>
        <v>77.7</v>
      </c>
      <c r="F1311">
        <f t="shared" si="122"/>
        <v>12</v>
      </c>
      <c r="G1311">
        <f t="shared" si="124"/>
        <v>3834</v>
      </c>
      <c r="H1311">
        <f t="shared" si="125"/>
        <v>3834</v>
      </c>
      <c r="I1311">
        <f t="shared" si="123"/>
        <v>0</v>
      </c>
    </row>
    <row r="1312" spans="1:9" x14ac:dyDescent="0.25">
      <c r="A1312" s="1">
        <v>40528</v>
      </c>
      <c r="B1312" t="s">
        <v>78</v>
      </c>
      <c r="C1312">
        <v>164</v>
      </c>
      <c r="D1312">
        <f t="shared" si="120"/>
        <v>2010</v>
      </c>
      <c r="E1312">
        <f t="shared" si="121"/>
        <v>344.40000000000003</v>
      </c>
      <c r="F1312">
        <f t="shared" si="122"/>
        <v>12</v>
      </c>
      <c r="G1312">
        <f t="shared" si="124"/>
        <v>3670</v>
      </c>
      <c r="H1312">
        <f t="shared" si="125"/>
        <v>3670</v>
      </c>
      <c r="I1312">
        <f t="shared" si="123"/>
        <v>0</v>
      </c>
    </row>
    <row r="1313" spans="1:9" x14ac:dyDescent="0.25">
      <c r="A1313" s="1">
        <v>40529</v>
      </c>
      <c r="B1313" t="s">
        <v>94</v>
      </c>
      <c r="C1313">
        <v>20</v>
      </c>
      <c r="D1313">
        <f t="shared" si="120"/>
        <v>2010</v>
      </c>
      <c r="E1313">
        <f t="shared" si="121"/>
        <v>42</v>
      </c>
      <c r="F1313">
        <f t="shared" si="122"/>
        <v>12</v>
      </c>
      <c r="G1313">
        <f t="shared" si="124"/>
        <v>3650</v>
      </c>
      <c r="H1313">
        <f t="shared" si="125"/>
        <v>3650</v>
      </c>
      <c r="I1313">
        <f t="shared" si="123"/>
        <v>0</v>
      </c>
    </row>
    <row r="1314" spans="1:9" x14ac:dyDescent="0.25">
      <c r="A1314" s="1">
        <v>40533</v>
      </c>
      <c r="B1314" t="s">
        <v>182</v>
      </c>
      <c r="C1314">
        <v>8</v>
      </c>
      <c r="D1314">
        <f t="shared" si="120"/>
        <v>2010</v>
      </c>
      <c r="E1314">
        <f t="shared" si="121"/>
        <v>16.8</v>
      </c>
      <c r="F1314">
        <f t="shared" si="122"/>
        <v>12</v>
      </c>
      <c r="G1314">
        <f t="shared" si="124"/>
        <v>3642</v>
      </c>
      <c r="H1314">
        <f t="shared" si="125"/>
        <v>3642</v>
      </c>
      <c r="I1314">
        <f t="shared" si="123"/>
        <v>0</v>
      </c>
    </row>
    <row r="1315" spans="1:9" x14ac:dyDescent="0.25">
      <c r="A1315" s="1">
        <v>40533</v>
      </c>
      <c r="B1315" t="s">
        <v>156</v>
      </c>
      <c r="C1315">
        <v>4</v>
      </c>
      <c r="D1315">
        <f t="shared" si="120"/>
        <v>2010</v>
      </c>
      <c r="E1315">
        <f t="shared" si="121"/>
        <v>8.4</v>
      </c>
      <c r="F1315">
        <f t="shared" si="122"/>
        <v>12</v>
      </c>
      <c r="G1315">
        <f t="shared" si="124"/>
        <v>3638</v>
      </c>
      <c r="H1315">
        <f t="shared" si="125"/>
        <v>3638</v>
      </c>
      <c r="I1315">
        <f t="shared" si="123"/>
        <v>0</v>
      </c>
    </row>
    <row r="1316" spans="1:9" x14ac:dyDescent="0.25">
      <c r="A1316" s="1">
        <v>40538</v>
      </c>
      <c r="B1316" t="s">
        <v>22</v>
      </c>
      <c r="C1316">
        <v>408</v>
      </c>
      <c r="D1316">
        <f t="shared" si="120"/>
        <v>2010</v>
      </c>
      <c r="E1316">
        <f t="shared" si="121"/>
        <v>856.80000000000007</v>
      </c>
      <c r="F1316">
        <f t="shared" si="122"/>
        <v>12</v>
      </c>
      <c r="G1316">
        <f t="shared" si="124"/>
        <v>3230</v>
      </c>
      <c r="H1316">
        <f t="shared" si="125"/>
        <v>5230</v>
      </c>
      <c r="I1316">
        <f t="shared" si="123"/>
        <v>0</v>
      </c>
    </row>
    <row r="1317" spans="1:9" x14ac:dyDescent="0.25">
      <c r="A1317" s="1">
        <v>40544</v>
      </c>
      <c r="B1317" t="s">
        <v>142</v>
      </c>
      <c r="C1317">
        <v>20</v>
      </c>
      <c r="D1317">
        <f t="shared" si="120"/>
        <v>2011</v>
      </c>
      <c r="E1317">
        <f t="shared" si="121"/>
        <v>44</v>
      </c>
      <c r="F1317">
        <f t="shared" si="122"/>
        <v>1</v>
      </c>
      <c r="G1317">
        <f t="shared" si="124"/>
        <v>5210</v>
      </c>
      <c r="H1317">
        <f t="shared" si="125"/>
        <v>5210</v>
      </c>
      <c r="I1317">
        <f t="shared" si="123"/>
        <v>0</v>
      </c>
    </row>
    <row r="1318" spans="1:9" x14ac:dyDescent="0.25">
      <c r="A1318" s="1">
        <v>40545</v>
      </c>
      <c r="B1318" t="s">
        <v>31</v>
      </c>
      <c r="C1318">
        <v>102</v>
      </c>
      <c r="D1318">
        <f t="shared" si="120"/>
        <v>2011</v>
      </c>
      <c r="E1318">
        <f t="shared" si="121"/>
        <v>224.4</v>
      </c>
      <c r="F1318">
        <f t="shared" si="122"/>
        <v>1</v>
      </c>
      <c r="G1318">
        <f t="shared" si="124"/>
        <v>5108</v>
      </c>
      <c r="H1318">
        <f t="shared" si="125"/>
        <v>5108</v>
      </c>
      <c r="I1318">
        <f t="shared" si="123"/>
        <v>0</v>
      </c>
    </row>
    <row r="1319" spans="1:9" x14ac:dyDescent="0.25">
      <c r="A1319" s="1">
        <v>40546</v>
      </c>
      <c r="B1319" t="s">
        <v>9</v>
      </c>
      <c r="C1319">
        <v>240</v>
      </c>
      <c r="D1319">
        <f t="shared" si="120"/>
        <v>2011</v>
      </c>
      <c r="E1319">
        <f t="shared" si="121"/>
        <v>528</v>
      </c>
      <c r="F1319">
        <f t="shared" si="122"/>
        <v>1</v>
      </c>
      <c r="G1319">
        <f t="shared" si="124"/>
        <v>4868</v>
      </c>
      <c r="H1319">
        <f t="shared" si="125"/>
        <v>4868</v>
      </c>
      <c r="I1319">
        <f t="shared" si="123"/>
        <v>0</v>
      </c>
    </row>
    <row r="1320" spans="1:9" x14ac:dyDescent="0.25">
      <c r="A1320" s="1">
        <v>40548</v>
      </c>
      <c r="B1320" t="s">
        <v>10</v>
      </c>
      <c r="C1320">
        <v>124</v>
      </c>
      <c r="D1320">
        <f t="shared" si="120"/>
        <v>2011</v>
      </c>
      <c r="E1320">
        <f t="shared" si="121"/>
        <v>272.8</v>
      </c>
      <c r="F1320">
        <f t="shared" si="122"/>
        <v>1</v>
      </c>
      <c r="G1320">
        <f t="shared" si="124"/>
        <v>4744</v>
      </c>
      <c r="H1320">
        <f t="shared" si="125"/>
        <v>4744</v>
      </c>
      <c r="I1320">
        <f t="shared" si="123"/>
        <v>0</v>
      </c>
    </row>
    <row r="1321" spans="1:9" x14ac:dyDescent="0.25">
      <c r="A1321" s="1">
        <v>40550</v>
      </c>
      <c r="B1321" t="s">
        <v>45</v>
      </c>
      <c r="C1321">
        <v>330</v>
      </c>
      <c r="D1321">
        <f t="shared" si="120"/>
        <v>2011</v>
      </c>
      <c r="E1321">
        <f t="shared" si="121"/>
        <v>726.00000000000011</v>
      </c>
      <c r="F1321">
        <f t="shared" si="122"/>
        <v>1</v>
      </c>
      <c r="G1321">
        <f t="shared" si="124"/>
        <v>4414</v>
      </c>
      <c r="H1321">
        <f t="shared" si="125"/>
        <v>4414</v>
      </c>
      <c r="I1321">
        <f t="shared" si="123"/>
        <v>0</v>
      </c>
    </row>
    <row r="1322" spans="1:9" x14ac:dyDescent="0.25">
      <c r="A1322" s="1">
        <v>40554</v>
      </c>
      <c r="B1322" t="s">
        <v>26</v>
      </c>
      <c r="C1322">
        <v>187</v>
      </c>
      <c r="D1322">
        <f t="shared" si="120"/>
        <v>2011</v>
      </c>
      <c r="E1322">
        <f t="shared" si="121"/>
        <v>411.40000000000003</v>
      </c>
      <c r="F1322">
        <f t="shared" si="122"/>
        <v>1</v>
      </c>
      <c r="G1322">
        <f t="shared" si="124"/>
        <v>4227</v>
      </c>
      <c r="H1322">
        <f t="shared" si="125"/>
        <v>4227</v>
      </c>
      <c r="I1322">
        <f t="shared" si="123"/>
        <v>0</v>
      </c>
    </row>
    <row r="1323" spans="1:9" x14ac:dyDescent="0.25">
      <c r="A1323" s="1">
        <v>40561</v>
      </c>
      <c r="B1323" t="s">
        <v>52</v>
      </c>
      <c r="C1323">
        <v>165</v>
      </c>
      <c r="D1323">
        <f t="shared" si="120"/>
        <v>2011</v>
      </c>
      <c r="E1323">
        <f t="shared" si="121"/>
        <v>363.00000000000006</v>
      </c>
      <c r="F1323">
        <f t="shared" si="122"/>
        <v>1</v>
      </c>
      <c r="G1323">
        <f t="shared" si="124"/>
        <v>4062</v>
      </c>
      <c r="H1323">
        <f t="shared" si="125"/>
        <v>4062</v>
      </c>
      <c r="I1323">
        <f t="shared" si="123"/>
        <v>0</v>
      </c>
    </row>
    <row r="1324" spans="1:9" x14ac:dyDescent="0.25">
      <c r="A1324" s="1">
        <v>40562</v>
      </c>
      <c r="B1324" t="s">
        <v>5</v>
      </c>
      <c r="C1324">
        <v>371</v>
      </c>
      <c r="D1324">
        <f t="shared" si="120"/>
        <v>2011</v>
      </c>
      <c r="E1324">
        <f t="shared" si="121"/>
        <v>816.2</v>
      </c>
      <c r="F1324">
        <f t="shared" si="122"/>
        <v>1</v>
      </c>
      <c r="G1324">
        <f t="shared" si="124"/>
        <v>3691</v>
      </c>
      <c r="H1324">
        <f t="shared" si="125"/>
        <v>3691</v>
      </c>
      <c r="I1324">
        <f t="shared" si="123"/>
        <v>0</v>
      </c>
    </row>
    <row r="1325" spans="1:9" x14ac:dyDescent="0.25">
      <c r="A1325" s="1">
        <v>40564</v>
      </c>
      <c r="B1325" t="s">
        <v>39</v>
      </c>
      <c r="C1325">
        <v>185</v>
      </c>
      <c r="D1325">
        <f t="shared" si="120"/>
        <v>2011</v>
      </c>
      <c r="E1325">
        <f t="shared" si="121"/>
        <v>407.00000000000006</v>
      </c>
      <c r="F1325">
        <f t="shared" si="122"/>
        <v>1</v>
      </c>
      <c r="G1325">
        <f t="shared" si="124"/>
        <v>3506</v>
      </c>
      <c r="H1325">
        <f t="shared" si="125"/>
        <v>3506</v>
      </c>
      <c r="I1325">
        <f t="shared" si="123"/>
        <v>0</v>
      </c>
    </row>
    <row r="1326" spans="1:9" x14ac:dyDescent="0.25">
      <c r="A1326" s="1">
        <v>40566</v>
      </c>
      <c r="B1326" t="s">
        <v>9</v>
      </c>
      <c r="C1326">
        <v>401</v>
      </c>
      <c r="D1326">
        <f t="shared" si="120"/>
        <v>2011</v>
      </c>
      <c r="E1326">
        <f t="shared" si="121"/>
        <v>882.2</v>
      </c>
      <c r="F1326">
        <f t="shared" si="122"/>
        <v>1</v>
      </c>
      <c r="G1326">
        <f t="shared" si="124"/>
        <v>3105</v>
      </c>
      <c r="H1326">
        <f t="shared" si="125"/>
        <v>3105</v>
      </c>
      <c r="I1326">
        <f t="shared" si="123"/>
        <v>0</v>
      </c>
    </row>
    <row r="1327" spans="1:9" x14ac:dyDescent="0.25">
      <c r="A1327" s="1">
        <v>40568</v>
      </c>
      <c r="B1327" t="s">
        <v>55</v>
      </c>
      <c r="C1327">
        <v>25</v>
      </c>
      <c r="D1327">
        <f t="shared" si="120"/>
        <v>2011</v>
      </c>
      <c r="E1327">
        <f t="shared" si="121"/>
        <v>55.000000000000007</v>
      </c>
      <c r="F1327">
        <f t="shared" si="122"/>
        <v>1</v>
      </c>
      <c r="G1327">
        <f t="shared" si="124"/>
        <v>3080</v>
      </c>
      <c r="H1327">
        <f t="shared" si="125"/>
        <v>3080</v>
      </c>
      <c r="I1327">
        <f t="shared" si="123"/>
        <v>0</v>
      </c>
    </row>
    <row r="1328" spans="1:9" x14ac:dyDescent="0.25">
      <c r="A1328" s="1">
        <v>40568</v>
      </c>
      <c r="B1328" t="s">
        <v>93</v>
      </c>
      <c r="C1328">
        <v>3</v>
      </c>
      <c r="D1328">
        <f t="shared" si="120"/>
        <v>2011</v>
      </c>
      <c r="E1328">
        <f t="shared" si="121"/>
        <v>6.6000000000000005</v>
      </c>
      <c r="F1328">
        <f t="shared" si="122"/>
        <v>1</v>
      </c>
      <c r="G1328">
        <f t="shared" si="124"/>
        <v>3077</v>
      </c>
      <c r="H1328">
        <f t="shared" si="125"/>
        <v>3077</v>
      </c>
      <c r="I1328">
        <f t="shared" si="123"/>
        <v>0</v>
      </c>
    </row>
    <row r="1329" spans="1:9" x14ac:dyDescent="0.25">
      <c r="A1329" s="1">
        <v>40568</v>
      </c>
      <c r="B1329" t="s">
        <v>170</v>
      </c>
      <c r="C1329">
        <v>11</v>
      </c>
      <c r="D1329">
        <f t="shared" si="120"/>
        <v>2011</v>
      </c>
      <c r="E1329">
        <f t="shared" si="121"/>
        <v>24.200000000000003</v>
      </c>
      <c r="F1329">
        <f t="shared" si="122"/>
        <v>1</v>
      </c>
      <c r="G1329">
        <f t="shared" si="124"/>
        <v>3066</v>
      </c>
      <c r="H1329">
        <f t="shared" si="125"/>
        <v>3066</v>
      </c>
      <c r="I1329">
        <f t="shared" si="123"/>
        <v>0</v>
      </c>
    </row>
    <row r="1330" spans="1:9" x14ac:dyDescent="0.25">
      <c r="A1330" s="1">
        <v>40573</v>
      </c>
      <c r="B1330" t="s">
        <v>216</v>
      </c>
      <c r="C1330">
        <v>18</v>
      </c>
      <c r="D1330">
        <f t="shared" si="120"/>
        <v>2011</v>
      </c>
      <c r="E1330">
        <f t="shared" si="121"/>
        <v>39.6</v>
      </c>
      <c r="F1330">
        <f t="shared" si="122"/>
        <v>1</v>
      </c>
      <c r="G1330">
        <f t="shared" si="124"/>
        <v>3048</v>
      </c>
      <c r="H1330">
        <f t="shared" si="125"/>
        <v>3048</v>
      </c>
      <c r="I1330">
        <f t="shared" si="123"/>
        <v>0</v>
      </c>
    </row>
    <row r="1331" spans="1:9" x14ac:dyDescent="0.25">
      <c r="A1331" s="1">
        <v>40573</v>
      </c>
      <c r="B1331" t="s">
        <v>45</v>
      </c>
      <c r="C1331">
        <v>154</v>
      </c>
      <c r="D1331">
        <f t="shared" si="120"/>
        <v>2011</v>
      </c>
      <c r="E1331">
        <f t="shared" si="121"/>
        <v>338.8</v>
      </c>
      <c r="F1331">
        <f t="shared" si="122"/>
        <v>1</v>
      </c>
      <c r="G1331">
        <f t="shared" si="124"/>
        <v>2894</v>
      </c>
      <c r="H1331">
        <f t="shared" si="125"/>
        <v>2894</v>
      </c>
      <c r="I1331">
        <f t="shared" si="123"/>
        <v>0</v>
      </c>
    </row>
    <row r="1332" spans="1:9" x14ac:dyDescent="0.25">
      <c r="A1332" s="1">
        <v>40574</v>
      </c>
      <c r="B1332" t="s">
        <v>50</v>
      </c>
      <c r="C1332">
        <v>423</v>
      </c>
      <c r="D1332">
        <f t="shared" si="120"/>
        <v>2011</v>
      </c>
      <c r="E1332">
        <f t="shared" si="121"/>
        <v>930.6</v>
      </c>
      <c r="F1332">
        <f t="shared" si="122"/>
        <v>1</v>
      </c>
      <c r="G1332">
        <f t="shared" si="124"/>
        <v>2471</v>
      </c>
      <c r="H1332">
        <f t="shared" si="125"/>
        <v>5471</v>
      </c>
      <c r="I1332">
        <f t="shared" si="123"/>
        <v>0</v>
      </c>
    </row>
    <row r="1333" spans="1:9" x14ac:dyDescent="0.25">
      <c r="A1333" s="1">
        <v>40576</v>
      </c>
      <c r="B1333" t="s">
        <v>127</v>
      </c>
      <c r="C1333">
        <v>6</v>
      </c>
      <c r="D1333">
        <f t="shared" si="120"/>
        <v>2011</v>
      </c>
      <c r="E1333">
        <f t="shared" si="121"/>
        <v>13.200000000000001</v>
      </c>
      <c r="F1333">
        <f t="shared" si="122"/>
        <v>2</v>
      </c>
      <c r="G1333">
        <f t="shared" si="124"/>
        <v>5465</v>
      </c>
      <c r="H1333">
        <f t="shared" si="125"/>
        <v>5465</v>
      </c>
      <c r="I1333">
        <f t="shared" si="123"/>
        <v>0</v>
      </c>
    </row>
    <row r="1334" spans="1:9" x14ac:dyDescent="0.25">
      <c r="A1334" s="1">
        <v>40580</v>
      </c>
      <c r="B1334" t="s">
        <v>28</v>
      </c>
      <c r="C1334">
        <v>62</v>
      </c>
      <c r="D1334">
        <f t="shared" si="120"/>
        <v>2011</v>
      </c>
      <c r="E1334">
        <f t="shared" si="121"/>
        <v>136.4</v>
      </c>
      <c r="F1334">
        <f t="shared" si="122"/>
        <v>2</v>
      </c>
      <c r="G1334">
        <f t="shared" si="124"/>
        <v>5403</v>
      </c>
      <c r="H1334">
        <f t="shared" si="125"/>
        <v>5403</v>
      </c>
      <c r="I1334">
        <f t="shared" si="123"/>
        <v>0</v>
      </c>
    </row>
    <row r="1335" spans="1:9" x14ac:dyDescent="0.25">
      <c r="A1335" s="1">
        <v>40581</v>
      </c>
      <c r="B1335" t="s">
        <v>136</v>
      </c>
      <c r="C1335">
        <v>15</v>
      </c>
      <c r="D1335">
        <f t="shared" si="120"/>
        <v>2011</v>
      </c>
      <c r="E1335">
        <f t="shared" si="121"/>
        <v>33</v>
      </c>
      <c r="F1335">
        <f t="shared" si="122"/>
        <v>2</v>
      </c>
      <c r="G1335">
        <f t="shared" si="124"/>
        <v>5388</v>
      </c>
      <c r="H1335">
        <f t="shared" si="125"/>
        <v>5388</v>
      </c>
      <c r="I1335">
        <f t="shared" si="123"/>
        <v>0</v>
      </c>
    </row>
    <row r="1336" spans="1:9" x14ac:dyDescent="0.25">
      <c r="A1336" s="1">
        <v>40583</v>
      </c>
      <c r="B1336" t="s">
        <v>9</v>
      </c>
      <c r="C1336">
        <v>311</v>
      </c>
      <c r="D1336">
        <f t="shared" si="120"/>
        <v>2011</v>
      </c>
      <c r="E1336">
        <f t="shared" si="121"/>
        <v>684.2</v>
      </c>
      <c r="F1336">
        <f t="shared" si="122"/>
        <v>2</v>
      </c>
      <c r="G1336">
        <f t="shared" si="124"/>
        <v>5077</v>
      </c>
      <c r="H1336">
        <f t="shared" si="125"/>
        <v>5077</v>
      </c>
      <c r="I1336">
        <f t="shared" si="123"/>
        <v>0</v>
      </c>
    </row>
    <row r="1337" spans="1:9" x14ac:dyDescent="0.25">
      <c r="A1337" s="1">
        <v>40584</v>
      </c>
      <c r="B1337" t="s">
        <v>19</v>
      </c>
      <c r="C1337">
        <v>127</v>
      </c>
      <c r="D1337">
        <f t="shared" si="120"/>
        <v>2011</v>
      </c>
      <c r="E1337">
        <f t="shared" si="121"/>
        <v>279.40000000000003</v>
      </c>
      <c r="F1337">
        <f t="shared" si="122"/>
        <v>2</v>
      </c>
      <c r="G1337">
        <f t="shared" si="124"/>
        <v>4950</v>
      </c>
      <c r="H1337">
        <f t="shared" si="125"/>
        <v>4950</v>
      </c>
      <c r="I1337">
        <f t="shared" si="123"/>
        <v>0</v>
      </c>
    </row>
    <row r="1338" spans="1:9" x14ac:dyDescent="0.25">
      <c r="A1338" s="1">
        <v>40585</v>
      </c>
      <c r="B1338" t="s">
        <v>22</v>
      </c>
      <c r="C1338">
        <v>483</v>
      </c>
      <c r="D1338">
        <f t="shared" si="120"/>
        <v>2011</v>
      </c>
      <c r="E1338">
        <f t="shared" si="121"/>
        <v>1062.6000000000001</v>
      </c>
      <c r="F1338">
        <f t="shared" si="122"/>
        <v>2</v>
      </c>
      <c r="G1338">
        <f t="shared" si="124"/>
        <v>4467</v>
      </c>
      <c r="H1338">
        <f t="shared" si="125"/>
        <v>4467</v>
      </c>
      <c r="I1338">
        <f t="shared" si="123"/>
        <v>0</v>
      </c>
    </row>
    <row r="1339" spans="1:9" x14ac:dyDescent="0.25">
      <c r="A1339" s="1">
        <v>40588</v>
      </c>
      <c r="B1339" t="s">
        <v>217</v>
      </c>
      <c r="C1339">
        <v>9</v>
      </c>
      <c r="D1339">
        <f t="shared" si="120"/>
        <v>2011</v>
      </c>
      <c r="E1339">
        <f t="shared" si="121"/>
        <v>19.8</v>
      </c>
      <c r="F1339">
        <f t="shared" si="122"/>
        <v>2</v>
      </c>
      <c r="G1339">
        <f t="shared" si="124"/>
        <v>4458</v>
      </c>
      <c r="H1339">
        <f t="shared" si="125"/>
        <v>4458</v>
      </c>
      <c r="I1339">
        <f t="shared" si="123"/>
        <v>0</v>
      </c>
    </row>
    <row r="1340" spans="1:9" x14ac:dyDescent="0.25">
      <c r="A1340" s="1">
        <v>40593</v>
      </c>
      <c r="B1340" t="s">
        <v>20</v>
      </c>
      <c r="C1340">
        <v>75</v>
      </c>
      <c r="D1340">
        <f t="shared" si="120"/>
        <v>2011</v>
      </c>
      <c r="E1340">
        <f t="shared" si="121"/>
        <v>165</v>
      </c>
      <c r="F1340">
        <f t="shared" si="122"/>
        <v>2</v>
      </c>
      <c r="G1340">
        <f t="shared" si="124"/>
        <v>4383</v>
      </c>
      <c r="H1340">
        <f t="shared" si="125"/>
        <v>4383</v>
      </c>
      <c r="I1340">
        <f t="shared" si="123"/>
        <v>0</v>
      </c>
    </row>
    <row r="1341" spans="1:9" x14ac:dyDescent="0.25">
      <c r="A1341" s="1">
        <v>40598</v>
      </c>
      <c r="B1341" t="s">
        <v>218</v>
      </c>
      <c r="C1341">
        <v>7</v>
      </c>
      <c r="D1341">
        <f t="shared" si="120"/>
        <v>2011</v>
      </c>
      <c r="E1341">
        <f t="shared" si="121"/>
        <v>15.400000000000002</v>
      </c>
      <c r="F1341">
        <f t="shared" si="122"/>
        <v>2</v>
      </c>
      <c r="G1341">
        <f t="shared" si="124"/>
        <v>4376</v>
      </c>
      <c r="H1341">
        <f t="shared" si="125"/>
        <v>4376</v>
      </c>
      <c r="I1341">
        <f t="shared" si="123"/>
        <v>0</v>
      </c>
    </row>
    <row r="1342" spans="1:9" x14ac:dyDescent="0.25">
      <c r="A1342" s="1">
        <v>40602</v>
      </c>
      <c r="B1342" t="s">
        <v>35</v>
      </c>
      <c r="C1342">
        <v>114</v>
      </c>
      <c r="D1342">
        <f t="shared" si="120"/>
        <v>2011</v>
      </c>
      <c r="E1342">
        <f t="shared" si="121"/>
        <v>250.8</v>
      </c>
      <c r="F1342">
        <f t="shared" si="122"/>
        <v>2</v>
      </c>
      <c r="G1342">
        <f t="shared" si="124"/>
        <v>4262</v>
      </c>
      <c r="H1342">
        <f t="shared" si="125"/>
        <v>5262</v>
      </c>
      <c r="I1342">
        <f t="shared" si="123"/>
        <v>0</v>
      </c>
    </row>
    <row r="1343" spans="1:9" x14ac:dyDescent="0.25">
      <c r="A1343" s="1">
        <v>40605</v>
      </c>
      <c r="B1343" t="s">
        <v>123</v>
      </c>
      <c r="C1343">
        <v>151</v>
      </c>
      <c r="D1343">
        <f t="shared" si="120"/>
        <v>2011</v>
      </c>
      <c r="E1343">
        <f t="shared" si="121"/>
        <v>332.20000000000005</v>
      </c>
      <c r="F1343">
        <f t="shared" si="122"/>
        <v>3</v>
      </c>
      <c r="G1343">
        <f t="shared" si="124"/>
        <v>5111</v>
      </c>
      <c r="H1343">
        <f t="shared" si="125"/>
        <v>5111</v>
      </c>
      <c r="I1343">
        <f t="shared" si="123"/>
        <v>0</v>
      </c>
    </row>
    <row r="1344" spans="1:9" x14ac:dyDescent="0.25">
      <c r="A1344" s="1">
        <v>40608</v>
      </c>
      <c r="B1344" t="s">
        <v>10</v>
      </c>
      <c r="C1344">
        <v>116</v>
      </c>
      <c r="D1344">
        <f t="shared" si="120"/>
        <v>2011</v>
      </c>
      <c r="E1344">
        <f t="shared" si="121"/>
        <v>255.20000000000002</v>
      </c>
      <c r="F1344">
        <f t="shared" si="122"/>
        <v>3</v>
      </c>
      <c r="G1344">
        <f t="shared" si="124"/>
        <v>4995</v>
      </c>
      <c r="H1344">
        <f t="shared" si="125"/>
        <v>4995</v>
      </c>
      <c r="I1344">
        <f t="shared" si="123"/>
        <v>0</v>
      </c>
    </row>
    <row r="1345" spans="1:9" x14ac:dyDescent="0.25">
      <c r="A1345" s="1">
        <v>40609</v>
      </c>
      <c r="B1345" t="s">
        <v>12</v>
      </c>
      <c r="C1345">
        <v>76</v>
      </c>
      <c r="D1345">
        <f t="shared" si="120"/>
        <v>2011</v>
      </c>
      <c r="E1345">
        <f t="shared" si="121"/>
        <v>167.20000000000002</v>
      </c>
      <c r="F1345">
        <f t="shared" si="122"/>
        <v>3</v>
      </c>
      <c r="G1345">
        <f t="shared" si="124"/>
        <v>4919</v>
      </c>
      <c r="H1345">
        <f t="shared" si="125"/>
        <v>4919</v>
      </c>
      <c r="I1345">
        <f t="shared" si="123"/>
        <v>0</v>
      </c>
    </row>
    <row r="1346" spans="1:9" x14ac:dyDescent="0.25">
      <c r="A1346" s="1">
        <v>40610</v>
      </c>
      <c r="B1346" t="s">
        <v>6</v>
      </c>
      <c r="C1346">
        <v>25</v>
      </c>
      <c r="D1346">
        <f t="shared" si="120"/>
        <v>2011</v>
      </c>
      <c r="E1346">
        <f t="shared" si="121"/>
        <v>55.000000000000007</v>
      </c>
      <c r="F1346">
        <f t="shared" si="122"/>
        <v>3</v>
      </c>
      <c r="G1346">
        <f t="shared" si="124"/>
        <v>4894</v>
      </c>
      <c r="H1346">
        <f t="shared" si="125"/>
        <v>4894</v>
      </c>
      <c r="I1346">
        <f t="shared" si="123"/>
        <v>0</v>
      </c>
    </row>
    <row r="1347" spans="1:9" x14ac:dyDescent="0.25">
      <c r="A1347" s="1">
        <v>40614</v>
      </c>
      <c r="B1347" t="s">
        <v>31</v>
      </c>
      <c r="C1347">
        <v>37</v>
      </c>
      <c r="D1347">
        <f t="shared" ref="D1347:D1410" si="126">YEAR(A1347)</f>
        <v>2011</v>
      </c>
      <c r="E1347">
        <f t="shared" ref="E1347:E1410" si="127">IF(D1347=2005,C1347*2,IF(D1347=2006, C1347*2.05, IF(D1347=2007,C1347*2.09,IF(D1347=2008, C1347*2.15, IF(D1347=2009,C1347*2.13,IF(D1347=2010, C1347*2.1,IF(D1347=2011,C1347*2.2,IF(D1347=2012,C1347*2.25,IF(D1347=2013,C1347*2.22,IF(D1347=2014,C1347*2.23, 0))))))))))</f>
        <v>81.400000000000006</v>
      </c>
      <c r="F1347">
        <f t="shared" ref="F1347:F1410" si="128">MONTH(A1347)</f>
        <v>3</v>
      </c>
      <c r="G1347">
        <f t="shared" si="124"/>
        <v>4857</v>
      </c>
      <c r="H1347">
        <f t="shared" si="125"/>
        <v>4857</v>
      </c>
      <c r="I1347">
        <f t="shared" ref="I1347:I1410" si="129">IF(H1347-G1347&gt;=4000,1,0)</f>
        <v>0</v>
      </c>
    </row>
    <row r="1348" spans="1:9" x14ac:dyDescent="0.25">
      <c r="A1348" s="1">
        <v>40616</v>
      </c>
      <c r="B1348" t="s">
        <v>80</v>
      </c>
      <c r="C1348">
        <v>108</v>
      </c>
      <c r="D1348">
        <f t="shared" si="126"/>
        <v>2011</v>
      </c>
      <c r="E1348">
        <f t="shared" si="127"/>
        <v>237.60000000000002</v>
      </c>
      <c r="F1348">
        <f t="shared" si="128"/>
        <v>3</v>
      </c>
      <c r="G1348">
        <f t="shared" ref="G1348:G1411" si="130">H1347-C1348</f>
        <v>4749</v>
      </c>
      <c r="H1348">
        <f t="shared" ref="H1348:H1411" si="131">IF(AND(F1348&lt;&gt;F1349,G1348&lt;5000),(ROUNDUP((5000-H1347)/1000,0)*1000)+H1347-C1348,G1348)</f>
        <v>4749</v>
      </c>
      <c r="I1348">
        <f t="shared" si="129"/>
        <v>0</v>
      </c>
    </row>
    <row r="1349" spans="1:9" x14ac:dyDescent="0.25">
      <c r="A1349" s="1">
        <v>40617</v>
      </c>
      <c r="B1349" t="s">
        <v>7</v>
      </c>
      <c r="C1349">
        <v>199</v>
      </c>
      <c r="D1349">
        <f t="shared" si="126"/>
        <v>2011</v>
      </c>
      <c r="E1349">
        <f t="shared" si="127"/>
        <v>437.8</v>
      </c>
      <c r="F1349">
        <f t="shared" si="128"/>
        <v>3</v>
      </c>
      <c r="G1349">
        <f t="shared" si="130"/>
        <v>4550</v>
      </c>
      <c r="H1349">
        <f t="shared" si="131"/>
        <v>4550</v>
      </c>
      <c r="I1349">
        <f t="shared" si="129"/>
        <v>0</v>
      </c>
    </row>
    <row r="1350" spans="1:9" x14ac:dyDescent="0.25">
      <c r="A1350" s="1">
        <v>40617</v>
      </c>
      <c r="B1350" t="s">
        <v>45</v>
      </c>
      <c r="C1350">
        <v>128</v>
      </c>
      <c r="D1350">
        <f t="shared" si="126"/>
        <v>2011</v>
      </c>
      <c r="E1350">
        <f t="shared" si="127"/>
        <v>281.60000000000002</v>
      </c>
      <c r="F1350">
        <f t="shared" si="128"/>
        <v>3</v>
      </c>
      <c r="G1350">
        <f t="shared" si="130"/>
        <v>4422</v>
      </c>
      <c r="H1350">
        <f t="shared" si="131"/>
        <v>4422</v>
      </c>
      <c r="I1350">
        <f t="shared" si="129"/>
        <v>0</v>
      </c>
    </row>
    <row r="1351" spans="1:9" x14ac:dyDescent="0.25">
      <c r="A1351" s="1">
        <v>40618</v>
      </c>
      <c r="B1351" t="s">
        <v>58</v>
      </c>
      <c r="C1351">
        <v>32</v>
      </c>
      <c r="D1351">
        <f t="shared" si="126"/>
        <v>2011</v>
      </c>
      <c r="E1351">
        <f t="shared" si="127"/>
        <v>70.400000000000006</v>
      </c>
      <c r="F1351">
        <f t="shared" si="128"/>
        <v>3</v>
      </c>
      <c r="G1351">
        <f t="shared" si="130"/>
        <v>4390</v>
      </c>
      <c r="H1351">
        <f t="shared" si="131"/>
        <v>4390</v>
      </c>
      <c r="I1351">
        <f t="shared" si="129"/>
        <v>0</v>
      </c>
    </row>
    <row r="1352" spans="1:9" x14ac:dyDescent="0.25">
      <c r="A1352" s="1">
        <v>40625</v>
      </c>
      <c r="B1352" t="s">
        <v>30</v>
      </c>
      <c r="C1352">
        <v>151</v>
      </c>
      <c r="D1352">
        <f t="shared" si="126"/>
        <v>2011</v>
      </c>
      <c r="E1352">
        <f t="shared" si="127"/>
        <v>332.20000000000005</v>
      </c>
      <c r="F1352">
        <f t="shared" si="128"/>
        <v>3</v>
      </c>
      <c r="G1352">
        <f t="shared" si="130"/>
        <v>4239</v>
      </c>
      <c r="H1352">
        <f t="shared" si="131"/>
        <v>4239</v>
      </c>
      <c r="I1352">
        <f t="shared" si="129"/>
        <v>0</v>
      </c>
    </row>
    <row r="1353" spans="1:9" x14ac:dyDescent="0.25">
      <c r="A1353" s="1">
        <v>40626</v>
      </c>
      <c r="B1353" t="s">
        <v>153</v>
      </c>
      <c r="C1353">
        <v>8</v>
      </c>
      <c r="D1353">
        <f t="shared" si="126"/>
        <v>2011</v>
      </c>
      <c r="E1353">
        <f t="shared" si="127"/>
        <v>17.600000000000001</v>
      </c>
      <c r="F1353">
        <f t="shared" si="128"/>
        <v>3</v>
      </c>
      <c r="G1353">
        <f t="shared" si="130"/>
        <v>4231</v>
      </c>
      <c r="H1353">
        <f t="shared" si="131"/>
        <v>4231</v>
      </c>
      <c r="I1353">
        <f t="shared" si="129"/>
        <v>0</v>
      </c>
    </row>
    <row r="1354" spans="1:9" x14ac:dyDescent="0.25">
      <c r="A1354" s="1">
        <v>40627</v>
      </c>
      <c r="B1354" t="s">
        <v>14</v>
      </c>
      <c r="C1354">
        <v>411</v>
      </c>
      <c r="D1354">
        <f t="shared" si="126"/>
        <v>2011</v>
      </c>
      <c r="E1354">
        <f t="shared" si="127"/>
        <v>904.2</v>
      </c>
      <c r="F1354">
        <f t="shared" si="128"/>
        <v>3</v>
      </c>
      <c r="G1354">
        <f t="shared" si="130"/>
        <v>3820</v>
      </c>
      <c r="H1354">
        <f t="shared" si="131"/>
        <v>3820</v>
      </c>
      <c r="I1354">
        <f t="shared" si="129"/>
        <v>0</v>
      </c>
    </row>
    <row r="1355" spans="1:9" x14ac:dyDescent="0.25">
      <c r="A1355" s="1">
        <v>40628</v>
      </c>
      <c r="B1355" t="s">
        <v>52</v>
      </c>
      <c r="C1355">
        <v>119</v>
      </c>
      <c r="D1355">
        <f t="shared" si="126"/>
        <v>2011</v>
      </c>
      <c r="E1355">
        <f t="shared" si="127"/>
        <v>261.8</v>
      </c>
      <c r="F1355">
        <f t="shared" si="128"/>
        <v>3</v>
      </c>
      <c r="G1355">
        <f t="shared" si="130"/>
        <v>3701</v>
      </c>
      <c r="H1355">
        <f t="shared" si="131"/>
        <v>3701</v>
      </c>
      <c r="I1355">
        <f t="shared" si="129"/>
        <v>0</v>
      </c>
    </row>
    <row r="1356" spans="1:9" x14ac:dyDescent="0.25">
      <c r="A1356" s="1">
        <v>40630</v>
      </c>
      <c r="B1356" t="s">
        <v>17</v>
      </c>
      <c r="C1356">
        <v>366</v>
      </c>
      <c r="D1356">
        <f t="shared" si="126"/>
        <v>2011</v>
      </c>
      <c r="E1356">
        <f t="shared" si="127"/>
        <v>805.2</v>
      </c>
      <c r="F1356">
        <f t="shared" si="128"/>
        <v>3</v>
      </c>
      <c r="G1356">
        <f t="shared" si="130"/>
        <v>3335</v>
      </c>
      <c r="H1356">
        <f t="shared" si="131"/>
        <v>3335</v>
      </c>
      <c r="I1356">
        <f t="shared" si="129"/>
        <v>0</v>
      </c>
    </row>
    <row r="1357" spans="1:9" x14ac:dyDescent="0.25">
      <c r="A1357" s="1">
        <v>40633</v>
      </c>
      <c r="B1357" t="s">
        <v>69</v>
      </c>
      <c r="C1357">
        <v>20</v>
      </c>
      <c r="D1357">
        <f t="shared" si="126"/>
        <v>2011</v>
      </c>
      <c r="E1357">
        <f t="shared" si="127"/>
        <v>44</v>
      </c>
      <c r="F1357">
        <f t="shared" si="128"/>
        <v>3</v>
      </c>
      <c r="G1357">
        <f t="shared" si="130"/>
        <v>3315</v>
      </c>
      <c r="H1357">
        <f t="shared" si="131"/>
        <v>5315</v>
      </c>
      <c r="I1357">
        <f t="shared" si="129"/>
        <v>0</v>
      </c>
    </row>
    <row r="1358" spans="1:9" x14ac:dyDescent="0.25">
      <c r="A1358" s="1">
        <v>40635</v>
      </c>
      <c r="B1358" t="s">
        <v>123</v>
      </c>
      <c r="C1358">
        <v>124</v>
      </c>
      <c r="D1358">
        <f t="shared" si="126"/>
        <v>2011</v>
      </c>
      <c r="E1358">
        <f t="shared" si="127"/>
        <v>272.8</v>
      </c>
      <c r="F1358">
        <f t="shared" si="128"/>
        <v>4</v>
      </c>
      <c r="G1358">
        <f t="shared" si="130"/>
        <v>5191</v>
      </c>
      <c r="H1358">
        <f t="shared" si="131"/>
        <v>5191</v>
      </c>
      <c r="I1358">
        <f t="shared" si="129"/>
        <v>0</v>
      </c>
    </row>
    <row r="1359" spans="1:9" x14ac:dyDescent="0.25">
      <c r="A1359" s="1">
        <v>40635</v>
      </c>
      <c r="B1359" t="s">
        <v>10</v>
      </c>
      <c r="C1359">
        <v>30</v>
      </c>
      <c r="D1359">
        <f t="shared" si="126"/>
        <v>2011</v>
      </c>
      <c r="E1359">
        <f t="shared" si="127"/>
        <v>66</v>
      </c>
      <c r="F1359">
        <f t="shared" si="128"/>
        <v>4</v>
      </c>
      <c r="G1359">
        <f t="shared" si="130"/>
        <v>5161</v>
      </c>
      <c r="H1359">
        <f t="shared" si="131"/>
        <v>5161</v>
      </c>
      <c r="I1359">
        <f t="shared" si="129"/>
        <v>0</v>
      </c>
    </row>
    <row r="1360" spans="1:9" x14ac:dyDescent="0.25">
      <c r="A1360" s="1">
        <v>40636</v>
      </c>
      <c r="B1360" t="s">
        <v>14</v>
      </c>
      <c r="C1360">
        <v>237</v>
      </c>
      <c r="D1360">
        <f t="shared" si="126"/>
        <v>2011</v>
      </c>
      <c r="E1360">
        <f t="shared" si="127"/>
        <v>521.40000000000009</v>
      </c>
      <c r="F1360">
        <f t="shared" si="128"/>
        <v>4</v>
      </c>
      <c r="G1360">
        <f t="shared" si="130"/>
        <v>4924</v>
      </c>
      <c r="H1360">
        <f t="shared" si="131"/>
        <v>4924</v>
      </c>
      <c r="I1360">
        <f t="shared" si="129"/>
        <v>0</v>
      </c>
    </row>
    <row r="1361" spans="1:9" x14ac:dyDescent="0.25">
      <c r="A1361" s="1">
        <v>40638</v>
      </c>
      <c r="B1361" t="s">
        <v>22</v>
      </c>
      <c r="C1361">
        <v>355</v>
      </c>
      <c r="D1361">
        <f t="shared" si="126"/>
        <v>2011</v>
      </c>
      <c r="E1361">
        <f t="shared" si="127"/>
        <v>781.00000000000011</v>
      </c>
      <c r="F1361">
        <f t="shared" si="128"/>
        <v>4</v>
      </c>
      <c r="G1361">
        <f t="shared" si="130"/>
        <v>4569</v>
      </c>
      <c r="H1361">
        <f t="shared" si="131"/>
        <v>4569</v>
      </c>
      <c r="I1361">
        <f t="shared" si="129"/>
        <v>0</v>
      </c>
    </row>
    <row r="1362" spans="1:9" x14ac:dyDescent="0.25">
      <c r="A1362" s="1">
        <v>40642</v>
      </c>
      <c r="B1362" t="s">
        <v>45</v>
      </c>
      <c r="C1362">
        <v>162</v>
      </c>
      <c r="D1362">
        <f t="shared" si="126"/>
        <v>2011</v>
      </c>
      <c r="E1362">
        <f t="shared" si="127"/>
        <v>356.40000000000003</v>
      </c>
      <c r="F1362">
        <f t="shared" si="128"/>
        <v>4</v>
      </c>
      <c r="G1362">
        <f t="shared" si="130"/>
        <v>4407</v>
      </c>
      <c r="H1362">
        <f t="shared" si="131"/>
        <v>4407</v>
      </c>
      <c r="I1362">
        <f t="shared" si="129"/>
        <v>0</v>
      </c>
    </row>
    <row r="1363" spans="1:9" x14ac:dyDescent="0.25">
      <c r="A1363" s="1">
        <v>40647</v>
      </c>
      <c r="B1363" t="s">
        <v>35</v>
      </c>
      <c r="C1363">
        <v>46</v>
      </c>
      <c r="D1363">
        <f t="shared" si="126"/>
        <v>2011</v>
      </c>
      <c r="E1363">
        <f t="shared" si="127"/>
        <v>101.2</v>
      </c>
      <c r="F1363">
        <f t="shared" si="128"/>
        <v>4</v>
      </c>
      <c r="G1363">
        <f t="shared" si="130"/>
        <v>4361</v>
      </c>
      <c r="H1363">
        <f t="shared" si="131"/>
        <v>4361</v>
      </c>
      <c r="I1363">
        <f t="shared" si="129"/>
        <v>0</v>
      </c>
    </row>
    <row r="1364" spans="1:9" x14ac:dyDescent="0.25">
      <c r="A1364" s="1">
        <v>40647</v>
      </c>
      <c r="B1364" t="s">
        <v>219</v>
      </c>
      <c r="C1364">
        <v>13</v>
      </c>
      <c r="D1364">
        <f t="shared" si="126"/>
        <v>2011</v>
      </c>
      <c r="E1364">
        <f t="shared" si="127"/>
        <v>28.6</v>
      </c>
      <c r="F1364">
        <f t="shared" si="128"/>
        <v>4</v>
      </c>
      <c r="G1364">
        <f t="shared" si="130"/>
        <v>4348</v>
      </c>
      <c r="H1364">
        <f t="shared" si="131"/>
        <v>4348</v>
      </c>
      <c r="I1364">
        <f t="shared" si="129"/>
        <v>0</v>
      </c>
    </row>
    <row r="1365" spans="1:9" x14ac:dyDescent="0.25">
      <c r="A1365" s="1">
        <v>40647</v>
      </c>
      <c r="B1365" t="s">
        <v>118</v>
      </c>
      <c r="C1365">
        <v>14</v>
      </c>
      <c r="D1365">
        <f t="shared" si="126"/>
        <v>2011</v>
      </c>
      <c r="E1365">
        <f t="shared" si="127"/>
        <v>30.800000000000004</v>
      </c>
      <c r="F1365">
        <f t="shared" si="128"/>
        <v>4</v>
      </c>
      <c r="G1365">
        <f t="shared" si="130"/>
        <v>4334</v>
      </c>
      <c r="H1365">
        <f t="shared" si="131"/>
        <v>4334</v>
      </c>
      <c r="I1365">
        <f t="shared" si="129"/>
        <v>0</v>
      </c>
    </row>
    <row r="1366" spans="1:9" x14ac:dyDescent="0.25">
      <c r="A1366" s="1">
        <v>40647</v>
      </c>
      <c r="B1366" t="s">
        <v>220</v>
      </c>
      <c r="C1366">
        <v>4</v>
      </c>
      <c r="D1366">
        <f t="shared" si="126"/>
        <v>2011</v>
      </c>
      <c r="E1366">
        <f t="shared" si="127"/>
        <v>8.8000000000000007</v>
      </c>
      <c r="F1366">
        <f t="shared" si="128"/>
        <v>4</v>
      </c>
      <c r="G1366">
        <f t="shared" si="130"/>
        <v>4330</v>
      </c>
      <c r="H1366">
        <f t="shared" si="131"/>
        <v>4330</v>
      </c>
      <c r="I1366">
        <f t="shared" si="129"/>
        <v>0</v>
      </c>
    </row>
    <row r="1367" spans="1:9" x14ac:dyDescent="0.25">
      <c r="A1367" s="1">
        <v>40651</v>
      </c>
      <c r="B1367" t="s">
        <v>9</v>
      </c>
      <c r="C1367">
        <v>470</v>
      </c>
      <c r="D1367">
        <f t="shared" si="126"/>
        <v>2011</v>
      </c>
      <c r="E1367">
        <f t="shared" si="127"/>
        <v>1034</v>
      </c>
      <c r="F1367">
        <f t="shared" si="128"/>
        <v>4</v>
      </c>
      <c r="G1367">
        <f t="shared" si="130"/>
        <v>3860</v>
      </c>
      <c r="H1367">
        <f t="shared" si="131"/>
        <v>3860</v>
      </c>
      <c r="I1367">
        <f t="shared" si="129"/>
        <v>0</v>
      </c>
    </row>
    <row r="1368" spans="1:9" x14ac:dyDescent="0.25">
      <c r="A1368" s="1">
        <v>40651</v>
      </c>
      <c r="B1368" t="s">
        <v>221</v>
      </c>
      <c r="C1368">
        <v>9</v>
      </c>
      <c r="D1368">
        <f t="shared" si="126"/>
        <v>2011</v>
      </c>
      <c r="E1368">
        <f t="shared" si="127"/>
        <v>19.8</v>
      </c>
      <c r="F1368">
        <f t="shared" si="128"/>
        <v>4</v>
      </c>
      <c r="G1368">
        <f t="shared" si="130"/>
        <v>3851</v>
      </c>
      <c r="H1368">
        <f t="shared" si="131"/>
        <v>3851</v>
      </c>
      <c r="I1368">
        <f t="shared" si="129"/>
        <v>0</v>
      </c>
    </row>
    <row r="1369" spans="1:9" x14ac:dyDescent="0.25">
      <c r="A1369" s="1">
        <v>40651</v>
      </c>
      <c r="B1369" t="s">
        <v>58</v>
      </c>
      <c r="C1369">
        <v>37</v>
      </c>
      <c r="D1369">
        <f t="shared" si="126"/>
        <v>2011</v>
      </c>
      <c r="E1369">
        <f t="shared" si="127"/>
        <v>81.400000000000006</v>
      </c>
      <c r="F1369">
        <f t="shared" si="128"/>
        <v>4</v>
      </c>
      <c r="G1369">
        <f t="shared" si="130"/>
        <v>3814</v>
      </c>
      <c r="H1369">
        <f t="shared" si="131"/>
        <v>3814</v>
      </c>
      <c r="I1369">
        <f t="shared" si="129"/>
        <v>0</v>
      </c>
    </row>
    <row r="1370" spans="1:9" x14ac:dyDescent="0.25">
      <c r="A1370" s="1">
        <v>40652</v>
      </c>
      <c r="B1370" t="s">
        <v>28</v>
      </c>
      <c r="C1370">
        <v>55</v>
      </c>
      <c r="D1370">
        <f t="shared" si="126"/>
        <v>2011</v>
      </c>
      <c r="E1370">
        <f t="shared" si="127"/>
        <v>121.00000000000001</v>
      </c>
      <c r="F1370">
        <f t="shared" si="128"/>
        <v>4</v>
      </c>
      <c r="G1370">
        <f t="shared" si="130"/>
        <v>3759</v>
      </c>
      <c r="H1370">
        <f t="shared" si="131"/>
        <v>3759</v>
      </c>
      <c r="I1370">
        <f t="shared" si="129"/>
        <v>0</v>
      </c>
    </row>
    <row r="1371" spans="1:9" x14ac:dyDescent="0.25">
      <c r="A1371" s="1">
        <v>40654</v>
      </c>
      <c r="B1371" t="s">
        <v>55</v>
      </c>
      <c r="C1371">
        <v>140</v>
      </c>
      <c r="D1371">
        <f t="shared" si="126"/>
        <v>2011</v>
      </c>
      <c r="E1371">
        <f t="shared" si="127"/>
        <v>308</v>
      </c>
      <c r="F1371">
        <f t="shared" si="128"/>
        <v>4</v>
      </c>
      <c r="G1371">
        <f t="shared" si="130"/>
        <v>3619</v>
      </c>
      <c r="H1371">
        <f t="shared" si="131"/>
        <v>3619</v>
      </c>
      <c r="I1371">
        <f t="shared" si="129"/>
        <v>0</v>
      </c>
    </row>
    <row r="1372" spans="1:9" x14ac:dyDescent="0.25">
      <c r="A1372" s="1">
        <v>40656</v>
      </c>
      <c r="B1372" t="s">
        <v>222</v>
      </c>
      <c r="C1372">
        <v>12</v>
      </c>
      <c r="D1372">
        <f t="shared" si="126"/>
        <v>2011</v>
      </c>
      <c r="E1372">
        <f t="shared" si="127"/>
        <v>26.400000000000002</v>
      </c>
      <c r="F1372">
        <f t="shared" si="128"/>
        <v>4</v>
      </c>
      <c r="G1372">
        <f t="shared" si="130"/>
        <v>3607</v>
      </c>
      <c r="H1372">
        <f t="shared" si="131"/>
        <v>3607</v>
      </c>
      <c r="I1372">
        <f t="shared" si="129"/>
        <v>0</v>
      </c>
    </row>
    <row r="1373" spans="1:9" x14ac:dyDescent="0.25">
      <c r="A1373" s="1">
        <v>40658</v>
      </c>
      <c r="B1373" t="s">
        <v>12</v>
      </c>
      <c r="C1373">
        <v>20</v>
      </c>
      <c r="D1373">
        <f t="shared" si="126"/>
        <v>2011</v>
      </c>
      <c r="E1373">
        <f t="shared" si="127"/>
        <v>44</v>
      </c>
      <c r="F1373">
        <f t="shared" si="128"/>
        <v>4</v>
      </c>
      <c r="G1373">
        <f t="shared" si="130"/>
        <v>3587</v>
      </c>
      <c r="H1373">
        <f t="shared" si="131"/>
        <v>3587</v>
      </c>
      <c r="I1373">
        <f t="shared" si="129"/>
        <v>0</v>
      </c>
    </row>
    <row r="1374" spans="1:9" x14ac:dyDescent="0.25">
      <c r="A1374" s="1">
        <v>40662</v>
      </c>
      <c r="B1374" t="s">
        <v>50</v>
      </c>
      <c r="C1374">
        <v>478</v>
      </c>
      <c r="D1374">
        <f t="shared" si="126"/>
        <v>2011</v>
      </c>
      <c r="E1374">
        <f t="shared" si="127"/>
        <v>1051.6000000000001</v>
      </c>
      <c r="F1374">
        <f t="shared" si="128"/>
        <v>4</v>
      </c>
      <c r="G1374">
        <f t="shared" si="130"/>
        <v>3109</v>
      </c>
      <c r="H1374">
        <f t="shared" si="131"/>
        <v>5109</v>
      </c>
      <c r="I1374">
        <f t="shared" si="129"/>
        <v>0</v>
      </c>
    </row>
    <row r="1375" spans="1:9" x14ac:dyDescent="0.25">
      <c r="A1375" s="1">
        <v>40664</v>
      </c>
      <c r="B1375" t="s">
        <v>22</v>
      </c>
      <c r="C1375">
        <v>289</v>
      </c>
      <c r="D1375">
        <f t="shared" si="126"/>
        <v>2011</v>
      </c>
      <c r="E1375">
        <f t="shared" si="127"/>
        <v>635.80000000000007</v>
      </c>
      <c r="F1375">
        <f t="shared" si="128"/>
        <v>5</v>
      </c>
      <c r="G1375">
        <f t="shared" si="130"/>
        <v>4820</v>
      </c>
      <c r="H1375">
        <f t="shared" si="131"/>
        <v>4820</v>
      </c>
      <c r="I1375">
        <f t="shared" si="129"/>
        <v>0</v>
      </c>
    </row>
    <row r="1376" spans="1:9" x14ac:dyDescent="0.25">
      <c r="A1376" s="1">
        <v>40665</v>
      </c>
      <c r="B1376" t="s">
        <v>57</v>
      </c>
      <c r="C1376">
        <v>1</v>
      </c>
      <c r="D1376">
        <f t="shared" si="126"/>
        <v>2011</v>
      </c>
      <c r="E1376">
        <f t="shared" si="127"/>
        <v>2.2000000000000002</v>
      </c>
      <c r="F1376">
        <f t="shared" si="128"/>
        <v>5</v>
      </c>
      <c r="G1376">
        <f t="shared" si="130"/>
        <v>4819</v>
      </c>
      <c r="H1376">
        <f t="shared" si="131"/>
        <v>4819</v>
      </c>
      <c r="I1376">
        <f t="shared" si="129"/>
        <v>0</v>
      </c>
    </row>
    <row r="1377" spans="1:9" x14ac:dyDescent="0.25">
      <c r="A1377" s="1">
        <v>40665</v>
      </c>
      <c r="B1377" t="s">
        <v>149</v>
      </c>
      <c r="C1377">
        <v>15</v>
      </c>
      <c r="D1377">
        <f t="shared" si="126"/>
        <v>2011</v>
      </c>
      <c r="E1377">
        <f t="shared" si="127"/>
        <v>33</v>
      </c>
      <c r="F1377">
        <f t="shared" si="128"/>
        <v>5</v>
      </c>
      <c r="G1377">
        <f t="shared" si="130"/>
        <v>4804</v>
      </c>
      <c r="H1377">
        <f t="shared" si="131"/>
        <v>4804</v>
      </c>
      <c r="I1377">
        <f t="shared" si="129"/>
        <v>0</v>
      </c>
    </row>
    <row r="1378" spans="1:9" x14ac:dyDescent="0.25">
      <c r="A1378" s="1">
        <v>40668</v>
      </c>
      <c r="B1378" t="s">
        <v>7</v>
      </c>
      <c r="C1378">
        <v>400</v>
      </c>
      <c r="D1378">
        <f t="shared" si="126"/>
        <v>2011</v>
      </c>
      <c r="E1378">
        <f t="shared" si="127"/>
        <v>880.00000000000011</v>
      </c>
      <c r="F1378">
        <f t="shared" si="128"/>
        <v>5</v>
      </c>
      <c r="G1378">
        <f t="shared" si="130"/>
        <v>4404</v>
      </c>
      <c r="H1378">
        <f t="shared" si="131"/>
        <v>4404</v>
      </c>
      <c r="I1378">
        <f t="shared" si="129"/>
        <v>0</v>
      </c>
    </row>
    <row r="1379" spans="1:9" x14ac:dyDescent="0.25">
      <c r="A1379" s="1">
        <v>40669</v>
      </c>
      <c r="B1379" t="s">
        <v>108</v>
      </c>
      <c r="C1379">
        <v>1</v>
      </c>
      <c r="D1379">
        <f t="shared" si="126"/>
        <v>2011</v>
      </c>
      <c r="E1379">
        <f t="shared" si="127"/>
        <v>2.2000000000000002</v>
      </c>
      <c r="F1379">
        <f t="shared" si="128"/>
        <v>5</v>
      </c>
      <c r="G1379">
        <f t="shared" si="130"/>
        <v>4403</v>
      </c>
      <c r="H1379">
        <f t="shared" si="131"/>
        <v>4403</v>
      </c>
      <c r="I1379">
        <f t="shared" si="129"/>
        <v>0</v>
      </c>
    </row>
    <row r="1380" spans="1:9" x14ac:dyDescent="0.25">
      <c r="A1380" s="1">
        <v>40670</v>
      </c>
      <c r="B1380" t="s">
        <v>8</v>
      </c>
      <c r="C1380">
        <v>184</v>
      </c>
      <c r="D1380">
        <f t="shared" si="126"/>
        <v>2011</v>
      </c>
      <c r="E1380">
        <f t="shared" si="127"/>
        <v>404.8</v>
      </c>
      <c r="F1380">
        <f t="shared" si="128"/>
        <v>5</v>
      </c>
      <c r="G1380">
        <f t="shared" si="130"/>
        <v>4219</v>
      </c>
      <c r="H1380">
        <f t="shared" si="131"/>
        <v>4219</v>
      </c>
      <c r="I1380">
        <f t="shared" si="129"/>
        <v>0</v>
      </c>
    </row>
    <row r="1381" spans="1:9" x14ac:dyDescent="0.25">
      <c r="A1381" s="1">
        <v>40670</v>
      </c>
      <c r="B1381" t="s">
        <v>6</v>
      </c>
      <c r="C1381">
        <v>99</v>
      </c>
      <c r="D1381">
        <f t="shared" si="126"/>
        <v>2011</v>
      </c>
      <c r="E1381">
        <f t="shared" si="127"/>
        <v>217.8</v>
      </c>
      <c r="F1381">
        <f t="shared" si="128"/>
        <v>5</v>
      </c>
      <c r="G1381">
        <f t="shared" si="130"/>
        <v>4120</v>
      </c>
      <c r="H1381">
        <f t="shared" si="131"/>
        <v>4120</v>
      </c>
      <c r="I1381">
        <f t="shared" si="129"/>
        <v>0</v>
      </c>
    </row>
    <row r="1382" spans="1:9" x14ac:dyDescent="0.25">
      <c r="A1382" s="1">
        <v>40671</v>
      </c>
      <c r="B1382" t="s">
        <v>10</v>
      </c>
      <c r="C1382">
        <v>143</v>
      </c>
      <c r="D1382">
        <f t="shared" si="126"/>
        <v>2011</v>
      </c>
      <c r="E1382">
        <f t="shared" si="127"/>
        <v>314.60000000000002</v>
      </c>
      <c r="F1382">
        <f t="shared" si="128"/>
        <v>5</v>
      </c>
      <c r="G1382">
        <f t="shared" si="130"/>
        <v>3977</v>
      </c>
      <c r="H1382">
        <f t="shared" si="131"/>
        <v>3977</v>
      </c>
      <c r="I1382">
        <f t="shared" si="129"/>
        <v>0</v>
      </c>
    </row>
    <row r="1383" spans="1:9" x14ac:dyDescent="0.25">
      <c r="A1383" s="1">
        <v>40672</v>
      </c>
      <c r="B1383" t="s">
        <v>30</v>
      </c>
      <c r="C1383">
        <v>184</v>
      </c>
      <c r="D1383">
        <f t="shared" si="126"/>
        <v>2011</v>
      </c>
      <c r="E1383">
        <f t="shared" si="127"/>
        <v>404.8</v>
      </c>
      <c r="F1383">
        <f t="shared" si="128"/>
        <v>5</v>
      </c>
      <c r="G1383">
        <f t="shared" si="130"/>
        <v>3793</v>
      </c>
      <c r="H1383">
        <f t="shared" si="131"/>
        <v>3793</v>
      </c>
      <c r="I1383">
        <f t="shared" si="129"/>
        <v>0</v>
      </c>
    </row>
    <row r="1384" spans="1:9" x14ac:dyDescent="0.25">
      <c r="A1384" s="1">
        <v>40676</v>
      </c>
      <c r="B1384" t="s">
        <v>163</v>
      </c>
      <c r="C1384">
        <v>3</v>
      </c>
      <c r="D1384">
        <f t="shared" si="126"/>
        <v>2011</v>
      </c>
      <c r="E1384">
        <f t="shared" si="127"/>
        <v>6.6000000000000005</v>
      </c>
      <c r="F1384">
        <f t="shared" si="128"/>
        <v>5</v>
      </c>
      <c r="G1384">
        <f t="shared" si="130"/>
        <v>3790</v>
      </c>
      <c r="H1384">
        <f t="shared" si="131"/>
        <v>3790</v>
      </c>
      <c r="I1384">
        <f t="shared" si="129"/>
        <v>0</v>
      </c>
    </row>
    <row r="1385" spans="1:9" x14ac:dyDescent="0.25">
      <c r="A1385" s="1">
        <v>40676</v>
      </c>
      <c r="B1385" t="s">
        <v>18</v>
      </c>
      <c r="C1385">
        <v>197</v>
      </c>
      <c r="D1385">
        <f t="shared" si="126"/>
        <v>2011</v>
      </c>
      <c r="E1385">
        <f t="shared" si="127"/>
        <v>433.40000000000003</v>
      </c>
      <c r="F1385">
        <f t="shared" si="128"/>
        <v>5</v>
      </c>
      <c r="G1385">
        <f t="shared" si="130"/>
        <v>3593</v>
      </c>
      <c r="H1385">
        <f t="shared" si="131"/>
        <v>3593</v>
      </c>
      <c r="I1385">
        <f t="shared" si="129"/>
        <v>0</v>
      </c>
    </row>
    <row r="1386" spans="1:9" x14ac:dyDescent="0.25">
      <c r="A1386" s="1">
        <v>40680</v>
      </c>
      <c r="B1386" t="s">
        <v>4</v>
      </c>
      <c r="C1386">
        <v>18</v>
      </c>
      <c r="D1386">
        <f t="shared" si="126"/>
        <v>2011</v>
      </c>
      <c r="E1386">
        <f t="shared" si="127"/>
        <v>39.6</v>
      </c>
      <c r="F1386">
        <f t="shared" si="128"/>
        <v>5</v>
      </c>
      <c r="G1386">
        <f t="shared" si="130"/>
        <v>3575</v>
      </c>
      <c r="H1386">
        <f t="shared" si="131"/>
        <v>3575</v>
      </c>
      <c r="I1386">
        <f t="shared" si="129"/>
        <v>0</v>
      </c>
    </row>
    <row r="1387" spans="1:9" x14ac:dyDescent="0.25">
      <c r="A1387" s="1">
        <v>40685</v>
      </c>
      <c r="B1387" t="s">
        <v>0</v>
      </c>
      <c r="C1387">
        <v>7</v>
      </c>
      <c r="D1387">
        <f t="shared" si="126"/>
        <v>2011</v>
      </c>
      <c r="E1387">
        <f t="shared" si="127"/>
        <v>15.400000000000002</v>
      </c>
      <c r="F1387">
        <f t="shared" si="128"/>
        <v>5</v>
      </c>
      <c r="G1387">
        <f t="shared" si="130"/>
        <v>3568</v>
      </c>
      <c r="H1387">
        <f t="shared" si="131"/>
        <v>3568</v>
      </c>
      <c r="I1387">
        <f t="shared" si="129"/>
        <v>0</v>
      </c>
    </row>
    <row r="1388" spans="1:9" x14ac:dyDescent="0.25">
      <c r="A1388" s="1">
        <v>40686</v>
      </c>
      <c r="B1388" t="s">
        <v>9</v>
      </c>
      <c r="C1388">
        <v>381</v>
      </c>
      <c r="D1388">
        <f t="shared" si="126"/>
        <v>2011</v>
      </c>
      <c r="E1388">
        <f t="shared" si="127"/>
        <v>838.2</v>
      </c>
      <c r="F1388">
        <f t="shared" si="128"/>
        <v>5</v>
      </c>
      <c r="G1388">
        <f t="shared" si="130"/>
        <v>3187</v>
      </c>
      <c r="H1388">
        <f t="shared" si="131"/>
        <v>3187</v>
      </c>
      <c r="I1388">
        <f t="shared" si="129"/>
        <v>0</v>
      </c>
    </row>
    <row r="1389" spans="1:9" x14ac:dyDescent="0.25">
      <c r="A1389" s="1">
        <v>40689</v>
      </c>
      <c r="B1389" t="s">
        <v>61</v>
      </c>
      <c r="C1389">
        <v>45</v>
      </c>
      <c r="D1389">
        <f t="shared" si="126"/>
        <v>2011</v>
      </c>
      <c r="E1389">
        <f t="shared" si="127"/>
        <v>99.000000000000014</v>
      </c>
      <c r="F1389">
        <f t="shared" si="128"/>
        <v>5</v>
      </c>
      <c r="G1389">
        <f t="shared" si="130"/>
        <v>3142</v>
      </c>
      <c r="H1389">
        <f t="shared" si="131"/>
        <v>3142</v>
      </c>
      <c r="I1389">
        <f t="shared" si="129"/>
        <v>0</v>
      </c>
    </row>
    <row r="1390" spans="1:9" x14ac:dyDescent="0.25">
      <c r="A1390" s="1">
        <v>40691</v>
      </c>
      <c r="B1390" t="s">
        <v>17</v>
      </c>
      <c r="C1390">
        <v>499</v>
      </c>
      <c r="D1390">
        <f t="shared" si="126"/>
        <v>2011</v>
      </c>
      <c r="E1390">
        <f t="shared" si="127"/>
        <v>1097.8000000000002</v>
      </c>
      <c r="F1390">
        <f t="shared" si="128"/>
        <v>5</v>
      </c>
      <c r="G1390">
        <f t="shared" si="130"/>
        <v>2643</v>
      </c>
      <c r="H1390">
        <f t="shared" si="131"/>
        <v>4643</v>
      </c>
      <c r="I1390">
        <f t="shared" si="129"/>
        <v>0</v>
      </c>
    </row>
    <row r="1391" spans="1:9" x14ac:dyDescent="0.25">
      <c r="A1391" s="1">
        <v>40695</v>
      </c>
      <c r="B1391" t="s">
        <v>17</v>
      </c>
      <c r="C1391">
        <v>134</v>
      </c>
      <c r="D1391">
        <f t="shared" si="126"/>
        <v>2011</v>
      </c>
      <c r="E1391">
        <f t="shared" si="127"/>
        <v>294.8</v>
      </c>
      <c r="F1391">
        <f t="shared" si="128"/>
        <v>6</v>
      </c>
      <c r="G1391">
        <f t="shared" si="130"/>
        <v>4509</v>
      </c>
      <c r="H1391">
        <f t="shared" si="131"/>
        <v>4509</v>
      </c>
      <c r="I1391">
        <f t="shared" si="129"/>
        <v>0</v>
      </c>
    </row>
    <row r="1392" spans="1:9" x14ac:dyDescent="0.25">
      <c r="A1392" s="1">
        <v>40695</v>
      </c>
      <c r="B1392" t="s">
        <v>52</v>
      </c>
      <c r="C1392">
        <v>132</v>
      </c>
      <c r="D1392">
        <f t="shared" si="126"/>
        <v>2011</v>
      </c>
      <c r="E1392">
        <f t="shared" si="127"/>
        <v>290.40000000000003</v>
      </c>
      <c r="F1392">
        <f t="shared" si="128"/>
        <v>6</v>
      </c>
      <c r="G1392">
        <f t="shared" si="130"/>
        <v>4377</v>
      </c>
      <c r="H1392">
        <f t="shared" si="131"/>
        <v>4377</v>
      </c>
      <c r="I1392">
        <f t="shared" si="129"/>
        <v>0</v>
      </c>
    </row>
    <row r="1393" spans="1:9" x14ac:dyDescent="0.25">
      <c r="A1393" s="1">
        <v>40696</v>
      </c>
      <c r="B1393" t="s">
        <v>19</v>
      </c>
      <c r="C1393">
        <v>180</v>
      </c>
      <c r="D1393">
        <f t="shared" si="126"/>
        <v>2011</v>
      </c>
      <c r="E1393">
        <f t="shared" si="127"/>
        <v>396.00000000000006</v>
      </c>
      <c r="F1393">
        <f t="shared" si="128"/>
        <v>6</v>
      </c>
      <c r="G1393">
        <f t="shared" si="130"/>
        <v>4197</v>
      </c>
      <c r="H1393">
        <f t="shared" si="131"/>
        <v>4197</v>
      </c>
      <c r="I1393">
        <f t="shared" si="129"/>
        <v>0</v>
      </c>
    </row>
    <row r="1394" spans="1:9" x14ac:dyDescent="0.25">
      <c r="A1394" s="1">
        <v>40699</v>
      </c>
      <c r="B1394" t="s">
        <v>221</v>
      </c>
      <c r="C1394">
        <v>5</v>
      </c>
      <c r="D1394">
        <f t="shared" si="126"/>
        <v>2011</v>
      </c>
      <c r="E1394">
        <f t="shared" si="127"/>
        <v>11</v>
      </c>
      <c r="F1394">
        <f t="shared" si="128"/>
        <v>6</v>
      </c>
      <c r="G1394">
        <f t="shared" si="130"/>
        <v>4192</v>
      </c>
      <c r="H1394">
        <f t="shared" si="131"/>
        <v>4192</v>
      </c>
      <c r="I1394">
        <f t="shared" si="129"/>
        <v>0</v>
      </c>
    </row>
    <row r="1395" spans="1:9" x14ac:dyDescent="0.25">
      <c r="A1395" s="1">
        <v>40701</v>
      </c>
      <c r="B1395" t="s">
        <v>24</v>
      </c>
      <c r="C1395">
        <v>110</v>
      </c>
      <c r="D1395">
        <f t="shared" si="126"/>
        <v>2011</v>
      </c>
      <c r="E1395">
        <f t="shared" si="127"/>
        <v>242.00000000000003</v>
      </c>
      <c r="F1395">
        <f t="shared" si="128"/>
        <v>6</v>
      </c>
      <c r="G1395">
        <f t="shared" si="130"/>
        <v>4082</v>
      </c>
      <c r="H1395">
        <f t="shared" si="131"/>
        <v>4082</v>
      </c>
      <c r="I1395">
        <f t="shared" si="129"/>
        <v>0</v>
      </c>
    </row>
    <row r="1396" spans="1:9" x14ac:dyDescent="0.25">
      <c r="A1396" s="1">
        <v>40702</v>
      </c>
      <c r="B1396" t="s">
        <v>52</v>
      </c>
      <c r="C1396">
        <v>54</v>
      </c>
      <c r="D1396">
        <f t="shared" si="126"/>
        <v>2011</v>
      </c>
      <c r="E1396">
        <f t="shared" si="127"/>
        <v>118.80000000000001</v>
      </c>
      <c r="F1396">
        <f t="shared" si="128"/>
        <v>6</v>
      </c>
      <c r="G1396">
        <f t="shared" si="130"/>
        <v>4028</v>
      </c>
      <c r="H1396">
        <f t="shared" si="131"/>
        <v>4028</v>
      </c>
      <c r="I1396">
        <f t="shared" si="129"/>
        <v>0</v>
      </c>
    </row>
    <row r="1397" spans="1:9" x14ac:dyDescent="0.25">
      <c r="A1397" s="1">
        <v>40703</v>
      </c>
      <c r="B1397" t="s">
        <v>209</v>
      </c>
      <c r="C1397">
        <v>6</v>
      </c>
      <c r="D1397">
        <f t="shared" si="126"/>
        <v>2011</v>
      </c>
      <c r="E1397">
        <f t="shared" si="127"/>
        <v>13.200000000000001</v>
      </c>
      <c r="F1397">
        <f t="shared" si="128"/>
        <v>6</v>
      </c>
      <c r="G1397">
        <f t="shared" si="130"/>
        <v>4022</v>
      </c>
      <c r="H1397">
        <f t="shared" si="131"/>
        <v>4022</v>
      </c>
      <c r="I1397">
        <f t="shared" si="129"/>
        <v>0</v>
      </c>
    </row>
    <row r="1398" spans="1:9" x14ac:dyDescent="0.25">
      <c r="A1398" s="1">
        <v>40704</v>
      </c>
      <c r="B1398" t="s">
        <v>50</v>
      </c>
      <c r="C1398">
        <v>476</v>
      </c>
      <c r="D1398">
        <f t="shared" si="126"/>
        <v>2011</v>
      </c>
      <c r="E1398">
        <f t="shared" si="127"/>
        <v>1047.2</v>
      </c>
      <c r="F1398">
        <f t="shared" si="128"/>
        <v>6</v>
      </c>
      <c r="G1398">
        <f t="shared" si="130"/>
        <v>3546</v>
      </c>
      <c r="H1398">
        <f t="shared" si="131"/>
        <v>3546</v>
      </c>
      <c r="I1398">
        <f t="shared" si="129"/>
        <v>0</v>
      </c>
    </row>
    <row r="1399" spans="1:9" x14ac:dyDescent="0.25">
      <c r="A1399" s="1">
        <v>40704</v>
      </c>
      <c r="B1399" t="s">
        <v>19</v>
      </c>
      <c r="C1399">
        <v>104</v>
      </c>
      <c r="D1399">
        <f t="shared" si="126"/>
        <v>2011</v>
      </c>
      <c r="E1399">
        <f t="shared" si="127"/>
        <v>228.8</v>
      </c>
      <c r="F1399">
        <f t="shared" si="128"/>
        <v>6</v>
      </c>
      <c r="G1399">
        <f t="shared" si="130"/>
        <v>3442</v>
      </c>
      <c r="H1399">
        <f t="shared" si="131"/>
        <v>3442</v>
      </c>
      <c r="I1399">
        <f t="shared" si="129"/>
        <v>0</v>
      </c>
    </row>
    <row r="1400" spans="1:9" x14ac:dyDescent="0.25">
      <c r="A1400" s="1">
        <v>40704</v>
      </c>
      <c r="B1400" t="s">
        <v>31</v>
      </c>
      <c r="C1400">
        <v>104</v>
      </c>
      <c r="D1400">
        <f t="shared" si="126"/>
        <v>2011</v>
      </c>
      <c r="E1400">
        <f t="shared" si="127"/>
        <v>228.8</v>
      </c>
      <c r="F1400">
        <f t="shared" si="128"/>
        <v>6</v>
      </c>
      <c r="G1400">
        <f t="shared" si="130"/>
        <v>3338</v>
      </c>
      <c r="H1400">
        <f t="shared" si="131"/>
        <v>3338</v>
      </c>
      <c r="I1400">
        <f t="shared" si="129"/>
        <v>0</v>
      </c>
    </row>
    <row r="1401" spans="1:9" x14ac:dyDescent="0.25">
      <c r="A1401" s="1">
        <v>40706</v>
      </c>
      <c r="B1401" t="s">
        <v>18</v>
      </c>
      <c r="C1401">
        <v>47</v>
      </c>
      <c r="D1401">
        <f t="shared" si="126"/>
        <v>2011</v>
      </c>
      <c r="E1401">
        <f t="shared" si="127"/>
        <v>103.4</v>
      </c>
      <c r="F1401">
        <f t="shared" si="128"/>
        <v>6</v>
      </c>
      <c r="G1401">
        <f t="shared" si="130"/>
        <v>3291</v>
      </c>
      <c r="H1401">
        <f t="shared" si="131"/>
        <v>3291</v>
      </c>
      <c r="I1401">
        <f t="shared" si="129"/>
        <v>0</v>
      </c>
    </row>
    <row r="1402" spans="1:9" x14ac:dyDescent="0.25">
      <c r="A1402" s="1">
        <v>40706</v>
      </c>
      <c r="B1402" t="s">
        <v>35</v>
      </c>
      <c r="C1402">
        <v>127</v>
      </c>
      <c r="D1402">
        <f t="shared" si="126"/>
        <v>2011</v>
      </c>
      <c r="E1402">
        <f t="shared" si="127"/>
        <v>279.40000000000003</v>
      </c>
      <c r="F1402">
        <f t="shared" si="128"/>
        <v>6</v>
      </c>
      <c r="G1402">
        <f t="shared" si="130"/>
        <v>3164</v>
      </c>
      <c r="H1402">
        <f t="shared" si="131"/>
        <v>3164</v>
      </c>
      <c r="I1402">
        <f t="shared" si="129"/>
        <v>0</v>
      </c>
    </row>
    <row r="1403" spans="1:9" x14ac:dyDescent="0.25">
      <c r="A1403" s="1">
        <v>40708</v>
      </c>
      <c r="B1403" t="s">
        <v>25</v>
      </c>
      <c r="C1403">
        <v>143</v>
      </c>
      <c r="D1403">
        <f t="shared" si="126"/>
        <v>2011</v>
      </c>
      <c r="E1403">
        <f t="shared" si="127"/>
        <v>314.60000000000002</v>
      </c>
      <c r="F1403">
        <f t="shared" si="128"/>
        <v>6</v>
      </c>
      <c r="G1403">
        <f t="shared" si="130"/>
        <v>3021</v>
      </c>
      <c r="H1403">
        <f t="shared" si="131"/>
        <v>3021</v>
      </c>
      <c r="I1403">
        <f t="shared" si="129"/>
        <v>0</v>
      </c>
    </row>
    <row r="1404" spans="1:9" x14ac:dyDescent="0.25">
      <c r="A1404" s="1">
        <v>40711</v>
      </c>
      <c r="B1404" t="s">
        <v>58</v>
      </c>
      <c r="C1404">
        <v>181</v>
      </c>
      <c r="D1404">
        <f t="shared" si="126"/>
        <v>2011</v>
      </c>
      <c r="E1404">
        <f t="shared" si="127"/>
        <v>398.20000000000005</v>
      </c>
      <c r="F1404">
        <f t="shared" si="128"/>
        <v>6</v>
      </c>
      <c r="G1404">
        <f t="shared" si="130"/>
        <v>2840</v>
      </c>
      <c r="H1404">
        <f t="shared" si="131"/>
        <v>2840</v>
      </c>
      <c r="I1404">
        <f t="shared" si="129"/>
        <v>0</v>
      </c>
    </row>
    <row r="1405" spans="1:9" x14ac:dyDescent="0.25">
      <c r="A1405" s="1">
        <v>40714</v>
      </c>
      <c r="B1405" t="s">
        <v>19</v>
      </c>
      <c r="C1405">
        <v>139</v>
      </c>
      <c r="D1405">
        <f t="shared" si="126"/>
        <v>2011</v>
      </c>
      <c r="E1405">
        <f t="shared" si="127"/>
        <v>305.8</v>
      </c>
      <c r="F1405">
        <f t="shared" si="128"/>
        <v>6</v>
      </c>
      <c r="G1405">
        <f t="shared" si="130"/>
        <v>2701</v>
      </c>
      <c r="H1405">
        <f t="shared" si="131"/>
        <v>2701</v>
      </c>
      <c r="I1405">
        <f t="shared" si="129"/>
        <v>0</v>
      </c>
    </row>
    <row r="1406" spans="1:9" x14ac:dyDescent="0.25">
      <c r="A1406" s="1">
        <v>40717</v>
      </c>
      <c r="B1406" t="s">
        <v>52</v>
      </c>
      <c r="C1406">
        <v>187</v>
      </c>
      <c r="D1406">
        <f t="shared" si="126"/>
        <v>2011</v>
      </c>
      <c r="E1406">
        <f t="shared" si="127"/>
        <v>411.40000000000003</v>
      </c>
      <c r="F1406">
        <f t="shared" si="128"/>
        <v>6</v>
      </c>
      <c r="G1406">
        <f t="shared" si="130"/>
        <v>2514</v>
      </c>
      <c r="H1406">
        <f t="shared" si="131"/>
        <v>2514</v>
      </c>
      <c r="I1406">
        <f t="shared" si="129"/>
        <v>0</v>
      </c>
    </row>
    <row r="1407" spans="1:9" x14ac:dyDescent="0.25">
      <c r="A1407" s="1">
        <v>40717</v>
      </c>
      <c r="B1407" t="s">
        <v>201</v>
      </c>
      <c r="C1407">
        <v>11</v>
      </c>
      <c r="D1407">
        <f t="shared" si="126"/>
        <v>2011</v>
      </c>
      <c r="E1407">
        <f t="shared" si="127"/>
        <v>24.200000000000003</v>
      </c>
      <c r="F1407">
        <f t="shared" si="128"/>
        <v>6</v>
      </c>
      <c r="G1407">
        <f t="shared" si="130"/>
        <v>2503</v>
      </c>
      <c r="H1407">
        <f t="shared" si="131"/>
        <v>2503</v>
      </c>
      <c r="I1407">
        <f t="shared" si="129"/>
        <v>0</v>
      </c>
    </row>
    <row r="1408" spans="1:9" x14ac:dyDescent="0.25">
      <c r="A1408" s="1">
        <v>40718</v>
      </c>
      <c r="B1408" t="s">
        <v>55</v>
      </c>
      <c r="C1408">
        <v>170</v>
      </c>
      <c r="D1408">
        <f t="shared" si="126"/>
        <v>2011</v>
      </c>
      <c r="E1408">
        <f t="shared" si="127"/>
        <v>374.00000000000006</v>
      </c>
      <c r="F1408">
        <f t="shared" si="128"/>
        <v>6</v>
      </c>
      <c r="G1408">
        <f t="shared" si="130"/>
        <v>2333</v>
      </c>
      <c r="H1408">
        <f t="shared" si="131"/>
        <v>2333</v>
      </c>
      <c r="I1408">
        <f t="shared" si="129"/>
        <v>0</v>
      </c>
    </row>
    <row r="1409" spans="1:9" x14ac:dyDescent="0.25">
      <c r="A1409" s="1">
        <v>40723</v>
      </c>
      <c r="B1409" t="s">
        <v>116</v>
      </c>
      <c r="C1409">
        <v>7</v>
      </c>
      <c r="D1409">
        <f t="shared" si="126"/>
        <v>2011</v>
      </c>
      <c r="E1409">
        <f t="shared" si="127"/>
        <v>15.400000000000002</v>
      </c>
      <c r="F1409">
        <f t="shared" si="128"/>
        <v>6</v>
      </c>
      <c r="G1409">
        <f t="shared" si="130"/>
        <v>2326</v>
      </c>
      <c r="H1409">
        <f t="shared" si="131"/>
        <v>5326</v>
      </c>
      <c r="I1409">
        <f t="shared" si="129"/>
        <v>0</v>
      </c>
    </row>
    <row r="1410" spans="1:9" x14ac:dyDescent="0.25">
      <c r="A1410" s="1">
        <v>40727</v>
      </c>
      <c r="B1410" t="s">
        <v>12</v>
      </c>
      <c r="C1410">
        <v>168</v>
      </c>
      <c r="D1410">
        <f t="shared" si="126"/>
        <v>2011</v>
      </c>
      <c r="E1410">
        <f t="shared" si="127"/>
        <v>369.6</v>
      </c>
      <c r="F1410">
        <f t="shared" si="128"/>
        <v>7</v>
      </c>
      <c r="G1410">
        <f t="shared" si="130"/>
        <v>5158</v>
      </c>
      <c r="H1410">
        <f t="shared" si="131"/>
        <v>5158</v>
      </c>
      <c r="I1410">
        <f t="shared" si="129"/>
        <v>0</v>
      </c>
    </row>
    <row r="1411" spans="1:9" x14ac:dyDescent="0.25">
      <c r="A1411" s="1">
        <v>40727</v>
      </c>
      <c r="B1411" t="s">
        <v>205</v>
      </c>
      <c r="C1411">
        <v>4</v>
      </c>
      <c r="D1411">
        <f t="shared" ref="D1411:D1474" si="132">YEAR(A1411)</f>
        <v>2011</v>
      </c>
      <c r="E1411">
        <f t="shared" ref="E1411:E1474" si="133">IF(D1411=2005,C1411*2,IF(D1411=2006, C1411*2.05, IF(D1411=2007,C1411*2.09,IF(D1411=2008, C1411*2.15, IF(D1411=2009,C1411*2.13,IF(D1411=2010, C1411*2.1,IF(D1411=2011,C1411*2.2,IF(D1411=2012,C1411*2.25,IF(D1411=2013,C1411*2.22,IF(D1411=2014,C1411*2.23, 0))))))))))</f>
        <v>8.8000000000000007</v>
      </c>
      <c r="F1411">
        <f t="shared" ref="F1411:F1474" si="134">MONTH(A1411)</f>
        <v>7</v>
      </c>
      <c r="G1411">
        <f t="shared" si="130"/>
        <v>5154</v>
      </c>
      <c r="H1411">
        <f t="shared" si="131"/>
        <v>5154</v>
      </c>
      <c r="I1411">
        <f t="shared" ref="I1411:I1474" si="135">IF(H1411-G1411&gt;=4000,1,0)</f>
        <v>0</v>
      </c>
    </row>
    <row r="1412" spans="1:9" x14ac:dyDescent="0.25">
      <c r="A1412" s="1">
        <v>40727</v>
      </c>
      <c r="B1412" t="s">
        <v>9</v>
      </c>
      <c r="C1412">
        <v>145</v>
      </c>
      <c r="D1412">
        <f t="shared" si="132"/>
        <v>2011</v>
      </c>
      <c r="E1412">
        <f t="shared" si="133"/>
        <v>319</v>
      </c>
      <c r="F1412">
        <f t="shared" si="134"/>
        <v>7</v>
      </c>
      <c r="G1412">
        <f t="shared" ref="G1412:G1475" si="136">H1411-C1412</f>
        <v>5009</v>
      </c>
      <c r="H1412">
        <f t="shared" ref="H1412:H1475" si="137">IF(AND(F1412&lt;&gt;F1413,G1412&lt;5000),(ROUNDUP((5000-H1411)/1000,0)*1000)+H1411-C1412,G1412)</f>
        <v>5009</v>
      </c>
      <c r="I1412">
        <f t="shared" si="135"/>
        <v>0</v>
      </c>
    </row>
    <row r="1413" spans="1:9" x14ac:dyDescent="0.25">
      <c r="A1413" s="1">
        <v>40730</v>
      </c>
      <c r="B1413" t="s">
        <v>19</v>
      </c>
      <c r="C1413">
        <v>103</v>
      </c>
      <c r="D1413">
        <f t="shared" si="132"/>
        <v>2011</v>
      </c>
      <c r="E1413">
        <f t="shared" si="133"/>
        <v>226.60000000000002</v>
      </c>
      <c r="F1413">
        <f t="shared" si="134"/>
        <v>7</v>
      </c>
      <c r="G1413">
        <f t="shared" si="136"/>
        <v>4906</v>
      </c>
      <c r="H1413">
        <f t="shared" si="137"/>
        <v>4906</v>
      </c>
      <c r="I1413">
        <f t="shared" si="135"/>
        <v>0</v>
      </c>
    </row>
    <row r="1414" spans="1:9" x14ac:dyDescent="0.25">
      <c r="A1414" s="1">
        <v>40732</v>
      </c>
      <c r="B1414" t="s">
        <v>17</v>
      </c>
      <c r="C1414">
        <v>101</v>
      </c>
      <c r="D1414">
        <f t="shared" si="132"/>
        <v>2011</v>
      </c>
      <c r="E1414">
        <f t="shared" si="133"/>
        <v>222.20000000000002</v>
      </c>
      <c r="F1414">
        <f t="shared" si="134"/>
        <v>7</v>
      </c>
      <c r="G1414">
        <f t="shared" si="136"/>
        <v>4805</v>
      </c>
      <c r="H1414">
        <f t="shared" si="137"/>
        <v>4805</v>
      </c>
      <c r="I1414">
        <f t="shared" si="135"/>
        <v>0</v>
      </c>
    </row>
    <row r="1415" spans="1:9" x14ac:dyDescent="0.25">
      <c r="A1415" s="1">
        <v>40733</v>
      </c>
      <c r="B1415" t="s">
        <v>35</v>
      </c>
      <c r="C1415">
        <v>141</v>
      </c>
      <c r="D1415">
        <f t="shared" si="132"/>
        <v>2011</v>
      </c>
      <c r="E1415">
        <f t="shared" si="133"/>
        <v>310.20000000000005</v>
      </c>
      <c r="F1415">
        <f t="shared" si="134"/>
        <v>7</v>
      </c>
      <c r="G1415">
        <f t="shared" si="136"/>
        <v>4664</v>
      </c>
      <c r="H1415">
        <f t="shared" si="137"/>
        <v>4664</v>
      </c>
      <c r="I1415">
        <f t="shared" si="135"/>
        <v>0</v>
      </c>
    </row>
    <row r="1416" spans="1:9" x14ac:dyDescent="0.25">
      <c r="A1416" s="1">
        <v>40733</v>
      </c>
      <c r="B1416" t="s">
        <v>194</v>
      </c>
      <c r="C1416">
        <v>6</v>
      </c>
      <c r="D1416">
        <f t="shared" si="132"/>
        <v>2011</v>
      </c>
      <c r="E1416">
        <f t="shared" si="133"/>
        <v>13.200000000000001</v>
      </c>
      <c r="F1416">
        <f t="shared" si="134"/>
        <v>7</v>
      </c>
      <c r="G1416">
        <f t="shared" si="136"/>
        <v>4658</v>
      </c>
      <c r="H1416">
        <f t="shared" si="137"/>
        <v>4658</v>
      </c>
      <c r="I1416">
        <f t="shared" si="135"/>
        <v>0</v>
      </c>
    </row>
    <row r="1417" spans="1:9" x14ac:dyDescent="0.25">
      <c r="A1417" s="1">
        <v>40733</v>
      </c>
      <c r="B1417" t="s">
        <v>178</v>
      </c>
      <c r="C1417">
        <v>16</v>
      </c>
      <c r="D1417">
        <f t="shared" si="132"/>
        <v>2011</v>
      </c>
      <c r="E1417">
        <f t="shared" si="133"/>
        <v>35.200000000000003</v>
      </c>
      <c r="F1417">
        <f t="shared" si="134"/>
        <v>7</v>
      </c>
      <c r="G1417">
        <f t="shared" si="136"/>
        <v>4642</v>
      </c>
      <c r="H1417">
        <f t="shared" si="137"/>
        <v>4642</v>
      </c>
      <c r="I1417">
        <f t="shared" si="135"/>
        <v>0</v>
      </c>
    </row>
    <row r="1418" spans="1:9" x14ac:dyDescent="0.25">
      <c r="A1418" s="1">
        <v>40735</v>
      </c>
      <c r="B1418" t="s">
        <v>17</v>
      </c>
      <c r="C1418">
        <v>276</v>
      </c>
      <c r="D1418">
        <f t="shared" si="132"/>
        <v>2011</v>
      </c>
      <c r="E1418">
        <f t="shared" si="133"/>
        <v>607.20000000000005</v>
      </c>
      <c r="F1418">
        <f t="shared" si="134"/>
        <v>7</v>
      </c>
      <c r="G1418">
        <f t="shared" si="136"/>
        <v>4366</v>
      </c>
      <c r="H1418">
        <f t="shared" si="137"/>
        <v>4366</v>
      </c>
      <c r="I1418">
        <f t="shared" si="135"/>
        <v>0</v>
      </c>
    </row>
    <row r="1419" spans="1:9" x14ac:dyDescent="0.25">
      <c r="A1419" s="1">
        <v>40736</v>
      </c>
      <c r="B1419" t="s">
        <v>102</v>
      </c>
      <c r="C1419">
        <v>329</v>
      </c>
      <c r="D1419">
        <f t="shared" si="132"/>
        <v>2011</v>
      </c>
      <c r="E1419">
        <f t="shared" si="133"/>
        <v>723.80000000000007</v>
      </c>
      <c r="F1419">
        <f t="shared" si="134"/>
        <v>7</v>
      </c>
      <c r="G1419">
        <f t="shared" si="136"/>
        <v>4037</v>
      </c>
      <c r="H1419">
        <f t="shared" si="137"/>
        <v>4037</v>
      </c>
      <c r="I1419">
        <f t="shared" si="135"/>
        <v>0</v>
      </c>
    </row>
    <row r="1420" spans="1:9" x14ac:dyDescent="0.25">
      <c r="A1420" s="1">
        <v>40737</v>
      </c>
      <c r="B1420" t="s">
        <v>52</v>
      </c>
      <c r="C1420">
        <v>200</v>
      </c>
      <c r="D1420">
        <f t="shared" si="132"/>
        <v>2011</v>
      </c>
      <c r="E1420">
        <f t="shared" si="133"/>
        <v>440.00000000000006</v>
      </c>
      <c r="F1420">
        <f t="shared" si="134"/>
        <v>7</v>
      </c>
      <c r="G1420">
        <f t="shared" si="136"/>
        <v>3837</v>
      </c>
      <c r="H1420">
        <f t="shared" si="137"/>
        <v>3837</v>
      </c>
      <c r="I1420">
        <f t="shared" si="135"/>
        <v>0</v>
      </c>
    </row>
    <row r="1421" spans="1:9" x14ac:dyDescent="0.25">
      <c r="A1421" s="1">
        <v>40740</v>
      </c>
      <c r="B1421" t="s">
        <v>10</v>
      </c>
      <c r="C1421">
        <v>82</v>
      </c>
      <c r="D1421">
        <f t="shared" si="132"/>
        <v>2011</v>
      </c>
      <c r="E1421">
        <f t="shared" si="133"/>
        <v>180.4</v>
      </c>
      <c r="F1421">
        <f t="shared" si="134"/>
        <v>7</v>
      </c>
      <c r="G1421">
        <f t="shared" si="136"/>
        <v>3755</v>
      </c>
      <c r="H1421">
        <f t="shared" si="137"/>
        <v>3755</v>
      </c>
      <c r="I1421">
        <f t="shared" si="135"/>
        <v>0</v>
      </c>
    </row>
    <row r="1422" spans="1:9" x14ac:dyDescent="0.25">
      <c r="A1422" s="1">
        <v>40740</v>
      </c>
      <c r="B1422" t="s">
        <v>37</v>
      </c>
      <c r="C1422">
        <v>66</v>
      </c>
      <c r="D1422">
        <f t="shared" si="132"/>
        <v>2011</v>
      </c>
      <c r="E1422">
        <f t="shared" si="133"/>
        <v>145.20000000000002</v>
      </c>
      <c r="F1422">
        <f t="shared" si="134"/>
        <v>7</v>
      </c>
      <c r="G1422">
        <f t="shared" si="136"/>
        <v>3689</v>
      </c>
      <c r="H1422">
        <f t="shared" si="137"/>
        <v>3689</v>
      </c>
      <c r="I1422">
        <f t="shared" si="135"/>
        <v>0</v>
      </c>
    </row>
    <row r="1423" spans="1:9" x14ac:dyDescent="0.25">
      <c r="A1423" s="1">
        <v>40745</v>
      </c>
      <c r="B1423" t="s">
        <v>22</v>
      </c>
      <c r="C1423">
        <v>150</v>
      </c>
      <c r="D1423">
        <f t="shared" si="132"/>
        <v>2011</v>
      </c>
      <c r="E1423">
        <f t="shared" si="133"/>
        <v>330</v>
      </c>
      <c r="F1423">
        <f t="shared" si="134"/>
        <v>7</v>
      </c>
      <c r="G1423">
        <f t="shared" si="136"/>
        <v>3539</v>
      </c>
      <c r="H1423">
        <f t="shared" si="137"/>
        <v>3539</v>
      </c>
      <c r="I1423">
        <f t="shared" si="135"/>
        <v>0</v>
      </c>
    </row>
    <row r="1424" spans="1:9" x14ac:dyDescent="0.25">
      <c r="A1424" s="1">
        <v>40745</v>
      </c>
      <c r="B1424" t="s">
        <v>69</v>
      </c>
      <c r="C1424">
        <v>63</v>
      </c>
      <c r="D1424">
        <f t="shared" si="132"/>
        <v>2011</v>
      </c>
      <c r="E1424">
        <f t="shared" si="133"/>
        <v>138.60000000000002</v>
      </c>
      <c r="F1424">
        <f t="shared" si="134"/>
        <v>7</v>
      </c>
      <c r="G1424">
        <f t="shared" si="136"/>
        <v>3476</v>
      </c>
      <c r="H1424">
        <f t="shared" si="137"/>
        <v>3476</v>
      </c>
      <c r="I1424">
        <f t="shared" si="135"/>
        <v>0</v>
      </c>
    </row>
    <row r="1425" spans="1:9" x14ac:dyDescent="0.25">
      <c r="A1425" s="1">
        <v>40746</v>
      </c>
      <c r="B1425" t="s">
        <v>66</v>
      </c>
      <c r="C1425">
        <v>120</v>
      </c>
      <c r="D1425">
        <f t="shared" si="132"/>
        <v>2011</v>
      </c>
      <c r="E1425">
        <f t="shared" si="133"/>
        <v>264</v>
      </c>
      <c r="F1425">
        <f t="shared" si="134"/>
        <v>7</v>
      </c>
      <c r="G1425">
        <f t="shared" si="136"/>
        <v>3356</v>
      </c>
      <c r="H1425">
        <f t="shared" si="137"/>
        <v>3356</v>
      </c>
      <c r="I1425">
        <f t="shared" si="135"/>
        <v>0</v>
      </c>
    </row>
    <row r="1426" spans="1:9" x14ac:dyDescent="0.25">
      <c r="A1426" s="1">
        <v>40747</v>
      </c>
      <c r="B1426" t="s">
        <v>7</v>
      </c>
      <c r="C1426">
        <v>155</v>
      </c>
      <c r="D1426">
        <f t="shared" si="132"/>
        <v>2011</v>
      </c>
      <c r="E1426">
        <f t="shared" si="133"/>
        <v>341</v>
      </c>
      <c r="F1426">
        <f t="shared" si="134"/>
        <v>7</v>
      </c>
      <c r="G1426">
        <f t="shared" si="136"/>
        <v>3201</v>
      </c>
      <c r="H1426">
        <f t="shared" si="137"/>
        <v>3201</v>
      </c>
      <c r="I1426">
        <f t="shared" si="135"/>
        <v>0</v>
      </c>
    </row>
    <row r="1427" spans="1:9" x14ac:dyDescent="0.25">
      <c r="A1427" s="1">
        <v>40748</v>
      </c>
      <c r="B1427" t="s">
        <v>19</v>
      </c>
      <c r="C1427">
        <v>30</v>
      </c>
      <c r="D1427">
        <f t="shared" si="132"/>
        <v>2011</v>
      </c>
      <c r="E1427">
        <f t="shared" si="133"/>
        <v>66</v>
      </c>
      <c r="F1427">
        <f t="shared" si="134"/>
        <v>7</v>
      </c>
      <c r="G1427">
        <f t="shared" si="136"/>
        <v>3171</v>
      </c>
      <c r="H1427">
        <f t="shared" si="137"/>
        <v>3171</v>
      </c>
      <c r="I1427">
        <f t="shared" si="135"/>
        <v>0</v>
      </c>
    </row>
    <row r="1428" spans="1:9" x14ac:dyDescent="0.25">
      <c r="A1428" s="1">
        <v>40748</v>
      </c>
      <c r="B1428" t="s">
        <v>71</v>
      </c>
      <c r="C1428">
        <v>34</v>
      </c>
      <c r="D1428">
        <f t="shared" si="132"/>
        <v>2011</v>
      </c>
      <c r="E1428">
        <f t="shared" si="133"/>
        <v>74.800000000000011</v>
      </c>
      <c r="F1428">
        <f t="shared" si="134"/>
        <v>7</v>
      </c>
      <c r="G1428">
        <f t="shared" si="136"/>
        <v>3137</v>
      </c>
      <c r="H1428">
        <f t="shared" si="137"/>
        <v>3137</v>
      </c>
      <c r="I1428">
        <f t="shared" si="135"/>
        <v>0</v>
      </c>
    </row>
    <row r="1429" spans="1:9" x14ac:dyDescent="0.25">
      <c r="A1429" s="1">
        <v>40753</v>
      </c>
      <c r="B1429" t="s">
        <v>12</v>
      </c>
      <c r="C1429">
        <v>30</v>
      </c>
      <c r="D1429">
        <f t="shared" si="132"/>
        <v>2011</v>
      </c>
      <c r="E1429">
        <f t="shared" si="133"/>
        <v>66</v>
      </c>
      <c r="F1429">
        <f t="shared" si="134"/>
        <v>7</v>
      </c>
      <c r="G1429">
        <f t="shared" si="136"/>
        <v>3107</v>
      </c>
      <c r="H1429">
        <f t="shared" si="137"/>
        <v>3107</v>
      </c>
      <c r="I1429">
        <f t="shared" si="135"/>
        <v>0</v>
      </c>
    </row>
    <row r="1430" spans="1:9" x14ac:dyDescent="0.25">
      <c r="A1430" s="1">
        <v>40753</v>
      </c>
      <c r="B1430" t="s">
        <v>6</v>
      </c>
      <c r="C1430">
        <v>162</v>
      </c>
      <c r="D1430">
        <f t="shared" si="132"/>
        <v>2011</v>
      </c>
      <c r="E1430">
        <f t="shared" si="133"/>
        <v>356.40000000000003</v>
      </c>
      <c r="F1430">
        <f t="shared" si="134"/>
        <v>7</v>
      </c>
      <c r="G1430">
        <f t="shared" si="136"/>
        <v>2945</v>
      </c>
      <c r="H1430">
        <f t="shared" si="137"/>
        <v>2945</v>
      </c>
      <c r="I1430">
        <f t="shared" si="135"/>
        <v>0</v>
      </c>
    </row>
    <row r="1431" spans="1:9" x14ac:dyDescent="0.25">
      <c r="A1431" s="1">
        <v>40754</v>
      </c>
      <c r="B1431" t="s">
        <v>63</v>
      </c>
      <c r="C1431">
        <v>71</v>
      </c>
      <c r="D1431">
        <f t="shared" si="132"/>
        <v>2011</v>
      </c>
      <c r="E1431">
        <f t="shared" si="133"/>
        <v>156.20000000000002</v>
      </c>
      <c r="F1431">
        <f t="shared" si="134"/>
        <v>7</v>
      </c>
      <c r="G1431">
        <f t="shared" si="136"/>
        <v>2874</v>
      </c>
      <c r="H1431">
        <f t="shared" si="137"/>
        <v>2874</v>
      </c>
      <c r="I1431">
        <f t="shared" si="135"/>
        <v>0</v>
      </c>
    </row>
    <row r="1432" spans="1:9" x14ac:dyDescent="0.25">
      <c r="A1432" s="1">
        <v>40755</v>
      </c>
      <c r="B1432" t="s">
        <v>155</v>
      </c>
      <c r="C1432">
        <v>16</v>
      </c>
      <c r="D1432">
        <f t="shared" si="132"/>
        <v>2011</v>
      </c>
      <c r="E1432">
        <f t="shared" si="133"/>
        <v>35.200000000000003</v>
      </c>
      <c r="F1432">
        <f t="shared" si="134"/>
        <v>7</v>
      </c>
      <c r="G1432">
        <f t="shared" si="136"/>
        <v>2858</v>
      </c>
      <c r="H1432">
        <f t="shared" si="137"/>
        <v>5858</v>
      </c>
      <c r="I1432">
        <f t="shared" si="135"/>
        <v>0</v>
      </c>
    </row>
    <row r="1433" spans="1:9" x14ac:dyDescent="0.25">
      <c r="A1433" s="1">
        <v>40759</v>
      </c>
      <c r="B1433" t="s">
        <v>35</v>
      </c>
      <c r="C1433">
        <v>165</v>
      </c>
      <c r="D1433">
        <f t="shared" si="132"/>
        <v>2011</v>
      </c>
      <c r="E1433">
        <f t="shared" si="133"/>
        <v>363.00000000000006</v>
      </c>
      <c r="F1433">
        <f t="shared" si="134"/>
        <v>8</v>
      </c>
      <c r="G1433">
        <f t="shared" si="136"/>
        <v>5693</v>
      </c>
      <c r="H1433">
        <f t="shared" si="137"/>
        <v>5693</v>
      </c>
      <c r="I1433">
        <f t="shared" si="135"/>
        <v>0</v>
      </c>
    </row>
    <row r="1434" spans="1:9" x14ac:dyDescent="0.25">
      <c r="A1434" s="1">
        <v>40760</v>
      </c>
      <c r="B1434" t="s">
        <v>35</v>
      </c>
      <c r="C1434">
        <v>180</v>
      </c>
      <c r="D1434">
        <f t="shared" si="132"/>
        <v>2011</v>
      </c>
      <c r="E1434">
        <f t="shared" si="133"/>
        <v>396.00000000000006</v>
      </c>
      <c r="F1434">
        <f t="shared" si="134"/>
        <v>8</v>
      </c>
      <c r="G1434">
        <f t="shared" si="136"/>
        <v>5513</v>
      </c>
      <c r="H1434">
        <f t="shared" si="137"/>
        <v>5513</v>
      </c>
      <c r="I1434">
        <f t="shared" si="135"/>
        <v>0</v>
      </c>
    </row>
    <row r="1435" spans="1:9" x14ac:dyDescent="0.25">
      <c r="A1435" s="1">
        <v>40761</v>
      </c>
      <c r="B1435" t="s">
        <v>84</v>
      </c>
      <c r="C1435">
        <v>2</v>
      </c>
      <c r="D1435">
        <f t="shared" si="132"/>
        <v>2011</v>
      </c>
      <c r="E1435">
        <f t="shared" si="133"/>
        <v>4.4000000000000004</v>
      </c>
      <c r="F1435">
        <f t="shared" si="134"/>
        <v>8</v>
      </c>
      <c r="G1435">
        <f t="shared" si="136"/>
        <v>5511</v>
      </c>
      <c r="H1435">
        <f t="shared" si="137"/>
        <v>5511</v>
      </c>
      <c r="I1435">
        <f t="shared" si="135"/>
        <v>0</v>
      </c>
    </row>
    <row r="1436" spans="1:9" x14ac:dyDescent="0.25">
      <c r="A1436" s="1">
        <v>40766</v>
      </c>
      <c r="B1436" t="s">
        <v>37</v>
      </c>
      <c r="C1436">
        <v>111</v>
      </c>
      <c r="D1436">
        <f t="shared" si="132"/>
        <v>2011</v>
      </c>
      <c r="E1436">
        <f t="shared" si="133"/>
        <v>244.20000000000002</v>
      </c>
      <c r="F1436">
        <f t="shared" si="134"/>
        <v>8</v>
      </c>
      <c r="G1436">
        <f t="shared" si="136"/>
        <v>5400</v>
      </c>
      <c r="H1436">
        <f t="shared" si="137"/>
        <v>5400</v>
      </c>
      <c r="I1436">
        <f t="shared" si="135"/>
        <v>0</v>
      </c>
    </row>
    <row r="1437" spans="1:9" x14ac:dyDescent="0.25">
      <c r="A1437" s="1">
        <v>40767</v>
      </c>
      <c r="B1437" t="s">
        <v>35</v>
      </c>
      <c r="C1437">
        <v>128</v>
      </c>
      <c r="D1437">
        <f t="shared" si="132"/>
        <v>2011</v>
      </c>
      <c r="E1437">
        <f t="shared" si="133"/>
        <v>281.60000000000002</v>
      </c>
      <c r="F1437">
        <f t="shared" si="134"/>
        <v>8</v>
      </c>
      <c r="G1437">
        <f t="shared" si="136"/>
        <v>5272</v>
      </c>
      <c r="H1437">
        <f t="shared" si="137"/>
        <v>5272</v>
      </c>
      <c r="I1437">
        <f t="shared" si="135"/>
        <v>0</v>
      </c>
    </row>
    <row r="1438" spans="1:9" x14ac:dyDescent="0.25">
      <c r="A1438" s="1">
        <v>40768</v>
      </c>
      <c r="B1438" t="s">
        <v>110</v>
      </c>
      <c r="C1438">
        <v>7</v>
      </c>
      <c r="D1438">
        <f t="shared" si="132"/>
        <v>2011</v>
      </c>
      <c r="E1438">
        <f t="shared" si="133"/>
        <v>15.400000000000002</v>
      </c>
      <c r="F1438">
        <f t="shared" si="134"/>
        <v>8</v>
      </c>
      <c r="G1438">
        <f t="shared" si="136"/>
        <v>5265</v>
      </c>
      <c r="H1438">
        <f t="shared" si="137"/>
        <v>5265</v>
      </c>
      <c r="I1438">
        <f t="shared" si="135"/>
        <v>0</v>
      </c>
    </row>
    <row r="1439" spans="1:9" x14ac:dyDescent="0.25">
      <c r="A1439" s="1">
        <v>40768</v>
      </c>
      <c r="B1439" t="s">
        <v>9</v>
      </c>
      <c r="C1439">
        <v>211</v>
      </c>
      <c r="D1439">
        <f t="shared" si="132"/>
        <v>2011</v>
      </c>
      <c r="E1439">
        <f t="shared" si="133"/>
        <v>464.20000000000005</v>
      </c>
      <c r="F1439">
        <f t="shared" si="134"/>
        <v>8</v>
      </c>
      <c r="G1439">
        <f t="shared" si="136"/>
        <v>5054</v>
      </c>
      <c r="H1439">
        <f t="shared" si="137"/>
        <v>5054</v>
      </c>
      <c r="I1439">
        <f t="shared" si="135"/>
        <v>0</v>
      </c>
    </row>
    <row r="1440" spans="1:9" x14ac:dyDescent="0.25">
      <c r="A1440" s="1">
        <v>40768</v>
      </c>
      <c r="B1440" t="s">
        <v>6</v>
      </c>
      <c r="C1440">
        <v>184</v>
      </c>
      <c r="D1440">
        <f t="shared" si="132"/>
        <v>2011</v>
      </c>
      <c r="E1440">
        <f t="shared" si="133"/>
        <v>404.8</v>
      </c>
      <c r="F1440">
        <f t="shared" si="134"/>
        <v>8</v>
      </c>
      <c r="G1440">
        <f t="shared" si="136"/>
        <v>4870</v>
      </c>
      <c r="H1440">
        <f t="shared" si="137"/>
        <v>4870</v>
      </c>
      <c r="I1440">
        <f t="shared" si="135"/>
        <v>0</v>
      </c>
    </row>
    <row r="1441" spans="1:9" x14ac:dyDescent="0.25">
      <c r="A1441" s="1">
        <v>40771</v>
      </c>
      <c r="B1441" t="s">
        <v>14</v>
      </c>
      <c r="C1441">
        <v>450</v>
      </c>
      <c r="D1441">
        <f t="shared" si="132"/>
        <v>2011</v>
      </c>
      <c r="E1441">
        <f t="shared" si="133"/>
        <v>990.00000000000011</v>
      </c>
      <c r="F1441">
        <f t="shared" si="134"/>
        <v>8</v>
      </c>
      <c r="G1441">
        <f t="shared" si="136"/>
        <v>4420</v>
      </c>
      <c r="H1441">
        <f t="shared" si="137"/>
        <v>4420</v>
      </c>
      <c r="I1441">
        <f t="shared" si="135"/>
        <v>0</v>
      </c>
    </row>
    <row r="1442" spans="1:9" x14ac:dyDescent="0.25">
      <c r="A1442" s="1">
        <v>40771</v>
      </c>
      <c r="B1442" t="s">
        <v>120</v>
      </c>
      <c r="C1442">
        <v>140</v>
      </c>
      <c r="D1442">
        <f t="shared" si="132"/>
        <v>2011</v>
      </c>
      <c r="E1442">
        <f t="shared" si="133"/>
        <v>308</v>
      </c>
      <c r="F1442">
        <f t="shared" si="134"/>
        <v>8</v>
      </c>
      <c r="G1442">
        <f t="shared" si="136"/>
        <v>4280</v>
      </c>
      <c r="H1442">
        <f t="shared" si="137"/>
        <v>4280</v>
      </c>
      <c r="I1442">
        <f t="shared" si="135"/>
        <v>0</v>
      </c>
    </row>
    <row r="1443" spans="1:9" x14ac:dyDescent="0.25">
      <c r="A1443" s="1">
        <v>40775</v>
      </c>
      <c r="B1443" t="s">
        <v>8</v>
      </c>
      <c r="C1443">
        <v>52</v>
      </c>
      <c r="D1443">
        <f t="shared" si="132"/>
        <v>2011</v>
      </c>
      <c r="E1443">
        <f t="shared" si="133"/>
        <v>114.4</v>
      </c>
      <c r="F1443">
        <f t="shared" si="134"/>
        <v>8</v>
      </c>
      <c r="G1443">
        <f t="shared" si="136"/>
        <v>4228</v>
      </c>
      <c r="H1443">
        <f t="shared" si="137"/>
        <v>4228</v>
      </c>
      <c r="I1443">
        <f t="shared" si="135"/>
        <v>0</v>
      </c>
    </row>
    <row r="1444" spans="1:9" x14ac:dyDescent="0.25">
      <c r="A1444" s="1">
        <v>40777</v>
      </c>
      <c r="B1444" t="s">
        <v>181</v>
      </c>
      <c r="C1444">
        <v>2</v>
      </c>
      <c r="D1444">
        <f t="shared" si="132"/>
        <v>2011</v>
      </c>
      <c r="E1444">
        <f t="shared" si="133"/>
        <v>4.4000000000000004</v>
      </c>
      <c r="F1444">
        <f t="shared" si="134"/>
        <v>8</v>
      </c>
      <c r="G1444">
        <f t="shared" si="136"/>
        <v>4226</v>
      </c>
      <c r="H1444">
        <f t="shared" si="137"/>
        <v>4226</v>
      </c>
      <c r="I1444">
        <f t="shared" si="135"/>
        <v>0</v>
      </c>
    </row>
    <row r="1445" spans="1:9" x14ac:dyDescent="0.25">
      <c r="A1445" s="1">
        <v>40777</v>
      </c>
      <c r="B1445" t="s">
        <v>96</v>
      </c>
      <c r="C1445">
        <v>13</v>
      </c>
      <c r="D1445">
        <f t="shared" si="132"/>
        <v>2011</v>
      </c>
      <c r="E1445">
        <f t="shared" si="133"/>
        <v>28.6</v>
      </c>
      <c r="F1445">
        <f t="shared" si="134"/>
        <v>8</v>
      </c>
      <c r="G1445">
        <f t="shared" si="136"/>
        <v>4213</v>
      </c>
      <c r="H1445">
        <f t="shared" si="137"/>
        <v>4213</v>
      </c>
      <c r="I1445">
        <f t="shared" si="135"/>
        <v>0</v>
      </c>
    </row>
    <row r="1446" spans="1:9" x14ac:dyDescent="0.25">
      <c r="A1446" s="1">
        <v>40777</v>
      </c>
      <c r="B1446" t="s">
        <v>37</v>
      </c>
      <c r="C1446">
        <v>73</v>
      </c>
      <c r="D1446">
        <f t="shared" si="132"/>
        <v>2011</v>
      </c>
      <c r="E1446">
        <f t="shared" si="133"/>
        <v>160.60000000000002</v>
      </c>
      <c r="F1446">
        <f t="shared" si="134"/>
        <v>8</v>
      </c>
      <c r="G1446">
        <f t="shared" si="136"/>
        <v>4140</v>
      </c>
      <c r="H1446">
        <f t="shared" si="137"/>
        <v>4140</v>
      </c>
      <c r="I1446">
        <f t="shared" si="135"/>
        <v>0</v>
      </c>
    </row>
    <row r="1447" spans="1:9" x14ac:dyDescent="0.25">
      <c r="A1447" s="1">
        <v>40781</v>
      </c>
      <c r="B1447" t="s">
        <v>18</v>
      </c>
      <c r="C1447">
        <v>123</v>
      </c>
      <c r="D1447">
        <f t="shared" si="132"/>
        <v>2011</v>
      </c>
      <c r="E1447">
        <f t="shared" si="133"/>
        <v>270.60000000000002</v>
      </c>
      <c r="F1447">
        <f t="shared" si="134"/>
        <v>8</v>
      </c>
      <c r="G1447">
        <f t="shared" si="136"/>
        <v>4017</v>
      </c>
      <c r="H1447">
        <f t="shared" si="137"/>
        <v>4017</v>
      </c>
      <c r="I1447">
        <f t="shared" si="135"/>
        <v>0</v>
      </c>
    </row>
    <row r="1448" spans="1:9" x14ac:dyDescent="0.25">
      <c r="A1448" s="1">
        <v>40783</v>
      </c>
      <c r="B1448" t="s">
        <v>68</v>
      </c>
      <c r="C1448">
        <v>3</v>
      </c>
      <c r="D1448">
        <f t="shared" si="132"/>
        <v>2011</v>
      </c>
      <c r="E1448">
        <f t="shared" si="133"/>
        <v>6.6000000000000005</v>
      </c>
      <c r="F1448">
        <f t="shared" si="134"/>
        <v>8</v>
      </c>
      <c r="G1448">
        <f t="shared" si="136"/>
        <v>4014</v>
      </c>
      <c r="H1448">
        <f t="shared" si="137"/>
        <v>4014</v>
      </c>
      <c r="I1448">
        <f t="shared" si="135"/>
        <v>0</v>
      </c>
    </row>
    <row r="1449" spans="1:9" x14ac:dyDescent="0.25">
      <c r="A1449" s="1">
        <v>40784</v>
      </c>
      <c r="B1449" t="s">
        <v>12</v>
      </c>
      <c r="C1449">
        <v>93</v>
      </c>
      <c r="D1449">
        <f t="shared" si="132"/>
        <v>2011</v>
      </c>
      <c r="E1449">
        <f t="shared" si="133"/>
        <v>204.60000000000002</v>
      </c>
      <c r="F1449">
        <f t="shared" si="134"/>
        <v>8</v>
      </c>
      <c r="G1449">
        <f t="shared" si="136"/>
        <v>3921</v>
      </c>
      <c r="H1449">
        <f t="shared" si="137"/>
        <v>4921</v>
      </c>
      <c r="I1449">
        <f t="shared" si="135"/>
        <v>0</v>
      </c>
    </row>
    <row r="1450" spans="1:9" x14ac:dyDescent="0.25">
      <c r="A1450" s="1">
        <v>40789</v>
      </c>
      <c r="B1450" t="s">
        <v>24</v>
      </c>
      <c r="C1450">
        <v>310</v>
      </c>
      <c r="D1450">
        <f t="shared" si="132"/>
        <v>2011</v>
      </c>
      <c r="E1450">
        <f t="shared" si="133"/>
        <v>682</v>
      </c>
      <c r="F1450">
        <f t="shared" si="134"/>
        <v>9</v>
      </c>
      <c r="G1450">
        <f t="shared" si="136"/>
        <v>4611</v>
      </c>
      <c r="H1450">
        <f t="shared" si="137"/>
        <v>4611</v>
      </c>
      <c r="I1450">
        <f t="shared" si="135"/>
        <v>0</v>
      </c>
    </row>
    <row r="1451" spans="1:9" x14ac:dyDescent="0.25">
      <c r="A1451" s="1">
        <v>40789</v>
      </c>
      <c r="B1451" t="s">
        <v>6</v>
      </c>
      <c r="C1451">
        <v>77</v>
      </c>
      <c r="D1451">
        <f t="shared" si="132"/>
        <v>2011</v>
      </c>
      <c r="E1451">
        <f t="shared" si="133"/>
        <v>169.4</v>
      </c>
      <c r="F1451">
        <f t="shared" si="134"/>
        <v>9</v>
      </c>
      <c r="G1451">
        <f t="shared" si="136"/>
        <v>4534</v>
      </c>
      <c r="H1451">
        <f t="shared" si="137"/>
        <v>4534</v>
      </c>
      <c r="I1451">
        <f t="shared" si="135"/>
        <v>0</v>
      </c>
    </row>
    <row r="1452" spans="1:9" x14ac:dyDescent="0.25">
      <c r="A1452" s="1">
        <v>40793</v>
      </c>
      <c r="B1452" t="s">
        <v>10</v>
      </c>
      <c r="C1452">
        <v>21</v>
      </c>
      <c r="D1452">
        <f t="shared" si="132"/>
        <v>2011</v>
      </c>
      <c r="E1452">
        <f t="shared" si="133"/>
        <v>46.2</v>
      </c>
      <c r="F1452">
        <f t="shared" si="134"/>
        <v>9</v>
      </c>
      <c r="G1452">
        <f t="shared" si="136"/>
        <v>4513</v>
      </c>
      <c r="H1452">
        <f t="shared" si="137"/>
        <v>4513</v>
      </c>
      <c r="I1452">
        <f t="shared" si="135"/>
        <v>0</v>
      </c>
    </row>
    <row r="1453" spans="1:9" x14ac:dyDescent="0.25">
      <c r="A1453" s="1">
        <v>40797</v>
      </c>
      <c r="B1453" t="s">
        <v>21</v>
      </c>
      <c r="C1453">
        <v>3</v>
      </c>
      <c r="D1453">
        <f t="shared" si="132"/>
        <v>2011</v>
      </c>
      <c r="E1453">
        <f t="shared" si="133"/>
        <v>6.6000000000000005</v>
      </c>
      <c r="F1453">
        <f t="shared" si="134"/>
        <v>9</v>
      </c>
      <c r="G1453">
        <f t="shared" si="136"/>
        <v>4510</v>
      </c>
      <c r="H1453">
        <f t="shared" si="137"/>
        <v>4510</v>
      </c>
      <c r="I1453">
        <f t="shared" si="135"/>
        <v>0</v>
      </c>
    </row>
    <row r="1454" spans="1:9" x14ac:dyDescent="0.25">
      <c r="A1454" s="1">
        <v>40799</v>
      </c>
      <c r="B1454" t="s">
        <v>28</v>
      </c>
      <c r="C1454">
        <v>176</v>
      </c>
      <c r="D1454">
        <f t="shared" si="132"/>
        <v>2011</v>
      </c>
      <c r="E1454">
        <f t="shared" si="133"/>
        <v>387.20000000000005</v>
      </c>
      <c r="F1454">
        <f t="shared" si="134"/>
        <v>9</v>
      </c>
      <c r="G1454">
        <f t="shared" si="136"/>
        <v>4334</v>
      </c>
      <c r="H1454">
        <f t="shared" si="137"/>
        <v>4334</v>
      </c>
      <c r="I1454">
        <f t="shared" si="135"/>
        <v>0</v>
      </c>
    </row>
    <row r="1455" spans="1:9" x14ac:dyDescent="0.25">
      <c r="A1455" s="1">
        <v>40799</v>
      </c>
      <c r="B1455" t="s">
        <v>13</v>
      </c>
      <c r="C1455">
        <v>20</v>
      </c>
      <c r="D1455">
        <f t="shared" si="132"/>
        <v>2011</v>
      </c>
      <c r="E1455">
        <f t="shared" si="133"/>
        <v>44</v>
      </c>
      <c r="F1455">
        <f t="shared" si="134"/>
        <v>9</v>
      </c>
      <c r="G1455">
        <f t="shared" si="136"/>
        <v>4314</v>
      </c>
      <c r="H1455">
        <f t="shared" si="137"/>
        <v>4314</v>
      </c>
      <c r="I1455">
        <f t="shared" si="135"/>
        <v>0</v>
      </c>
    </row>
    <row r="1456" spans="1:9" x14ac:dyDescent="0.25">
      <c r="A1456" s="1">
        <v>40800</v>
      </c>
      <c r="B1456" t="s">
        <v>24</v>
      </c>
      <c r="C1456">
        <v>230</v>
      </c>
      <c r="D1456">
        <f t="shared" si="132"/>
        <v>2011</v>
      </c>
      <c r="E1456">
        <f t="shared" si="133"/>
        <v>506.00000000000006</v>
      </c>
      <c r="F1456">
        <f t="shared" si="134"/>
        <v>9</v>
      </c>
      <c r="G1456">
        <f t="shared" si="136"/>
        <v>4084</v>
      </c>
      <c r="H1456">
        <f t="shared" si="137"/>
        <v>4084</v>
      </c>
      <c r="I1456">
        <f t="shared" si="135"/>
        <v>0</v>
      </c>
    </row>
    <row r="1457" spans="1:9" x14ac:dyDescent="0.25">
      <c r="A1457" s="1">
        <v>40800</v>
      </c>
      <c r="B1457" t="s">
        <v>155</v>
      </c>
      <c r="C1457">
        <v>10</v>
      </c>
      <c r="D1457">
        <f t="shared" si="132"/>
        <v>2011</v>
      </c>
      <c r="E1457">
        <f t="shared" si="133"/>
        <v>22</v>
      </c>
      <c r="F1457">
        <f t="shared" si="134"/>
        <v>9</v>
      </c>
      <c r="G1457">
        <f t="shared" si="136"/>
        <v>4074</v>
      </c>
      <c r="H1457">
        <f t="shared" si="137"/>
        <v>4074</v>
      </c>
      <c r="I1457">
        <f t="shared" si="135"/>
        <v>0</v>
      </c>
    </row>
    <row r="1458" spans="1:9" x14ac:dyDescent="0.25">
      <c r="A1458" s="1">
        <v>40802</v>
      </c>
      <c r="B1458" t="s">
        <v>163</v>
      </c>
      <c r="C1458">
        <v>12</v>
      </c>
      <c r="D1458">
        <f t="shared" si="132"/>
        <v>2011</v>
      </c>
      <c r="E1458">
        <f t="shared" si="133"/>
        <v>26.400000000000002</v>
      </c>
      <c r="F1458">
        <f t="shared" si="134"/>
        <v>9</v>
      </c>
      <c r="G1458">
        <f t="shared" si="136"/>
        <v>4062</v>
      </c>
      <c r="H1458">
        <f t="shared" si="137"/>
        <v>4062</v>
      </c>
      <c r="I1458">
        <f t="shared" si="135"/>
        <v>0</v>
      </c>
    </row>
    <row r="1459" spans="1:9" x14ac:dyDescent="0.25">
      <c r="A1459" s="1">
        <v>40802</v>
      </c>
      <c r="B1459" t="s">
        <v>152</v>
      </c>
      <c r="C1459">
        <v>11</v>
      </c>
      <c r="D1459">
        <f t="shared" si="132"/>
        <v>2011</v>
      </c>
      <c r="E1459">
        <f t="shared" si="133"/>
        <v>24.200000000000003</v>
      </c>
      <c r="F1459">
        <f t="shared" si="134"/>
        <v>9</v>
      </c>
      <c r="G1459">
        <f t="shared" si="136"/>
        <v>4051</v>
      </c>
      <c r="H1459">
        <f t="shared" si="137"/>
        <v>4051</v>
      </c>
      <c r="I1459">
        <f t="shared" si="135"/>
        <v>0</v>
      </c>
    </row>
    <row r="1460" spans="1:9" x14ac:dyDescent="0.25">
      <c r="A1460" s="1">
        <v>40803</v>
      </c>
      <c r="B1460" t="s">
        <v>9</v>
      </c>
      <c r="C1460">
        <v>383</v>
      </c>
      <c r="D1460">
        <f t="shared" si="132"/>
        <v>2011</v>
      </c>
      <c r="E1460">
        <f t="shared" si="133"/>
        <v>842.6</v>
      </c>
      <c r="F1460">
        <f t="shared" si="134"/>
        <v>9</v>
      </c>
      <c r="G1460">
        <f t="shared" si="136"/>
        <v>3668</v>
      </c>
      <c r="H1460">
        <f t="shared" si="137"/>
        <v>3668</v>
      </c>
      <c r="I1460">
        <f t="shared" si="135"/>
        <v>0</v>
      </c>
    </row>
    <row r="1461" spans="1:9" x14ac:dyDescent="0.25">
      <c r="A1461" s="1">
        <v>40807</v>
      </c>
      <c r="B1461" t="s">
        <v>102</v>
      </c>
      <c r="C1461">
        <v>249</v>
      </c>
      <c r="D1461">
        <f t="shared" si="132"/>
        <v>2011</v>
      </c>
      <c r="E1461">
        <f t="shared" si="133"/>
        <v>547.80000000000007</v>
      </c>
      <c r="F1461">
        <f t="shared" si="134"/>
        <v>9</v>
      </c>
      <c r="G1461">
        <f t="shared" si="136"/>
        <v>3419</v>
      </c>
      <c r="H1461">
        <f t="shared" si="137"/>
        <v>3419</v>
      </c>
      <c r="I1461">
        <f t="shared" si="135"/>
        <v>0</v>
      </c>
    </row>
    <row r="1462" spans="1:9" x14ac:dyDescent="0.25">
      <c r="A1462" s="1">
        <v>40810</v>
      </c>
      <c r="B1462" t="s">
        <v>164</v>
      </c>
      <c r="C1462">
        <v>8</v>
      </c>
      <c r="D1462">
        <f t="shared" si="132"/>
        <v>2011</v>
      </c>
      <c r="E1462">
        <f t="shared" si="133"/>
        <v>17.600000000000001</v>
      </c>
      <c r="F1462">
        <f t="shared" si="134"/>
        <v>9</v>
      </c>
      <c r="G1462">
        <f t="shared" si="136"/>
        <v>3411</v>
      </c>
      <c r="H1462">
        <f t="shared" si="137"/>
        <v>3411</v>
      </c>
      <c r="I1462">
        <f t="shared" si="135"/>
        <v>0</v>
      </c>
    </row>
    <row r="1463" spans="1:9" x14ac:dyDescent="0.25">
      <c r="A1463" s="1">
        <v>40812</v>
      </c>
      <c r="B1463" t="s">
        <v>30</v>
      </c>
      <c r="C1463">
        <v>42</v>
      </c>
      <c r="D1463">
        <f t="shared" si="132"/>
        <v>2011</v>
      </c>
      <c r="E1463">
        <f t="shared" si="133"/>
        <v>92.4</v>
      </c>
      <c r="F1463">
        <f t="shared" si="134"/>
        <v>9</v>
      </c>
      <c r="G1463">
        <f t="shared" si="136"/>
        <v>3369</v>
      </c>
      <c r="H1463">
        <f t="shared" si="137"/>
        <v>3369</v>
      </c>
      <c r="I1463">
        <f t="shared" si="135"/>
        <v>0</v>
      </c>
    </row>
    <row r="1464" spans="1:9" x14ac:dyDescent="0.25">
      <c r="A1464" s="1">
        <v>40815</v>
      </c>
      <c r="B1464" t="s">
        <v>223</v>
      </c>
      <c r="C1464">
        <v>1</v>
      </c>
      <c r="D1464">
        <f t="shared" si="132"/>
        <v>2011</v>
      </c>
      <c r="E1464">
        <f t="shared" si="133"/>
        <v>2.2000000000000002</v>
      </c>
      <c r="F1464">
        <f t="shared" si="134"/>
        <v>9</v>
      </c>
      <c r="G1464">
        <f t="shared" si="136"/>
        <v>3368</v>
      </c>
      <c r="H1464">
        <f t="shared" si="137"/>
        <v>3368</v>
      </c>
      <c r="I1464">
        <f t="shared" si="135"/>
        <v>0</v>
      </c>
    </row>
    <row r="1465" spans="1:9" x14ac:dyDescent="0.25">
      <c r="A1465" s="1">
        <v>40815</v>
      </c>
      <c r="B1465" t="s">
        <v>22</v>
      </c>
      <c r="C1465">
        <v>340</v>
      </c>
      <c r="D1465">
        <f t="shared" si="132"/>
        <v>2011</v>
      </c>
      <c r="E1465">
        <f t="shared" si="133"/>
        <v>748.00000000000011</v>
      </c>
      <c r="F1465">
        <f t="shared" si="134"/>
        <v>9</v>
      </c>
      <c r="G1465">
        <f t="shared" si="136"/>
        <v>3028</v>
      </c>
      <c r="H1465">
        <f t="shared" si="137"/>
        <v>5028</v>
      </c>
      <c r="I1465">
        <f t="shared" si="135"/>
        <v>0</v>
      </c>
    </row>
    <row r="1466" spans="1:9" x14ac:dyDescent="0.25">
      <c r="A1466" s="1">
        <v>40817</v>
      </c>
      <c r="B1466" t="s">
        <v>17</v>
      </c>
      <c r="C1466">
        <v>394</v>
      </c>
      <c r="D1466">
        <f t="shared" si="132"/>
        <v>2011</v>
      </c>
      <c r="E1466">
        <f t="shared" si="133"/>
        <v>866.80000000000007</v>
      </c>
      <c r="F1466">
        <f t="shared" si="134"/>
        <v>10</v>
      </c>
      <c r="G1466">
        <f t="shared" si="136"/>
        <v>4634</v>
      </c>
      <c r="H1466">
        <f t="shared" si="137"/>
        <v>4634</v>
      </c>
      <c r="I1466">
        <f t="shared" si="135"/>
        <v>0</v>
      </c>
    </row>
    <row r="1467" spans="1:9" x14ac:dyDescent="0.25">
      <c r="A1467" s="1">
        <v>40817</v>
      </c>
      <c r="B1467" t="s">
        <v>5</v>
      </c>
      <c r="C1467">
        <v>176</v>
      </c>
      <c r="D1467">
        <f t="shared" si="132"/>
        <v>2011</v>
      </c>
      <c r="E1467">
        <f t="shared" si="133"/>
        <v>387.20000000000005</v>
      </c>
      <c r="F1467">
        <f t="shared" si="134"/>
        <v>10</v>
      </c>
      <c r="G1467">
        <f t="shared" si="136"/>
        <v>4458</v>
      </c>
      <c r="H1467">
        <f t="shared" si="137"/>
        <v>4458</v>
      </c>
      <c r="I1467">
        <f t="shared" si="135"/>
        <v>0</v>
      </c>
    </row>
    <row r="1468" spans="1:9" x14ac:dyDescent="0.25">
      <c r="A1468" s="1">
        <v>40818</v>
      </c>
      <c r="B1468" t="s">
        <v>28</v>
      </c>
      <c r="C1468">
        <v>181</v>
      </c>
      <c r="D1468">
        <f t="shared" si="132"/>
        <v>2011</v>
      </c>
      <c r="E1468">
        <f t="shared" si="133"/>
        <v>398.20000000000005</v>
      </c>
      <c r="F1468">
        <f t="shared" si="134"/>
        <v>10</v>
      </c>
      <c r="G1468">
        <f t="shared" si="136"/>
        <v>4277</v>
      </c>
      <c r="H1468">
        <f t="shared" si="137"/>
        <v>4277</v>
      </c>
      <c r="I1468">
        <f t="shared" si="135"/>
        <v>0</v>
      </c>
    </row>
    <row r="1469" spans="1:9" x14ac:dyDescent="0.25">
      <c r="A1469" s="1">
        <v>40822</v>
      </c>
      <c r="B1469" t="s">
        <v>55</v>
      </c>
      <c r="C1469">
        <v>26</v>
      </c>
      <c r="D1469">
        <f t="shared" si="132"/>
        <v>2011</v>
      </c>
      <c r="E1469">
        <f t="shared" si="133"/>
        <v>57.2</v>
      </c>
      <c r="F1469">
        <f t="shared" si="134"/>
        <v>10</v>
      </c>
      <c r="G1469">
        <f t="shared" si="136"/>
        <v>4251</v>
      </c>
      <c r="H1469">
        <f t="shared" si="137"/>
        <v>4251</v>
      </c>
      <c r="I1469">
        <f t="shared" si="135"/>
        <v>0</v>
      </c>
    </row>
    <row r="1470" spans="1:9" x14ac:dyDescent="0.25">
      <c r="A1470" s="1">
        <v>40826</v>
      </c>
      <c r="B1470" t="s">
        <v>25</v>
      </c>
      <c r="C1470">
        <v>73</v>
      </c>
      <c r="D1470">
        <f t="shared" si="132"/>
        <v>2011</v>
      </c>
      <c r="E1470">
        <f t="shared" si="133"/>
        <v>160.60000000000002</v>
      </c>
      <c r="F1470">
        <f t="shared" si="134"/>
        <v>10</v>
      </c>
      <c r="G1470">
        <f t="shared" si="136"/>
        <v>4178</v>
      </c>
      <c r="H1470">
        <f t="shared" si="137"/>
        <v>4178</v>
      </c>
      <c r="I1470">
        <f t="shared" si="135"/>
        <v>0</v>
      </c>
    </row>
    <row r="1471" spans="1:9" x14ac:dyDescent="0.25">
      <c r="A1471" s="1">
        <v>40830</v>
      </c>
      <c r="B1471" t="s">
        <v>50</v>
      </c>
      <c r="C1471">
        <v>274</v>
      </c>
      <c r="D1471">
        <f t="shared" si="132"/>
        <v>2011</v>
      </c>
      <c r="E1471">
        <f t="shared" si="133"/>
        <v>602.80000000000007</v>
      </c>
      <c r="F1471">
        <f t="shared" si="134"/>
        <v>10</v>
      </c>
      <c r="G1471">
        <f t="shared" si="136"/>
        <v>3904</v>
      </c>
      <c r="H1471">
        <f t="shared" si="137"/>
        <v>3904</v>
      </c>
      <c r="I1471">
        <f t="shared" si="135"/>
        <v>0</v>
      </c>
    </row>
    <row r="1472" spans="1:9" x14ac:dyDescent="0.25">
      <c r="A1472" s="1">
        <v>40833</v>
      </c>
      <c r="B1472" t="s">
        <v>212</v>
      </c>
      <c r="C1472">
        <v>8</v>
      </c>
      <c r="D1472">
        <f t="shared" si="132"/>
        <v>2011</v>
      </c>
      <c r="E1472">
        <f t="shared" si="133"/>
        <v>17.600000000000001</v>
      </c>
      <c r="F1472">
        <f t="shared" si="134"/>
        <v>10</v>
      </c>
      <c r="G1472">
        <f t="shared" si="136"/>
        <v>3896</v>
      </c>
      <c r="H1472">
        <f t="shared" si="137"/>
        <v>3896</v>
      </c>
      <c r="I1472">
        <f t="shared" si="135"/>
        <v>0</v>
      </c>
    </row>
    <row r="1473" spans="1:9" x14ac:dyDescent="0.25">
      <c r="A1473" s="1">
        <v>40833</v>
      </c>
      <c r="B1473" t="s">
        <v>21</v>
      </c>
      <c r="C1473">
        <v>12</v>
      </c>
      <c r="D1473">
        <f t="shared" si="132"/>
        <v>2011</v>
      </c>
      <c r="E1473">
        <f t="shared" si="133"/>
        <v>26.400000000000002</v>
      </c>
      <c r="F1473">
        <f t="shared" si="134"/>
        <v>10</v>
      </c>
      <c r="G1473">
        <f t="shared" si="136"/>
        <v>3884</v>
      </c>
      <c r="H1473">
        <f t="shared" si="137"/>
        <v>3884</v>
      </c>
      <c r="I1473">
        <f t="shared" si="135"/>
        <v>0</v>
      </c>
    </row>
    <row r="1474" spans="1:9" x14ac:dyDescent="0.25">
      <c r="A1474" s="1">
        <v>40837</v>
      </c>
      <c r="B1474" t="s">
        <v>50</v>
      </c>
      <c r="C1474">
        <v>496</v>
      </c>
      <c r="D1474">
        <f t="shared" si="132"/>
        <v>2011</v>
      </c>
      <c r="E1474">
        <f t="shared" si="133"/>
        <v>1091.2</v>
      </c>
      <c r="F1474">
        <f t="shared" si="134"/>
        <v>10</v>
      </c>
      <c r="G1474">
        <f t="shared" si="136"/>
        <v>3388</v>
      </c>
      <c r="H1474">
        <f t="shared" si="137"/>
        <v>3388</v>
      </c>
      <c r="I1474">
        <f t="shared" si="135"/>
        <v>0</v>
      </c>
    </row>
    <row r="1475" spans="1:9" x14ac:dyDescent="0.25">
      <c r="A1475" s="1">
        <v>40838</v>
      </c>
      <c r="B1475" t="s">
        <v>184</v>
      </c>
      <c r="C1475">
        <v>5</v>
      </c>
      <c r="D1475">
        <f t="shared" ref="D1475:D1538" si="138">YEAR(A1475)</f>
        <v>2011</v>
      </c>
      <c r="E1475">
        <f t="shared" ref="E1475:E1538" si="139">IF(D1475=2005,C1475*2,IF(D1475=2006, C1475*2.05, IF(D1475=2007,C1475*2.09,IF(D1475=2008, C1475*2.15, IF(D1475=2009,C1475*2.13,IF(D1475=2010, C1475*2.1,IF(D1475=2011,C1475*2.2,IF(D1475=2012,C1475*2.25,IF(D1475=2013,C1475*2.22,IF(D1475=2014,C1475*2.23, 0))))))))))</f>
        <v>11</v>
      </c>
      <c r="F1475">
        <f t="shared" ref="F1475:F1538" si="140">MONTH(A1475)</f>
        <v>10</v>
      </c>
      <c r="G1475">
        <f t="shared" si="136"/>
        <v>3383</v>
      </c>
      <c r="H1475">
        <f t="shared" si="137"/>
        <v>3383</v>
      </c>
      <c r="I1475">
        <f t="shared" ref="I1475:I1538" si="141">IF(H1475-G1475&gt;=4000,1,0)</f>
        <v>0</v>
      </c>
    </row>
    <row r="1476" spans="1:9" x14ac:dyDescent="0.25">
      <c r="A1476" s="1">
        <v>40839</v>
      </c>
      <c r="B1476" t="s">
        <v>75</v>
      </c>
      <c r="C1476">
        <v>2</v>
      </c>
      <c r="D1476">
        <f t="shared" si="138"/>
        <v>2011</v>
      </c>
      <c r="E1476">
        <f t="shared" si="139"/>
        <v>4.4000000000000004</v>
      </c>
      <c r="F1476">
        <f t="shared" si="140"/>
        <v>10</v>
      </c>
      <c r="G1476">
        <f t="shared" ref="G1476:G1539" si="142">H1475-C1476</f>
        <v>3381</v>
      </c>
      <c r="H1476">
        <f t="shared" ref="H1476:H1539" si="143">IF(AND(F1476&lt;&gt;F1477,G1476&lt;5000),(ROUNDUP((5000-H1475)/1000,0)*1000)+H1475-C1476,G1476)</f>
        <v>3381</v>
      </c>
      <c r="I1476">
        <f t="shared" si="141"/>
        <v>0</v>
      </c>
    </row>
    <row r="1477" spans="1:9" x14ac:dyDescent="0.25">
      <c r="A1477" s="1">
        <v>40839</v>
      </c>
      <c r="B1477" t="s">
        <v>66</v>
      </c>
      <c r="C1477">
        <v>77</v>
      </c>
      <c r="D1477">
        <f t="shared" si="138"/>
        <v>2011</v>
      </c>
      <c r="E1477">
        <f t="shared" si="139"/>
        <v>169.4</v>
      </c>
      <c r="F1477">
        <f t="shared" si="140"/>
        <v>10</v>
      </c>
      <c r="G1477">
        <f t="shared" si="142"/>
        <v>3304</v>
      </c>
      <c r="H1477">
        <f t="shared" si="143"/>
        <v>3304</v>
      </c>
      <c r="I1477">
        <f t="shared" si="141"/>
        <v>0</v>
      </c>
    </row>
    <row r="1478" spans="1:9" x14ac:dyDescent="0.25">
      <c r="A1478" s="1">
        <v>40847</v>
      </c>
      <c r="B1478" t="s">
        <v>25</v>
      </c>
      <c r="C1478">
        <v>134</v>
      </c>
      <c r="D1478">
        <f t="shared" si="138"/>
        <v>2011</v>
      </c>
      <c r="E1478">
        <f t="shared" si="139"/>
        <v>294.8</v>
      </c>
      <c r="F1478">
        <f t="shared" si="140"/>
        <v>10</v>
      </c>
      <c r="G1478">
        <f t="shared" si="142"/>
        <v>3170</v>
      </c>
      <c r="H1478">
        <f t="shared" si="143"/>
        <v>5170</v>
      </c>
      <c r="I1478">
        <f t="shared" si="141"/>
        <v>0</v>
      </c>
    </row>
    <row r="1479" spans="1:9" x14ac:dyDescent="0.25">
      <c r="A1479" s="1">
        <v>40848</v>
      </c>
      <c r="B1479" t="s">
        <v>197</v>
      </c>
      <c r="C1479">
        <v>4</v>
      </c>
      <c r="D1479">
        <f t="shared" si="138"/>
        <v>2011</v>
      </c>
      <c r="E1479">
        <f t="shared" si="139"/>
        <v>8.8000000000000007</v>
      </c>
      <c r="F1479">
        <f t="shared" si="140"/>
        <v>11</v>
      </c>
      <c r="G1479">
        <f t="shared" si="142"/>
        <v>5166</v>
      </c>
      <c r="H1479">
        <f t="shared" si="143"/>
        <v>5166</v>
      </c>
      <c r="I1479">
        <f t="shared" si="141"/>
        <v>0</v>
      </c>
    </row>
    <row r="1480" spans="1:9" x14ac:dyDescent="0.25">
      <c r="A1480" s="1">
        <v>40850</v>
      </c>
      <c r="B1480" t="s">
        <v>55</v>
      </c>
      <c r="C1480">
        <v>46</v>
      </c>
      <c r="D1480">
        <f t="shared" si="138"/>
        <v>2011</v>
      </c>
      <c r="E1480">
        <f t="shared" si="139"/>
        <v>101.2</v>
      </c>
      <c r="F1480">
        <f t="shared" si="140"/>
        <v>11</v>
      </c>
      <c r="G1480">
        <f t="shared" si="142"/>
        <v>5120</v>
      </c>
      <c r="H1480">
        <f t="shared" si="143"/>
        <v>5120</v>
      </c>
      <c r="I1480">
        <f t="shared" si="141"/>
        <v>0</v>
      </c>
    </row>
    <row r="1481" spans="1:9" x14ac:dyDescent="0.25">
      <c r="A1481" s="1">
        <v>40852</v>
      </c>
      <c r="B1481" t="s">
        <v>123</v>
      </c>
      <c r="C1481">
        <v>43</v>
      </c>
      <c r="D1481">
        <f t="shared" si="138"/>
        <v>2011</v>
      </c>
      <c r="E1481">
        <f t="shared" si="139"/>
        <v>94.600000000000009</v>
      </c>
      <c r="F1481">
        <f t="shared" si="140"/>
        <v>11</v>
      </c>
      <c r="G1481">
        <f t="shared" si="142"/>
        <v>5077</v>
      </c>
      <c r="H1481">
        <f t="shared" si="143"/>
        <v>5077</v>
      </c>
      <c r="I1481">
        <f t="shared" si="141"/>
        <v>0</v>
      </c>
    </row>
    <row r="1482" spans="1:9" x14ac:dyDescent="0.25">
      <c r="A1482" s="1">
        <v>40855</v>
      </c>
      <c r="B1482" t="s">
        <v>21</v>
      </c>
      <c r="C1482">
        <v>2</v>
      </c>
      <c r="D1482">
        <f t="shared" si="138"/>
        <v>2011</v>
      </c>
      <c r="E1482">
        <f t="shared" si="139"/>
        <v>4.4000000000000004</v>
      </c>
      <c r="F1482">
        <f t="shared" si="140"/>
        <v>11</v>
      </c>
      <c r="G1482">
        <f t="shared" si="142"/>
        <v>5075</v>
      </c>
      <c r="H1482">
        <f t="shared" si="143"/>
        <v>5075</v>
      </c>
      <c r="I1482">
        <f t="shared" si="141"/>
        <v>0</v>
      </c>
    </row>
    <row r="1483" spans="1:9" x14ac:dyDescent="0.25">
      <c r="A1483" s="1">
        <v>40857</v>
      </c>
      <c r="B1483" t="s">
        <v>19</v>
      </c>
      <c r="C1483">
        <v>100</v>
      </c>
      <c r="D1483">
        <f t="shared" si="138"/>
        <v>2011</v>
      </c>
      <c r="E1483">
        <f t="shared" si="139"/>
        <v>220.00000000000003</v>
      </c>
      <c r="F1483">
        <f t="shared" si="140"/>
        <v>11</v>
      </c>
      <c r="G1483">
        <f t="shared" si="142"/>
        <v>4975</v>
      </c>
      <c r="H1483">
        <f t="shared" si="143"/>
        <v>4975</v>
      </c>
      <c r="I1483">
        <f t="shared" si="141"/>
        <v>0</v>
      </c>
    </row>
    <row r="1484" spans="1:9" x14ac:dyDescent="0.25">
      <c r="A1484" s="1">
        <v>40857</v>
      </c>
      <c r="B1484" t="s">
        <v>22</v>
      </c>
      <c r="C1484">
        <v>438</v>
      </c>
      <c r="D1484">
        <f t="shared" si="138"/>
        <v>2011</v>
      </c>
      <c r="E1484">
        <f t="shared" si="139"/>
        <v>963.6</v>
      </c>
      <c r="F1484">
        <f t="shared" si="140"/>
        <v>11</v>
      </c>
      <c r="G1484">
        <f t="shared" si="142"/>
        <v>4537</v>
      </c>
      <c r="H1484">
        <f t="shared" si="143"/>
        <v>4537</v>
      </c>
      <c r="I1484">
        <f t="shared" si="141"/>
        <v>0</v>
      </c>
    </row>
    <row r="1485" spans="1:9" x14ac:dyDescent="0.25">
      <c r="A1485" s="1">
        <v>40859</v>
      </c>
      <c r="B1485" t="s">
        <v>26</v>
      </c>
      <c r="C1485">
        <v>69</v>
      </c>
      <c r="D1485">
        <f t="shared" si="138"/>
        <v>2011</v>
      </c>
      <c r="E1485">
        <f t="shared" si="139"/>
        <v>151.80000000000001</v>
      </c>
      <c r="F1485">
        <f t="shared" si="140"/>
        <v>11</v>
      </c>
      <c r="G1485">
        <f t="shared" si="142"/>
        <v>4468</v>
      </c>
      <c r="H1485">
        <f t="shared" si="143"/>
        <v>4468</v>
      </c>
      <c r="I1485">
        <f t="shared" si="141"/>
        <v>0</v>
      </c>
    </row>
    <row r="1486" spans="1:9" x14ac:dyDescent="0.25">
      <c r="A1486" s="1">
        <v>40864</v>
      </c>
      <c r="B1486" t="s">
        <v>8</v>
      </c>
      <c r="C1486">
        <v>22</v>
      </c>
      <c r="D1486">
        <f t="shared" si="138"/>
        <v>2011</v>
      </c>
      <c r="E1486">
        <f t="shared" si="139"/>
        <v>48.400000000000006</v>
      </c>
      <c r="F1486">
        <f t="shared" si="140"/>
        <v>11</v>
      </c>
      <c r="G1486">
        <f t="shared" si="142"/>
        <v>4446</v>
      </c>
      <c r="H1486">
        <f t="shared" si="143"/>
        <v>4446</v>
      </c>
      <c r="I1486">
        <f t="shared" si="141"/>
        <v>0</v>
      </c>
    </row>
    <row r="1487" spans="1:9" x14ac:dyDescent="0.25">
      <c r="A1487" s="1">
        <v>40865</v>
      </c>
      <c r="B1487" t="s">
        <v>55</v>
      </c>
      <c r="C1487">
        <v>130</v>
      </c>
      <c r="D1487">
        <f t="shared" si="138"/>
        <v>2011</v>
      </c>
      <c r="E1487">
        <f t="shared" si="139"/>
        <v>286</v>
      </c>
      <c r="F1487">
        <f t="shared" si="140"/>
        <v>11</v>
      </c>
      <c r="G1487">
        <f t="shared" si="142"/>
        <v>4316</v>
      </c>
      <c r="H1487">
        <f t="shared" si="143"/>
        <v>4316</v>
      </c>
      <c r="I1487">
        <f t="shared" si="141"/>
        <v>0</v>
      </c>
    </row>
    <row r="1488" spans="1:9" x14ac:dyDescent="0.25">
      <c r="A1488" s="1">
        <v>40869</v>
      </c>
      <c r="B1488" t="s">
        <v>177</v>
      </c>
      <c r="C1488">
        <v>5</v>
      </c>
      <c r="D1488">
        <f t="shared" si="138"/>
        <v>2011</v>
      </c>
      <c r="E1488">
        <f t="shared" si="139"/>
        <v>11</v>
      </c>
      <c r="F1488">
        <f t="shared" si="140"/>
        <v>11</v>
      </c>
      <c r="G1488">
        <f t="shared" si="142"/>
        <v>4311</v>
      </c>
      <c r="H1488">
        <f t="shared" si="143"/>
        <v>4311</v>
      </c>
      <c r="I1488">
        <f t="shared" si="141"/>
        <v>0</v>
      </c>
    </row>
    <row r="1489" spans="1:9" x14ac:dyDescent="0.25">
      <c r="A1489" s="1">
        <v>40872</v>
      </c>
      <c r="B1489" t="s">
        <v>58</v>
      </c>
      <c r="C1489">
        <v>62</v>
      </c>
      <c r="D1489">
        <f t="shared" si="138"/>
        <v>2011</v>
      </c>
      <c r="E1489">
        <f t="shared" si="139"/>
        <v>136.4</v>
      </c>
      <c r="F1489">
        <f t="shared" si="140"/>
        <v>11</v>
      </c>
      <c r="G1489">
        <f t="shared" si="142"/>
        <v>4249</v>
      </c>
      <c r="H1489">
        <f t="shared" si="143"/>
        <v>4249</v>
      </c>
      <c r="I1489">
        <f t="shared" si="141"/>
        <v>0</v>
      </c>
    </row>
    <row r="1490" spans="1:9" x14ac:dyDescent="0.25">
      <c r="A1490" s="1">
        <v>40874</v>
      </c>
      <c r="B1490" t="s">
        <v>220</v>
      </c>
      <c r="C1490">
        <v>8</v>
      </c>
      <c r="D1490">
        <f t="shared" si="138"/>
        <v>2011</v>
      </c>
      <c r="E1490">
        <f t="shared" si="139"/>
        <v>17.600000000000001</v>
      </c>
      <c r="F1490">
        <f t="shared" si="140"/>
        <v>11</v>
      </c>
      <c r="G1490">
        <f t="shared" si="142"/>
        <v>4241</v>
      </c>
      <c r="H1490">
        <f t="shared" si="143"/>
        <v>4241</v>
      </c>
      <c r="I1490">
        <f t="shared" si="141"/>
        <v>0</v>
      </c>
    </row>
    <row r="1491" spans="1:9" x14ac:dyDescent="0.25">
      <c r="A1491" s="1">
        <v>40876</v>
      </c>
      <c r="B1491" t="s">
        <v>56</v>
      </c>
      <c r="C1491">
        <v>18</v>
      </c>
      <c r="D1491">
        <f t="shared" si="138"/>
        <v>2011</v>
      </c>
      <c r="E1491">
        <f t="shared" si="139"/>
        <v>39.6</v>
      </c>
      <c r="F1491">
        <f t="shared" si="140"/>
        <v>11</v>
      </c>
      <c r="G1491">
        <f t="shared" si="142"/>
        <v>4223</v>
      </c>
      <c r="H1491">
        <f t="shared" si="143"/>
        <v>5223</v>
      </c>
      <c r="I1491">
        <f t="shared" si="141"/>
        <v>0</v>
      </c>
    </row>
    <row r="1492" spans="1:9" x14ac:dyDescent="0.25">
      <c r="A1492" s="1">
        <v>40881</v>
      </c>
      <c r="B1492" t="s">
        <v>25</v>
      </c>
      <c r="C1492">
        <v>146</v>
      </c>
      <c r="D1492">
        <f t="shared" si="138"/>
        <v>2011</v>
      </c>
      <c r="E1492">
        <f t="shared" si="139"/>
        <v>321.20000000000005</v>
      </c>
      <c r="F1492">
        <f t="shared" si="140"/>
        <v>12</v>
      </c>
      <c r="G1492">
        <f t="shared" si="142"/>
        <v>5077</v>
      </c>
      <c r="H1492">
        <f t="shared" si="143"/>
        <v>5077</v>
      </c>
      <c r="I1492">
        <f t="shared" si="141"/>
        <v>0</v>
      </c>
    </row>
    <row r="1493" spans="1:9" x14ac:dyDescent="0.25">
      <c r="A1493" s="1">
        <v>40881</v>
      </c>
      <c r="B1493" t="s">
        <v>118</v>
      </c>
      <c r="C1493">
        <v>5</v>
      </c>
      <c r="D1493">
        <f t="shared" si="138"/>
        <v>2011</v>
      </c>
      <c r="E1493">
        <f t="shared" si="139"/>
        <v>11</v>
      </c>
      <c r="F1493">
        <f t="shared" si="140"/>
        <v>12</v>
      </c>
      <c r="G1493">
        <f t="shared" si="142"/>
        <v>5072</v>
      </c>
      <c r="H1493">
        <f t="shared" si="143"/>
        <v>5072</v>
      </c>
      <c r="I1493">
        <f t="shared" si="141"/>
        <v>0</v>
      </c>
    </row>
    <row r="1494" spans="1:9" x14ac:dyDescent="0.25">
      <c r="A1494" s="1">
        <v>40889</v>
      </c>
      <c r="B1494" t="s">
        <v>19</v>
      </c>
      <c r="C1494">
        <v>20</v>
      </c>
      <c r="D1494">
        <f t="shared" si="138"/>
        <v>2011</v>
      </c>
      <c r="E1494">
        <f t="shared" si="139"/>
        <v>44</v>
      </c>
      <c r="F1494">
        <f t="shared" si="140"/>
        <v>12</v>
      </c>
      <c r="G1494">
        <f t="shared" si="142"/>
        <v>5052</v>
      </c>
      <c r="H1494">
        <f t="shared" si="143"/>
        <v>5052</v>
      </c>
      <c r="I1494">
        <f t="shared" si="141"/>
        <v>0</v>
      </c>
    </row>
    <row r="1495" spans="1:9" x14ac:dyDescent="0.25">
      <c r="A1495" s="1">
        <v>40889</v>
      </c>
      <c r="B1495" t="s">
        <v>22</v>
      </c>
      <c r="C1495">
        <v>153</v>
      </c>
      <c r="D1495">
        <f t="shared" si="138"/>
        <v>2011</v>
      </c>
      <c r="E1495">
        <f t="shared" si="139"/>
        <v>336.6</v>
      </c>
      <c r="F1495">
        <f t="shared" si="140"/>
        <v>12</v>
      </c>
      <c r="G1495">
        <f t="shared" si="142"/>
        <v>4899</v>
      </c>
      <c r="H1495">
        <f t="shared" si="143"/>
        <v>4899</v>
      </c>
      <c r="I1495">
        <f t="shared" si="141"/>
        <v>0</v>
      </c>
    </row>
    <row r="1496" spans="1:9" x14ac:dyDescent="0.25">
      <c r="A1496" s="1">
        <v>40890</v>
      </c>
      <c r="B1496" t="s">
        <v>45</v>
      </c>
      <c r="C1496">
        <v>227</v>
      </c>
      <c r="D1496">
        <f t="shared" si="138"/>
        <v>2011</v>
      </c>
      <c r="E1496">
        <f t="shared" si="139"/>
        <v>499.40000000000003</v>
      </c>
      <c r="F1496">
        <f t="shared" si="140"/>
        <v>12</v>
      </c>
      <c r="G1496">
        <f t="shared" si="142"/>
        <v>4672</v>
      </c>
      <c r="H1496">
        <f t="shared" si="143"/>
        <v>4672</v>
      </c>
      <c r="I1496">
        <f t="shared" si="141"/>
        <v>0</v>
      </c>
    </row>
    <row r="1497" spans="1:9" x14ac:dyDescent="0.25">
      <c r="A1497" s="1">
        <v>40891</v>
      </c>
      <c r="B1497" t="s">
        <v>12</v>
      </c>
      <c r="C1497">
        <v>52</v>
      </c>
      <c r="D1497">
        <f t="shared" si="138"/>
        <v>2011</v>
      </c>
      <c r="E1497">
        <f t="shared" si="139"/>
        <v>114.4</v>
      </c>
      <c r="F1497">
        <f t="shared" si="140"/>
        <v>12</v>
      </c>
      <c r="G1497">
        <f t="shared" si="142"/>
        <v>4620</v>
      </c>
      <c r="H1497">
        <f t="shared" si="143"/>
        <v>4620</v>
      </c>
      <c r="I1497">
        <f t="shared" si="141"/>
        <v>0</v>
      </c>
    </row>
    <row r="1498" spans="1:9" x14ac:dyDescent="0.25">
      <c r="A1498" s="1">
        <v>40892</v>
      </c>
      <c r="B1498" t="s">
        <v>6</v>
      </c>
      <c r="C1498">
        <v>108</v>
      </c>
      <c r="D1498">
        <f t="shared" si="138"/>
        <v>2011</v>
      </c>
      <c r="E1498">
        <f t="shared" si="139"/>
        <v>237.60000000000002</v>
      </c>
      <c r="F1498">
        <f t="shared" si="140"/>
        <v>12</v>
      </c>
      <c r="G1498">
        <f t="shared" si="142"/>
        <v>4512</v>
      </c>
      <c r="H1498">
        <f t="shared" si="143"/>
        <v>4512</v>
      </c>
      <c r="I1498">
        <f t="shared" si="141"/>
        <v>0</v>
      </c>
    </row>
    <row r="1499" spans="1:9" x14ac:dyDescent="0.25">
      <c r="A1499" s="1">
        <v>40895</v>
      </c>
      <c r="B1499" t="s">
        <v>24</v>
      </c>
      <c r="C1499">
        <v>236</v>
      </c>
      <c r="D1499">
        <f t="shared" si="138"/>
        <v>2011</v>
      </c>
      <c r="E1499">
        <f t="shared" si="139"/>
        <v>519.20000000000005</v>
      </c>
      <c r="F1499">
        <f t="shared" si="140"/>
        <v>12</v>
      </c>
      <c r="G1499">
        <f t="shared" si="142"/>
        <v>4276</v>
      </c>
      <c r="H1499">
        <f t="shared" si="143"/>
        <v>4276</v>
      </c>
      <c r="I1499">
        <f t="shared" si="141"/>
        <v>0</v>
      </c>
    </row>
    <row r="1500" spans="1:9" x14ac:dyDescent="0.25">
      <c r="A1500" s="1">
        <v>40897</v>
      </c>
      <c r="B1500" t="s">
        <v>30</v>
      </c>
      <c r="C1500">
        <v>125</v>
      </c>
      <c r="D1500">
        <f t="shared" si="138"/>
        <v>2011</v>
      </c>
      <c r="E1500">
        <f t="shared" si="139"/>
        <v>275</v>
      </c>
      <c r="F1500">
        <f t="shared" si="140"/>
        <v>12</v>
      </c>
      <c r="G1500">
        <f t="shared" si="142"/>
        <v>4151</v>
      </c>
      <c r="H1500">
        <f t="shared" si="143"/>
        <v>4151</v>
      </c>
      <c r="I1500">
        <f t="shared" si="141"/>
        <v>0</v>
      </c>
    </row>
    <row r="1501" spans="1:9" x14ac:dyDescent="0.25">
      <c r="A1501" s="1">
        <v>40898</v>
      </c>
      <c r="B1501" t="s">
        <v>10</v>
      </c>
      <c r="C1501">
        <v>183</v>
      </c>
      <c r="D1501">
        <f t="shared" si="138"/>
        <v>2011</v>
      </c>
      <c r="E1501">
        <f t="shared" si="139"/>
        <v>402.6</v>
      </c>
      <c r="F1501">
        <f t="shared" si="140"/>
        <v>12</v>
      </c>
      <c r="G1501">
        <f t="shared" si="142"/>
        <v>3968</v>
      </c>
      <c r="H1501">
        <f t="shared" si="143"/>
        <v>3968</v>
      </c>
      <c r="I1501">
        <f t="shared" si="141"/>
        <v>0</v>
      </c>
    </row>
    <row r="1502" spans="1:9" x14ac:dyDescent="0.25">
      <c r="A1502" s="1">
        <v>40899</v>
      </c>
      <c r="B1502" t="s">
        <v>8</v>
      </c>
      <c r="C1502">
        <v>130</v>
      </c>
      <c r="D1502">
        <f t="shared" si="138"/>
        <v>2011</v>
      </c>
      <c r="E1502">
        <f t="shared" si="139"/>
        <v>286</v>
      </c>
      <c r="F1502">
        <f t="shared" si="140"/>
        <v>12</v>
      </c>
      <c r="G1502">
        <f t="shared" si="142"/>
        <v>3838</v>
      </c>
      <c r="H1502">
        <f t="shared" si="143"/>
        <v>3838</v>
      </c>
      <c r="I1502">
        <f t="shared" si="141"/>
        <v>0</v>
      </c>
    </row>
    <row r="1503" spans="1:9" x14ac:dyDescent="0.25">
      <c r="A1503" s="1">
        <v>40899</v>
      </c>
      <c r="B1503" t="s">
        <v>224</v>
      </c>
      <c r="C1503">
        <v>4</v>
      </c>
      <c r="D1503">
        <f t="shared" si="138"/>
        <v>2011</v>
      </c>
      <c r="E1503">
        <f t="shared" si="139"/>
        <v>8.8000000000000007</v>
      </c>
      <c r="F1503">
        <f t="shared" si="140"/>
        <v>12</v>
      </c>
      <c r="G1503">
        <f t="shared" si="142"/>
        <v>3834</v>
      </c>
      <c r="H1503">
        <f t="shared" si="143"/>
        <v>3834</v>
      </c>
      <c r="I1503">
        <f t="shared" si="141"/>
        <v>0</v>
      </c>
    </row>
    <row r="1504" spans="1:9" x14ac:dyDescent="0.25">
      <c r="A1504" s="1">
        <v>40900</v>
      </c>
      <c r="B1504" t="s">
        <v>225</v>
      </c>
      <c r="C1504">
        <v>3</v>
      </c>
      <c r="D1504">
        <f t="shared" si="138"/>
        <v>2011</v>
      </c>
      <c r="E1504">
        <f t="shared" si="139"/>
        <v>6.6000000000000005</v>
      </c>
      <c r="F1504">
        <f t="shared" si="140"/>
        <v>12</v>
      </c>
      <c r="G1504">
        <f t="shared" si="142"/>
        <v>3831</v>
      </c>
      <c r="H1504">
        <f t="shared" si="143"/>
        <v>3831</v>
      </c>
      <c r="I1504">
        <f t="shared" si="141"/>
        <v>0</v>
      </c>
    </row>
    <row r="1505" spans="1:9" x14ac:dyDescent="0.25">
      <c r="A1505" s="1">
        <v>40901</v>
      </c>
      <c r="B1505" t="s">
        <v>226</v>
      </c>
      <c r="C1505">
        <v>16</v>
      </c>
      <c r="D1505">
        <f t="shared" si="138"/>
        <v>2011</v>
      </c>
      <c r="E1505">
        <f t="shared" si="139"/>
        <v>35.200000000000003</v>
      </c>
      <c r="F1505">
        <f t="shared" si="140"/>
        <v>12</v>
      </c>
      <c r="G1505">
        <f t="shared" si="142"/>
        <v>3815</v>
      </c>
      <c r="H1505">
        <f t="shared" si="143"/>
        <v>3815</v>
      </c>
      <c r="I1505">
        <f t="shared" si="141"/>
        <v>0</v>
      </c>
    </row>
    <row r="1506" spans="1:9" x14ac:dyDescent="0.25">
      <c r="A1506" s="1">
        <v>40903</v>
      </c>
      <c r="B1506" t="s">
        <v>6</v>
      </c>
      <c r="C1506">
        <v>197</v>
      </c>
      <c r="D1506">
        <f t="shared" si="138"/>
        <v>2011</v>
      </c>
      <c r="E1506">
        <f t="shared" si="139"/>
        <v>433.40000000000003</v>
      </c>
      <c r="F1506">
        <f t="shared" si="140"/>
        <v>12</v>
      </c>
      <c r="G1506">
        <f t="shared" si="142"/>
        <v>3618</v>
      </c>
      <c r="H1506">
        <f t="shared" si="143"/>
        <v>3618</v>
      </c>
      <c r="I1506">
        <f t="shared" si="141"/>
        <v>0</v>
      </c>
    </row>
    <row r="1507" spans="1:9" x14ac:dyDescent="0.25">
      <c r="A1507" s="1">
        <v>40903</v>
      </c>
      <c r="B1507" t="s">
        <v>152</v>
      </c>
      <c r="C1507">
        <v>4</v>
      </c>
      <c r="D1507">
        <f t="shared" si="138"/>
        <v>2011</v>
      </c>
      <c r="E1507">
        <f t="shared" si="139"/>
        <v>8.8000000000000007</v>
      </c>
      <c r="F1507">
        <f t="shared" si="140"/>
        <v>12</v>
      </c>
      <c r="G1507">
        <f t="shared" si="142"/>
        <v>3614</v>
      </c>
      <c r="H1507">
        <f t="shared" si="143"/>
        <v>3614</v>
      </c>
      <c r="I1507">
        <f t="shared" si="141"/>
        <v>0</v>
      </c>
    </row>
    <row r="1508" spans="1:9" x14ac:dyDescent="0.25">
      <c r="A1508" s="1">
        <v>40904</v>
      </c>
      <c r="B1508" t="s">
        <v>52</v>
      </c>
      <c r="C1508">
        <v>57</v>
      </c>
      <c r="D1508">
        <f t="shared" si="138"/>
        <v>2011</v>
      </c>
      <c r="E1508">
        <f t="shared" si="139"/>
        <v>125.4</v>
      </c>
      <c r="F1508">
        <f t="shared" si="140"/>
        <v>12</v>
      </c>
      <c r="G1508">
        <f t="shared" si="142"/>
        <v>3557</v>
      </c>
      <c r="H1508">
        <f t="shared" si="143"/>
        <v>3557</v>
      </c>
      <c r="I1508">
        <f t="shared" si="141"/>
        <v>0</v>
      </c>
    </row>
    <row r="1509" spans="1:9" x14ac:dyDescent="0.25">
      <c r="A1509" s="1">
        <v>40906</v>
      </c>
      <c r="B1509" t="s">
        <v>92</v>
      </c>
      <c r="C1509">
        <v>16</v>
      </c>
      <c r="D1509">
        <f t="shared" si="138"/>
        <v>2011</v>
      </c>
      <c r="E1509">
        <f t="shared" si="139"/>
        <v>35.200000000000003</v>
      </c>
      <c r="F1509">
        <f t="shared" si="140"/>
        <v>12</v>
      </c>
      <c r="G1509">
        <f t="shared" si="142"/>
        <v>3541</v>
      </c>
      <c r="H1509">
        <f t="shared" si="143"/>
        <v>3541</v>
      </c>
      <c r="I1509">
        <f t="shared" si="141"/>
        <v>0</v>
      </c>
    </row>
    <row r="1510" spans="1:9" x14ac:dyDescent="0.25">
      <c r="A1510" s="1">
        <v>40907</v>
      </c>
      <c r="B1510" t="s">
        <v>63</v>
      </c>
      <c r="C1510">
        <v>89</v>
      </c>
      <c r="D1510">
        <f t="shared" si="138"/>
        <v>2011</v>
      </c>
      <c r="E1510">
        <f t="shared" si="139"/>
        <v>195.8</v>
      </c>
      <c r="F1510">
        <f t="shared" si="140"/>
        <v>12</v>
      </c>
      <c r="G1510">
        <f t="shared" si="142"/>
        <v>3452</v>
      </c>
      <c r="H1510">
        <f t="shared" si="143"/>
        <v>5452</v>
      </c>
      <c r="I1510">
        <f t="shared" si="141"/>
        <v>0</v>
      </c>
    </row>
    <row r="1511" spans="1:9" x14ac:dyDescent="0.25">
      <c r="A1511" s="1">
        <v>40912</v>
      </c>
      <c r="B1511" t="s">
        <v>66</v>
      </c>
      <c r="C1511">
        <v>74</v>
      </c>
      <c r="D1511">
        <f t="shared" si="138"/>
        <v>2012</v>
      </c>
      <c r="E1511">
        <f t="shared" si="139"/>
        <v>166.5</v>
      </c>
      <c r="F1511">
        <f t="shared" si="140"/>
        <v>1</v>
      </c>
      <c r="G1511">
        <f t="shared" si="142"/>
        <v>5378</v>
      </c>
      <c r="H1511">
        <f t="shared" si="143"/>
        <v>5378</v>
      </c>
      <c r="I1511">
        <f t="shared" si="141"/>
        <v>0</v>
      </c>
    </row>
    <row r="1512" spans="1:9" x14ac:dyDescent="0.25">
      <c r="A1512" s="1">
        <v>40913</v>
      </c>
      <c r="B1512" t="s">
        <v>9</v>
      </c>
      <c r="C1512">
        <v>243</v>
      </c>
      <c r="D1512">
        <f t="shared" si="138"/>
        <v>2012</v>
      </c>
      <c r="E1512">
        <f t="shared" si="139"/>
        <v>546.75</v>
      </c>
      <c r="F1512">
        <f t="shared" si="140"/>
        <v>1</v>
      </c>
      <c r="G1512">
        <f t="shared" si="142"/>
        <v>5135</v>
      </c>
      <c r="H1512">
        <f t="shared" si="143"/>
        <v>5135</v>
      </c>
      <c r="I1512">
        <f t="shared" si="141"/>
        <v>0</v>
      </c>
    </row>
    <row r="1513" spans="1:9" x14ac:dyDescent="0.25">
      <c r="A1513" s="1">
        <v>40915</v>
      </c>
      <c r="B1513" t="s">
        <v>22</v>
      </c>
      <c r="C1513">
        <v>460</v>
      </c>
      <c r="D1513">
        <f t="shared" si="138"/>
        <v>2012</v>
      </c>
      <c r="E1513">
        <f t="shared" si="139"/>
        <v>1035</v>
      </c>
      <c r="F1513">
        <f t="shared" si="140"/>
        <v>1</v>
      </c>
      <c r="G1513">
        <f t="shared" si="142"/>
        <v>4675</v>
      </c>
      <c r="H1513">
        <f t="shared" si="143"/>
        <v>4675</v>
      </c>
      <c r="I1513">
        <f t="shared" si="141"/>
        <v>0</v>
      </c>
    </row>
    <row r="1514" spans="1:9" x14ac:dyDescent="0.25">
      <c r="A1514" s="1">
        <v>40915</v>
      </c>
      <c r="B1514" t="s">
        <v>227</v>
      </c>
      <c r="C1514">
        <v>20</v>
      </c>
      <c r="D1514">
        <f t="shared" si="138"/>
        <v>2012</v>
      </c>
      <c r="E1514">
        <f t="shared" si="139"/>
        <v>45</v>
      </c>
      <c r="F1514">
        <f t="shared" si="140"/>
        <v>1</v>
      </c>
      <c r="G1514">
        <f t="shared" si="142"/>
        <v>4655</v>
      </c>
      <c r="H1514">
        <f t="shared" si="143"/>
        <v>4655</v>
      </c>
      <c r="I1514">
        <f t="shared" si="141"/>
        <v>0</v>
      </c>
    </row>
    <row r="1515" spans="1:9" x14ac:dyDescent="0.25">
      <c r="A1515" s="1">
        <v>40917</v>
      </c>
      <c r="B1515" t="s">
        <v>22</v>
      </c>
      <c r="C1515">
        <v>250</v>
      </c>
      <c r="D1515">
        <f t="shared" si="138"/>
        <v>2012</v>
      </c>
      <c r="E1515">
        <f t="shared" si="139"/>
        <v>562.5</v>
      </c>
      <c r="F1515">
        <f t="shared" si="140"/>
        <v>1</v>
      </c>
      <c r="G1515">
        <f t="shared" si="142"/>
        <v>4405</v>
      </c>
      <c r="H1515">
        <f t="shared" si="143"/>
        <v>4405</v>
      </c>
      <c r="I1515">
        <f t="shared" si="141"/>
        <v>0</v>
      </c>
    </row>
    <row r="1516" spans="1:9" x14ac:dyDescent="0.25">
      <c r="A1516" s="1">
        <v>40923</v>
      </c>
      <c r="B1516" t="s">
        <v>10</v>
      </c>
      <c r="C1516">
        <v>78</v>
      </c>
      <c r="D1516">
        <f t="shared" si="138"/>
        <v>2012</v>
      </c>
      <c r="E1516">
        <f t="shared" si="139"/>
        <v>175.5</v>
      </c>
      <c r="F1516">
        <f t="shared" si="140"/>
        <v>1</v>
      </c>
      <c r="G1516">
        <f t="shared" si="142"/>
        <v>4327</v>
      </c>
      <c r="H1516">
        <f t="shared" si="143"/>
        <v>4327</v>
      </c>
      <c r="I1516">
        <f t="shared" si="141"/>
        <v>0</v>
      </c>
    </row>
    <row r="1517" spans="1:9" x14ac:dyDescent="0.25">
      <c r="A1517" s="1">
        <v>40925</v>
      </c>
      <c r="B1517" t="s">
        <v>8</v>
      </c>
      <c r="C1517">
        <v>170</v>
      </c>
      <c r="D1517">
        <f t="shared" si="138"/>
        <v>2012</v>
      </c>
      <c r="E1517">
        <f t="shared" si="139"/>
        <v>382.5</v>
      </c>
      <c r="F1517">
        <f t="shared" si="140"/>
        <v>1</v>
      </c>
      <c r="G1517">
        <f t="shared" si="142"/>
        <v>4157</v>
      </c>
      <c r="H1517">
        <f t="shared" si="143"/>
        <v>4157</v>
      </c>
      <c r="I1517">
        <f t="shared" si="141"/>
        <v>0</v>
      </c>
    </row>
    <row r="1518" spans="1:9" x14ac:dyDescent="0.25">
      <c r="A1518" s="1">
        <v>40927</v>
      </c>
      <c r="B1518" t="s">
        <v>52</v>
      </c>
      <c r="C1518">
        <v>128</v>
      </c>
      <c r="D1518">
        <f t="shared" si="138"/>
        <v>2012</v>
      </c>
      <c r="E1518">
        <f t="shared" si="139"/>
        <v>288</v>
      </c>
      <c r="F1518">
        <f t="shared" si="140"/>
        <v>1</v>
      </c>
      <c r="G1518">
        <f t="shared" si="142"/>
        <v>4029</v>
      </c>
      <c r="H1518">
        <f t="shared" si="143"/>
        <v>4029</v>
      </c>
      <c r="I1518">
        <f t="shared" si="141"/>
        <v>0</v>
      </c>
    </row>
    <row r="1519" spans="1:9" x14ac:dyDescent="0.25">
      <c r="A1519" s="1">
        <v>40927</v>
      </c>
      <c r="B1519" t="s">
        <v>61</v>
      </c>
      <c r="C1519">
        <v>53</v>
      </c>
      <c r="D1519">
        <f t="shared" si="138"/>
        <v>2012</v>
      </c>
      <c r="E1519">
        <f t="shared" si="139"/>
        <v>119.25</v>
      </c>
      <c r="F1519">
        <f t="shared" si="140"/>
        <v>1</v>
      </c>
      <c r="G1519">
        <f t="shared" si="142"/>
        <v>3976</v>
      </c>
      <c r="H1519">
        <f t="shared" si="143"/>
        <v>3976</v>
      </c>
      <c r="I1519">
        <f t="shared" si="141"/>
        <v>0</v>
      </c>
    </row>
    <row r="1520" spans="1:9" x14ac:dyDescent="0.25">
      <c r="A1520" s="1">
        <v>40928</v>
      </c>
      <c r="B1520" t="s">
        <v>14</v>
      </c>
      <c r="C1520">
        <v>223</v>
      </c>
      <c r="D1520">
        <f t="shared" si="138"/>
        <v>2012</v>
      </c>
      <c r="E1520">
        <f t="shared" si="139"/>
        <v>501.75</v>
      </c>
      <c r="F1520">
        <f t="shared" si="140"/>
        <v>1</v>
      </c>
      <c r="G1520">
        <f t="shared" si="142"/>
        <v>3753</v>
      </c>
      <c r="H1520">
        <f t="shared" si="143"/>
        <v>3753</v>
      </c>
      <c r="I1520">
        <f t="shared" si="141"/>
        <v>0</v>
      </c>
    </row>
    <row r="1521" spans="1:9" x14ac:dyDescent="0.25">
      <c r="A1521" s="1">
        <v>40933</v>
      </c>
      <c r="B1521" t="s">
        <v>52</v>
      </c>
      <c r="C1521">
        <v>47</v>
      </c>
      <c r="D1521">
        <f t="shared" si="138"/>
        <v>2012</v>
      </c>
      <c r="E1521">
        <f t="shared" si="139"/>
        <v>105.75</v>
      </c>
      <c r="F1521">
        <f t="shared" si="140"/>
        <v>1</v>
      </c>
      <c r="G1521">
        <f t="shared" si="142"/>
        <v>3706</v>
      </c>
      <c r="H1521">
        <f t="shared" si="143"/>
        <v>3706</v>
      </c>
      <c r="I1521">
        <f t="shared" si="141"/>
        <v>0</v>
      </c>
    </row>
    <row r="1522" spans="1:9" x14ac:dyDescent="0.25">
      <c r="A1522" s="1">
        <v>40933</v>
      </c>
      <c r="B1522" t="s">
        <v>37</v>
      </c>
      <c r="C1522">
        <v>112</v>
      </c>
      <c r="D1522">
        <f t="shared" si="138"/>
        <v>2012</v>
      </c>
      <c r="E1522">
        <f t="shared" si="139"/>
        <v>252</v>
      </c>
      <c r="F1522">
        <f t="shared" si="140"/>
        <v>1</v>
      </c>
      <c r="G1522">
        <f t="shared" si="142"/>
        <v>3594</v>
      </c>
      <c r="H1522">
        <f t="shared" si="143"/>
        <v>3594</v>
      </c>
      <c r="I1522">
        <f t="shared" si="141"/>
        <v>0</v>
      </c>
    </row>
    <row r="1523" spans="1:9" x14ac:dyDescent="0.25">
      <c r="A1523" s="1">
        <v>40935</v>
      </c>
      <c r="B1523" t="s">
        <v>50</v>
      </c>
      <c r="C1523">
        <v>201</v>
      </c>
      <c r="D1523">
        <f t="shared" si="138"/>
        <v>2012</v>
      </c>
      <c r="E1523">
        <f t="shared" si="139"/>
        <v>452.25</v>
      </c>
      <c r="F1523">
        <f t="shared" si="140"/>
        <v>1</v>
      </c>
      <c r="G1523">
        <f t="shared" si="142"/>
        <v>3393</v>
      </c>
      <c r="H1523">
        <f t="shared" si="143"/>
        <v>3393</v>
      </c>
      <c r="I1523">
        <f t="shared" si="141"/>
        <v>0</v>
      </c>
    </row>
    <row r="1524" spans="1:9" x14ac:dyDescent="0.25">
      <c r="A1524" s="1">
        <v>40936</v>
      </c>
      <c r="B1524" t="s">
        <v>25</v>
      </c>
      <c r="C1524">
        <v>121</v>
      </c>
      <c r="D1524">
        <f t="shared" si="138"/>
        <v>2012</v>
      </c>
      <c r="E1524">
        <f t="shared" si="139"/>
        <v>272.25</v>
      </c>
      <c r="F1524">
        <f t="shared" si="140"/>
        <v>1</v>
      </c>
      <c r="G1524">
        <f t="shared" si="142"/>
        <v>3272</v>
      </c>
      <c r="H1524">
        <f t="shared" si="143"/>
        <v>3272</v>
      </c>
      <c r="I1524">
        <f t="shared" si="141"/>
        <v>0</v>
      </c>
    </row>
    <row r="1525" spans="1:9" x14ac:dyDescent="0.25">
      <c r="A1525" s="1">
        <v>40939</v>
      </c>
      <c r="B1525" t="s">
        <v>7</v>
      </c>
      <c r="C1525">
        <v>462</v>
      </c>
      <c r="D1525">
        <f t="shared" si="138"/>
        <v>2012</v>
      </c>
      <c r="E1525">
        <f t="shared" si="139"/>
        <v>1039.5</v>
      </c>
      <c r="F1525">
        <f t="shared" si="140"/>
        <v>1</v>
      </c>
      <c r="G1525">
        <f t="shared" si="142"/>
        <v>2810</v>
      </c>
      <c r="H1525">
        <f t="shared" si="143"/>
        <v>4810</v>
      </c>
      <c r="I1525">
        <f t="shared" si="141"/>
        <v>0</v>
      </c>
    </row>
    <row r="1526" spans="1:9" x14ac:dyDescent="0.25">
      <c r="A1526" s="1">
        <v>40941</v>
      </c>
      <c r="B1526" t="s">
        <v>22</v>
      </c>
      <c r="C1526">
        <v>333</v>
      </c>
      <c r="D1526">
        <f t="shared" si="138"/>
        <v>2012</v>
      </c>
      <c r="E1526">
        <f t="shared" si="139"/>
        <v>749.25</v>
      </c>
      <c r="F1526">
        <f t="shared" si="140"/>
        <v>2</v>
      </c>
      <c r="G1526">
        <f t="shared" si="142"/>
        <v>4477</v>
      </c>
      <c r="H1526">
        <f t="shared" si="143"/>
        <v>4477</v>
      </c>
      <c r="I1526">
        <f t="shared" si="141"/>
        <v>0</v>
      </c>
    </row>
    <row r="1527" spans="1:9" x14ac:dyDescent="0.25">
      <c r="A1527" s="1">
        <v>40943</v>
      </c>
      <c r="B1527" t="s">
        <v>108</v>
      </c>
      <c r="C1527">
        <v>9</v>
      </c>
      <c r="D1527">
        <f t="shared" si="138"/>
        <v>2012</v>
      </c>
      <c r="E1527">
        <f t="shared" si="139"/>
        <v>20.25</v>
      </c>
      <c r="F1527">
        <f t="shared" si="140"/>
        <v>2</v>
      </c>
      <c r="G1527">
        <f t="shared" si="142"/>
        <v>4468</v>
      </c>
      <c r="H1527">
        <f t="shared" si="143"/>
        <v>4468</v>
      </c>
      <c r="I1527">
        <f t="shared" si="141"/>
        <v>0</v>
      </c>
    </row>
    <row r="1528" spans="1:9" x14ac:dyDescent="0.25">
      <c r="A1528" s="1">
        <v>40945</v>
      </c>
      <c r="B1528" t="s">
        <v>25</v>
      </c>
      <c r="C1528">
        <v>104</v>
      </c>
      <c r="D1528">
        <f t="shared" si="138"/>
        <v>2012</v>
      </c>
      <c r="E1528">
        <f t="shared" si="139"/>
        <v>234</v>
      </c>
      <c r="F1528">
        <f t="shared" si="140"/>
        <v>2</v>
      </c>
      <c r="G1528">
        <f t="shared" si="142"/>
        <v>4364</v>
      </c>
      <c r="H1528">
        <f t="shared" si="143"/>
        <v>4364</v>
      </c>
      <c r="I1528">
        <f t="shared" si="141"/>
        <v>0</v>
      </c>
    </row>
    <row r="1529" spans="1:9" x14ac:dyDescent="0.25">
      <c r="A1529" s="1">
        <v>40945</v>
      </c>
      <c r="B1529" t="s">
        <v>173</v>
      </c>
      <c r="C1529">
        <v>104</v>
      </c>
      <c r="D1529">
        <f t="shared" si="138"/>
        <v>2012</v>
      </c>
      <c r="E1529">
        <f t="shared" si="139"/>
        <v>234</v>
      </c>
      <c r="F1529">
        <f t="shared" si="140"/>
        <v>2</v>
      </c>
      <c r="G1529">
        <f t="shared" si="142"/>
        <v>4260</v>
      </c>
      <c r="H1529">
        <f t="shared" si="143"/>
        <v>4260</v>
      </c>
      <c r="I1529">
        <f t="shared" si="141"/>
        <v>0</v>
      </c>
    </row>
    <row r="1530" spans="1:9" x14ac:dyDescent="0.25">
      <c r="A1530" s="1">
        <v>40947</v>
      </c>
      <c r="B1530" t="s">
        <v>18</v>
      </c>
      <c r="C1530">
        <v>78</v>
      </c>
      <c r="D1530">
        <f t="shared" si="138"/>
        <v>2012</v>
      </c>
      <c r="E1530">
        <f t="shared" si="139"/>
        <v>175.5</v>
      </c>
      <c r="F1530">
        <f t="shared" si="140"/>
        <v>2</v>
      </c>
      <c r="G1530">
        <f t="shared" si="142"/>
        <v>4182</v>
      </c>
      <c r="H1530">
        <f t="shared" si="143"/>
        <v>4182</v>
      </c>
      <c r="I1530">
        <f t="shared" si="141"/>
        <v>0</v>
      </c>
    </row>
    <row r="1531" spans="1:9" x14ac:dyDescent="0.25">
      <c r="A1531" s="1">
        <v>40950</v>
      </c>
      <c r="B1531" t="s">
        <v>30</v>
      </c>
      <c r="C1531">
        <v>53</v>
      </c>
      <c r="D1531">
        <f t="shared" si="138"/>
        <v>2012</v>
      </c>
      <c r="E1531">
        <f t="shared" si="139"/>
        <v>119.25</v>
      </c>
      <c r="F1531">
        <f t="shared" si="140"/>
        <v>2</v>
      </c>
      <c r="G1531">
        <f t="shared" si="142"/>
        <v>4129</v>
      </c>
      <c r="H1531">
        <f t="shared" si="143"/>
        <v>4129</v>
      </c>
      <c r="I1531">
        <f t="shared" si="141"/>
        <v>0</v>
      </c>
    </row>
    <row r="1532" spans="1:9" x14ac:dyDescent="0.25">
      <c r="A1532" s="1">
        <v>40951</v>
      </c>
      <c r="B1532" t="s">
        <v>45</v>
      </c>
      <c r="C1532">
        <v>305</v>
      </c>
      <c r="D1532">
        <f t="shared" si="138"/>
        <v>2012</v>
      </c>
      <c r="E1532">
        <f t="shared" si="139"/>
        <v>686.25</v>
      </c>
      <c r="F1532">
        <f t="shared" si="140"/>
        <v>2</v>
      </c>
      <c r="G1532">
        <f t="shared" si="142"/>
        <v>3824</v>
      </c>
      <c r="H1532">
        <f t="shared" si="143"/>
        <v>3824</v>
      </c>
      <c r="I1532">
        <f t="shared" si="141"/>
        <v>0</v>
      </c>
    </row>
    <row r="1533" spans="1:9" x14ac:dyDescent="0.25">
      <c r="A1533" s="1">
        <v>40953</v>
      </c>
      <c r="B1533" t="s">
        <v>9</v>
      </c>
      <c r="C1533">
        <v>363</v>
      </c>
      <c r="D1533">
        <f t="shared" si="138"/>
        <v>2012</v>
      </c>
      <c r="E1533">
        <f t="shared" si="139"/>
        <v>816.75</v>
      </c>
      <c r="F1533">
        <f t="shared" si="140"/>
        <v>2</v>
      </c>
      <c r="G1533">
        <f t="shared" si="142"/>
        <v>3461</v>
      </c>
      <c r="H1533">
        <f t="shared" si="143"/>
        <v>3461</v>
      </c>
      <c r="I1533">
        <f t="shared" si="141"/>
        <v>0</v>
      </c>
    </row>
    <row r="1534" spans="1:9" x14ac:dyDescent="0.25">
      <c r="A1534" s="1">
        <v>40955</v>
      </c>
      <c r="B1534" t="s">
        <v>228</v>
      </c>
      <c r="C1534">
        <v>19</v>
      </c>
      <c r="D1534">
        <f t="shared" si="138"/>
        <v>2012</v>
      </c>
      <c r="E1534">
        <f t="shared" si="139"/>
        <v>42.75</v>
      </c>
      <c r="F1534">
        <f t="shared" si="140"/>
        <v>2</v>
      </c>
      <c r="G1534">
        <f t="shared" si="142"/>
        <v>3442</v>
      </c>
      <c r="H1534">
        <f t="shared" si="143"/>
        <v>3442</v>
      </c>
      <c r="I1534">
        <f t="shared" si="141"/>
        <v>0</v>
      </c>
    </row>
    <row r="1535" spans="1:9" x14ac:dyDescent="0.25">
      <c r="A1535" s="1">
        <v>40955</v>
      </c>
      <c r="B1535" t="s">
        <v>102</v>
      </c>
      <c r="C1535">
        <v>248</v>
      </c>
      <c r="D1535">
        <f t="shared" si="138"/>
        <v>2012</v>
      </c>
      <c r="E1535">
        <f t="shared" si="139"/>
        <v>558</v>
      </c>
      <c r="F1535">
        <f t="shared" si="140"/>
        <v>2</v>
      </c>
      <c r="G1535">
        <f t="shared" si="142"/>
        <v>3194</v>
      </c>
      <c r="H1535">
        <f t="shared" si="143"/>
        <v>3194</v>
      </c>
      <c r="I1535">
        <f t="shared" si="141"/>
        <v>0</v>
      </c>
    </row>
    <row r="1536" spans="1:9" x14ac:dyDescent="0.25">
      <c r="A1536" s="1">
        <v>40955</v>
      </c>
      <c r="B1536" t="s">
        <v>19</v>
      </c>
      <c r="C1536">
        <v>64</v>
      </c>
      <c r="D1536">
        <f t="shared" si="138"/>
        <v>2012</v>
      </c>
      <c r="E1536">
        <f t="shared" si="139"/>
        <v>144</v>
      </c>
      <c r="F1536">
        <f t="shared" si="140"/>
        <v>2</v>
      </c>
      <c r="G1536">
        <f t="shared" si="142"/>
        <v>3130</v>
      </c>
      <c r="H1536">
        <f t="shared" si="143"/>
        <v>3130</v>
      </c>
      <c r="I1536">
        <f t="shared" si="141"/>
        <v>0</v>
      </c>
    </row>
    <row r="1537" spans="1:9" x14ac:dyDescent="0.25">
      <c r="A1537" s="1">
        <v>40956</v>
      </c>
      <c r="B1537" t="s">
        <v>50</v>
      </c>
      <c r="C1537">
        <v>288</v>
      </c>
      <c r="D1537">
        <f t="shared" si="138"/>
        <v>2012</v>
      </c>
      <c r="E1537">
        <f t="shared" si="139"/>
        <v>648</v>
      </c>
      <c r="F1537">
        <f t="shared" si="140"/>
        <v>2</v>
      </c>
      <c r="G1537">
        <f t="shared" si="142"/>
        <v>2842</v>
      </c>
      <c r="H1537">
        <f t="shared" si="143"/>
        <v>2842</v>
      </c>
      <c r="I1537">
        <f t="shared" si="141"/>
        <v>0</v>
      </c>
    </row>
    <row r="1538" spans="1:9" x14ac:dyDescent="0.25">
      <c r="A1538" s="1">
        <v>40957</v>
      </c>
      <c r="B1538" t="s">
        <v>144</v>
      </c>
      <c r="C1538">
        <v>18</v>
      </c>
      <c r="D1538">
        <f t="shared" si="138"/>
        <v>2012</v>
      </c>
      <c r="E1538">
        <f t="shared" si="139"/>
        <v>40.5</v>
      </c>
      <c r="F1538">
        <f t="shared" si="140"/>
        <v>2</v>
      </c>
      <c r="G1538">
        <f t="shared" si="142"/>
        <v>2824</v>
      </c>
      <c r="H1538">
        <f t="shared" si="143"/>
        <v>2824</v>
      </c>
      <c r="I1538">
        <f t="shared" si="141"/>
        <v>0</v>
      </c>
    </row>
    <row r="1539" spans="1:9" x14ac:dyDescent="0.25">
      <c r="A1539" s="1">
        <v>40959</v>
      </c>
      <c r="B1539" t="s">
        <v>31</v>
      </c>
      <c r="C1539">
        <v>54</v>
      </c>
      <c r="D1539">
        <f t="shared" ref="D1539:D1602" si="144">YEAR(A1539)</f>
        <v>2012</v>
      </c>
      <c r="E1539">
        <f t="shared" ref="E1539:E1602" si="145">IF(D1539=2005,C1539*2,IF(D1539=2006, C1539*2.05, IF(D1539=2007,C1539*2.09,IF(D1539=2008, C1539*2.15, IF(D1539=2009,C1539*2.13,IF(D1539=2010, C1539*2.1,IF(D1539=2011,C1539*2.2,IF(D1539=2012,C1539*2.25,IF(D1539=2013,C1539*2.22,IF(D1539=2014,C1539*2.23, 0))))))))))</f>
        <v>121.5</v>
      </c>
      <c r="F1539">
        <f t="shared" ref="F1539:F1602" si="146">MONTH(A1539)</f>
        <v>2</v>
      </c>
      <c r="G1539">
        <f t="shared" si="142"/>
        <v>2770</v>
      </c>
      <c r="H1539">
        <f t="shared" si="143"/>
        <v>2770</v>
      </c>
      <c r="I1539">
        <f t="shared" ref="I1539:I1602" si="147">IF(H1539-G1539&gt;=4000,1,0)</f>
        <v>0</v>
      </c>
    </row>
    <row r="1540" spans="1:9" x14ac:dyDescent="0.25">
      <c r="A1540" s="1">
        <v>40959</v>
      </c>
      <c r="B1540" t="s">
        <v>201</v>
      </c>
      <c r="C1540">
        <v>3</v>
      </c>
      <c r="D1540">
        <f t="shared" si="144"/>
        <v>2012</v>
      </c>
      <c r="E1540">
        <f t="shared" si="145"/>
        <v>6.75</v>
      </c>
      <c r="F1540">
        <f t="shared" si="146"/>
        <v>2</v>
      </c>
      <c r="G1540">
        <f t="shared" ref="G1540:G1603" si="148">H1539-C1540</f>
        <v>2767</v>
      </c>
      <c r="H1540">
        <f t="shared" ref="H1540:H1603" si="149">IF(AND(F1540&lt;&gt;F1541,G1540&lt;5000),(ROUNDUP((5000-H1539)/1000,0)*1000)+H1539-C1540,G1540)</f>
        <v>2767</v>
      </c>
      <c r="I1540">
        <f t="shared" si="147"/>
        <v>0</v>
      </c>
    </row>
    <row r="1541" spans="1:9" x14ac:dyDescent="0.25">
      <c r="A1541" s="1">
        <v>40960</v>
      </c>
      <c r="B1541" t="s">
        <v>65</v>
      </c>
      <c r="C1541">
        <v>9</v>
      </c>
      <c r="D1541">
        <f t="shared" si="144"/>
        <v>2012</v>
      </c>
      <c r="E1541">
        <f t="shared" si="145"/>
        <v>20.25</v>
      </c>
      <c r="F1541">
        <f t="shared" si="146"/>
        <v>2</v>
      </c>
      <c r="G1541">
        <f t="shared" si="148"/>
        <v>2758</v>
      </c>
      <c r="H1541">
        <f t="shared" si="149"/>
        <v>2758</v>
      </c>
      <c r="I1541">
        <f t="shared" si="147"/>
        <v>0</v>
      </c>
    </row>
    <row r="1542" spans="1:9" x14ac:dyDescent="0.25">
      <c r="A1542" s="1">
        <v>40961</v>
      </c>
      <c r="B1542" t="s">
        <v>149</v>
      </c>
      <c r="C1542">
        <v>19</v>
      </c>
      <c r="D1542">
        <f t="shared" si="144"/>
        <v>2012</v>
      </c>
      <c r="E1542">
        <f t="shared" si="145"/>
        <v>42.75</v>
      </c>
      <c r="F1542">
        <f t="shared" si="146"/>
        <v>2</v>
      </c>
      <c r="G1542">
        <f t="shared" si="148"/>
        <v>2739</v>
      </c>
      <c r="H1542">
        <f t="shared" si="149"/>
        <v>2739</v>
      </c>
      <c r="I1542">
        <f t="shared" si="147"/>
        <v>0</v>
      </c>
    </row>
    <row r="1543" spans="1:9" x14ac:dyDescent="0.25">
      <c r="A1543" s="1">
        <v>40961</v>
      </c>
      <c r="B1543" t="s">
        <v>26</v>
      </c>
      <c r="C1543">
        <v>198</v>
      </c>
      <c r="D1543">
        <f t="shared" si="144"/>
        <v>2012</v>
      </c>
      <c r="E1543">
        <f t="shared" si="145"/>
        <v>445.5</v>
      </c>
      <c r="F1543">
        <f t="shared" si="146"/>
        <v>2</v>
      </c>
      <c r="G1543">
        <f t="shared" si="148"/>
        <v>2541</v>
      </c>
      <c r="H1543">
        <f t="shared" si="149"/>
        <v>2541</v>
      </c>
      <c r="I1543">
        <f t="shared" si="147"/>
        <v>0</v>
      </c>
    </row>
    <row r="1544" spans="1:9" x14ac:dyDescent="0.25">
      <c r="A1544" s="1">
        <v>40966</v>
      </c>
      <c r="B1544" t="s">
        <v>5</v>
      </c>
      <c r="C1544">
        <v>417</v>
      </c>
      <c r="D1544">
        <f t="shared" si="144"/>
        <v>2012</v>
      </c>
      <c r="E1544">
        <f t="shared" si="145"/>
        <v>938.25</v>
      </c>
      <c r="F1544">
        <f t="shared" si="146"/>
        <v>2</v>
      </c>
      <c r="G1544">
        <f t="shared" si="148"/>
        <v>2124</v>
      </c>
      <c r="H1544">
        <f t="shared" si="149"/>
        <v>5124</v>
      </c>
      <c r="I1544">
        <f t="shared" si="147"/>
        <v>0</v>
      </c>
    </row>
    <row r="1545" spans="1:9" x14ac:dyDescent="0.25">
      <c r="A1545" s="1">
        <v>40971</v>
      </c>
      <c r="B1545" t="s">
        <v>102</v>
      </c>
      <c r="C1545">
        <v>221</v>
      </c>
      <c r="D1545">
        <f t="shared" si="144"/>
        <v>2012</v>
      </c>
      <c r="E1545">
        <f t="shared" si="145"/>
        <v>497.25</v>
      </c>
      <c r="F1545">
        <f t="shared" si="146"/>
        <v>3</v>
      </c>
      <c r="G1545">
        <f t="shared" si="148"/>
        <v>4903</v>
      </c>
      <c r="H1545">
        <f t="shared" si="149"/>
        <v>4903</v>
      </c>
      <c r="I1545">
        <f t="shared" si="147"/>
        <v>0</v>
      </c>
    </row>
    <row r="1546" spans="1:9" x14ac:dyDescent="0.25">
      <c r="A1546" s="1">
        <v>40971</v>
      </c>
      <c r="B1546" t="s">
        <v>18</v>
      </c>
      <c r="C1546">
        <v>53</v>
      </c>
      <c r="D1546">
        <f t="shared" si="144"/>
        <v>2012</v>
      </c>
      <c r="E1546">
        <f t="shared" si="145"/>
        <v>119.25</v>
      </c>
      <c r="F1546">
        <f t="shared" si="146"/>
        <v>3</v>
      </c>
      <c r="G1546">
        <f t="shared" si="148"/>
        <v>4850</v>
      </c>
      <c r="H1546">
        <f t="shared" si="149"/>
        <v>4850</v>
      </c>
      <c r="I1546">
        <f t="shared" si="147"/>
        <v>0</v>
      </c>
    </row>
    <row r="1547" spans="1:9" x14ac:dyDescent="0.25">
      <c r="A1547" s="1">
        <v>40973</v>
      </c>
      <c r="B1547" t="s">
        <v>69</v>
      </c>
      <c r="C1547">
        <v>127</v>
      </c>
      <c r="D1547">
        <f t="shared" si="144"/>
        <v>2012</v>
      </c>
      <c r="E1547">
        <f t="shared" si="145"/>
        <v>285.75</v>
      </c>
      <c r="F1547">
        <f t="shared" si="146"/>
        <v>3</v>
      </c>
      <c r="G1547">
        <f t="shared" si="148"/>
        <v>4723</v>
      </c>
      <c r="H1547">
        <f t="shared" si="149"/>
        <v>4723</v>
      </c>
      <c r="I1547">
        <f t="shared" si="147"/>
        <v>0</v>
      </c>
    </row>
    <row r="1548" spans="1:9" x14ac:dyDescent="0.25">
      <c r="A1548" s="1">
        <v>40974</v>
      </c>
      <c r="B1548" t="s">
        <v>14</v>
      </c>
      <c r="C1548">
        <v>340</v>
      </c>
      <c r="D1548">
        <f t="shared" si="144"/>
        <v>2012</v>
      </c>
      <c r="E1548">
        <f t="shared" si="145"/>
        <v>765</v>
      </c>
      <c r="F1548">
        <f t="shared" si="146"/>
        <v>3</v>
      </c>
      <c r="G1548">
        <f t="shared" si="148"/>
        <v>4383</v>
      </c>
      <c r="H1548">
        <f t="shared" si="149"/>
        <v>4383</v>
      </c>
      <c r="I1548">
        <f t="shared" si="147"/>
        <v>0</v>
      </c>
    </row>
    <row r="1549" spans="1:9" x14ac:dyDescent="0.25">
      <c r="A1549" s="1">
        <v>40977</v>
      </c>
      <c r="B1549" t="s">
        <v>7</v>
      </c>
      <c r="C1549">
        <v>310</v>
      </c>
      <c r="D1549">
        <f t="shared" si="144"/>
        <v>2012</v>
      </c>
      <c r="E1549">
        <f t="shared" si="145"/>
        <v>697.5</v>
      </c>
      <c r="F1549">
        <f t="shared" si="146"/>
        <v>3</v>
      </c>
      <c r="G1549">
        <f t="shared" si="148"/>
        <v>4073</v>
      </c>
      <c r="H1549">
        <f t="shared" si="149"/>
        <v>4073</v>
      </c>
      <c r="I1549">
        <f t="shared" si="147"/>
        <v>0</v>
      </c>
    </row>
    <row r="1550" spans="1:9" x14ac:dyDescent="0.25">
      <c r="A1550" s="1">
        <v>40979</v>
      </c>
      <c r="B1550" t="s">
        <v>222</v>
      </c>
      <c r="C1550">
        <v>8</v>
      </c>
      <c r="D1550">
        <f t="shared" si="144"/>
        <v>2012</v>
      </c>
      <c r="E1550">
        <f t="shared" si="145"/>
        <v>18</v>
      </c>
      <c r="F1550">
        <f t="shared" si="146"/>
        <v>3</v>
      </c>
      <c r="G1550">
        <f t="shared" si="148"/>
        <v>4065</v>
      </c>
      <c r="H1550">
        <f t="shared" si="149"/>
        <v>4065</v>
      </c>
      <c r="I1550">
        <f t="shared" si="147"/>
        <v>0</v>
      </c>
    </row>
    <row r="1551" spans="1:9" x14ac:dyDescent="0.25">
      <c r="A1551" s="1">
        <v>40980</v>
      </c>
      <c r="B1551" t="s">
        <v>61</v>
      </c>
      <c r="C1551">
        <v>132</v>
      </c>
      <c r="D1551">
        <f t="shared" si="144"/>
        <v>2012</v>
      </c>
      <c r="E1551">
        <f t="shared" si="145"/>
        <v>297</v>
      </c>
      <c r="F1551">
        <f t="shared" si="146"/>
        <v>3</v>
      </c>
      <c r="G1551">
        <f t="shared" si="148"/>
        <v>3933</v>
      </c>
      <c r="H1551">
        <f t="shared" si="149"/>
        <v>3933</v>
      </c>
      <c r="I1551">
        <f t="shared" si="147"/>
        <v>0</v>
      </c>
    </row>
    <row r="1552" spans="1:9" x14ac:dyDescent="0.25">
      <c r="A1552" s="1">
        <v>40980</v>
      </c>
      <c r="B1552" t="s">
        <v>26</v>
      </c>
      <c r="C1552">
        <v>168</v>
      </c>
      <c r="D1552">
        <f t="shared" si="144"/>
        <v>2012</v>
      </c>
      <c r="E1552">
        <f t="shared" si="145"/>
        <v>378</v>
      </c>
      <c r="F1552">
        <f t="shared" si="146"/>
        <v>3</v>
      </c>
      <c r="G1552">
        <f t="shared" si="148"/>
        <v>3765</v>
      </c>
      <c r="H1552">
        <f t="shared" si="149"/>
        <v>3765</v>
      </c>
      <c r="I1552">
        <f t="shared" si="147"/>
        <v>0</v>
      </c>
    </row>
    <row r="1553" spans="1:9" x14ac:dyDescent="0.25">
      <c r="A1553" s="1">
        <v>40982</v>
      </c>
      <c r="B1553" t="s">
        <v>26</v>
      </c>
      <c r="C1553">
        <v>49</v>
      </c>
      <c r="D1553">
        <f t="shared" si="144"/>
        <v>2012</v>
      </c>
      <c r="E1553">
        <f t="shared" si="145"/>
        <v>110.25</v>
      </c>
      <c r="F1553">
        <f t="shared" si="146"/>
        <v>3</v>
      </c>
      <c r="G1553">
        <f t="shared" si="148"/>
        <v>3716</v>
      </c>
      <c r="H1553">
        <f t="shared" si="149"/>
        <v>3716</v>
      </c>
      <c r="I1553">
        <f t="shared" si="147"/>
        <v>0</v>
      </c>
    </row>
    <row r="1554" spans="1:9" x14ac:dyDescent="0.25">
      <c r="A1554" s="1">
        <v>40984</v>
      </c>
      <c r="B1554" t="s">
        <v>37</v>
      </c>
      <c r="C1554">
        <v>140</v>
      </c>
      <c r="D1554">
        <f t="shared" si="144"/>
        <v>2012</v>
      </c>
      <c r="E1554">
        <f t="shared" si="145"/>
        <v>315</v>
      </c>
      <c r="F1554">
        <f t="shared" si="146"/>
        <v>3</v>
      </c>
      <c r="G1554">
        <f t="shared" si="148"/>
        <v>3576</v>
      </c>
      <c r="H1554">
        <f t="shared" si="149"/>
        <v>3576</v>
      </c>
      <c r="I1554">
        <f t="shared" si="147"/>
        <v>0</v>
      </c>
    </row>
    <row r="1555" spans="1:9" x14ac:dyDescent="0.25">
      <c r="A1555" s="1">
        <v>40986</v>
      </c>
      <c r="B1555" t="s">
        <v>35</v>
      </c>
      <c r="C1555">
        <v>140</v>
      </c>
      <c r="D1555">
        <f t="shared" si="144"/>
        <v>2012</v>
      </c>
      <c r="E1555">
        <f t="shared" si="145"/>
        <v>315</v>
      </c>
      <c r="F1555">
        <f t="shared" si="146"/>
        <v>3</v>
      </c>
      <c r="G1555">
        <f t="shared" si="148"/>
        <v>3436</v>
      </c>
      <c r="H1555">
        <f t="shared" si="149"/>
        <v>3436</v>
      </c>
      <c r="I1555">
        <f t="shared" si="147"/>
        <v>0</v>
      </c>
    </row>
    <row r="1556" spans="1:9" x14ac:dyDescent="0.25">
      <c r="A1556" s="1">
        <v>40986</v>
      </c>
      <c r="B1556" t="s">
        <v>23</v>
      </c>
      <c r="C1556">
        <v>194</v>
      </c>
      <c r="D1556">
        <f t="shared" si="144"/>
        <v>2012</v>
      </c>
      <c r="E1556">
        <f t="shared" si="145"/>
        <v>436.5</v>
      </c>
      <c r="F1556">
        <f t="shared" si="146"/>
        <v>3</v>
      </c>
      <c r="G1556">
        <f t="shared" si="148"/>
        <v>3242</v>
      </c>
      <c r="H1556">
        <f t="shared" si="149"/>
        <v>3242</v>
      </c>
      <c r="I1556">
        <f t="shared" si="147"/>
        <v>0</v>
      </c>
    </row>
    <row r="1557" spans="1:9" x14ac:dyDescent="0.25">
      <c r="A1557" s="1">
        <v>40992</v>
      </c>
      <c r="B1557" t="s">
        <v>23</v>
      </c>
      <c r="C1557">
        <v>123</v>
      </c>
      <c r="D1557">
        <f t="shared" si="144"/>
        <v>2012</v>
      </c>
      <c r="E1557">
        <f t="shared" si="145"/>
        <v>276.75</v>
      </c>
      <c r="F1557">
        <f t="shared" si="146"/>
        <v>3</v>
      </c>
      <c r="G1557">
        <f t="shared" si="148"/>
        <v>3119</v>
      </c>
      <c r="H1557">
        <f t="shared" si="149"/>
        <v>3119</v>
      </c>
      <c r="I1557">
        <f t="shared" si="147"/>
        <v>0</v>
      </c>
    </row>
    <row r="1558" spans="1:9" x14ac:dyDescent="0.25">
      <c r="A1558" s="1">
        <v>40992</v>
      </c>
      <c r="B1558" t="s">
        <v>74</v>
      </c>
      <c r="C1558">
        <v>11</v>
      </c>
      <c r="D1558">
        <f t="shared" si="144"/>
        <v>2012</v>
      </c>
      <c r="E1558">
        <f t="shared" si="145"/>
        <v>24.75</v>
      </c>
      <c r="F1558">
        <f t="shared" si="146"/>
        <v>3</v>
      </c>
      <c r="G1558">
        <f t="shared" si="148"/>
        <v>3108</v>
      </c>
      <c r="H1558">
        <f t="shared" si="149"/>
        <v>3108</v>
      </c>
      <c r="I1558">
        <f t="shared" si="147"/>
        <v>0</v>
      </c>
    </row>
    <row r="1559" spans="1:9" x14ac:dyDescent="0.25">
      <c r="A1559" s="1">
        <v>40994</v>
      </c>
      <c r="B1559" t="s">
        <v>150</v>
      </c>
      <c r="C1559">
        <v>1</v>
      </c>
      <c r="D1559">
        <f t="shared" si="144"/>
        <v>2012</v>
      </c>
      <c r="E1559">
        <f t="shared" si="145"/>
        <v>2.25</v>
      </c>
      <c r="F1559">
        <f t="shared" si="146"/>
        <v>3</v>
      </c>
      <c r="G1559">
        <f t="shared" si="148"/>
        <v>3107</v>
      </c>
      <c r="H1559">
        <f t="shared" si="149"/>
        <v>3107</v>
      </c>
      <c r="I1559">
        <f t="shared" si="147"/>
        <v>0</v>
      </c>
    </row>
    <row r="1560" spans="1:9" x14ac:dyDescent="0.25">
      <c r="A1560" s="1">
        <v>40995</v>
      </c>
      <c r="B1560" t="s">
        <v>9</v>
      </c>
      <c r="C1560">
        <v>267</v>
      </c>
      <c r="D1560">
        <f t="shared" si="144"/>
        <v>2012</v>
      </c>
      <c r="E1560">
        <f t="shared" si="145"/>
        <v>600.75</v>
      </c>
      <c r="F1560">
        <f t="shared" si="146"/>
        <v>3</v>
      </c>
      <c r="G1560">
        <f t="shared" si="148"/>
        <v>2840</v>
      </c>
      <c r="H1560">
        <f t="shared" si="149"/>
        <v>2840</v>
      </c>
      <c r="I1560">
        <f t="shared" si="147"/>
        <v>0</v>
      </c>
    </row>
    <row r="1561" spans="1:9" x14ac:dyDescent="0.25">
      <c r="A1561" s="1">
        <v>40998</v>
      </c>
      <c r="B1561" t="s">
        <v>149</v>
      </c>
      <c r="C1561">
        <v>14</v>
      </c>
      <c r="D1561">
        <f t="shared" si="144"/>
        <v>2012</v>
      </c>
      <c r="E1561">
        <f t="shared" si="145"/>
        <v>31.5</v>
      </c>
      <c r="F1561">
        <f t="shared" si="146"/>
        <v>3</v>
      </c>
      <c r="G1561">
        <f t="shared" si="148"/>
        <v>2826</v>
      </c>
      <c r="H1561">
        <f t="shared" si="149"/>
        <v>2826</v>
      </c>
      <c r="I1561">
        <f t="shared" si="147"/>
        <v>0</v>
      </c>
    </row>
    <row r="1562" spans="1:9" x14ac:dyDescent="0.25">
      <c r="A1562" s="1">
        <v>40999</v>
      </c>
      <c r="B1562" t="s">
        <v>20</v>
      </c>
      <c r="C1562">
        <v>160</v>
      </c>
      <c r="D1562">
        <f t="shared" si="144"/>
        <v>2012</v>
      </c>
      <c r="E1562">
        <f t="shared" si="145"/>
        <v>360</v>
      </c>
      <c r="F1562">
        <f t="shared" si="146"/>
        <v>3</v>
      </c>
      <c r="G1562">
        <f t="shared" si="148"/>
        <v>2666</v>
      </c>
      <c r="H1562">
        <f t="shared" si="149"/>
        <v>2666</v>
      </c>
      <c r="I1562">
        <f t="shared" si="147"/>
        <v>0</v>
      </c>
    </row>
    <row r="1563" spans="1:9" x14ac:dyDescent="0.25">
      <c r="A1563" s="1">
        <v>40999</v>
      </c>
      <c r="B1563" t="s">
        <v>9</v>
      </c>
      <c r="C1563">
        <v>437</v>
      </c>
      <c r="D1563">
        <f t="shared" si="144"/>
        <v>2012</v>
      </c>
      <c r="E1563">
        <f t="shared" si="145"/>
        <v>983.25</v>
      </c>
      <c r="F1563">
        <f t="shared" si="146"/>
        <v>3</v>
      </c>
      <c r="G1563">
        <f t="shared" si="148"/>
        <v>2229</v>
      </c>
      <c r="H1563">
        <f t="shared" si="149"/>
        <v>5229</v>
      </c>
      <c r="I1563">
        <f t="shared" si="147"/>
        <v>0</v>
      </c>
    </row>
    <row r="1564" spans="1:9" x14ac:dyDescent="0.25">
      <c r="A1564" s="1">
        <v>41003</v>
      </c>
      <c r="B1564" t="s">
        <v>123</v>
      </c>
      <c r="C1564">
        <v>71</v>
      </c>
      <c r="D1564">
        <f t="shared" si="144"/>
        <v>2012</v>
      </c>
      <c r="E1564">
        <f t="shared" si="145"/>
        <v>159.75</v>
      </c>
      <c r="F1564">
        <f t="shared" si="146"/>
        <v>4</v>
      </c>
      <c r="G1564">
        <f t="shared" si="148"/>
        <v>5158</v>
      </c>
      <c r="H1564">
        <f t="shared" si="149"/>
        <v>5158</v>
      </c>
      <c r="I1564">
        <f t="shared" si="147"/>
        <v>0</v>
      </c>
    </row>
    <row r="1565" spans="1:9" x14ac:dyDescent="0.25">
      <c r="A1565" s="1">
        <v>41004</v>
      </c>
      <c r="B1565" t="s">
        <v>66</v>
      </c>
      <c r="C1565">
        <v>35</v>
      </c>
      <c r="D1565">
        <f t="shared" si="144"/>
        <v>2012</v>
      </c>
      <c r="E1565">
        <f t="shared" si="145"/>
        <v>78.75</v>
      </c>
      <c r="F1565">
        <f t="shared" si="146"/>
        <v>4</v>
      </c>
      <c r="G1565">
        <f t="shared" si="148"/>
        <v>5123</v>
      </c>
      <c r="H1565">
        <f t="shared" si="149"/>
        <v>5123</v>
      </c>
      <c r="I1565">
        <f t="shared" si="147"/>
        <v>0</v>
      </c>
    </row>
    <row r="1566" spans="1:9" x14ac:dyDescent="0.25">
      <c r="A1566" s="1">
        <v>41005</v>
      </c>
      <c r="B1566" t="s">
        <v>22</v>
      </c>
      <c r="C1566">
        <v>116</v>
      </c>
      <c r="D1566">
        <f t="shared" si="144"/>
        <v>2012</v>
      </c>
      <c r="E1566">
        <f t="shared" si="145"/>
        <v>261</v>
      </c>
      <c r="F1566">
        <f t="shared" si="146"/>
        <v>4</v>
      </c>
      <c r="G1566">
        <f t="shared" si="148"/>
        <v>5007</v>
      </c>
      <c r="H1566">
        <f t="shared" si="149"/>
        <v>5007</v>
      </c>
      <c r="I1566">
        <f t="shared" si="147"/>
        <v>0</v>
      </c>
    </row>
    <row r="1567" spans="1:9" x14ac:dyDescent="0.25">
      <c r="A1567" s="1">
        <v>41006</v>
      </c>
      <c r="B1567" t="s">
        <v>6</v>
      </c>
      <c r="C1567">
        <v>152</v>
      </c>
      <c r="D1567">
        <f t="shared" si="144"/>
        <v>2012</v>
      </c>
      <c r="E1567">
        <f t="shared" si="145"/>
        <v>342</v>
      </c>
      <c r="F1567">
        <f t="shared" si="146"/>
        <v>4</v>
      </c>
      <c r="G1567">
        <f t="shared" si="148"/>
        <v>4855</v>
      </c>
      <c r="H1567">
        <f t="shared" si="149"/>
        <v>4855</v>
      </c>
      <c r="I1567">
        <f t="shared" si="147"/>
        <v>0</v>
      </c>
    </row>
    <row r="1568" spans="1:9" x14ac:dyDescent="0.25">
      <c r="A1568" s="1">
        <v>41011</v>
      </c>
      <c r="B1568" t="s">
        <v>7</v>
      </c>
      <c r="C1568">
        <v>309</v>
      </c>
      <c r="D1568">
        <f t="shared" si="144"/>
        <v>2012</v>
      </c>
      <c r="E1568">
        <f t="shared" si="145"/>
        <v>695.25</v>
      </c>
      <c r="F1568">
        <f t="shared" si="146"/>
        <v>4</v>
      </c>
      <c r="G1568">
        <f t="shared" si="148"/>
        <v>4546</v>
      </c>
      <c r="H1568">
        <f t="shared" si="149"/>
        <v>4546</v>
      </c>
      <c r="I1568">
        <f t="shared" si="147"/>
        <v>0</v>
      </c>
    </row>
    <row r="1569" spans="1:9" x14ac:dyDescent="0.25">
      <c r="A1569" s="1">
        <v>41011</v>
      </c>
      <c r="B1569" t="s">
        <v>81</v>
      </c>
      <c r="C1569">
        <v>7</v>
      </c>
      <c r="D1569">
        <f t="shared" si="144"/>
        <v>2012</v>
      </c>
      <c r="E1569">
        <f t="shared" si="145"/>
        <v>15.75</v>
      </c>
      <c r="F1569">
        <f t="shared" si="146"/>
        <v>4</v>
      </c>
      <c r="G1569">
        <f t="shared" si="148"/>
        <v>4539</v>
      </c>
      <c r="H1569">
        <f t="shared" si="149"/>
        <v>4539</v>
      </c>
      <c r="I1569">
        <f t="shared" si="147"/>
        <v>0</v>
      </c>
    </row>
    <row r="1570" spans="1:9" x14ac:dyDescent="0.25">
      <c r="A1570" s="1">
        <v>41011</v>
      </c>
      <c r="B1570" t="s">
        <v>102</v>
      </c>
      <c r="C1570">
        <v>353</v>
      </c>
      <c r="D1570">
        <f t="shared" si="144"/>
        <v>2012</v>
      </c>
      <c r="E1570">
        <f t="shared" si="145"/>
        <v>794.25</v>
      </c>
      <c r="F1570">
        <f t="shared" si="146"/>
        <v>4</v>
      </c>
      <c r="G1570">
        <f t="shared" si="148"/>
        <v>4186</v>
      </c>
      <c r="H1570">
        <f t="shared" si="149"/>
        <v>4186</v>
      </c>
      <c r="I1570">
        <f t="shared" si="147"/>
        <v>0</v>
      </c>
    </row>
    <row r="1571" spans="1:9" x14ac:dyDescent="0.25">
      <c r="A1571" s="1">
        <v>41012</v>
      </c>
      <c r="B1571" t="s">
        <v>187</v>
      </c>
      <c r="C1571">
        <v>3</v>
      </c>
      <c r="D1571">
        <f t="shared" si="144"/>
        <v>2012</v>
      </c>
      <c r="E1571">
        <f t="shared" si="145"/>
        <v>6.75</v>
      </c>
      <c r="F1571">
        <f t="shared" si="146"/>
        <v>4</v>
      </c>
      <c r="G1571">
        <f t="shared" si="148"/>
        <v>4183</v>
      </c>
      <c r="H1571">
        <f t="shared" si="149"/>
        <v>4183</v>
      </c>
      <c r="I1571">
        <f t="shared" si="147"/>
        <v>0</v>
      </c>
    </row>
    <row r="1572" spans="1:9" x14ac:dyDescent="0.25">
      <c r="A1572" s="1">
        <v>41013</v>
      </c>
      <c r="B1572" t="s">
        <v>14</v>
      </c>
      <c r="C1572">
        <v>166</v>
      </c>
      <c r="D1572">
        <f t="shared" si="144"/>
        <v>2012</v>
      </c>
      <c r="E1572">
        <f t="shared" si="145"/>
        <v>373.5</v>
      </c>
      <c r="F1572">
        <f t="shared" si="146"/>
        <v>4</v>
      </c>
      <c r="G1572">
        <f t="shared" si="148"/>
        <v>4017</v>
      </c>
      <c r="H1572">
        <f t="shared" si="149"/>
        <v>4017</v>
      </c>
      <c r="I1572">
        <f t="shared" si="147"/>
        <v>0</v>
      </c>
    </row>
    <row r="1573" spans="1:9" x14ac:dyDescent="0.25">
      <c r="A1573" s="1">
        <v>41014</v>
      </c>
      <c r="B1573" t="s">
        <v>224</v>
      </c>
      <c r="C1573">
        <v>14</v>
      </c>
      <c r="D1573">
        <f t="shared" si="144"/>
        <v>2012</v>
      </c>
      <c r="E1573">
        <f t="shared" si="145"/>
        <v>31.5</v>
      </c>
      <c r="F1573">
        <f t="shared" si="146"/>
        <v>4</v>
      </c>
      <c r="G1573">
        <f t="shared" si="148"/>
        <v>4003</v>
      </c>
      <c r="H1573">
        <f t="shared" si="149"/>
        <v>4003</v>
      </c>
      <c r="I1573">
        <f t="shared" si="147"/>
        <v>0</v>
      </c>
    </row>
    <row r="1574" spans="1:9" x14ac:dyDescent="0.25">
      <c r="A1574" s="1">
        <v>41014</v>
      </c>
      <c r="B1574" t="s">
        <v>6</v>
      </c>
      <c r="C1574">
        <v>141</v>
      </c>
      <c r="D1574">
        <f t="shared" si="144"/>
        <v>2012</v>
      </c>
      <c r="E1574">
        <f t="shared" si="145"/>
        <v>317.25</v>
      </c>
      <c r="F1574">
        <f t="shared" si="146"/>
        <v>4</v>
      </c>
      <c r="G1574">
        <f t="shared" si="148"/>
        <v>3862</v>
      </c>
      <c r="H1574">
        <f t="shared" si="149"/>
        <v>3862</v>
      </c>
      <c r="I1574">
        <f t="shared" si="147"/>
        <v>0</v>
      </c>
    </row>
    <row r="1575" spans="1:9" x14ac:dyDescent="0.25">
      <c r="A1575" s="1">
        <v>41014</v>
      </c>
      <c r="B1575" t="s">
        <v>229</v>
      </c>
      <c r="C1575">
        <v>15</v>
      </c>
      <c r="D1575">
        <f t="shared" si="144"/>
        <v>2012</v>
      </c>
      <c r="E1575">
        <f t="shared" si="145"/>
        <v>33.75</v>
      </c>
      <c r="F1575">
        <f t="shared" si="146"/>
        <v>4</v>
      </c>
      <c r="G1575">
        <f t="shared" si="148"/>
        <v>3847</v>
      </c>
      <c r="H1575">
        <f t="shared" si="149"/>
        <v>3847</v>
      </c>
      <c r="I1575">
        <f t="shared" si="147"/>
        <v>0</v>
      </c>
    </row>
    <row r="1576" spans="1:9" x14ac:dyDescent="0.25">
      <c r="A1576" s="1">
        <v>41020</v>
      </c>
      <c r="B1576" t="s">
        <v>22</v>
      </c>
      <c r="C1576">
        <v>157</v>
      </c>
      <c r="D1576">
        <f t="shared" si="144"/>
        <v>2012</v>
      </c>
      <c r="E1576">
        <f t="shared" si="145"/>
        <v>353.25</v>
      </c>
      <c r="F1576">
        <f t="shared" si="146"/>
        <v>4</v>
      </c>
      <c r="G1576">
        <f t="shared" si="148"/>
        <v>3690</v>
      </c>
      <c r="H1576">
        <f t="shared" si="149"/>
        <v>3690</v>
      </c>
      <c r="I1576">
        <f t="shared" si="147"/>
        <v>0</v>
      </c>
    </row>
    <row r="1577" spans="1:9" x14ac:dyDescent="0.25">
      <c r="A1577" s="1">
        <v>41025</v>
      </c>
      <c r="B1577" t="s">
        <v>9</v>
      </c>
      <c r="C1577">
        <v>191</v>
      </c>
      <c r="D1577">
        <f t="shared" si="144"/>
        <v>2012</v>
      </c>
      <c r="E1577">
        <f t="shared" si="145"/>
        <v>429.75</v>
      </c>
      <c r="F1577">
        <f t="shared" si="146"/>
        <v>4</v>
      </c>
      <c r="G1577">
        <f t="shared" si="148"/>
        <v>3499</v>
      </c>
      <c r="H1577">
        <f t="shared" si="149"/>
        <v>3499</v>
      </c>
      <c r="I1577">
        <f t="shared" si="147"/>
        <v>0</v>
      </c>
    </row>
    <row r="1578" spans="1:9" x14ac:dyDescent="0.25">
      <c r="A1578" s="1">
        <v>41026</v>
      </c>
      <c r="B1578" t="s">
        <v>36</v>
      </c>
      <c r="C1578">
        <v>7</v>
      </c>
      <c r="D1578">
        <f t="shared" si="144"/>
        <v>2012</v>
      </c>
      <c r="E1578">
        <f t="shared" si="145"/>
        <v>15.75</v>
      </c>
      <c r="F1578">
        <f t="shared" si="146"/>
        <v>4</v>
      </c>
      <c r="G1578">
        <f t="shared" si="148"/>
        <v>3492</v>
      </c>
      <c r="H1578">
        <f t="shared" si="149"/>
        <v>3492</v>
      </c>
      <c r="I1578">
        <f t="shared" si="147"/>
        <v>0</v>
      </c>
    </row>
    <row r="1579" spans="1:9" x14ac:dyDescent="0.25">
      <c r="A1579" s="1">
        <v>41027</v>
      </c>
      <c r="B1579" t="s">
        <v>26</v>
      </c>
      <c r="C1579">
        <v>200</v>
      </c>
      <c r="D1579">
        <f t="shared" si="144"/>
        <v>2012</v>
      </c>
      <c r="E1579">
        <f t="shared" si="145"/>
        <v>450</v>
      </c>
      <c r="F1579">
        <f t="shared" si="146"/>
        <v>4</v>
      </c>
      <c r="G1579">
        <f t="shared" si="148"/>
        <v>3292</v>
      </c>
      <c r="H1579">
        <f t="shared" si="149"/>
        <v>5292</v>
      </c>
      <c r="I1579">
        <f t="shared" si="147"/>
        <v>0</v>
      </c>
    </row>
    <row r="1580" spans="1:9" x14ac:dyDescent="0.25">
      <c r="A1580" s="1">
        <v>41033</v>
      </c>
      <c r="B1580" t="s">
        <v>149</v>
      </c>
      <c r="C1580">
        <v>15</v>
      </c>
      <c r="D1580">
        <f t="shared" si="144"/>
        <v>2012</v>
      </c>
      <c r="E1580">
        <f t="shared" si="145"/>
        <v>33.75</v>
      </c>
      <c r="F1580">
        <f t="shared" si="146"/>
        <v>5</v>
      </c>
      <c r="G1580">
        <f t="shared" si="148"/>
        <v>5277</v>
      </c>
      <c r="H1580">
        <f t="shared" si="149"/>
        <v>5277</v>
      </c>
      <c r="I1580">
        <f t="shared" si="147"/>
        <v>0</v>
      </c>
    </row>
    <row r="1581" spans="1:9" x14ac:dyDescent="0.25">
      <c r="A1581" s="1">
        <v>41033</v>
      </c>
      <c r="B1581" t="s">
        <v>171</v>
      </c>
      <c r="C1581">
        <v>7</v>
      </c>
      <c r="D1581">
        <f t="shared" si="144"/>
        <v>2012</v>
      </c>
      <c r="E1581">
        <f t="shared" si="145"/>
        <v>15.75</v>
      </c>
      <c r="F1581">
        <f t="shared" si="146"/>
        <v>5</v>
      </c>
      <c r="G1581">
        <f t="shared" si="148"/>
        <v>5270</v>
      </c>
      <c r="H1581">
        <f t="shared" si="149"/>
        <v>5270</v>
      </c>
      <c r="I1581">
        <f t="shared" si="147"/>
        <v>0</v>
      </c>
    </row>
    <row r="1582" spans="1:9" x14ac:dyDescent="0.25">
      <c r="A1582" s="1">
        <v>41033</v>
      </c>
      <c r="B1582" t="s">
        <v>14</v>
      </c>
      <c r="C1582">
        <v>235</v>
      </c>
      <c r="D1582">
        <f t="shared" si="144"/>
        <v>2012</v>
      </c>
      <c r="E1582">
        <f t="shared" si="145"/>
        <v>528.75</v>
      </c>
      <c r="F1582">
        <f t="shared" si="146"/>
        <v>5</v>
      </c>
      <c r="G1582">
        <f t="shared" si="148"/>
        <v>5035</v>
      </c>
      <c r="H1582">
        <f t="shared" si="149"/>
        <v>5035</v>
      </c>
      <c r="I1582">
        <f t="shared" si="147"/>
        <v>0</v>
      </c>
    </row>
    <row r="1583" spans="1:9" x14ac:dyDescent="0.25">
      <c r="A1583" s="1">
        <v>41034</v>
      </c>
      <c r="B1583" t="s">
        <v>50</v>
      </c>
      <c r="C1583">
        <v>301</v>
      </c>
      <c r="D1583">
        <f t="shared" si="144"/>
        <v>2012</v>
      </c>
      <c r="E1583">
        <f t="shared" si="145"/>
        <v>677.25</v>
      </c>
      <c r="F1583">
        <f t="shared" si="146"/>
        <v>5</v>
      </c>
      <c r="G1583">
        <f t="shared" si="148"/>
        <v>4734</v>
      </c>
      <c r="H1583">
        <f t="shared" si="149"/>
        <v>4734</v>
      </c>
      <c r="I1583">
        <f t="shared" si="147"/>
        <v>0</v>
      </c>
    </row>
    <row r="1584" spans="1:9" x14ac:dyDescent="0.25">
      <c r="A1584" s="1">
        <v>41036</v>
      </c>
      <c r="B1584" t="s">
        <v>5</v>
      </c>
      <c r="C1584">
        <v>136</v>
      </c>
      <c r="D1584">
        <f t="shared" si="144"/>
        <v>2012</v>
      </c>
      <c r="E1584">
        <f t="shared" si="145"/>
        <v>306</v>
      </c>
      <c r="F1584">
        <f t="shared" si="146"/>
        <v>5</v>
      </c>
      <c r="G1584">
        <f t="shared" si="148"/>
        <v>4598</v>
      </c>
      <c r="H1584">
        <f t="shared" si="149"/>
        <v>4598</v>
      </c>
      <c r="I1584">
        <f t="shared" si="147"/>
        <v>0</v>
      </c>
    </row>
    <row r="1585" spans="1:9" x14ac:dyDescent="0.25">
      <c r="A1585" s="1">
        <v>41036</v>
      </c>
      <c r="B1585" t="s">
        <v>126</v>
      </c>
      <c r="C1585">
        <v>5</v>
      </c>
      <c r="D1585">
        <f t="shared" si="144"/>
        <v>2012</v>
      </c>
      <c r="E1585">
        <f t="shared" si="145"/>
        <v>11.25</v>
      </c>
      <c r="F1585">
        <f t="shared" si="146"/>
        <v>5</v>
      </c>
      <c r="G1585">
        <f t="shared" si="148"/>
        <v>4593</v>
      </c>
      <c r="H1585">
        <f t="shared" si="149"/>
        <v>4593</v>
      </c>
      <c r="I1585">
        <f t="shared" si="147"/>
        <v>0</v>
      </c>
    </row>
    <row r="1586" spans="1:9" x14ac:dyDescent="0.25">
      <c r="A1586" s="1">
        <v>41037</v>
      </c>
      <c r="B1586" t="s">
        <v>7</v>
      </c>
      <c r="C1586">
        <v>280</v>
      </c>
      <c r="D1586">
        <f t="shared" si="144"/>
        <v>2012</v>
      </c>
      <c r="E1586">
        <f t="shared" si="145"/>
        <v>630</v>
      </c>
      <c r="F1586">
        <f t="shared" si="146"/>
        <v>5</v>
      </c>
      <c r="G1586">
        <f t="shared" si="148"/>
        <v>4313</v>
      </c>
      <c r="H1586">
        <f t="shared" si="149"/>
        <v>4313</v>
      </c>
      <c r="I1586">
        <f t="shared" si="147"/>
        <v>0</v>
      </c>
    </row>
    <row r="1587" spans="1:9" x14ac:dyDescent="0.25">
      <c r="A1587" s="1">
        <v>41037</v>
      </c>
      <c r="B1587" t="s">
        <v>65</v>
      </c>
      <c r="C1587">
        <v>3</v>
      </c>
      <c r="D1587">
        <f t="shared" si="144"/>
        <v>2012</v>
      </c>
      <c r="E1587">
        <f t="shared" si="145"/>
        <v>6.75</v>
      </c>
      <c r="F1587">
        <f t="shared" si="146"/>
        <v>5</v>
      </c>
      <c r="G1587">
        <f t="shared" si="148"/>
        <v>4310</v>
      </c>
      <c r="H1587">
        <f t="shared" si="149"/>
        <v>4310</v>
      </c>
      <c r="I1587">
        <f t="shared" si="147"/>
        <v>0</v>
      </c>
    </row>
    <row r="1588" spans="1:9" x14ac:dyDescent="0.25">
      <c r="A1588" s="1">
        <v>41040</v>
      </c>
      <c r="B1588" t="s">
        <v>206</v>
      </c>
      <c r="C1588">
        <v>14</v>
      </c>
      <c r="D1588">
        <f t="shared" si="144"/>
        <v>2012</v>
      </c>
      <c r="E1588">
        <f t="shared" si="145"/>
        <v>31.5</v>
      </c>
      <c r="F1588">
        <f t="shared" si="146"/>
        <v>5</v>
      </c>
      <c r="G1588">
        <f t="shared" si="148"/>
        <v>4296</v>
      </c>
      <c r="H1588">
        <f t="shared" si="149"/>
        <v>4296</v>
      </c>
      <c r="I1588">
        <f t="shared" si="147"/>
        <v>0</v>
      </c>
    </row>
    <row r="1589" spans="1:9" x14ac:dyDescent="0.25">
      <c r="A1589" s="1">
        <v>41041</v>
      </c>
      <c r="B1589" t="s">
        <v>10</v>
      </c>
      <c r="C1589">
        <v>79</v>
      </c>
      <c r="D1589">
        <f t="shared" si="144"/>
        <v>2012</v>
      </c>
      <c r="E1589">
        <f t="shared" si="145"/>
        <v>177.75</v>
      </c>
      <c r="F1589">
        <f t="shared" si="146"/>
        <v>5</v>
      </c>
      <c r="G1589">
        <f t="shared" si="148"/>
        <v>4217</v>
      </c>
      <c r="H1589">
        <f t="shared" si="149"/>
        <v>4217</v>
      </c>
      <c r="I1589">
        <f t="shared" si="147"/>
        <v>0</v>
      </c>
    </row>
    <row r="1590" spans="1:9" x14ac:dyDescent="0.25">
      <c r="A1590" s="1">
        <v>41042</v>
      </c>
      <c r="B1590" t="s">
        <v>173</v>
      </c>
      <c r="C1590">
        <v>86</v>
      </c>
      <c r="D1590">
        <f t="shared" si="144"/>
        <v>2012</v>
      </c>
      <c r="E1590">
        <f t="shared" si="145"/>
        <v>193.5</v>
      </c>
      <c r="F1590">
        <f t="shared" si="146"/>
        <v>5</v>
      </c>
      <c r="G1590">
        <f t="shared" si="148"/>
        <v>4131</v>
      </c>
      <c r="H1590">
        <f t="shared" si="149"/>
        <v>4131</v>
      </c>
      <c r="I1590">
        <f t="shared" si="147"/>
        <v>0</v>
      </c>
    </row>
    <row r="1591" spans="1:9" x14ac:dyDescent="0.25">
      <c r="A1591" s="1">
        <v>41042</v>
      </c>
      <c r="B1591" t="s">
        <v>23</v>
      </c>
      <c r="C1591">
        <v>70</v>
      </c>
      <c r="D1591">
        <f t="shared" si="144"/>
        <v>2012</v>
      </c>
      <c r="E1591">
        <f t="shared" si="145"/>
        <v>157.5</v>
      </c>
      <c r="F1591">
        <f t="shared" si="146"/>
        <v>5</v>
      </c>
      <c r="G1591">
        <f t="shared" si="148"/>
        <v>4061</v>
      </c>
      <c r="H1591">
        <f t="shared" si="149"/>
        <v>4061</v>
      </c>
      <c r="I1591">
        <f t="shared" si="147"/>
        <v>0</v>
      </c>
    </row>
    <row r="1592" spans="1:9" x14ac:dyDescent="0.25">
      <c r="A1592" s="1">
        <v>41043</v>
      </c>
      <c r="B1592" t="s">
        <v>20</v>
      </c>
      <c r="C1592">
        <v>189</v>
      </c>
      <c r="D1592">
        <f t="shared" si="144"/>
        <v>2012</v>
      </c>
      <c r="E1592">
        <f t="shared" si="145"/>
        <v>425.25</v>
      </c>
      <c r="F1592">
        <f t="shared" si="146"/>
        <v>5</v>
      </c>
      <c r="G1592">
        <f t="shared" si="148"/>
        <v>3872</v>
      </c>
      <c r="H1592">
        <f t="shared" si="149"/>
        <v>3872</v>
      </c>
      <c r="I1592">
        <f t="shared" si="147"/>
        <v>0</v>
      </c>
    </row>
    <row r="1593" spans="1:9" x14ac:dyDescent="0.25">
      <c r="A1593" s="1">
        <v>41043</v>
      </c>
      <c r="B1593" t="s">
        <v>55</v>
      </c>
      <c r="C1593">
        <v>111</v>
      </c>
      <c r="D1593">
        <f t="shared" si="144"/>
        <v>2012</v>
      </c>
      <c r="E1593">
        <f t="shared" si="145"/>
        <v>249.75</v>
      </c>
      <c r="F1593">
        <f t="shared" si="146"/>
        <v>5</v>
      </c>
      <c r="G1593">
        <f t="shared" si="148"/>
        <v>3761</v>
      </c>
      <c r="H1593">
        <f t="shared" si="149"/>
        <v>3761</v>
      </c>
      <c r="I1593">
        <f t="shared" si="147"/>
        <v>0</v>
      </c>
    </row>
    <row r="1594" spans="1:9" x14ac:dyDescent="0.25">
      <c r="A1594" s="1">
        <v>41046</v>
      </c>
      <c r="B1594" t="s">
        <v>19</v>
      </c>
      <c r="C1594">
        <v>158</v>
      </c>
      <c r="D1594">
        <f t="shared" si="144"/>
        <v>2012</v>
      </c>
      <c r="E1594">
        <f t="shared" si="145"/>
        <v>355.5</v>
      </c>
      <c r="F1594">
        <f t="shared" si="146"/>
        <v>5</v>
      </c>
      <c r="G1594">
        <f t="shared" si="148"/>
        <v>3603</v>
      </c>
      <c r="H1594">
        <f t="shared" si="149"/>
        <v>3603</v>
      </c>
      <c r="I1594">
        <f t="shared" si="147"/>
        <v>0</v>
      </c>
    </row>
    <row r="1595" spans="1:9" x14ac:dyDescent="0.25">
      <c r="A1595" s="1">
        <v>41051</v>
      </c>
      <c r="B1595" t="s">
        <v>66</v>
      </c>
      <c r="C1595">
        <v>172</v>
      </c>
      <c r="D1595">
        <f t="shared" si="144"/>
        <v>2012</v>
      </c>
      <c r="E1595">
        <f t="shared" si="145"/>
        <v>387</v>
      </c>
      <c r="F1595">
        <f t="shared" si="146"/>
        <v>5</v>
      </c>
      <c r="G1595">
        <f t="shared" si="148"/>
        <v>3431</v>
      </c>
      <c r="H1595">
        <f t="shared" si="149"/>
        <v>3431</v>
      </c>
      <c r="I1595">
        <f t="shared" si="147"/>
        <v>0</v>
      </c>
    </row>
    <row r="1596" spans="1:9" x14ac:dyDescent="0.25">
      <c r="A1596" s="1">
        <v>41052</v>
      </c>
      <c r="B1596" t="s">
        <v>50</v>
      </c>
      <c r="C1596">
        <v>179</v>
      </c>
      <c r="D1596">
        <f t="shared" si="144"/>
        <v>2012</v>
      </c>
      <c r="E1596">
        <f t="shared" si="145"/>
        <v>402.75</v>
      </c>
      <c r="F1596">
        <f t="shared" si="146"/>
        <v>5</v>
      </c>
      <c r="G1596">
        <f t="shared" si="148"/>
        <v>3252</v>
      </c>
      <c r="H1596">
        <f t="shared" si="149"/>
        <v>3252</v>
      </c>
      <c r="I1596">
        <f t="shared" si="147"/>
        <v>0</v>
      </c>
    </row>
    <row r="1597" spans="1:9" x14ac:dyDescent="0.25">
      <c r="A1597" s="1">
        <v>41053</v>
      </c>
      <c r="B1597" t="s">
        <v>104</v>
      </c>
      <c r="C1597">
        <v>19</v>
      </c>
      <c r="D1597">
        <f t="shared" si="144"/>
        <v>2012</v>
      </c>
      <c r="E1597">
        <f t="shared" si="145"/>
        <v>42.75</v>
      </c>
      <c r="F1597">
        <f t="shared" si="146"/>
        <v>5</v>
      </c>
      <c r="G1597">
        <f t="shared" si="148"/>
        <v>3233</v>
      </c>
      <c r="H1597">
        <f t="shared" si="149"/>
        <v>3233</v>
      </c>
      <c r="I1597">
        <f t="shared" si="147"/>
        <v>0</v>
      </c>
    </row>
    <row r="1598" spans="1:9" x14ac:dyDescent="0.25">
      <c r="A1598" s="1">
        <v>41053</v>
      </c>
      <c r="B1598" t="s">
        <v>28</v>
      </c>
      <c r="C1598">
        <v>57</v>
      </c>
      <c r="D1598">
        <f t="shared" si="144"/>
        <v>2012</v>
      </c>
      <c r="E1598">
        <f t="shared" si="145"/>
        <v>128.25</v>
      </c>
      <c r="F1598">
        <f t="shared" si="146"/>
        <v>5</v>
      </c>
      <c r="G1598">
        <f t="shared" si="148"/>
        <v>3176</v>
      </c>
      <c r="H1598">
        <f t="shared" si="149"/>
        <v>3176</v>
      </c>
      <c r="I1598">
        <f t="shared" si="147"/>
        <v>0</v>
      </c>
    </row>
    <row r="1599" spans="1:9" x14ac:dyDescent="0.25">
      <c r="A1599" s="1">
        <v>41054</v>
      </c>
      <c r="B1599" t="s">
        <v>50</v>
      </c>
      <c r="C1599">
        <v>335</v>
      </c>
      <c r="D1599">
        <f t="shared" si="144"/>
        <v>2012</v>
      </c>
      <c r="E1599">
        <f t="shared" si="145"/>
        <v>753.75</v>
      </c>
      <c r="F1599">
        <f t="shared" si="146"/>
        <v>5</v>
      </c>
      <c r="G1599">
        <f t="shared" si="148"/>
        <v>2841</v>
      </c>
      <c r="H1599">
        <f t="shared" si="149"/>
        <v>2841</v>
      </c>
      <c r="I1599">
        <f t="shared" si="147"/>
        <v>0</v>
      </c>
    </row>
    <row r="1600" spans="1:9" x14ac:dyDescent="0.25">
      <c r="A1600" s="1">
        <v>41060</v>
      </c>
      <c r="B1600" t="s">
        <v>164</v>
      </c>
      <c r="C1600">
        <v>12</v>
      </c>
      <c r="D1600">
        <f t="shared" si="144"/>
        <v>2012</v>
      </c>
      <c r="E1600">
        <f t="shared" si="145"/>
        <v>27</v>
      </c>
      <c r="F1600">
        <f t="shared" si="146"/>
        <v>5</v>
      </c>
      <c r="G1600">
        <f t="shared" si="148"/>
        <v>2829</v>
      </c>
      <c r="H1600">
        <f t="shared" si="149"/>
        <v>5829</v>
      </c>
      <c r="I1600">
        <f t="shared" si="147"/>
        <v>0</v>
      </c>
    </row>
    <row r="1601" spans="1:9" x14ac:dyDescent="0.25">
      <c r="A1601" s="1">
        <v>41061</v>
      </c>
      <c r="B1601" t="s">
        <v>125</v>
      </c>
      <c r="C1601">
        <v>2</v>
      </c>
      <c r="D1601">
        <f t="shared" si="144"/>
        <v>2012</v>
      </c>
      <c r="E1601">
        <f t="shared" si="145"/>
        <v>4.5</v>
      </c>
      <c r="F1601">
        <f t="shared" si="146"/>
        <v>6</v>
      </c>
      <c r="G1601">
        <f t="shared" si="148"/>
        <v>5827</v>
      </c>
      <c r="H1601">
        <f t="shared" si="149"/>
        <v>5827</v>
      </c>
      <c r="I1601">
        <f t="shared" si="147"/>
        <v>0</v>
      </c>
    </row>
    <row r="1602" spans="1:9" x14ac:dyDescent="0.25">
      <c r="A1602" s="1">
        <v>41061</v>
      </c>
      <c r="B1602" t="s">
        <v>50</v>
      </c>
      <c r="C1602">
        <v>237</v>
      </c>
      <c r="D1602">
        <f t="shared" si="144"/>
        <v>2012</v>
      </c>
      <c r="E1602">
        <f t="shared" si="145"/>
        <v>533.25</v>
      </c>
      <c r="F1602">
        <f t="shared" si="146"/>
        <v>6</v>
      </c>
      <c r="G1602">
        <f t="shared" si="148"/>
        <v>5590</v>
      </c>
      <c r="H1602">
        <f t="shared" si="149"/>
        <v>5590</v>
      </c>
      <c r="I1602">
        <f t="shared" si="147"/>
        <v>0</v>
      </c>
    </row>
    <row r="1603" spans="1:9" x14ac:dyDescent="0.25">
      <c r="A1603" s="1">
        <v>41064</v>
      </c>
      <c r="B1603" t="s">
        <v>7</v>
      </c>
      <c r="C1603">
        <v>482</v>
      </c>
      <c r="D1603">
        <f t="shared" ref="D1603:D1666" si="150">YEAR(A1603)</f>
        <v>2012</v>
      </c>
      <c r="E1603">
        <f t="shared" ref="E1603:E1666" si="151">IF(D1603=2005,C1603*2,IF(D1603=2006, C1603*2.05, IF(D1603=2007,C1603*2.09,IF(D1603=2008, C1603*2.15, IF(D1603=2009,C1603*2.13,IF(D1603=2010, C1603*2.1,IF(D1603=2011,C1603*2.2,IF(D1603=2012,C1603*2.25,IF(D1603=2013,C1603*2.22,IF(D1603=2014,C1603*2.23, 0))))))))))</f>
        <v>1084.5</v>
      </c>
      <c r="F1603">
        <f t="shared" ref="F1603:F1666" si="152">MONTH(A1603)</f>
        <v>6</v>
      </c>
      <c r="G1603">
        <f t="shared" si="148"/>
        <v>5108</v>
      </c>
      <c r="H1603">
        <f t="shared" si="149"/>
        <v>5108</v>
      </c>
      <c r="I1603">
        <f t="shared" ref="I1603:I1666" si="153">IF(H1603-G1603&gt;=4000,1,0)</f>
        <v>0</v>
      </c>
    </row>
    <row r="1604" spans="1:9" x14ac:dyDescent="0.25">
      <c r="A1604" s="1">
        <v>41064</v>
      </c>
      <c r="B1604" t="s">
        <v>125</v>
      </c>
      <c r="C1604">
        <v>8</v>
      </c>
      <c r="D1604">
        <f t="shared" si="150"/>
        <v>2012</v>
      </c>
      <c r="E1604">
        <f t="shared" si="151"/>
        <v>18</v>
      </c>
      <c r="F1604">
        <f t="shared" si="152"/>
        <v>6</v>
      </c>
      <c r="G1604">
        <f t="shared" ref="G1604:G1667" si="154">H1603-C1604</f>
        <v>5100</v>
      </c>
      <c r="H1604">
        <f t="shared" ref="H1604:H1667" si="155">IF(AND(F1604&lt;&gt;F1605,G1604&lt;5000),(ROUNDUP((5000-H1603)/1000,0)*1000)+H1603-C1604,G1604)</f>
        <v>5100</v>
      </c>
      <c r="I1604">
        <f t="shared" si="153"/>
        <v>0</v>
      </c>
    </row>
    <row r="1605" spans="1:9" x14ac:dyDescent="0.25">
      <c r="A1605" s="1">
        <v>41067</v>
      </c>
      <c r="B1605" t="s">
        <v>35</v>
      </c>
      <c r="C1605">
        <v>147</v>
      </c>
      <c r="D1605">
        <f t="shared" si="150"/>
        <v>2012</v>
      </c>
      <c r="E1605">
        <f t="shared" si="151"/>
        <v>330.75</v>
      </c>
      <c r="F1605">
        <f t="shared" si="152"/>
        <v>6</v>
      </c>
      <c r="G1605">
        <f t="shared" si="154"/>
        <v>4953</v>
      </c>
      <c r="H1605">
        <f t="shared" si="155"/>
        <v>4953</v>
      </c>
      <c r="I1605">
        <f t="shared" si="153"/>
        <v>0</v>
      </c>
    </row>
    <row r="1606" spans="1:9" x14ac:dyDescent="0.25">
      <c r="A1606" s="1">
        <v>41069</v>
      </c>
      <c r="B1606" t="s">
        <v>22</v>
      </c>
      <c r="C1606">
        <v>224</v>
      </c>
      <c r="D1606">
        <f t="shared" si="150"/>
        <v>2012</v>
      </c>
      <c r="E1606">
        <f t="shared" si="151"/>
        <v>504</v>
      </c>
      <c r="F1606">
        <f t="shared" si="152"/>
        <v>6</v>
      </c>
      <c r="G1606">
        <f t="shared" si="154"/>
        <v>4729</v>
      </c>
      <c r="H1606">
        <f t="shared" si="155"/>
        <v>4729</v>
      </c>
      <c r="I1606">
        <f t="shared" si="153"/>
        <v>0</v>
      </c>
    </row>
    <row r="1607" spans="1:9" x14ac:dyDescent="0.25">
      <c r="A1607" s="1">
        <v>41070</v>
      </c>
      <c r="B1607" t="s">
        <v>177</v>
      </c>
      <c r="C1607">
        <v>11</v>
      </c>
      <c r="D1607">
        <f t="shared" si="150"/>
        <v>2012</v>
      </c>
      <c r="E1607">
        <f t="shared" si="151"/>
        <v>24.75</v>
      </c>
      <c r="F1607">
        <f t="shared" si="152"/>
        <v>6</v>
      </c>
      <c r="G1607">
        <f t="shared" si="154"/>
        <v>4718</v>
      </c>
      <c r="H1607">
        <f t="shared" si="155"/>
        <v>4718</v>
      </c>
      <c r="I1607">
        <f t="shared" si="153"/>
        <v>0</v>
      </c>
    </row>
    <row r="1608" spans="1:9" x14ac:dyDescent="0.25">
      <c r="A1608" s="1">
        <v>41074</v>
      </c>
      <c r="B1608" t="s">
        <v>37</v>
      </c>
      <c r="C1608">
        <v>184</v>
      </c>
      <c r="D1608">
        <f t="shared" si="150"/>
        <v>2012</v>
      </c>
      <c r="E1608">
        <f t="shared" si="151"/>
        <v>414</v>
      </c>
      <c r="F1608">
        <f t="shared" si="152"/>
        <v>6</v>
      </c>
      <c r="G1608">
        <f t="shared" si="154"/>
        <v>4534</v>
      </c>
      <c r="H1608">
        <f t="shared" si="155"/>
        <v>4534</v>
      </c>
      <c r="I1608">
        <f t="shared" si="153"/>
        <v>0</v>
      </c>
    </row>
    <row r="1609" spans="1:9" x14ac:dyDescent="0.25">
      <c r="A1609" s="1">
        <v>41076</v>
      </c>
      <c r="B1609" t="s">
        <v>168</v>
      </c>
      <c r="C1609">
        <v>20</v>
      </c>
      <c r="D1609">
        <f t="shared" si="150"/>
        <v>2012</v>
      </c>
      <c r="E1609">
        <f t="shared" si="151"/>
        <v>45</v>
      </c>
      <c r="F1609">
        <f t="shared" si="152"/>
        <v>6</v>
      </c>
      <c r="G1609">
        <f t="shared" si="154"/>
        <v>4514</v>
      </c>
      <c r="H1609">
        <f t="shared" si="155"/>
        <v>4514</v>
      </c>
      <c r="I1609">
        <f t="shared" si="153"/>
        <v>0</v>
      </c>
    </row>
    <row r="1610" spans="1:9" x14ac:dyDescent="0.25">
      <c r="A1610" s="1">
        <v>41076</v>
      </c>
      <c r="B1610" t="s">
        <v>50</v>
      </c>
      <c r="C1610">
        <v>221</v>
      </c>
      <c r="D1610">
        <f t="shared" si="150"/>
        <v>2012</v>
      </c>
      <c r="E1610">
        <f t="shared" si="151"/>
        <v>497.25</v>
      </c>
      <c r="F1610">
        <f t="shared" si="152"/>
        <v>6</v>
      </c>
      <c r="G1610">
        <f t="shared" si="154"/>
        <v>4293</v>
      </c>
      <c r="H1610">
        <f t="shared" si="155"/>
        <v>4293</v>
      </c>
      <c r="I1610">
        <f t="shared" si="153"/>
        <v>0</v>
      </c>
    </row>
    <row r="1611" spans="1:9" x14ac:dyDescent="0.25">
      <c r="A1611" s="1">
        <v>41079</v>
      </c>
      <c r="B1611" t="s">
        <v>37</v>
      </c>
      <c r="C1611">
        <v>162</v>
      </c>
      <c r="D1611">
        <f t="shared" si="150"/>
        <v>2012</v>
      </c>
      <c r="E1611">
        <f t="shared" si="151"/>
        <v>364.5</v>
      </c>
      <c r="F1611">
        <f t="shared" si="152"/>
        <v>6</v>
      </c>
      <c r="G1611">
        <f t="shared" si="154"/>
        <v>4131</v>
      </c>
      <c r="H1611">
        <f t="shared" si="155"/>
        <v>4131</v>
      </c>
      <c r="I1611">
        <f t="shared" si="153"/>
        <v>0</v>
      </c>
    </row>
    <row r="1612" spans="1:9" x14ac:dyDescent="0.25">
      <c r="A1612" s="1">
        <v>41083</v>
      </c>
      <c r="B1612" t="s">
        <v>91</v>
      </c>
      <c r="C1612">
        <v>19</v>
      </c>
      <c r="D1612">
        <f t="shared" si="150"/>
        <v>2012</v>
      </c>
      <c r="E1612">
        <f t="shared" si="151"/>
        <v>42.75</v>
      </c>
      <c r="F1612">
        <f t="shared" si="152"/>
        <v>6</v>
      </c>
      <c r="G1612">
        <f t="shared" si="154"/>
        <v>4112</v>
      </c>
      <c r="H1612">
        <f t="shared" si="155"/>
        <v>4112</v>
      </c>
      <c r="I1612">
        <f t="shared" si="153"/>
        <v>0</v>
      </c>
    </row>
    <row r="1613" spans="1:9" x14ac:dyDescent="0.25">
      <c r="A1613" s="1">
        <v>41088</v>
      </c>
      <c r="B1613" t="s">
        <v>178</v>
      </c>
      <c r="C1613">
        <v>1</v>
      </c>
      <c r="D1613">
        <f t="shared" si="150"/>
        <v>2012</v>
      </c>
      <c r="E1613">
        <f t="shared" si="151"/>
        <v>2.25</v>
      </c>
      <c r="F1613">
        <f t="shared" si="152"/>
        <v>6</v>
      </c>
      <c r="G1613">
        <f t="shared" si="154"/>
        <v>4111</v>
      </c>
      <c r="H1613">
        <f t="shared" si="155"/>
        <v>4111</v>
      </c>
      <c r="I1613">
        <f t="shared" si="153"/>
        <v>0</v>
      </c>
    </row>
    <row r="1614" spans="1:9" x14ac:dyDescent="0.25">
      <c r="A1614" s="1">
        <v>41090</v>
      </c>
      <c r="B1614" t="s">
        <v>12</v>
      </c>
      <c r="C1614">
        <v>122</v>
      </c>
      <c r="D1614">
        <f t="shared" si="150"/>
        <v>2012</v>
      </c>
      <c r="E1614">
        <f t="shared" si="151"/>
        <v>274.5</v>
      </c>
      <c r="F1614">
        <f t="shared" si="152"/>
        <v>6</v>
      </c>
      <c r="G1614">
        <f t="shared" si="154"/>
        <v>3989</v>
      </c>
      <c r="H1614">
        <f t="shared" si="155"/>
        <v>3989</v>
      </c>
      <c r="I1614">
        <f t="shared" si="153"/>
        <v>0</v>
      </c>
    </row>
    <row r="1615" spans="1:9" x14ac:dyDescent="0.25">
      <c r="A1615" s="1">
        <v>41090</v>
      </c>
      <c r="B1615" t="s">
        <v>17</v>
      </c>
      <c r="C1615">
        <v>163</v>
      </c>
      <c r="D1615">
        <f t="shared" si="150"/>
        <v>2012</v>
      </c>
      <c r="E1615">
        <f t="shared" si="151"/>
        <v>366.75</v>
      </c>
      <c r="F1615">
        <f t="shared" si="152"/>
        <v>6</v>
      </c>
      <c r="G1615">
        <f t="shared" si="154"/>
        <v>3826</v>
      </c>
      <c r="H1615">
        <f t="shared" si="155"/>
        <v>5826</v>
      </c>
      <c r="I1615">
        <f t="shared" si="153"/>
        <v>0</v>
      </c>
    </row>
    <row r="1616" spans="1:9" x14ac:dyDescent="0.25">
      <c r="A1616" s="1">
        <v>41091</v>
      </c>
      <c r="B1616" t="s">
        <v>66</v>
      </c>
      <c r="C1616">
        <v>29</v>
      </c>
      <c r="D1616">
        <f t="shared" si="150"/>
        <v>2012</v>
      </c>
      <c r="E1616">
        <f t="shared" si="151"/>
        <v>65.25</v>
      </c>
      <c r="F1616">
        <f t="shared" si="152"/>
        <v>7</v>
      </c>
      <c r="G1616">
        <f t="shared" si="154"/>
        <v>5797</v>
      </c>
      <c r="H1616">
        <f t="shared" si="155"/>
        <v>5797</v>
      </c>
      <c r="I1616">
        <f t="shared" si="153"/>
        <v>0</v>
      </c>
    </row>
    <row r="1617" spans="1:9" x14ac:dyDescent="0.25">
      <c r="A1617" s="1">
        <v>41095</v>
      </c>
      <c r="B1617" t="s">
        <v>55</v>
      </c>
      <c r="C1617">
        <v>106</v>
      </c>
      <c r="D1617">
        <f t="shared" si="150"/>
        <v>2012</v>
      </c>
      <c r="E1617">
        <f t="shared" si="151"/>
        <v>238.5</v>
      </c>
      <c r="F1617">
        <f t="shared" si="152"/>
        <v>7</v>
      </c>
      <c r="G1617">
        <f t="shared" si="154"/>
        <v>5691</v>
      </c>
      <c r="H1617">
        <f t="shared" si="155"/>
        <v>5691</v>
      </c>
      <c r="I1617">
        <f t="shared" si="153"/>
        <v>0</v>
      </c>
    </row>
    <row r="1618" spans="1:9" x14ac:dyDescent="0.25">
      <c r="A1618" s="1">
        <v>41096</v>
      </c>
      <c r="B1618" t="s">
        <v>14</v>
      </c>
      <c r="C1618">
        <v>112</v>
      </c>
      <c r="D1618">
        <f t="shared" si="150"/>
        <v>2012</v>
      </c>
      <c r="E1618">
        <f t="shared" si="151"/>
        <v>252</v>
      </c>
      <c r="F1618">
        <f t="shared" si="152"/>
        <v>7</v>
      </c>
      <c r="G1618">
        <f t="shared" si="154"/>
        <v>5579</v>
      </c>
      <c r="H1618">
        <f t="shared" si="155"/>
        <v>5579</v>
      </c>
      <c r="I1618">
        <f t="shared" si="153"/>
        <v>0</v>
      </c>
    </row>
    <row r="1619" spans="1:9" x14ac:dyDescent="0.25">
      <c r="A1619" s="1">
        <v>41097</v>
      </c>
      <c r="B1619" t="s">
        <v>28</v>
      </c>
      <c r="C1619">
        <v>90</v>
      </c>
      <c r="D1619">
        <f t="shared" si="150"/>
        <v>2012</v>
      </c>
      <c r="E1619">
        <f t="shared" si="151"/>
        <v>202.5</v>
      </c>
      <c r="F1619">
        <f t="shared" si="152"/>
        <v>7</v>
      </c>
      <c r="G1619">
        <f t="shared" si="154"/>
        <v>5489</v>
      </c>
      <c r="H1619">
        <f t="shared" si="155"/>
        <v>5489</v>
      </c>
      <c r="I1619">
        <f t="shared" si="153"/>
        <v>0</v>
      </c>
    </row>
    <row r="1620" spans="1:9" x14ac:dyDescent="0.25">
      <c r="A1620" s="1">
        <v>41099</v>
      </c>
      <c r="B1620" t="s">
        <v>16</v>
      </c>
      <c r="C1620">
        <v>7</v>
      </c>
      <c r="D1620">
        <f t="shared" si="150"/>
        <v>2012</v>
      </c>
      <c r="E1620">
        <f t="shared" si="151"/>
        <v>15.75</v>
      </c>
      <c r="F1620">
        <f t="shared" si="152"/>
        <v>7</v>
      </c>
      <c r="G1620">
        <f t="shared" si="154"/>
        <v>5482</v>
      </c>
      <c r="H1620">
        <f t="shared" si="155"/>
        <v>5482</v>
      </c>
      <c r="I1620">
        <f t="shared" si="153"/>
        <v>0</v>
      </c>
    </row>
    <row r="1621" spans="1:9" x14ac:dyDescent="0.25">
      <c r="A1621" s="1">
        <v>41099</v>
      </c>
      <c r="B1621" t="s">
        <v>23</v>
      </c>
      <c r="C1621">
        <v>27</v>
      </c>
      <c r="D1621">
        <f t="shared" si="150"/>
        <v>2012</v>
      </c>
      <c r="E1621">
        <f t="shared" si="151"/>
        <v>60.75</v>
      </c>
      <c r="F1621">
        <f t="shared" si="152"/>
        <v>7</v>
      </c>
      <c r="G1621">
        <f t="shared" si="154"/>
        <v>5455</v>
      </c>
      <c r="H1621">
        <f t="shared" si="155"/>
        <v>5455</v>
      </c>
      <c r="I1621">
        <f t="shared" si="153"/>
        <v>0</v>
      </c>
    </row>
    <row r="1622" spans="1:9" x14ac:dyDescent="0.25">
      <c r="A1622" s="1">
        <v>41099</v>
      </c>
      <c r="B1622" t="s">
        <v>61</v>
      </c>
      <c r="C1622">
        <v>185</v>
      </c>
      <c r="D1622">
        <f t="shared" si="150"/>
        <v>2012</v>
      </c>
      <c r="E1622">
        <f t="shared" si="151"/>
        <v>416.25</v>
      </c>
      <c r="F1622">
        <f t="shared" si="152"/>
        <v>7</v>
      </c>
      <c r="G1622">
        <f t="shared" si="154"/>
        <v>5270</v>
      </c>
      <c r="H1622">
        <f t="shared" si="155"/>
        <v>5270</v>
      </c>
      <c r="I1622">
        <f t="shared" si="153"/>
        <v>0</v>
      </c>
    </row>
    <row r="1623" spans="1:9" x14ac:dyDescent="0.25">
      <c r="A1623" s="1">
        <v>41100</v>
      </c>
      <c r="B1623" t="s">
        <v>22</v>
      </c>
      <c r="C1623">
        <v>153</v>
      </c>
      <c r="D1623">
        <f t="shared" si="150"/>
        <v>2012</v>
      </c>
      <c r="E1623">
        <f t="shared" si="151"/>
        <v>344.25</v>
      </c>
      <c r="F1623">
        <f t="shared" si="152"/>
        <v>7</v>
      </c>
      <c r="G1623">
        <f t="shared" si="154"/>
        <v>5117</v>
      </c>
      <c r="H1623">
        <f t="shared" si="155"/>
        <v>5117</v>
      </c>
      <c r="I1623">
        <f t="shared" si="153"/>
        <v>0</v>
      </c>
    </row>
    <row r="1624" spans="1:9" x14ac:dyDescent="0.25">
      <c r="A1624" s="1">
        <v>41102</v>
      </c>
      <c r="B1624" t="s">
        <v>61</v>
      </c>
      <c r="C1624">
        <v>109</v>
      </c>
      <c r="D1624">
        <f t="shared" si="150"/>
        <v>2012</v>
      </c>
      <c r="E1624">
        <f t="shared" si="151"/>
        <v>245.25</v>
      </c>
      <c r="F1624">
        <f t="shared" si="152"/>
        <v>7</v>
      </c>
      <c r="G1624">
        <f t="shared" si="154"/>
        <v>5008</v>
      </c>
      <c r="H1624">
        <f t="shared" si="155"/>
        <v>5008</v>
      </c>
      <c r="I1624">
        <f t="shared" si="153"/>
        <v>0</v>
      </c>
    </row>
    <row r="1625" spans="1:9" x14ac:dyDescent="0.25">
      <c r="A1625" s="1">
        <v>41104</v>
      </c>
      <c r="B1625" t="s">
        <v>211</v>
      </c>
      <c r="C1625">
        <v>10</v>
      </c>
      <c r="D1625">
        <f t="shared" si="150"/>
        <v>2012</v>
      </c>
      <c r="E1625">
        <f t="shared" si="151"/>
        <v>22.5</v>
      </c>
      <c r="F1625">
        <f t="shared" si="152"/>
        <v>7</v>
      </c>
      <c r="G1625">
        <f t="shared" si="154"/>
        <v>4998</v>
      </c>
      <c r="H1625">
        <f t="shared" si="155"/>
        <v>4998</v>
      </c>
      <c r="I1625">
        <f t="shared" si="153"/>
        <v>0</v>
      </c>
    </row>
    <row r="1626" spans="1:9" x14ac:dyDescent="0.25">
      <c r="A1626" s="1">
        <v>41104</v>
      </c>
      <c r="B1626" t="s">
        <v>79</v>
      </c>
      <c r="C1626">
        <v>10</v>
      </c>
      <c r="D1626">
        <f t="shared" si="150"/>
        <v>2012</v>
      </c>
      <c r="E1626">
        <f t="shared" si="151"/>
        <v>22.5</v>
      </c>
      <c r="F1626">
        <f t="shared" si="152"/>
        <v>7</v>
      </c>
      <c r="G1626">
        <f t="shared" si="154"/>
        <v>4988</v>
      </c>
      <c r="H1626">
        <f t="shared" si="155"/>
        <v>4988</v>
      </c>
      <c r="I1626">
        <f t="shared" si="153"/>
        <v>0</v>
      </c>
    </row>
    <row r="1627" spans="1:9" x14ac:dyDescent="0.25">
      <c r="A1627" s="1">
        <v>41106</v>
      </c>
      <c r="B1627" t="s">
        <v>131</v>
      </c>
      <c r="C1627">
        <v>90</v>
      </c>
      <c r="D1627">
        <f t="shared" si="150"/>
        <v>2012</v>
      </c>
      <c r="E1627">
        <f t="shared" si="151"/>
        <v>202.5</v>
      </c>
      <c r="F1627">
        <f t="shared" si="152"/>
        <v>7</v>
      </c>
      <c r="G1627">
        <f t="shared" si="154"/>
        <v>4898</v>
      </c>
      <c r="H1627">
        <f t="shared" si="155"/>
        <v>4898</v>
      </c>
      <c r="I1627">
        <f t="shared" si="153"/>
        <v>0</v>
      </c>
    </row>
    <row r="1628" spans="1:9" x14ac:dyDescent="0.25">
      <c r="A1628" s="1">
        <v>41106</v>
      </c>
      <c r="B1628" t="s">
        <v>58</v>
      </c>
      <c r="C1628">
        <v>34</v>
      </c>
      <c r="D1628">
        <f t="shared" si="150"/>
        <v>2012</v>
      </c>
      <c r="E1628">
        <f t="shared" si="151"/>
        <v>76.5</v>
      </c>
      <c r="F1628">
        <f t="shared" si="152"/>
        <v>7</v>
      </c>
      <c r="G1628">
        <f t="shared" si="154"/>
        <v>4864</v>
      </c>
      <c r="H1628">
        <f t="shared" si="155"/>
        <v>4864</v>
      </c>
      <c r="I1628">
        <f t="shared" si="153"/>
        <v>0</v>
      </c>
    </row>
    <row r="1629" spans="1:9" x14ac:dyDescent="0.25">
      <c r="A1629" s="1">
        <v>41108</v>
      </c>
      <c r="B1629" t="s">
        <v>9</v>
      </c>
      <c r="C1629">
        <v>106</v>
      </c>
      <c r="D1629">
        <f t="shared" si="150"/>
        <v>2012</v>
      </c>
      <c r="E1629">
        <f t="shared" si="151"/>
        <v>238.5</v>
      </c>
      <c r="F1629">
        <f t="shared" si="152"/>
        <v>7</v>
      </c>
      <c r="G1629">
        <f t="shared" si="154"/>
        <v>4758</v>
      </c>
      <c r="H1629">
        <f t="shared" si="155"/>
        <v>4758</v>
      </c>
      <c r="I1629">
        <f t="shared" si="153"/>
        <v>0</v>
      </c>
    </row>
    <row r="1630" spans="1:9" x14ac:dyDescent="0.25">
      <c r="A1630" s="1">
        <v>41109</v>
      </c>
      <c r="B1630" t="s">
        <v>9</v>
      </c>
      <c r="C1630">
        <v>229</v>
      </c>
      <c r="D1630">
        <f t="shared" si="150"/>
        <v>2012</v>
      </c>
      <c r="E1630">
        <f t="shared" si="151"/>
        <v>515.25</v>
      </c>
      <c r="F1630">
        <f t="shared" si="152"/>
        <v>7</v>
      </c>
      <c r="G1630">
        <f t="shared" si="154"/>
        <v>4529</v>
      </c>
      <c r="H1630">
        <f t="shared" si="155"/>
        <v>4529</v>
      </c>
      <c r="I1630">
        <f t="shared" si="153"/>
        <v>0</v>
      </c>
    </row>
    <row r="1631" spans="1:9" x14ac:dyDescent="0.25">
      <c r="A1631" s="1">
        <v>41115</v>
      </c>
      <c r="B1631" t="s">
        <v>17</v>
      </c>
      <c r="C1631">
        <v>229</v>
      </c>
      <c r="D1631">
        <f t="shared" si="150"/>
        <v>2012</v>
      </c>
      <c r="E1631">
        <f t="shared" si="151"/>
        <v>515.25</v>
      </c>
      <c r="F1631">
        <f t="shared" si="152"/>
        <v>7</v>
      </c>
      <c r="G1631">
        <f t="shared" si="154"/>
        <v>4300</v>
      </c>
      <c r="H1631">
        <f t="shared" si="155"/>
        <v>4300</v>
      </c>
      <c r="I1631">
        <f t="shared" si="153"/>
        <v>0</v>
      </c>
    </row>
    <row r="1632" spans="1:9" x14ac:dyDescent="0.25">
      <c r="A1632" s="1">
        <v>41115</v>
      </c>
      <c r="B1632" t="s">
        <v>47</v>
      </c>
      <c r="C1632">
        <v>20</v>
      </c>
      <c r="D1632">
        <f t="shared" si="150"/>
        <v>2012</v>
      </c>
      <c r="E1632">
        <f t="shared" si="151"/>
        <v>45</v>
      </c>
      <c r="F1632">
        <f t="shared" si="152"/>
        <v>7</v>
      </c>
      <c r="G1632">
        <f t="shared" si="154"/>
        <v>4280</v>
      </c>
      <c r="H1632">
        <f t="shared" si="155"/>
        <v>4280</v>
      </c>
      <c r="I1632">
        <f t="shared" si="153"/>
        <v>0</v>
      </c>
    </row>
    <row r="1633" spans="1:9" x14ac:dyDescent="0.25">
      <c r="A1633" s="1">
        <v>41115</v>
      </c>
      <c r="B1633" t="s">
        <v>45</v>
      </c>
      <c r="C1633">
        <v>261</v>
      </c>
      <c r="D1633">
        <f t="shared" si="150"/>
        <v>2012</v>
      </c>
      <c r="E1633">
        <f t="shared" si="151"/>
        <v>587.25</v>
      </c>
      <c r="F1633">
        <f t="shared" si="152"/>
        <v>7</v>
      </c>
      <c r="G1633">
        <f t="shared" si="154"/>
        <v>4019</v>
      </c>
      <c r="H1633">
        <f t="shared" si="155"/>
        <v>4019</v>
      </c>
      <c r="I1633">
        <f t="shared" si="153"/>
        <v>0</v>
      </c>
    </row>
    <row r="1634" spans="1:9" x14ac:dyDescent="0.25">
      <c r="A1634" s="1">
        <v>41118</v>
      </c>
      <c r="B1634" t="s">
        <v>147</v>
      </c>
      <c r="C1634">
        <v>10</v>
      </c>
      <c r="D1634">
        <f t="shared" si="150"/>
        <v>2012</v>
      </c>
      <c r="E1634">
        <f t="shared" si="151"/>
        <v>22.5</v>
      </c>
      <c r="F1634">
        <f t="shared" si="152"/>
        <v>7</v>
      </c>
      <c r="G1634">
        <f t="shared" si="154"/>
        <v>4009</v>
      </c>
      <c r="H1634">
        <f t="shared" si="155"/>
        <v>4009</v>
      </c>
      <c r="I1634">
        <f t="shared" si="153"/>
        <v>0</v>
      </c>
    </row>
    <row r="1635" spans="1:9" x14ac:dyDescent="0.25">
      <c r="A1635" s="1">
        <v>41118</v>
      </c>
      <c r="B1635" t="s">
        <v>7</v>
      </c>
      <c r="C1635">
        <v>400</v>
      </c>
      <c r="D1635">
        <f t="shared" si="150"/>
        <v>2012</v>
      </c>
      <c r="E1635">
        <f t="shared" si="151"/>
        <v>900</v>
      </c>
      <c r="F1635">
        <f t="shared" si="152"/>
        <v>7</v>
      </c>
      <c r="G1635">
        <f t="shared" si="154"/>
        <v>3609</v>
      </c>
      <c r="H1635">
        <f t="shared" si="155"/>
        <v>4609</v>
      </c>
      <c r="I1635">
        <f t="shared" si="153"/>
        <v>0</v>
      </c>
    </row>
    <row r="1636" spans="1:9" x14ac:dyDescent="0.25">
      <c r="A1636" s="1">
        <v>41122</v>
      </c>
      <c r="B1636" t="s">
        <v>14</v>
      </c>
      <c r="C1636">
        <v>401</v>
      </c>
      <c r="D1636">
        <f t="shared" si="150"/>
        <v>2012</v>
      </c>
      <c r="E1636">
        <f t="shared" si="151"/>
        <v>902.25</v>
      </c>
      <c r="F1636">
        <f t="shared" si="152"/>
        <v>8</v>
      </c>
      <c r="G1636">
        <f t="shared" si="154"/>
        <v>4208</v>
      </c>
      <c r="H1636">
        <f t="shared" si="155"/>
        <v>4208</v>
      </c>
      <c r="I1636">
        <f t="shared" si="153"/>
        <v>0</v>
      </c>
    </row>
    <row r="1637" spans="1:9" x14ac:dyDescent="0.25">
      <c r="A1637" s="1">
        <v>41124</v>
      </c>
      <c r="B1637" t="s">
        <v>55</v>
      </c>
      <c r="C1637">
        <v>170</v>
      </c>
      <c r="D1637">
        <f t="shared" si="150"/>
        <v>2012</v>
      </c>
      <c r="E1637">
        <f t="shared" si="151"/>
        <v>382.5</v>
      </c>
      <c r="F1637">
        <f t="shared" si="152"/>
        <v>8</v>
      </c>
      <c r="G1637">
        <f t="shared" si="154"/>
        <v>4038</v>
      </c>
      <c r="H1637">
        <f t="shared" si="155"/>
        <v>4038</v>
      </c>
      <c r="I1637">
        <f t="shared" si="153"/>
        <v>0</v>
      </c>
    </row>
    <row r="1638" spans="1:9" x14ac:dyDescent="0.25">
      <c r="A1638" s="1">
        <v>41125</v>
      </c>
      <c r="B1638" t="s">
        <v>22</v>
      </c>
      <c r="C1638">
        <v>124</v>
      </c>
      <c r="D1638">
        <f t="shared" si="150"/>
        <v>2012</v>
      </c>
      <c r="E1638">
        <f t="shared" si="151"/>
        <v>279</v>
      </c>
      <c r="F1638">
        <f t="shared" si="152"/>
        <v>8</v>
      </c>
      <c r="G1638">
        <f t="shared" si="154"/>
        <v>3914</v>
      </c>
      <c r="H1638">
        <f t="shared" si="155"/>
        <v>3914</v>
      </c>
      <c r="I1638">
        <f t="shared" si="153"/>
        <v>0</v>
      </c>
    </row>
    <row r="1639" spans="1:9" x14ac:dyDescent="0.25">
      <c r="A1639" s="1">
        <v>41127</v>
      </c>
      <c r="B1639" t="s">
        <v>201</v>
      </c>
      <c r="C1639">
        <v>13</v>
      </c>
      <c r="D1639">
        <f t="shared" si="150"/>
        <v>2012</v>
      </c>
      <c r="E1639">
        <f t="shared" si="151"/>
        <v>29.25</v>
      </c>
      <c r="F1639">
        <f t="shared" si="152"/>
        <v>8</v>
      </c>
      <c r="G1639">
        <f t="shared" si="154"/>
        <v>3901</v>
      </c>
      <c r="H1639">
        <f t="shared" si="155"/>
        <v>3901</v>
      </c>
      <c r="I1639">
        <f t="shared" si="153"/>
        <v>0</v>
      </c>
    </row>
    <row r="1640" spans="1:9" x14ac:dyDescent="0.25">
      <c r="A1640" s="1">
        <v>41130</v>
      </c>
      <c r="B1640" t="s">
        <v>19</v>
      </c>
      <c r="C1640">
        <v>87</v>
      </c>
      <c r="D1640">
        <f t="shared" si="150"/>
        <v>2012</v>
      </c>
      <c r="E1640">
        <f t="shared" si="151"/>
        <v>195.75</v>
      </c>
      <c r="F1640">
        <f t="shared" si="152"/>
        <v>8</v>
      </c>
      <c r="G1640">
        <f t="shared" si="154"/>
        <v>3814</v>
      </c>
      <c r="H1640">
        <f t="shared" si="155"/>
        <v>3814</v>
      </c>
      <c r="I1640">
        <f t="shared" si="153"/>
        <v>0</v>
      </c>
    </row>
    <row r="1641" spans="1:9" x14ac:dyDescent="0.25">
      <c r="A1641" s="1">
        <v>41130</v>
      </c>
      <c r="B1641" t="s">
        <v>24</v>
      </c>
      <c r="C1641">
        <v>190</v>
      </c>
      <c r="D1641">
        <f t="shared" si="150"/>
        <v>2012</v>
      </c>
      <c r="E1641">
        <f t="shared" si="151"/>
        <v>427.5</v>
      </c>
      <c r="F1641">
        <f t="shared" si="152"/>
        <v>8</v>
      </c>
      <c r="G1641">
        <f t="shared" si="154"/>
        <v>3624</v>
      </c>
      <c r="H1641">
        <f t="shared" si="155"/>
        <v>3624</v>
      </c>
      <c r="I1641">
        <f t="shared" si="153"/>
        <v>0</v>
      </c>
    </row>
    <row r="1642" spans="1:9" x14ac:dyDescent="0.25">
      <c r="A1642" s="1">
        <v>41130</v>
      </c>
      <c r="B1642" t="s">
        <v>50</v>
      </c>
      <c r="C1642">
        <v>349</v>
      </c>
      <c r="D1642">
        <f t="shared" si="150"/>
        <v>2012</v>
      </c>
      <c r="E1642">
        <f t="shared" si="151"/>
        <v>785.25</v>
      </c>
      <c r="F1642">
        <f t="shared" si="152"/>
        <v>8</v>
      </c>
      <c r="G1642">
        <f t="shared" si="154"/>
        <v>3275</v>
      </c>
      <c r="H1642">
        <f t="shared" si="155"/>
        <v>3275</v>
      </c>
      <c r="I1642">
        <f t="shared" si="153"/>
        <v>0</v>
      </c>
    </row>
    <row r="1643" spans="1:9" x14ac:dyDescent="0.25">
      <c r="A1643" s="1">
        <v>41132</v>
      </c>
      <c r="B1643" t="s">
        <v>181</v>
      </c>
      <c r="C1643">
        <v>16</v>
      </c>
      <c r="D1643">
        <f t="shared" si="150"/>
        <v>2012</v>
      </c>
      <c r="E1643">
        <f t="shared" si="151"/>
        <v>36</v>
      </c>
      <c r="F1643">
        <f t="shared" si="152"/>
        <v>8</v>
      </c>
      <c r="G1643">
        <f t="shared" si="154"/>
        <v>3259</v>
      </c>
      <c r="H1643">
        <f t="shared" si="155"/>
        <v>3259</v>
      </c>
      <c r="I1643">
        <f t="shared" si="153"/>
        <v>0</v>
      </c>
    </row>
    <row r="1644" spans="1:9" x14ac:dyDescent="0.25">
      <c r="A1644" s="1">
        <v>41133</v>
      </c>
      <c r="B1644" t="s">
        <v>71</v>
      </c>
      <c r="C1644">
        <v>42</v>
      </c>
      <c r="D1644">
        <f t="shared" si="150"/>
        <v>2012</v>
      </c>
      <c r="E1644">
        <f t="shared" si="151"/>
        <v>94.5</v>
      </c>
      <c r="F1644">
        <f t="shared" si="152"/>
        <v>8</v>
      </c>
      <c r="G1644">
        <f t="shared" si="154"/>
        <v>3217</v>
      </c>
      <c r="H1644">
        <f t="shared" si="155"/>
        <v>3217</v>
      </c>
      <c r="I1644">
        <f t="shared" si="153"/>
        <v>0</v>
      </c>
    </row>
    <row r="1645" spans="1:9" x14ac:dyDescent="0.25">
      <c r="A1645" s="1">
        <v>41134</v>
      </c>
      <c r="B1645" t="s">
        <v>23</v>
      </c>
      <c r="C1645">
        <v>70</v>
      </c>
      <c r="D1645">
        <f t="shared" si="150"/>
        <v>2012</v>
      </c>
      <c r="E1645">
        <f t="shared" si="151"/>
        <v>157.5</v>
      </c>
      <c r="F1645">
        <f t="shared" si="152"/>
        <v>8</v>
      </c>
      <c r="G1645">
        <f t="shared" si="154"/>
        <v>3147</v>
      </c>
      <c r="H1645">
        <f t="shared" si="155"/>
        <v>3147</v>
      </c>
      <c r="I1645">
        <f t="shared" si="153"/>
        <v>0</v>
      </c>
    </row>
    <row r="1646" spans="1:9" x14ac:dyDescent="0.25">
      <c r="A1646" s="1">
        <v>41136</v>
      </c>
      <c r="B1646" t="s">
        <v>52</v>
      </c>
      <c r="C1646">
        <v>189</v>
      </c>
      <c r="D1646">
        <f t="shared" si="150"/>
        <v>2012</v>
      </c>
      <c r="E1646">
        <f t="shared" si="151"/>
        <v>425.25</v>
      </c>
      <c r="F1646">
        <f t="shared" si="152"/>
        <v>8</v>
      </c>
      <c r="G1646">
        <f t="shared" si="154"/>
        <v>2958</v>
      </c>
      <c r="H1646">
        <f t="shared" si="155"/>
        <v>2958</v>
      </c>
      <c r="I1646">
        <f t="shared" si="153"/>
        <v>0</v>
      </c>
    </row>
    <row r="1647" spans="1:9" x14ac:dyDescent="0.25">
      <c r="A1647" s="1">
        <v>41137</v>
      </c>
      <c r="B1647" t="s">
        <v>55</v>
      </c>
      <c r="C1647">
        <v>64</v>
      </c>
      <c r="D1647">
        <f t="shared" si="150"/>
        <v>2012</v>
      </c>
      <c r="E1647">
        <f t="shared" si="151"/>
        <v>144</v>
      </c>
      <c r="F1647">
        <f t="shared" si="152"/>
        <v>8</v>
      </c>
      <c r="G1647">
        <f t="shared" si="154"/>
        <v>2894</v>
      </c>
      <c r="H1647">
        <f t="shared" si="155"/>
        <v>2894</v>
      </c>
      <c r="I1647">
        <f t="shared" si="153"/>
        <v>0</v>
      </c>
    </row>
    <row r="1648" spans="1:9" x14ac:dyDescent="0.25">
      <c r="A1648" s="1">
        <v>41141</v>
      </c>
      <c r="B1648" t="s">
        <v>35</v>
      </c>
      <c r="C1648">
        <v>76</v>
      </c>
      <c r="D1648">
        <f t="shared" si="150"/>
        <v>2012</v>
      </c>
      <c r="E1648">
        <f t="shared" si="151"/>
        <v>171</v>
      </c>
      <c r="F1648">
        <f t="shared" si="152"/>
        <v>8</v>
      </c>
      <c r="G1648">
        <f t="shared" si="154"/>
        <v>2818</v>
      </c>
      <c r="H1648">
        <f t="shared" si="155"/>
        <v>2818</v>
      </c>
      <c r="I1648">
        <f t="shared" si="153"/>
        <v>0</v>
      </c>
    </row>
    <row r="1649" spans="1:9" x14ac:dyDescent="0.25">
      <c r="A1649" s="1">
        <v>41142</v>
      </c>
      <c r="B1649" t="s">
        <v>49</v>
      </c>
      <c r="C1649">
        <v>11</v>
      </c>
      <c r="D1649">
        <f t="shared" si="150"/>
        <v>2012</v>
      </c>
      <c r="E1649">
        <f t="shared" si="151"/>
        <v>24.75</v>
      </c>
      <c r="F1649">
        <f t="shared" si="152"/>
        <v>8</v>
      </c>
      <c r="G1649">
        <f t="shared" si="154"/>
        <v>2807</v>
      </c>
      <c r="H1649">
        <f t="shared" si="155"/>
        <v>2807</v>
      </c>
      <c r="I1649">
        <f t="shared" si="153"/>
        <v>0</v>
      </c>
    </row>
    <row r="1650" spans="1:9" x14ac:dyDescent="0.25">
      <c r="A1650" s="1">
        <v>41142</v>
      </c>
      <c r="B1650" t="s">
        <v>66</v>
      </c>
      <c r="C1650">
        <v>96</v>
      </c>
      <c r="D1650">
        <f t="shared" si="150"/>
        <v>2012</v>
      </c>
      <c r="E1650">
        <f t="shared" si="151"/>
        <v>216</v>
      </c>
      <c r="F1650">
        <f t="shared" si="152"/>
        <v>8</v>
      </c>
      <c r="G1650">
        <f t="shared" si="154"/>
        <v>2711</v>
      </c>
      <c r="H1650">
        <f t="shared" si="155"/>
        <v>2711</v>
      </c>
      <c r="I1650">
        <f t="shared" si="153"/>
        <v>0</v>
      </c>
    </row>
    <row r="1651" spans="1:9" x14ac:dyDescent="0.25">
      <c r="A1651" s="1">
        <v>41143</v>
      </c>
      <c r="B1651" t="s">
        <v>111</v>
      </c>
      <c r="C1651">
        <v>17</v>
      </c>
      <c r="D1651">
        <f t="shared" si="150"/>
        <v>2012</v>
      </c>
      <c r="E1651">
        <f t="shared" si="151"/>
        <v>38.25</v>
      </c>
      <c r="F1651">
        <f t="shared" si="152"/>
        <v>8</v>
      </c>
      <c r="G1651">
        <f t="shared" si="154"/>
        <v>2694</v>
      </c>
      <c r="H1651">
        <f t="shared" si="155"/>
        <v>2694</v>
      </c>
      <c r="I1651">
        <f t="shared" si="153"/>
        <v>0</v>
      </c>
    </row>
    <row r="1652" spans="1:9" x14ac:dyDescent="0.25">
      <c r="A1652" s="1">
        <v>41143</v>
      </c>
      <c r="B1652" t="s">
        <v>18</v>
      </c>
      <c r="C1652">
        <v>92</v>
      </c>
      <c r="D1652">
        <f t="shared" si="150"/>
        <v>2012</v>
      </c>
      <c r="E1652">
        <f t="shared" si="151"/>
        <v>207</v>
      </c>
      <c r="F1652">
        <f t="shared" si="152"/>
        <v>8</v>
      </c>
      <c r="G1652">
        <f t="shared" si="154"/>
        <v>2602</v>
      </c>
      <c r="H1652">
        <f t="shared" si="155"/>
        <v>2602</v>
      </c>
      <c r="I1652">
        <f t="shared" si="153"/>
        <v>0</v>
      </c>
    </row>
    <row r="1653" spans="1:9" x14ac:dyDescent="0.25">
      <c r="A1653" s="1">
        <v>41144</v>
      </c>
      <c r="B1653" t="s">
        <v>8</v>
      </c>
      <c r="C1653">
        <v>76</v>
      </c>
      <c r="D1653">
        <f t="shared" si="150"/>
        <v>2012</v>
      </c>
      <c r="E1653">
        <f t="shared" si="151"/>
        <v>171</v>
      </c>
      <c r="F1653">
        <f t="shared" si="152"/>
        <v>8</v>
      </c>
      <c r="G1653">
        <f t="shared" si="154"/>
        <v>2526</v>
      </c>
      <c r="H1653">
        <f t="shared" si="155"/>
        <v>2526</v>
      </c>
      <c r="I1653">
        <f t="shared" si="153"/>
        <v>0</v>
      </c>
    </row>
    <row r="1654" spans="1:9" x14ac:dyDescent="0.25">
      <c r="A1654" s="1">
        <v>41146</v>
      </c>
      <c r="B1654" t="s">
        <v>10</v>
      </c>
      <c r="C1654">
        <v>77</v>
      </c>
      <c r="D1654">
        <f t="shared" si="150"/>
        <v>2012</v>
      </c>
      <c r="E1654">
        <f t="shared" si="151"/>
        <v>173.25</v>
      </c>
      <c r="F1654">
        <f t="shared" si="152"/>
        <v>8</v>
      </c>
      <c r="G1654">
        <f t="shared" si="154"/>
        <v>2449</v>
      </c>
      <c r="H1654">
        <f t="shared" si="155"/>
        <v>2449</v>
      </c>
      <c r="I1654">
        <f t="shared" si="153"/>
        <v>0</v>
      </c>
    </row>
    <row r="1655" spans="1:9" x14ac:dyDescent="0.25">
      <c r="A1655" s="1">
        <v>41147</v>
      </c>
      <c r="B1655" t="s">
        <v>102</v>
      </c>
      <c r="C1655">
        <v>344</v>
      </c>
      <c r="D1655">
        <f t="shared" si="150"/>
        <v>2012</v>
      </c>
      <c r="E1655">
        <f t="shared" si="151"/>
        <v>774</v>
      </c>
      <c r="F1655">
        <f t="shared" si="152"/>
        <v>8</v>
      </c>
      <c r="G1655">
        <f t="shared" si="154"/>
        <v>2105</v>
      </c>
      <c r="H1655">
        <f t="shared" si="155"/>
        <v>2105</v>
      </c>
      <c r="I1655">
        <f t="shared" si="153"/>
        <v>0</v>
      </c>
    </row>
    <row r="1656" spans="1:9" x14ac:dyDescent="0.25">
      <c r="A1656" s="1">
        <v>41147</v>
      </c>
      <c r="B1656" t="s">
        <v>7</v>
      </c>
      <c r="C1656">
        <v>218</v>
      </c>
      <c r="D1656">
        <f t="shared" si="150"/>
        <v>2012</v>
      </c>
      <c r="E1656">
        <f t="shared" si="151"/>
        <v>490.5</v>
      </c>
      <c r="F1656">
        <f t="shared" si="152"/>
        <v>8</v>
      </c>
      <c r="G1656">
        <f t="shared" si="154"/>
        <v>1887</v>
      </c>
      <c r="H1656">
        <f t="shared" si="155"/>
        <v>1887</v>
      </c>
      <c r="I1656">
        <f t="shared" si="153"/>
        <v>0</v>
      </c>
    </row>
    <row r="1657" spans="1:9" x14ac:dyDescent="0.25">
      <c r="A1657" s="1">
        <v>41148</v>
      </c>
      <c r="B1657" t="s">
        <v>50</v>
      </c>
      <c r="C1657">
        <v>115</v>
      </c>
      <c r="D1657">
        <f t="shared" si="150"/>
        <v>2012</v>
      </c>
      <c r="E1657">
        <f t="shared" si="151"/>
        <v>258.75</v>
      </c>
      <c r="F1657">
        <f t="shared" si="152"/>
        <v>8</v>
      </c>
      <c r="G1657">
        <f t="shared" si="154"/>
        <v>1772</v>
      </c>
      <c r="H1657">
        <f t="shared" si="155"/>
        <v>1772</v>
      </c>
      <c r="I1657">
        <f t="shared" si="153"/>
        <v>0</v>
      </c>
    </row>
    <row r="1658" spans="1:9" x14ac:dyDescent="0.25">
      <c r="A1658" s="1">
        <v>41149</v>
      </c>
      <c r="B1658" t="s">
        <v>80</v>
      </c>
      <c r="C1658">
        <v>143</v>
      </c>
      <c r="D1658">
        <f t="shared" si="150"/>
        <v>2012</v>
      </c>
      <c r="E1658">
        <f t="shared" si="151"/>
        <v>321.75</v>
      </c>
      <c r="F1658">
        <f t="shared" si="152"/>
        <v>8</v>
      </c>
      <c r="G1658">
        <f t="shared" si="154"/>
        <v>1629</v>
      </c>
      <c r="H1658">
        <f t="shared" si="155"/>
        <v>1629</v>
      </c>
      <c r="I1658">
        <f t="shared" si="153"/>
        <v>0</v>
      </c>
    </row>
    <row r="1659" spans="1:9" x14ac:dyDescent="0.25">
      <c r="A1659" s="1">
        <v>41149</v>
      </c>
      <c r="B1659" t="s">
        <v>137</v>
      </c>
      <c r="C1659">
        <v>1</v>
      </c>
      <c r="D1659">
        <f t="shared" si="150"/>
        <v>2012</v>
      </c>
      <c r="E1659">
        <f t="shared" si="151"/>
        <v>2.25</v>
      </c>
      <c r="F1659">
        <f t="shared" si="152"/>
        <v>8</v>
      </c>
      <c r="G1659">
        <f t="shared" si="154"/>
        <v>1628</v>
      </c>
      <c r="H1659">
        <f t="shared" si="155"/>
        <v>5628</v>
      </c>
      <c r="I1659">
        <f t="shared" si="153"/>
        <v>1</v>
      </c>
    </row>
    <row r="1660" spans="1:9" x14ac:dyDescent="0.25">
      <c r="A1660" s="1">
        <v>41154</v>
      </c>
      <c r="B1660" t="s">
        <v>69</v>
      </c>
      <c r="C1660">
        <v>133</v>
      </c>
      <c r="D1660">
        <f t="shared" si="150"/>
        <v>2012</v>
      </c>
      <c r="E1660">
        <f t="shared" si="151"/>
        <v>299.25</v>
      </c>
      <c r="F1660">
        <f t="shared" si="152"/>
        <v>9</v>
      </c>
      <c r="G1660">
        <f t="shared" si="154"/>
        <v>5495</v>
      </c>
      <c r="H1660">
        <f t="shared" si="155"/>
        <v>5495</v>
      </c>
      <c r="I1660">
        <f t="shared" si="153"/>
        <v>0</v>
      </c>
    </row>
    <row r="1661" spans="1:9" x14ac:dyDescent="0.25">
      <c r="A1661" s="1">
        <v>41154</v>
      </c>
      <c r="B1661" t="s">
        <v>17</v>
      </c>
      <c r="C1661">
        <v>496</v>
      </c>
      <c r="D1661">
        <f t="shared" si="150"/>
        <v>2012</v>
      </c>
      <c r="E1661">
        <f t="shared" si="151"/>
        <v>1116</v>
      </c>
      <c r="F1661">
        <f t="shared" si="152"/>
        <v>9</v>
      </c>
      <c r="G1661">
        <f t="shared" si="154"/>
        <v>4999</v>
      </c>
      <c r="H1661">
        <f t="shared" si="155"/>
        <v>4999</v>
      </c>
      <c r="I1661">
        <f t="shared" si="153"/>
        <v>0</v>
      </c>
    </row>
    <row r="1662" spans="1:9" x14ac:dyDescent="0.25">
      <c r="A1662" s="1">
        <v>41154</v>
      </c>
      <c r="B1662" t="s">
        <v>108</v>
      </c>
      <c r="C1662">
        <v>5</v>
      </c>
      <c r="D1662">
        <f t="shared" si="150"/>
        <v>2012</v>
      </c>
      <c r="E1662">
        <f t="shared" si="151"/>
        <v>11.25</v>
      </c>
      <c r="F1662">
        <f t="shared" si="152"/>
        <v>9</v>
      </c>
      <c r="G1662">
        <f t="shared" si="154"/>
        <v>4994</v>
      </c>
      <c r="H1662">
        <f t="shared" si="155"/>
        <v>4994</v>
      </c>
      <c r="I1662">
        <f t="shared" si="153"/>
        <v>0</v>
      </c>
    </row>
    <row r="1663" spans="1:9" x14ac:dyDescent="0.25">
      <c r="A1663" s="1">
        <v>41156</v>
      </c>
      <c r="B1663" t="s">
        <v>172</v>
      </c>
      <c r="C1663">
        <v>8</v>
      </c>
      <c r="D1663">
        <f t="shared" si="150"/>
        <v>2012</v>
      </c>
      <c r="E1663">
        <f t="shared" si="151"/>
        <v>18</v>
      </c>
      <c r="F1663">
        <f t="shared" si="152"/>
        <v>9</v>
      </c>
      <c r="G1663">
        <f t="shared" si="154"/>
        <v>4986</v>
      </c>
      <c r="H1663">
        <f t="shared" si="155"/>
        <v>4986</v>
      </c>
      <c r="I1663">
        <f t="shared" si="153"/>
        <v>0</v>
      </c>
    </row>
    <row r="1664" spans="1:9" x14ac:dyDescent="0.25">
      <c r="A1664" s="1">
        <v>41157</v>
      </c>
      <c r="B1664" t="s">
        <v>52</v>
      </c>
      <c r="C1664">
        <v>59</v>
      </c>
      <c r="D1664">
        <f t="shared" si="150"/>
        <v>2012</v>
      </c>
      <c r="E1664">
        <f t="shared" si="151"/>
        <v>132.75</v>
      </c>
      <c r="F1664">
        <f t="shared" si="152"/>
        <v>9</v>
      </c>
      <c r="G1664">
        <f t="shared" si="154"/>
        <v>4927</v>
      </c>
      <c r="H1664">
        <f t="shared" si="155"/>
        <v>4927</v>
      </c>
      <c r="I1664">
        <f t="shared" si="153"/>
        <v>0</v>
      </c>
    </row>
    <row r="1665" spans="1:9" x14ac:dyDescent="0.25">
      <c r="A1665" s="1">
        <v>41157</v>
      </c>
      <c r="B1665" t="s">
        <v>17</v>
      </c>
      <c r="C1665">
        <v>273</v>
      </c>
      <c r="D1665">
        <f t="shared" si="150"/>
        <v>2012</v>
      </c>
      <c r="E1665">
        <f t="shared" si="151"/>
        <v>614.25</v>
      </c>
      <c r="F1665">
        <f t="shared" si="152"/>
        <v>9</v>
      </c>
      <c r="G1665">
        <f t="shared" si="154"/>
        <v>4654</v>
      </c>
      <c r="H1665">
        <f t="shared" si="155"/>
        <v>4654</v>
      </c>
      <c r="I1665">
        <f t="shared" si="153"/>
        <v>0</v>
      </c>
    </row>
    <row r="1666" spans="1:9" x14ac:dyDescent="0.25">
      <c r="A1666" s="1">
        <v>41158</v>
      </c>
      <c r="B1666" t="s">
        <v>9</v>
      </c>
      <c r="C1666">
        <v>165</v>
      </c>
      <c r="D1666">
        <f t="shared" si="150"/>
        <v>2012</v>
      </c>
      <c r="E1666">
        <f t="shared" si="151"/>
        <v>371.25</v>
      </c>
      <c r="F1666">
        <f t="shared" si="152"/>
        <v>9</v>
      </c>
      <c r="G1666">
        <f t="shared" si="154"/>
        <v>4489</v>
      </c>
      <c r="H1666">
        <f t="shared" si="155"/>
        <v>4489</v>
      </c>
      <c r="I1666">
        <f t="shared" si="153"/>
        <v>0</v>
      </c>
    </row>
    <row r="1667" spans="1:9" x14ac:dyDescent="0.25">
      <c r="A1667" s="1">
        <v>41162</v>
      </c>
      <c r="B1667" t="s">
        <v>48</v>
      </c>
      <c r="C1667">
        <v>13</v>
      </c>
      <c r="D1667">
        <f t="shared" ref="D1667:D1730" si="156">YEAR(A1667)</f>
        <v>2012</v>
      </c>
      <c r="E1667">
        <f t="shared" ref="E1667:E1730" si="157">IF(D1667=2005,C1667*2,IF(D1667=2006, C1667*2.05, IF(D1667=2007,C1667*2.09,IF(D1667=2008, C1667*2.15, IF(D1667=2009,C1667*2.13,IF(D1667=2010, C1667*2.1,IF(D1667=2011,C1667*2.2,IF(D1667=2012,C1667*2.25,IF(D1667=2013,C1667*2.22,IF(D1667=2014,C1667*2.23, 0))))))))))</f>
        <v>29.25</v>
      </c>
      <c r="F1667">
        <f t="shared" ref="F1667:F1730" si="158">MONTH(A1667)</f>
        <v>9</v>
      </c>
      <c r="G1667">
        <f t="shared" si="154"/>
        <v>4476</v>
      </c>
      <c r="H1667">
        <f t="shared" si="155"/>
        <v>4476</v>
      </c>
      <c r="I1667">
        <f t="shared" ref="I1667:I1730" si="159">IF(H1667-G1667&gt;=4000,1,0)</f>
        <v>0</v>
      </c>
    </row>
    <row r="1668" spans="1:9" x14ac:dyDescent="0.25">
      <c r="A1668" s="1">
        <v>41163</v>
      </c>
      <c r="B1668" t="s">
        <v>69</v>
      </c>
      <c r="C1668">
        <v>143</v>
      </c>
      <c r="D1668">
        <f t="shared" si="156"/>
        <v>2012</v>
      </c>
      <c r="E1668">
        <f t="shared" si="157"/>
        <v>321.75</v>
      </c>
      <c r="F1668">
        <f t="shared" si="158"/>
        <v>9</v>
      </c>
      <c r="G1668">
        <f t="shared" ref="G1668:G1731" si="160">H1667-C1668</f>
        <v>4333</v>
      </c>
      <c r="H1668">
        <f t="shared" ref="H1668:H1731" si="161">IF(AND(F1668&lt;&gt;F1669,G1668&lt;5000),(ROUNDUP((5000-H1667)/1000,0)*1000)+H1667-C1668,G1668)</f>
        <v>4333</v>
      </c>
      <c r="I1668">
        <f t="shared" si="159"/>
        <v>0</v>
      </c>
    </row>
    <row r="1669" spans="1:9" x14ac:dyDescent="0.25">
      <c r="A1669" s="1">
        <v>41167</v>
      </c>
      <c r="B1669" t="s">
        <v>230</v>
      </c>
      <c r="C1669">
        <v>20</v>
      </c>
      <c r="D1669">
        <f t="shared" si="156"/>
        <v>2012</v>
      </c>
      <c r="E1669">
        <f t="shared" si="157"/>
        <v>45</v>
      </c>
      <c r="F1669">
        <f t="shared" si="158"/>
        <v>9</v>
      </c>
      <c r="G1669">
        <f t="shared" si="160"/>
        <v>4313</v>
      </c>
      <c r="H1669">
        <f t="shared" si="161"/>
        <v>4313</v>
      </c>
      <c r="I1669">
        <f t="shared" si="159"/>
        <v>0</v>
      </c>
    </row>
    <row r="1670" spans="1:9" x14ac:dyDescent="0.25">
      <c r="A1670" s="1">
        <v>41171</v>
      </c>
      <c r="B1670" t="s">
        <v>54</v>
      </c>
      <c r="C1670">
        <v>4</v>
      </c>
      <c r="D1670">
        <f t="shared" si="156"/>
        <v>2012</v>
      </c>
      <c r="E1670">
        <f t="shared" si="157"/>
        <v>9</v>
      </c>
      <c r="F1670">
        <f t="shared" si="158"/>
        <v>9</v>
      </c>
      <c r="G1670">
        <f t="shared" si="160"/>
        <v>4309</v>
      </c>
      <c r="H1670">
        <f t="shared" si="161"/>
        <v>4309</v>
      </c>
      <c r="I1670">
        <f t="shared" si="159"/>
        <v>0</v>
      </c>
    </row>
    <row r="1671" spans="1:9" x14ac:dyDescent="0.25">
      <c r="A1671" s="1">
        <v>41175</v>
      </c>
      <c r="B1671" t="s">
        <v>131</v>
      </c>
      <c r="C1671">
        <v>102</v>
      </c>
      <c r="D1671">
        <f t="shared" si="156"/>
        <v>2012</v>
      </c>
      <c r="E1671">
        <f t="shared" si="157"/>
        <v>229.5</v>
      </c>
      <c r="F1671">
        <f t="shared" si="158"/>
        <v>9</v>
      </c>
      <c r="G1671">
        <f t="shared" si="160"/>
        <v>4207</v>
      </c>
      <c r="H1671">
        <f t="shared" si="161"/>
        <v>4207</v>
      </c>
      <c r="I1671">
        <f t="shared" si="159"/>
        <v>0</v>
      </c>
    </row>
    <row r="1672" spans="1:9" x14ac:dyDescent="0.25">
      <c r="A1672" s="1">
        <v>41177</v>
      </c>
      <c r="B1672" t="s">
        <v>6</v>
      </c>
      <c r="C1672">
        <v>155</v>
      </c>
      <c r="D1672">
        <f t="shared" si="156"/>
        <v>2012</v>
      </c>
      <c r="E1672">
        <f t="shared" si="157"/>
        <v>348.75</v>
      </c>
      <c r="F1672">
        <f t="shared" si="158"/>
        <v>9</v>
      </c>
      <c r="G1672">
        <f t="shared" si="160"/>
        <v>4052</v>
      </c>
      <c r="H1672">
        <f t="shared" si="161"/>
        <v>4052</v>
      </c>
      <c r="I1672">
        <f t="shared" si="159"/>
        <v>0</v>
      </c>
    </row>
    <row r="1673" spans="1:9" x14ac:dyDescent="0.25">
      <c r="A1673" s="1">
        <v>41179</v>
      </c>
      <c r="B1673" t="s">
        <v>7</v>
      </c>
      <c r="C1673">
        <v>226</v>
      </c>
      <c r="D1673">
        <f t="shared" si="156"/>
        <v>2012</v>
      </c>
      <c r="E1673">
        <f t="shared" si="157"/>
        <v>508.5</v>
      </c>
      <c r="F1673">
        <f t="shared" si="158"/>
        <v>9</v>
      </c>
      <c r="G1673">
        <f t="shared" si="160"/>
        <v>3826</v>
      </c>
      <c r="H1673">
        <f t="shared" si="161"/>
        <v>3826</v>
      </c>
      <c r="I1673">
        <f t="shared" si="159"/>
        <v>0</v>
      </c>
    </row>
    <row r="1674" spans="1:9" x14ac:dyDescent="0.25">
      <c r="A1674" s="1">
        <v>41179</v>
      </c>
      <c r="B1674" t="s">
        <v>14</v>
      </c>
      <c r="C1674">
        <v>346</v>
      </c>
      <c r="D1674">
        <f t="shared" si="156"/>
        <v>2012</v>
      </c>
      <c r="E1674">
        <f t="shared" si="157"/>
        <v>778.5</v>
      </c>
      <c r="F1674">
        <f t="shared" si="158"/>
        <v>9</v>
      </c>
      <c r="G1674">
        <f t="shared" si="160"/>
        <v>3480</v>
      </c>
      <c r="H1674">
        <f t="shared" si="161"/>
        <v>3480</v>
      </c>
      <c r="I1674">
        <f t="shared" si="159"/>
        <v>0</v>
      </c>
    </row>
    <row r="1675" spans="1:9" x14ac:dyDescent="0.25">
      <c r="A1675" s="1">
        <v>41180</v>
      </c>
      <c r="B1675" t="s">
        <v>52</v>
      </c>
      <c r="C1675">
        <v>45</v>
      </c>
      <c r="D1675">
        <f t="shared" si="156"/>
        <v>2012</v>
      </c>
      <c r="E1675">
        <f t="shared" si="157"/>
        <v>101.25</v>
      </c>
      <c r="F1675">
        <f t="shared" si="158"/>
        <v>9</v>
      </c>
      <c r="G1675">
        <f t="shared" si="160"/>
        <v>3435</v>
      </c>
      <c r="H1675">
        <f t="shared" si="161"/>
        <v>3435</v>
      </c>
      <c r="I1675">
        <f t="shared" si="159"/>
        <v>0</v>
      </c>
    </row>
    <row r="1676" spans="1:9" x14ac:dyDescent="0.25">
      <c r="A1676" s="1">
        <v>41182</v>
      </c>
      <c r="B1676" t="s">
        <v>151</v>
      </c>
      <c r="C1676">
        <v>11</v>
      </c>
      <c r="D1676">
        <f t="shared" si="156"/>
        <v>2012</v>
      </c>
      <c r="E1676">
        <f t="shared" si="157"/>
        <v>24.75</v>
      </c>
      <c r="F1676">
        <f t="shared" si="158"/>
        <v>9</v>
      </c>
      <c r="G1676">
        <f t="shared" si="160"/>
        <v>3424</v>
      </c>
      <c r="H1676">
        <f t="shared" si="161"/>
        <v>5424</v>
      </c>
      <c r="I1676">
        <f t="shared" si="159"/>
        <v>0</v>
      </c>
    </row>
    <row r="1677" spans="1:9" x14ac:dyDescent="0.25">
      <c r="A1677" s="1">
        <v>41185</v>
      </c>
      <c r="B1677" t="s">
        <v>130</v>
      </c>
      <c r="C1677">
        <v>14</v>
      </c>
      <c r="D1677">
        <f t="shared" si="156"/>
        <v>2012</v>
      </c>
      <c r="E1677">
        <f t="shared" si="157"/>
        <v>31.5</v>
      </c>
      <c r="F1677">
        <f t="shared" si="158"/>
        <v>10</v>
      </c>
      <c r="G1677">
        <f t="shared" si="160"/>
        <v>5410</v>
      </c>
      <c r="H1677">
        <f t="shared" si="161"/>
        <v>5410</v>
      </c>
      <c r="I1677">
        <f t="shared" si="159"/>
        <v>0</v>
      </c>
    </row>
    <row r="1678" spans="1:9" x14ac:dyDescent="0.25">
      <c r="A1678" s="1">
        <v>41190</v>
      </c>
      <c r="B1678" t="s">
        <v>51</v>
      </c>
      <c r="C1678">
        <v>12</v>
      </c>
      <c r="D1678">
        <f t="shared" si="156"/>
        <v>2012</v>
      </c>
      <c r="E1678">
        <f t="shared" si="157"/>
        <v>27</v>
      </c>
      <c r="F1678">
        <f t="shared" si="158"/>
        <v>10</v>
      </c>
      <c r="G1678">
        <f t="shared" si="160"/>
        <v>5398</v>
      </c>
      <c r="H1678">
        <f t="shared" si="161"/>
        <v>5398</v>
      </c>
      <c r="I1678">
        <f t="shared" si="159"/>
        <v>0</v>
      </c>
    </row>
    <row r="1679" spans="1:9" x14ac:dyDescent="0.25">
      <c r="A1679" s="1">
        <v>41195</v>
      </c>
      <c r="B1679" t="s">
        <v>154</v>
      </c>
      <c r="C1679">
        <v>11</v>
      </c>
      <c r="D1679">
        <f t="shared" si="156"/>
        <v>2012</v>
      </c>
      <c r="E1679">
        <f t="shared" si="157"/>
        <v>24.75</v>
      </c>
      <c r="F1679">
        <f t="shared" si="158"/>
        <v>10</v>
      </c>
      <c r="G1679">
        <f t="shared" si="160"/>
        <v>5387</v>
      </c>
      <c r="H1679">
        <f t="shared" si="161"/>
        <v>5387</v>
      </c>
      <c r="I1679">
        <f t="shared" si="159"/>
        <v>0</v>
      </c>
    </row>
    <row r="1680" spans="1:9" x14ac:dyDescent="0.25">
      <c r="A1680" s="1">
        <v>41195</v>
      </c>
      <c r="B1680" t="s">
        <v>26</v>
      </c>
      <c r="C1680">
        <v>142</v>
      </c>
      <c r="D1680">
        <f t="shared" si="156"/>
        <v>2012</v>
      </c>
      <c r="E1680">
        <f t="shared" si="157"/>
        <v>319.5</v>
      </c>
      <c r="F1680">
        <f t="shared" si="158"/>
        <v>10</v>
      </c>
      <c r="G1680">
        <f t="shared" si="160"/>
        <v>5245</v>
      </c>
      <c r="H1680">
        <f t="shared" si="161"/>
        <v>5245</v>
      </c>
      <c r="I1680">
        <f t="shared" si="159"/>
        <v>0</v>
      </c>
    </row>
    <row r="1681" spans="1:9" x14ac:dyDescent="0.25">
      <c r="A1681" s="1">
        <v>41201</v>
      </c>
      <c r="B1681" t="s">
        <v>71</v>
      </c>
      <c r="C1681">
        <v>184</v>
      </c>
      <c r="D1681">
        <f t="shared" si="156"/>
        <v>2012</v>
      </c>
      <c r="E1681">
        <f t="shared" si="157"/>
        <v>414</v>
      </c>
      <c r="F1681">
        <f t="shared" si="158"/>
        <v>10</v>
      </c>
      <c r="G1681">
        <f t="shared" si="160"/>
        <v>5061</v>
      </c>
      <c r="H1681">
        <f t="shared" si="161"/>
        <v>5061</v>
      </c>
      <c r="I1681">
        <f t="shared" si="159"/>
        <v>0</v>
      </c>
    </row>
    <row r="1682" spans="1:9" x14ac:dyDescent="0.25">
      <c r="A1682" s="1">
        <v>41202</v>
      </c>
      <c r="B1682" t="s">
        <v>45</v>
      </c>
      <c r="C1682">
        <v>390</v>
      </c>
      <c r="D1682">
        <f t="shared" si="156"/>
        <v>2012</v>
      </c>
      <c r="E1682">
        <f t="shared" si="157"/>
        <v>877.5</v>
      </c>
      <c r="F1682">
        <f t="shared" si="158"/>
        <v>10</v>
      </c>
      <c r="G1682">
        <f t="shared" si="160"/>
        <v>4671</v>
      </c>
      <c r="H1682">
        <f t="shared" si="161"/>
        <v>4671</v>
      </c>
      <c r="I1682">
        <f t="shared" si="159"/>
        <v>0</v>
      </c>
    </row>
    <row r="1683" spans="1:9" x14ac:dyDescent="0.25">
      <c r="A1683" s="1">
        <v>41206</v>
      </c>
      <c r="B1683" t="s">
        <v>37</v>
      </c>
      <c r="C1683">
        <v>110</v>
      </c>
      <c r="D1683">
        <f t="shared" si="156"/>
        <v>2012</v>
      </c>
      <c r="E1683">
        <f t="shared" si="157"/>
        <v>247.5</v>
      </c>
      <c r="F1683">
        <f t="shared" si="158"/>
        <v>10</v>
      </c>
      <c r="G1683">
        <f t="shared" si="160"/>
        <v>4561</v>
      </c>
      <c r="H1683">
        <f t="shared" si="161"/>
        <v>4561</v>
      </c>
      <c r="I1683">
        <f t="shared" si="159"/>
        <v>0</v>
      </c>
    </row>
    <row r="1684" spans="1:9" x14ac:dyDescent="0.25">
      <c r="A1684" s="1">
        <v>41207</v>
      </c>
      <c r="B1684" t="s">
        <v>19</v>
      </c>
      <c r="C1684">
        <v>92</v>
      </c>
      <c r="D1684">
        <f t="shared" si="156"/>
        <v>2012</v>
      </c>
      <c r="E1684">
        <f t="shared" si="157"/>
        <v>207</v>
      </c>
      <c r="F1684">
        <f t="shared" si="158"/>
        <v>10</v>
      </c>
      <c r="G1684">
        <f t="shared" si="160"/>
        <v>4469</v>
      </c>
      <c r="H1684">
        <f t="shared" si="161"/>
        <v>4469</v>
      </c>
      <c r="I1684">
        <f t="shared" si="159"/>
        <v>0</v>
      </c>
    </row>
    <row r="1685" spans="1:9" x14ac:dyDescent="0.25">
      <c r="A1685" s="1">
        <v>41208</v>
      </c>
      <c r="B1685" t="s">
        <v>68</v>
      </c>
      <c r="C1685">
        <v>5</v>
      </c>
      <c r="D1685">
        <f t="shared" si="156"/>
        <v>2012</v>
      </c>
      <c r="E1685">
        <f t="shared" si="157"/>
        <v>11.25</v>
      </c>
      <c r="F1685">
        <f t="shared" si="158"/>
        <v>10</v>
      </c>
      <c r="G1685">
        <f t="shared" si="160"/>
        <v>4464</v>
      </c>
      <c r="H1685">
        <f t="shared" si="161"/>
        <v>4464</v>
      </c>
      <c r="I1685">
        <f t="shared" si="159"/>
        <v>0</v>
      </c>
    </row>
    <row r="1686" spans="1:9" x14ac:dyDescent="0.25">
      <c r="A1686" s="1">
        <v>41208</v>
      </c>
      <c r="B1686" t="s">
        <v>229</v>
      </c>
      <c r="C1686">
        <v>2</v>
      </c>
      <c r="D1686">
        <f t="shared" si="156"/>
        <v>2012</v>
      </c>
      <c r="E1686">
        <f t="shared" si="157"/>
        <v>4.5</v>
      </c>
      <c r="F1686">
        <f t="shared" si="158"/>
        <v>10</v>
      </c>
      <c r="G1686">
        <f t="shared" si="160"/>
        <v>4462</v>
      </c>
      <c r="H1686">
        <f t="shared" si="161"/>
        <v>4462</v>
      </c>
      <c r="I1686">
        <f t="shared" si="159"/>
        <v>0</v>
      </c>
    </row>
    <row r="1687" spans="1:9" x14ac:dyDescent="0.25">
      <c r="A1687" s="1">
        <v>41210</v>
      </c>
      <c r="B1687" t="s">
        <v>175</v>
      </c>
      <c r="C1687">
        <v>14</v>
      </c>
      <c r="D1687">
        <f t="shared" si="156"/>
        <v>2012</v>
      </c>
      <c r="E1687">
        <f t="shared" si="157"/>
        <v>31.5</v>
      </c>
      <c r="F1687">
        <f t="shared" si="158"/>
        <v>10</v>
      </c>
      <c r="G1687">
        <f t="shared" si="160"/>
        <v>4448</v>
      </c>
      <c r="H1687">
        <f t="shared" si="161"/>
        <v>4448</v>
      </c>
      <c r="I1687">
        <f t="shared" si="159"/>
        <v>0</v>
      </c>
    </row>
    <row r="1688" spans="1:9" x14ac:dyDescent="0.25">
      <c r="A1688" s="1">
        <v>41213</v>
      </c>
      <c r="B1688" t="s">
        <v>84</v>
      </c>
      <c r="C1688">
        <v>6</v>
      </c>
      <c r="D1688">
        <f t="shared" si="156"/>
        <v>2012</v>
      </c>
      <c r="E1688">
        <f t="shared" si="157"/>
        <v>13.5</v>
      </c>
      <c r="F1688">
        <f t="shared" si="158"/>
        <v>10</v>
      </c>
      <c r="G1688">
        <f t="shared" si="160"/>
        <v>4442</v>
      </c>
      <c r="H1688">
        <f t="shared" si="161"/>
        <v>5442</v>
      </c>
      <c r="I1688">
        <f t="shared" si="159"/>
        <v>0</v>
      </c>
    </row>
    <row r="1689" spans="1:9" x14ac:dyDescent="0.25">
      <c r="A1689" s="1">
        <v>41214</v>
      </c>
      <c r="B1689" t="s">
        <v>18</v>
      </c>
      <c r="C1689">
        <v>65</v>
      </c>
      <c r="D1689">
        <f t="shared" si="156"/>
        <v>2012</v>
      </c>
      <c r="E1689">
        <f t="shared" si="157"/>
        <v>146.25</v>
      </c>
      <c r="F1689">
        <f t="shared" si="158"/>
        <v>11</v>
      </c>
      <c r="G1689">
        <f t="shared" si="160"/>
        <v>5377</v>
      </c>
      <c r="H1689">
        <f t="shared" si="161"/>
        <v>5377</v>
      </c>
      <c r="I1689">
        <f t="shared" si="159"/>
        <v>0</v>
      </c>
    </row>
    <row r="1690" spans="1:9" x14ac:dyDescent="0.25">
      <c r="A1690" s="1">
        <v>41214</v>
      </c>
      <c r="B1690" t="s">
        <v>69</v>
      </c>
      <c r="C1690">
        <v>45</v>
      </c>
      <c r="D1690">
        <f t="shared" si="156"/>
        <v>2012</v>
      </c>
      <c r="E1690">
        <f t="shared" si="157"/>
        <v>101.25</v>
      </c>
      <c r="F1690">
        <f t="shared" si="158"/>
        <v>11</v>
      </c>
      <c r="G1690">
        <f t="shared" si="160"/>
        <v>5332</v>
      </c>
      <c r="H1690">
        <f t="shared" si="161"/>
        <v>5332</v>
      </c>
      <c r="I1690">
        <f t="shared" si="159"/>
        <v>0</v>
      </c>
    </row>
    <row r="1691" spans="1:9" x14ac:dyDescent="0.25">
      <c r="A1691" s="1">
        <v>41214</v>
      </c>
      <c r="B1691" t="s">
        <v>7</v>
      </c>
      <c r="C1691">
        <v>108</v>
      </c>
      <c r="D1691">
        <f t="shared" si="156"/>
        <v>2012</v>
      </c>
      <c r="E1691">
        <f t="shared" si="157"/>
        <v>243</v>
      </c>
      <c r="F1691">
        <f t="shared" si="158"/>
        <v>11</v>
      </c>
      <c r="G1691">
        <f t="shared" si="160"/>
        <v>5224</v>
      </c>
      <c r="H1691">
        <f t="shared" si="161"/>
        <v>5224</v>
      </c>
      <c r="I1691">
        <f t="shared" si="159"/>
        <v>0</v>
      </c>
    </row>
    <row r="1692" spans="1:9" x14ac:dyDescent="0.25">
      <c r="A1692" s="1">
        <v>41215</v>
      </c>
      <c r="B1692" t="s">
        <v>37</v>
      </c>
      <c r="C1692">
        <v>159</v>
      </c>
      <c r="D1692">
        <f t="shared" si="156"/>
        <v>2012</v>
      </c>
      <c r="E1692">
        <f t="shared" si="157"/>
        <v>357.75</v>
      </c>
      <c r="F1692">
        <f t="shared" si="158"/>
        <v>11</v>
      </c>
      <c r="G1692">
        <f t="shared" si="160"/>
        <v>5065</v>
      </c>
      <c r="H1692">
        <f t="shared" si="161"/>
        <v>5065</v>
      </c>
      <c r="I1692">
        <f t="shared" si="159"/>
        <v>0</v>
      </c>
    </row>
    <row r="1693" spans="1:9" x14ac:dyDescent="0.25">
      <c r="A1693" s="1">
        <v>41219</v>
      </c>
      <c r="B1693" t="s">
        <v>19</v>
      </c>
      <c r="C1693">
        <v>141</v>
      </c>
      <c r="D1693">
        <f t="shared" si="156"/>
        <v>2012</v>
      </c>
      <c r="E1693">
        <f t="shared" si="157"/>
        <v>317.25</v>
      </c>
      <c r="F1693">
        <f t="shared" si="158"/>
        <v>11</v>
      </c>
      <c r="G1693">
        <f t="shared" si="160"/>
        <v>4924</v>
      </c>
      <c r="H1693">
        <f t="shared" si="161"/>
        <v>4924</v>
      </c>
      <c r="I1693">
        <f t="shared" si="159"/>
        <v>0</v>
      </c>
    </row>
    <row r="1694" spans="1:9" x14ac:dyDescent="0.25">
      <c r="A1694" s="1">
        <v>41219</v>
      </c>
      <c r="B1694" t="s">
        <v>38</v>
      </c>
      <c r="C1694">
        <v>14</v>
      </c>
      <c r="D1694">
        <f t="shared" si="156"/>
        <v>2012</v>
      </c>
      <c r="E1694">
        <f t="shared" si="157"/>
        <v>31.5</v>
      </c>
      <c r="F1694">
        <f t="shared" si="158"/>
        <v>11</v>
      </c>
      <c r="G1694">
        <f t="shared" si="160"/>
        <v>4910</v>
      </c>
      <c r="H1694">
        <f t="shared" si="161"/>
        <v>4910</v>
      </c>
      <c r="I1694">
        <f t="shared" si="159"/>
        <v>0</v>
      </c>
    </row>
    <row r="1695" spans="1:9" x14ac:dyDescent="0.25">
      <c r="A1695" s="1">
        <v>41222</v>
      </c>
      <c r="B1695" t="s">
        <v>10</v>
      </c>
      <c r="C1695">
        <v>142</v>
      </c>
      <c r="D1695">
        <f t="shared" si="156"/>
        <v>2012</v>
      </c>
      <c r="E1695">
        <f t="shared" si="157"/>
        <v>319.5</v>
      </c>
      <c r="F1695">
        <f t="shared" si="158"/>
        <v>11</v>
      </c>
      <c r="G1695">
        <f t="shared" si="160"/>
        <v>4768</v>
      </c>
      <c r="H1695">
        <f t="shared" si="161"/>
        <v>4768</v>
      </c>
      <c r="I1695">
        <f t="shared" si="159"/>
        <v>0</v>
      </c>
    </row>
    <row r="1696" spans="1:9" x14ac:dyDescent="0.25">
      <c r="A1696" s="1">
        <v>41223</v>
      </c>
      <c r="B1696" t="s">
        <v>9</v>
      </c>
      <c r="C1696">
        <v>167</v>
      </c>
      <c r="D1696">
        <f t="shared" si="156"/>
        <v>2012</v>
      </c>
      <c r="E1696">
        <f t="shared" si="157"/>
        <v>375.75</v>
      </c>
      <c r="F1696">
        <f t="shared" si="158"/>
        <v>11</v>
      </c>
      <c r="G1696">
        <f t="shared" si="160"/>
        <v>4601</v>
      </c>
      <c r="H1696">
        <f t="shared" si="161"/>
        <v>4601</v>
      </c>
      <c r="I1696">
        <f t="shared" si="159"/>
        <v>0</v>
      </c>
    </row>
    <row r="1697" spans="1:9" x14ac:dyDescent="0.25">
      <c r="A1697" s="1">
        <v>41224</v>
      </c>
      <c r="B1697" t="s">
        <v>175</v>
      </c>
      <c r="C1697">
        <v>12</v>
      </c>
      <c r="D1697">
        <f t="shared" si="156"/>
        <v>2012</v>
      </c>
      <c r="E1697">
        <f t="shared" si="157"/>
        <v>27</v>
      </c>
      <c r="F1697">
        <f t="shared" si="158"/>
        <v>11</v>
      </c>
      <c r="G1697">
        <f t="shared" si="160"/>
        <v>4589</v>
      </c>
      <c r="H1697">
        <f t="shared" si="161"/>
        <v>4589</v>
      </c>
      <c r="I1697">
        <f t="shared" si="159"/>
        <v>0</v>
      </c>
    </row>
    <row r="1698" spans="1:9" x14ac:dyDescent="0.25">
      <c r="A1698" s="1">
        <v>41229</v>
      </c>
      <c r="B1698" t="s">
        <v>28</v>
      </c>
      <c r="C1698">
        <v>187</v>
      </c>
      <c r="D1698">
        <f t="shared" si="156"/>
        <v>2012</v>
      </c>
      <c r="E1698">
        <f t="shared" si="157"/>
        <v>420.75</v>
      </c>
      <c r="F1698">
        <f t="shared" si="158"/>
        <v>11</v>
      </c>
      <c r="G1698">
        <f t="shared" si="160"/>
        <v>4402</v>
      </c>
      <c r="H1698">
        <f t="shared" si="161"/>
        <v>4402</v>
      </c>
      <c r="I1698">
        <f t="shared" si="159"/>
        <v>0</v>
      </c>
    </row>
    <row r="1699" spans="1:9" x14ac:dyDescent="0.25">
      <c r="A1699" s="1">
        <v>41232</v>
      </c>
      <c r="B1699" t="s">
        <v>41</v>
      </c>
      <c r="C1699">
        <v>14</v>
      </c>
      <c r="D1699">
        <f t="shared" si="156"/>
        <v>2012</v>
      </c>
      <c r="E1699">
        <f t="shared" si="157"/>
        <v>31.5</v>
      </c>
      <c r="F1699">
        <f t="shared" si="158"/>
        <v>11</v>
      </c>
      <c r="G1699">
        <f t="shared" si="160"/>
        <v>4388</v>
      </c>
      <c r="H1699">
        <f t="shared" si="161"/>
        <v>4388</v>
      </c>
      <c r="I1699">
        <f t="shared" si="159"/>
        <v>0</v>
      </c>
    </row>
    <row r="1700" spans="1:9" x14ac:dyDescent="0.25">
      <c r="A1700" s="1">
        <v>41235</v>
      </c>
      <c r="B1700" t="s">
        <v>165</v>
      </c>
      <c r="C1700">
        <v>10</v>
      </c>
      <c r="D1700">
        <f t="shared" si="156"/>
        <v>2012</v>
      </c>
      <c r="E1700">
        <f t="shared" si="157"/>
        <v>22.5</v>
      </c>
      <c r="F1700">
        <f t="shared" si="158"/>
        <v>11</v>
      </c>
      <c r="G1700">
        <f t="shared" si="160"/>
        <v>4378</v>
      </c>
      <c r="H1700">
        <f t="shared" si="161"/>
        <v>4378</v>
      </c>
      <c r="I1700">
        <f t="shared" si="159"/>
        <v>0</v>
      </c>
    </row>
    <row r="1701" spans="1:9" x14ac:dyDescent="0.25">
      <c r="A1701" s="1">
        <v>41236</v>
      </c>
      <c r="B1701" t="s">
        <v>22</v>
      </c>
      <c r="C1701">
        <v>269</v>
      </c>
      <c r="D1701">
        <f t="shared" si="156"/>
        <v>2012</v>
      </c>
      <c r="E1701">
        <f t="shared" si="157"/>
        <v>605.25</v>
      </c>
      <c r="F1701">
        <f t="shared" si="158"/>
        <v>11</v>
      </c>
      <c r="G1701">
        <f t="shared" si="160"/>
        <v>4109</v>
      </c>
      <c r="H1701">
        <f t="shared" si="161"/>
        <v>4109</v>
      </c>
      <c r="I1701">
        <f t="shared" si="159"/>
        <v>0</v>
      </c>
    </row>
    <row r="1702" spans="1:9" x14ac:dyDescent="0.25">
      <c r="A1702" s="1">
        <v>41236</v>
      </c>
      <c r="B1702" t="s">
        <v>5</v>
      </c>
      <c r="C1702">
        <v>328</v>
      </c>
      <c r="D1702">
        <f t="shared" si="156"/>
        <v>2012</v>
      </c>
      <c r="E1702">
        <f t="shared" si="157"/>
        <v>738</v>
      </c>
      <c r="F1702">
        <f t="shared" si="158"/>
        <v>11</v>
      </c>
      <c r="G1702">
        <f t="shared" si="160"/>
        <v>3781</v>
      </c>
      <c r="H1702">
        <f t="shared" si="161"/>
        <v>3781</v>
      </c>
      <c r="I1702">
        <f t="shared" si="159"/>
        <v>0</v>
      </c>
    </row>
    <row r="1703" spans="1:9" x14ac:dyDescent="0.25">
      <c r="A1703" s="1">
        <v>41237</v>
      </c>
      <c r="B1703" t="s">
        <v>9</v>
      </c>
      <c r="C1703">
        <v>228</v>
      </c>
      <c r="D1703">
        <f t="shared" si="156"/>
        <v>2012</v>
      </c>
      <c r="E1703">
        <f t="shared" si="157"/>
        <v>513</v>
      </c>
      <c r="F1703">
        <f t="shared" si="158"/>
        <v>11</v>
      </c>
      <c r="G1703">
        <f t="shared" si="160"/>
        <v>3553</v>
      </c>
      <c r="H1703">
        <f t="shared" si="161"/>
        <v>3553</v>
      </c>
      <c r="I1703">
        <f t="shared" si="159"/>
        <v>0</v>
      </c>
    </row>
    <row r="1704" spans="1:9" x14ac:dyDescent="0.25">
      <c r="A1704" s="1">
        <v>41239</v>
      </c>
      <c r="B1704" t="s">
        <v>2</v>
      </c>
      <c r="C1704">
        <v>12</v>
      </c>
      <c r="D1704">
        <f t="shared" si="156"/>
        <v>2012</v>
      </c>
      <c r="E1704">
        <f t="shared" si="157"/>
        <v>27</v>
      </c>
      <c r="F1704">
        <f t="shared" si="158"/>
        <v>11</v>
      </c>
      <c r="G1704">
        <f t="shared" si="160"/>
        <v>3541</v>
      </c>
      <c r="H1704">
        <f t="shared" si="161"/>
        <v>5541</v>
      </c>
      <c r="I1704">
        <f t="shared" si="159"/>
        <v>0</v>
      </c>
    </row>
    <row r="1705" spans="1:9" x14ac:dyDescent="0.25">
      <c r="A1705" s="1">
        <v>41244</v>
      </c>
      <c r="B1705" t="s">
        <v>93</v>
      </c>
      <c r="C1705">
        <v>16</v>
      </c>
      <c r="D1705">
        <f t="shared" si="156"/>
        <v>2012</v>
      </c>
      <c r="E1705">
        <f t="shared" si="157"/>
        <v>36</v>
      </c>
      <c r="F1705">
        <f t="shared" si="158"/>
        <v>12</v>
      </c>
      <c r="G1705">
        <f t="shared" si="160"/>
        <v>5525</v>
      </c>
      <c r="H1705">
        <f t="shared" si="161"/>
        <v>5525</v>
      </c>
      <c r="I1705">
        <f t="shared" si="159"/>
        <v>0</v>
      </c>
    </row>
    <row r="1706" spans="1:9" x14ac:dyDescent="0.25">
      <c r="A1706" s="1">
        <v>41247</v>
      </c>
      <c r="B1706" t="s">
        <v>17</v>
      </c>
      <c r="C1706">
        <v>233</v>
      </c>
      <c r="D1706">
        <f t="shared" si="156"/>
        <v>2012</v>
      </c>
      <c r="E1706">
        <f t="shared" si="157"/>
        <v>524.25</v>
      </c>
      <c r="F1706">
        <f t="shared" si="158"/>
        <v>12</v>
      </c>
      <c r="G1706">
        <f t="shared" si="160"/>
        <v>5292</v>
      </c>
      <c r="H1706">
        <f t="shared" si="161"/>
        <v>5292</v>
      </c>
      <c r="I1706">
        <f t="shared" si="159"/>
        <v>0</v>
      </c>
    </row>
    <row r="1707" spans="1:9" x14ac:dyDescent="0.25">
      <c r="A1707" s="1">
        <v>41248</v>
      </c>
      <c r="B1707" t="s">
        <v>132</v>
      </c>
      <c r="C1707">
        <v>10</v>
      </c>
      <c r="D1707">
        <f t="shared" si="156"/>
        <v>2012</v>
      </c>
      <c r="E1707">
        <f t="shared" si="157"/>
        <v>22.5</v>
      </c>
      <c r="F1707">
        <f t="shared" si="158"/>
        <v>12</v>
      </c>
      <c r="G1707">
        <f t="shared" si="160"/>
        <v>5282</v>
      </c>
      <c r="H1707">
        <f t="shared" si="161"/>
        <v>5282</v>
      </c>
      <c r="I1707">
        <f t="shared" si="159"/>
        <v>0</v>
      </c>
    </row>
    <row r="1708" spans="1:9" x14ac:dyDescent="0.25">
      <c r="A1708" s="1">
        <v>41251</v>
      </c>
      <c r="B1708" t="s">
        <v>10</v>
      </c>
      <c r="C1708">
        <v>168</v>
      </c>
      <c r="D1708">
        <f t="shared" si="156"/>
        <v>2012</v>
      </c>
      <c r="E1708">
        <f t="shared" si="157"/>
        <v>378</v>
      </c>
      <c r="F1708">
        <f t="shared" si="158"/>
        <v>12</v>
      </c>
      <c r="G1708">
        <f t="shared" si="160"/>
        <v>5114</v>
      </c>
      <c r="H1708">
        <f t="shared" si="161"/>
        <v>5114</v>
      </c>
      <c r="I1708">
        <f t="shared" si="159"/>
        <v>0</v>
      </c>
    </row>
    <row r="1709" spans="1:9" x14ac:dyDescent="0.25">
      <c r="A1709" s="1">
        <v>41251</v>
      </c>
      <c r="B1709" t="s">
        <v>5</v>
      </c>
      <c r="C1709">
        <v>388</v>
      </c>
      <c r="D1709">
        <f t="shared" si="156"/>
        <v>2012</v>
      </c>
      <c r="E1709">
        <f t="shared" si="157"/>
        <v>873</v>
      </c>
      <c r="F1709">
        <f t="shared" si="158"/>
        <v>12</v>
      </c>
      <c r="G1709">
        <f t="shared" si="160"/>
        <v>4726</v>
      </c>
      <c r="H1709">
        <f t="shared" si="161"/>
        <v>4726</v>
      </c>
      <c r="I1709">
        <f t="shared" si="159"/>
        <v>0</v>
      </c>
    </row>
    <row r="1710" spans="1:9" x14ac:dyDescent="0.25">
      <c r="A1710" s="1">
        <v>41252</v>
      </c>
      <c r="B1710" t="s">
        <v>50</v>
      </c>
      <c r="C1710">
        <v>319</v>
      </c>
      <c r="D1710">
        <f t="shared" si="156"/>
        <v>2012</v>
      </c>
      <c r="E1710">
        <f t="shared" si="157"/>
        <v>717.75</v>
      </c>
      <c r="F1710">
        <f t="shared" si="158"/>
        <v>12</v>
      </c>
      <c r="G1710">
        <f t="shared" si="160"/>
        <v>4407</v>
      </c>
      <c r="H1710">
        <f t="shared" si="161"/>
        <v>4407</v>
      </c>
      <c r="I1710">
        <f t="shared" si="159"/>
        <v>0</v>
      </c>
    </row>
    <row r="1711" spans="1:9" x14ac:dyDescent="0.25">
      <c r="A1711" s="1">
        <v>41254</v>
      </c>
      <c r="B1711" t="s">
        <v>67</v>
      </c>
      <c r="C1711">
        <v>12</v>
      </c>
      <c r="D1711">
        <f t="shared" si="156"/>
        <v>2012</v>
      </c>
      <c r="E1711">
        <f t="shared" si="157"/>
        <v>27</v>
      </c>
      <c r="F1711">
        <f t="shared" si="158"/>
        <v>12</v>
      </c>
      <c r="G1711">
        <f t="shared" si="160"/>
        <v>4395</v>
      </c>
      <c r="H1711">
        <f t="shared" si="161"/>
        <v>4395</v>
      </c>
      <c r="I1711">
        <f t="shared" si="159"/>
        <v>0</v>
      </c>
    </row>
    <row r="1712" spans="1:9" x14ac:dyDescent="0.25">
      <c r="A1712" s="1">
        <v>41256</v>
      </c>
      <c r="B1712" t="s">
        <v>173</v>
      </c>
      <c r="C1712">
        <v>150</v>
      </c>
      <c r="D1712">
        <f t="shared" si="156"/>
        <v>2012</v>
      </c>
      <c r="E1712">
        <f t="shared" si="157"/>
        <v>337.5</v>
      </c>
      <c r="F1712">
        <f t="shared" si="158"/>
        <v>12</v>
      </c>
      <c r="G1712">
        <f t="shared" si="160"/>
        <v>4245</v>
      </c>
      <c r="H1712">
        <f t="shared" si="161"/>
        <v>4245</v>
      </c>
      <c r="I1712">
        <f t="shared" si="159"/>
        <v>0</v>
      </c>
    </row>
    <row r="1713" spans="1:9" x14ac:dyDescent="0.25">
      <c r="A1713" s="1">
        <v>41258</v>
      </c>
      <c r="B1713" t="s">
        <v>9</v>
      </c>
      <c r="C1713">
        <v>347</v>
      </c>
      <c r="D1713">
        <f t="shared" si="156"/>
        <v>2012</v>
      </c>
      <c r="E1713">
        <f t="shared" si="157"/>
        <v>780.75</v>
      </c>
      <c r="F1713">
        <f t="shared" si="158"/>
        <v>12</v>
      </c>
      <c r="G1713">
        <f t="shared" si="160"/>
        <v>3898</v>
      </c>
      <c r="H1713">
        <f t="shared" si="161"/>
        <v>3898</v>
      </c>
      <c r="I1713">
        <f t="shared" si="159"/>
        <v>0</v>
      </c>
    </row>
    <row r="1714" spans="1:9" x14ac:dyDescent="0.25">
      <c r="A1714" s="1">
        <v>41259</v>
      </c>
      <c r="B1714" t="s">
        <v>23</v>
      </c>
      <c r="C1714">
        <v>177</v>
      </c>
      <c r="D1714">
        <f t="shared" si="156"/>
        <v>2012</v>
      </c>
      <c r="E1714">
        <f t="shared" si="157"/>
        <v>398.25</v>
      </c>
      <c r="F1714">
        <f t="shared" si="158"/>
        <v>12</v>
      </c>
      <c r="G1714">
        <f t="shared" si="160"/>
        <v>3721</v>
      </c>
      <c r="H1714">
        <f t="shared" si="161"/>
        <v>3721</v>
      </c>
      <c r="I1714">
        <f t="shared" si="159"/>
        <v>0</v>
      </c>
    </row>
    <row r="1715" spans="1:9" x14ac:dyDescent="0.25">
      <c r="A1715" s="1">
        <v>41262</v>
      </c>
      <c r="B1715" t="s">
        <v>45</v>
      </c>
      <c r="C1715">
        <v>222</v>
      </c>
      <c r="D1715">
        <f t="shared" si="156"/>
        <v>2012</v>
      </c>
      <c r="E1715">
        <f t="shared" si="157"/>
        <v>499.5</v>
      </c>
      <c r="F1715">
        <f t="shared" si="158"/>
        <v>12</v>
      </c>
      <c r="G1715">
        <f t="shared" si="160"/>
        <v>3499</v>
      </c>
      <c r="H1715">
        <f t="shared" si="161"/>
        <v>3499</v>
      </c>
      <c r="I1715">
        <f t="shared" si="159"/>
        <v>0</v>
      </c>
    </row>
    <row r="1716" spans="1:9" x14ac:dyDescent="0.25">
      <c r="A1716" s="1">
        <v>41273</v>
      </c>
      <c r="B1716" t="s">
        <v>49</v>
      </c>
      <c r="C1716">
        <v>9</v>
      </c>
      <c r="D1716">
        <f t="shared" si="156"/>
        <v>2012</v>
      </c>
      <c r="E1716">
        <f t="shared" si="157"/>
        <v>20.25</v>
      </c>
      <c r="F1716">
        <f t="shared" si="158"/>
        <v>12</v>
      </c>
      <c r="G1716">
        <f t="shared" si="160"/>
        <v>3490</v>
      </c>
      <c r="H1716">
        <f t="shared" si="161"/>
        <v>3490</v>
      </c>
      <c r="I1716">
        <f t="shared" si="159"/>
        <v>0</v>
      </c>
    </row>
    <row r="1717" spans="1:9" x14ac:dyDescent="0.25">
      <c r="A1717" s="1">
        <v>41273</v>
      </c>
      <c r="B1717" t="s">
        <v>231</v>
      </c>
      <c r="C1717">
        <v>14</v>
      </c>
      <c r="D1717">
        <f t="shared" si="156"/>
        <v>2012</v>
      </c>
      <c r="E1717">
        <f t="shared" si="157"/>
        <v>31.5</v>
      </c>
      <c r="F1717">
        <f t="shared" si="158"/>
        <v>12</v>
      </c>
      <c r="G1717">
        <f t="shared" si="160"/>
        <v>3476</v>
      </c>
      <c r="H1717">
        <f t="shared" si="161"/>
        <v>5476</v>
      </c>
      <c r="I1717">
        <f t="shared" si="159"/>
        <v>0</v>
      </c>
    </row>
    <row r="1718" spans="1:9" x14ac:dyDescent="0.25">
      <c r="A1718" s="1">
        <v>41275</v>
      </c>
      <c r="B1718" t="s">
        <v>3</v>
      </c>
      <c r="C1718">
        <v>7</v>
      </c>
      <c r="D1718">
        <f t="shared" si="156"/>
        <v>2013</v>
      </c>
      <c r="E1718">
        <f t="shared" si="157"/>
        <v>15.540000000000001</v>
      </c>
      <c r="F1718">
        <f t="shared" si="158"/>
        <v>1</v>
      </c>
      <c r="G1718">
        <f t="shared" si="160"/>
        <v>5469</v>
      </c>
      <c r="H1718">
        <f t="shared" si="161"/>
        <v>5469</v>
      </c>
      <c r="I1718">
        <f t="shared" si="159"/>
        <v>0</v>
      </c>
    </row>
    <row r="1719" spans="1:9" x14ac:dyDescent="0.25">
      <c r="A1719" s="1">
        <v>41279</v>
      </c>
      <c r="B1719" t="s">
        <v>66</v>
      </c>
      <c r="C1719">
        <v>171</v>
      </c>
      <c r="D1719">
        <f t="shared" si="156"/>
        <v>2013</v>
      </c>
      <c r="E1719">
        <f t="shared" si="157"/>
        <v>379.62000000000006</v>
      </c>
      <c r="F1719">
        <f t="shared" si="158"/>
        <v>1</v>
      </c>
      <c r="G1719">
        <f t="shared" si="160"/>
        <v>5298</v>
      </c>
      <c r="H1719">
        <f t="shared" si="161"/>
        <v>5298</v>
      </c>
      <c r="I1719">
        <f t="shared" si="159"/>
        <v>0</v>
      </c>
    </row>
    <row r="1720" spans="1:9" x14ac:dyDescent="0.25">
      <c r="A1720" s="1">
        <v>41283</v>
      </c>
      <c r="B1720" t="s">
        <v>208</v>
      </c>
      <c r="C1720">
        <v>16</v>
      </c>
      <c r="D1720">
        <f t="shared" si="156"/>
        <v>2013</v>
      </c>
      <c r="E1720">
        <f t="shared" si="157"/>
        <v>35.520000000000003</v>
      </c>
      <c r="F1720">
        <f t="shared" si="158"/>
        <v>1</v>
      </c>
      <c r="G1720">
        <f t="shared" si="160"/>
        <v>5282</v>
      </c>
      <c r="H1720">
        <f t="shared" si="161"/>
        <v>5282</v>
      </c>
      <c r="I1720">
        <f t="shared" si="159"/>
        <v>0</v>
      </c>
    </row>
    <row r="1721" spans="1:9" x14ac:dyDescent="0.25">
      <c r="A1721" s="1">
        <v>41284</v>
      </c>
      <c r="B1721" t="s">
        <v>18</v>
      </c>
      <c r="C1721">
        <v>176</v>
      </c>
      <c r="D1721">
        <f t="shared" si="156"/>
        <v>2013</v>
      </c>
      <c r="E1721">
        <f t="shared" si="157"/>
        <v>390.72</v>
      </c>
      <c r="F1721">
        <f t="shared" si="158"/>
        <v>1</v>
      </c>
      <c r="G1721">
        <f t="shared" si="160"/>
        <v>5106</v>
      </c>
      <c r="H1721">
        <f t="shared" si="161"/>
        <v>5106</v>
      </c>
      <c r="I1721">
        <f t="shared" si="159"/>
        <v>0</v>
      </c>
    </row>
    <row r="1722" spans="1:9" x14ac:dyDescent="0.25">
      <c r="A1722" s="1">
        <v>41287</v>
      </c>
      <c r="B1722" t="s">
        <v>55</v>
      </c>
      <c r="C1722">
        <v>37</v>
      </c>
      <c r="D1722">
        <f t="shared" si="156"/>
        <v>2013</v>
      </c>
      <c r="E1722">
        <f t="shared" si="157"/>
        <v>82.14</v>
      </c>
      <c r="F1722">
        <f t="shared" si="158"/>
        <v>1</v>
      </c>
      <c r="G1722">
        <f t="shared" si="160"/>
        <v>5069</v>
      </c>
      <c r="H1722">
        <f t="shared" si="161"/>
        <v>5069</v>
      </c>
      <c r="I1722">
        <f t="shared" si="159"/>
        <v>0</v>
      </c>
    </row>
    <row r="1723" spans="1:9" x14ac:dyDescent="0.25">
      <c r="A1723" s="1">
        <v>41290</v>
      </c>
      <c r="B1723" t="s">
        <v>18</v>
      </c>
      <c r="C1723">
        <v>186</v>
      </c>
      <c r="D1723">
        <f t="shared" si="156"/>
        <v>2013</v>
      </c>
      <c r="E1723">
        <f t="shared" si="157"/>
        <v>412.92</v>
      </c>
      <c r="F1723">
        <f t="shared" si="158"/>
        <v>1</v>
      </c>
      <c r="G1723">
        <f t="shared" si="160"/>
        <v>4883</v>
      </c>
      <c r="H1723">
        <f t="shared" si="161"/>
        <v>4883</v>
      </c>
      <c r="I1723">
        <f t="shared" si="159"/>
        <v>0</v>
      </c>
    </row>
    <row r="1724" spans="1:9" x14ac:dyDescent="0.25">
      <c r="A1724" s="1">
        <v>41290</v>
      </c>
      <c r="B1724" t="s">
        <v>61</v>
      </c>
      <c r="C1724">
        <v>45</v>
      </c>
      <c r="D1724">
        <f t="shared" si="156"/>
        <v>2013</v>
      </c>
      <c r="E1724">
        <f t="shared" si="157"/>
        <v>99.9</v>
      </c>
      <c r="F1724">
        <f t="shared" si="158"/>
        <v>1</v>
      </c>
      <c r="G1724">
        <f t="shared" si="160"/>
        <v>4838</v>
      </c>
      <c r="H1724">
        <f t="shared" si="161"/>
        <v>4838</v>
      </c>
      <c r="I1724">
        <f t="shared" si="159"/>
        <v>0</v>
      </c>
    </row>
    <row r="1725" spans="1:9" x14ac:dyDescent="0.25">
      <c r="A1725" s="1">
        <v>41294</v>
      </c>
      <c r="B1725" t="s">
        <v>52</v>
      </c>
      <c r="C1725">
        <v>186</v>
      </c>
      <c r="D1725">
        <f t="shared" si="156"/>
        <v>2013</v>
      </c>
      <c r="E1725">
        <f t="shared" si="157"/>
        <v>412.92</v>
      </c>
      <c r="F1725">
        <f t="shared" si="158"/>
        <v>1</v>
      </c>
      <c r="G1725">
        <f t="shared" si="160"/>
        <v>4652</v>
      </c>
      <c r="H1725">
        <f t="shared" si="161"/>
        <v>4652</v>
      </c>
      <c r="I1725">
        <f t="shared" si="159"/>
        <v>0</v>
      </c>
    </row>
    <row r="1726" spans="1:9" x14ac:dyDescent="0.25">
      <c r="A1726" s="1">
        <v>41294</v>
      </c>
      <c r="B1726" t="s">
        <v>14</v>
      </c>
      <c r="C1726">
        <v>211</v>
      </c>
      <c r="D1726">
        <f t="shared" si="156"/>
        <v>2013</v>
      </c>
      <c r="E1726">
        <f t="shared" si="157"/>
        <v>468.42</v>
      </c>
      <c r="F1726">
        <f t="shared" si="158"/>
        <v>1</v>
      </c>
      <c r="G1726">
        <f t="shared" si="160"/>
        <v>4441</v>
      </c>
      <c r="H1726">
        <f t="shared" si="161"/>
        <v>4441</v>
      </c>
      <c r="I1726">
        <f t="shared" si="159"/>
        <v>0</v>
      </c>
    </row>
    <row r="1727" spans="1:9" x14ac:dyDescent="0.25">
      <c r="A1727" s="1">
        <v>41300</v>
      </c>
      <c r="B1727" t="s">
        <v>9</v>
      </c>
      <c r="C1727">
        <v>330</v>
      </c>
      <c r="D1727">
        <f t="shared" si="156"/>
        <v>2013</v>
      </c>
      <c r="E1727">
        <f t="shared" si="157"/>
        <v>732.6</v>
      </c>
      <c r="F1727">
        <f t="shared" si="158"/>
        <v>1</v>
      </c>
      <c r="G1727">
        <f t="shared" si="160"/>
        <v>4111</v>
      </c>
      <c r="H1727">
        <f t="shared" si="161"/>
        <v>4111</v>
      </c>
      <c r="I1727">
        <f t="shared" si="159"/>
        <v>0</v>
      </c>
    </row>
    <row r="1728" spans="1:9" x14ac:dyDescent="0.25">
      <c r="A1728" s="1">
        <v>41301</v>
      </c>
      <c r="B1728" t="s">
        <v>14</v>
      </c>
      <c r="C1728">
        <v>134</v>
      </c>
      <c r="D1728">
        <f t="shared" si="156"/>
        <v>2013</v>
      </c>
      <c r="E1728">
        <f t="shared" si="157"/>
        <v>297.48</v>
      </c>
      <c r="F1728">
        <f t="shared" si="158"/>
        <v>1</v>
      </c>
      <c r="G1728">
        <f t="shared" si="160"/>
        <v>3977</v>
      </c>
      <c r="H1728">
        <f t="shared" si="161"/>
        <v>3977</v>
      </c>
      <c r="I1728">
        <f t="shared" si="159"/>
        <v>0</v>
      </c>
    </row>
    <row r="1729" spans="1:9" x14ac:dyDescent="0.25">
      <c r="A1729" s="1">
        <v>41301</v>
      </c>
      <c r="B1729" t="s">
        <v>9</v>
      </c>
      <c r="C1729">
        <v>459</v>
      </c>
      <c r="D1729">
        <f t="shared" si="156"/>
        <v>2013</v>
      </c>
      <c r="E1729">
        <f t="shared" si="157"/>
        <v>1018.9800000000001</v>
      </c>
      <c r="F1729">
        <f t="shared" si="158"/>
        <v>1</v>
      </c>
      <c r="G1729">
        <f t="shared" si="160"/>
        <v>3518</v>
      </c>
      <c r="H1729">
        <f t="shared" si="161"/>
        <v>3518</v>
      </c>
      <c r="I1729">
        <f t="shared" si="159"/>
        <v>0</v>
      </c>
    </row>
    <row r="1730" spans="1:9" x14ac:dyDescent="0.25">
      <c r="A1730" s="1">
        <v>41302</v>
      </c>
      <c r="B1730" t="s">
        <v>26</v>
      </c>
      <c r="C1730">
        <v>185</v>
      </c>
      <c r="D1730">
        <f t="shared" si="156"/>
        <v>2013</v>
      </c>
      <c r="E1730">
        <f t="shared" si="157"/>
        <v>410.70000000000005</v>
      </c>
      <c r="F1730">
        <f t="shared" si="158"/>
        <v>1</v>
      </c>
      <c r="G1730">
        <f t="shared" si="160"/>
        <v>3333</v>
      </c>
      <c r="H1730">
        <f t="shared" si="161"/>
        <v>3333</v>
      </c>
      <c r="I1730">
        <f t="shared" si="159"/>
        <v>0</v>
      </c>
    </row>
    <row r="1731" spans="1:9" x14ac:dyDescent="0.25">
      <c r="A1731" s="1">
        <v>41303</v>
      </c>
      <c r="B1731" t="s">
        <v>67</v>
      </c>
      <c r="C1731">
        <v>3</v>
      </c>
      <c r="D1731">
        <f t="shared" ref="D1731:D1794" si="162">YEAR(A1731)</f>
        <v>2013</v>
      </c>
      <c r="E1731">
        <f t="shared" ref="E1731:E1794" si="163">IF(D1731=2005,C1731*2,IF(D1731=2006, C1731*2.05, IF(D1731=2007,C1731*2.09,IF(D1731=2008, C1731*2.15, IF(D1731=2009,C1731*2.13,IF(D1731=2010, C1731*2.1,IF(D1731=2011,C1731*2.2,IF(D1731=2012,C1731*2.25,IF(D1731=2013,C1731*2.22,IF(D1731=2014,C1731*2.23, 0))))))))))</f>
        <v>6.66</v>
      </c>
      <c r="F1731">
        <f t="shared" ref="F1731:F1794" si="164">MONTH(A1731)</f>
        <v>1</v>
      </c>
      <c r="G1731">
        <f t="shared" si="160"/>
        <v>3330</v>
      </c>
      <c r="H1731">
        <f t="shared" si="161"/>
        <v>3330</v>
      </c>
      <c r="I1731">
        <f t="shared" ref="I1731:I1794" si="165">IF(H1731-G1731&gt;=4000,1,0)</f>
        <v>0</v>
      </c>
    </row>
    <row r="1732" spans="1:9" x14ac:dyDescent="0.25">
      <c r="A1732" s="1">
        <v>41305</v>
      </c>
      <c r="B1732" t="s">
        <v>30</v>
      </c>
      <c r="C1732">
        <v>181</v>
      </c>
      <c r="D1732">
        <f t="shared" si="162"/>
        <v>2013</v>
      </c>
      <c r="E1732">
        <f t="shared" si="163"/>
        <v>401.82000000000005</v>
      </c>
      <c r="F1732">
        <f t="shared" si="164"/>
        <v>1</v>
      </c>
      <c r="G1732">
        <f t="shared" ref="G1732:G1795" si="166">H1731-C1732</f>
        <v>3149</v>
      </c>
      <c r="H1732">
        <f t="shared" ref="H1732:H1795" si="167">IF(AND(F1732&lt;&gt;F1733,G1732&lt;5000),(ROUNDUP((5000-H1731)/1000,0)*1000)+H1731-C1732,G1732)</f>
        <v>5149</v>
      </c>
      <c r="I1732">
        <f t="shared" si="165"/>
        <v>0</v>
      </c>
    </row>
    <row r="1733" spans="1:9" x14ac:dyDescent="0.25">
      <c r="A1733" s="1">
        <v>41309</v>
      </c>
      <c r="B1733" t="s">
        <v>17</v>
      </c>
      <c r="C1733">
        <v>441</v>
      </c>
      <c r="D1733">
        <f t="shared" si="162"/>
        <v>2013</v>
      </c>
      <c r="E1733">
        <f t="shared" si="163"/>
        <v>979.0200000000001</v>
      </c>
      <c r="F1733">
        <f t="shared" si="164"/>
        <v>2</v>
      </c>
      <c r="G1733">
        <f t="shared" si="166"/>
        <v>4708</v>
      </c>
      <c r="H1733">
        <f t="shared" si="167"/>
        <v>4708</v>
      </c>
      <c r="I1733">
        <f t="shared" si="165"/>
        <v>0</v>
      </c>
    </row>
    <row r="1734" spans="1:9" x14ac:dyDescent="0.25">
      <c r="A1734" s="1">
        <v>41310</v>
      </c>
      <c r="B1734" t="s">
        <v>45</v>
      </c>
      <c r="C1734">
        <v>487</v>
      </c>
      <c r="D1734">
        <f t="shared" si="162"/>
        <v>2013</v>
      </c>
      <c r="E1734">
        <f t="shared" si="163"/>
        <v>1081.1400000000001</v>
      </c>
      <c r="F1734">
        <f t="shared" si="164"/>
        <v>2</v>
      </c>
      <c r="G1734">
        <f t="shared" si="166"/>
        <v>4221</v>
      </c>
      <c r="H1734">
        <f t="shared" si="167"/>
        <v>4221</v>
      </c>
      <c r="I1734">
        <f t="shared" si="165"/>
        <v>0</v>
      </c>
    </row>
    <row r="1735" spans="1:9" x14ac:dyDescent="0.25">
      <c r="A1735" s="1">
        <v>41310</v>
      </c>
      <c r="B1735" t="s">
        <v>52</v>
      </c>
      <c r="C1735">
        <v>56</v>
      </c>
      <c r="D1735">
        <f t="shared" si="162"/>
        <v>2013</v>
      </c>
      <c r="E1735">
        <f t="shared" si="163"/>
        <v>124.32000000000001</v>
      </c>
      <c r="F1735">
        <f t="shared" si="164"/>
        <v>2</v>
      </c>
      <c r="G1735">
        <f t="shared" si="166"/>
        <v>4165</v>
      </c>
      <c r="H1735">
        <f t="shared" si="167"/>
        <v>4165</v>
      </c>
      <c r="I1735">
        <f t="shared" si="165"/>
        <v>0</v>
      </c>
    </row>
    <row r="1736" spans="1:9" x14ac:dyDescent="0.25">
      <c r="A1736" s="1">
        <v>41314</v>
      </c>
      <c r="B1736" t="s">
        <v>12</v>
      </c>
      <c r="C1736">
        <v>23</v>
      </c>
      <c r="D1736">
        <f t="shared" si="162"/>
        <v>2013</v>
      </c>
      <c r="E1736">
        <f t="shared" si="163"/>
        <v>51.06</v>
      </c>
      <c r="F1736">
        <f t="shared" si="164"/>
        <v>2</v>
      </c>
      <c r="G1736">
        <f t="shared" si="166"/>
        <v>4142</v>
      </c>
      <c r="H1736">
        <f t="shared" si="167"/>
        <v>4142</v>
      </c>
      <c r="I1736">
        <f t="shared" si="165"/>
        <v>0</v>
      </c>
    </row>
    <row r="1737" spans="1:9" x14ac:dyDescent="0.25">
      <c r="A1737" s="1">
        <v>41314</v>
      </c>
      <c r="B1737" t="s">
        <v>131</v>
      </c>
      <c r="C1737">
        <v>113</v>
      </c>
      <c r="D1737">
        <f t="shared" si="162"/>
        <v>2013</v>
      </c>
      <c r="E1737">
        <f t="shared" si="163"/>
        <v>250.86</v>
      </c>
      <c r="F1737">
        <f t="shared" si="164"/>
        <v>2</v>
      </c>
      <c r="G1737">
        <f t="shared" si="166"/>
        <v>4029</v>
      </c>
      <c r="H1737">
        <f t="shared" si="167"/>
        <v>4029</v>
      </c>
      <c r="I1737">
        <f t="shared" si="165"/>
        <v>0</v>
      </c>
    </row>
    <row r="1738" spans="1:9" x14ac:dyDescent="0.25">
      <c r="A1738" s="1">
        <v>41315</v>
      </c>
      <c r="B1738" t="s">
        <v>200</v>
      </c>
      <c r="C1738">
        <v>19</v>
      </c>
      <c r="D1738">
        <f t="shared" si="162"/>
        <v>2013</v>
      </c>
      <c r="E1738">
        <f t="shared" si="163"/>
        <v>42.180000000000007</v>
      </c>
      <c r="F1738">
        <f t="shared" si="164"/>
        <v>2</v>
      </c>
      <c r="G1738">
        <f t="shared" si="166"/>
        <v>4010</v>
      </c>
      <c r="H1738">
        <f t="shared" si="167"/>
        <v>4010</v>
      </c>
      <c r="I1738">
        <f t="shared" si="165"/>
        <v>0</v>
      </c>
    </row>
    <row r="1739" spans="1:9" x14ac:dyDescent="0.25">
      <c r="A1739" s="1">
        <v>41316</v>
      </c>
      <c r="B1739" t="s">
        <v>78</v>
      </c>
      <c r="C1739">
        <v>188</v>
      </c>
      <c r="D1739">
        <f t="shared" si="162"/>
        <v>2013</v>
      </c>
      <c r="E1739">
        <f t="shared" si="163"/>
        <v>417.36</v>
      </c>
      <c r="F1739">
        <f t="shared" si="164"/>
        <v>2</v>
      </c>
      <c r="G1739">
        <f t="shared" si="166"/>
        <v>3822</v>
      </c>
      <c r="H1739">
        <f t="shared" si="167"/>
        <v>3822</v>
      </c>
      <c r="I1739">
        <f t="shared" si="165"/>
        <v>0</v>
      </c>
    </row>
    <row r="1740" spans="1:9" x14ac:dyDescent="0.25">
      <c r="A1740" s="1">
        <v>41316</v>
      </c>
      <c r="B1740" t="s">
        <v>7</v>
      </c>
      <c r="C1740">
        <v>338</v>
      </c>
      <c r="D1740">
        <f t="shared" si="162"/>
        <v>2013</v>
      </c>
      <c r="E1740">
        <f t="shared" si="163"/>
        <v>750.36</v>
      </c>
      <c r="F1740">
        <f t="shared" si="164"/>
        <v>2</v>
      </c>
      <c r="G1740">
        <f t="shared" si="166"/>
        <v>3484</v>
      </c>
      <c r="H1740">
        <f t="shared" si="167"/>
        <v>3484</v>
      </c>
      <c r="I1740">
        <f t="shared" si="165"/>
        <v>0</v>
      </c>
    </row>
    <row r="1741" spans="1:9" x14ac:dyDescent="0.25">
      <c r="A1741" s="1">
        <v>41317</v>
      </c>
      <c r="B1741" t="s">
        <v>31</v>
      </c>
      <c r="C1741">
        <v>80</v>
      </c>
      <c r="D1741">
        <f t="shared" si="162"/>
        <v>2013</v>
      </c>
      <c r="E1741">
        <f t="shared" si="163"/>
        <v>177.60000000000002</v>
      </c>
      <c r="F1741">
        <f t="shared" si="164"/>
        <v>2</v>
      </c>
      <c r="G1741">
        <f t="shared" si="166"/>
        <v>3404</v>
      </c>
      <c r="H1741">
        <f t="shared" si="167"/>
        <v>3404</v>
      </c>
      <c r="I1741">
        <f t="shared" si="165"/>
        <v>0</v>
      </c>
    </row>
    <row r="1742" spans="1:9" x14ac:dyDescent="0.25">
      <c r="A1742" s="1">
        <v>41318</v>
      </c>
      <c r="B1742" t="s">
        <v>171</v>
      </c>
      <c r="C1742">
        <v>20</v>
      </c>
      <c r="D1742">
        <f t="shared" si="162"/>
        <v>2013</v>
      </c>
      <c r="E1742">
        <f t="shared" si="163"/>
        <v>44.400000000000006</v>
      </c>
      <c r="F1742">
        <f t="shared" si="164"/>
        <v>2</v>
      </c>
      <c r="G1742">
        <f t="shared" si="166"/>
        <v>3384</v>
      </c>
      <c r="H1742">
        <f t="shared" si="167"/>
        <v>3384</v>
      </c>
      <c r="I1742">
        <f t="shared" si="165"/>
        <v>0</v>
      </c>
    </row>
    <row r="1743" spans="1:9" x14ac:dyDescent="0.25">
      <c r="A1743" s="1">
        <v>41321</v>
      </c>
      <c r="B1743" t="s">
        <v>159</v>
      </c>
      <c r="C1743">
        <v>1</v>
      </c>
      <c r="D1743">
        <f t="shared" si="162"/>
        <v>2013</v>
      </c>
      <c r="E1743">
        <f t="shared" si="163"/>
        <v>2.2200000000000002</v>
      </c>
      <c r="F1743">
        <f t="shared" si="164"/>
        <v>2</v>
      </c>
      <c r="G1743">
        <f t="shared" si="166"/>
        <v>3383</v>
      </c>
      <c r="H1743">
        <f t="shared" si="167"/>
        <v>3383</v>
      </c>
      <c r="I1743">
        <f t="shared" si="165"/>
        <v>0</v>
      </c>
    </row>
    <row r="1744" spans="1:9" x14ac:dyDescent="0.25">
      <c r="A1744" s="1">
        <v>41322</v>
      </c>
      <c r="B1744" t="s">
        <v>52</v>
      </c>
      <c r="C1744">
        <v>200</v>
      </c>
      <c r="D1744">
        <f t="shared" si="162"/>
        <v>2013</v>
      </c>
      <c r="E1744">
        <f t="shared" si="163"/>
        <v>444.00000000000006</v>
      </c>
      <c r="F1744">
        <f t="shared" si="164"/>
        <v>2</v>
      </c>
      <c r="G1744">
        <f t="shared" si="166"/>
        <v>3183</v>
      </c>
      <c r="H1744">
        <f t="shared" si="167"/>
        <v>3183</v>
      </c>
      <c r="I1744">
        <f t="shared" si="165"/>
        <v>0</v>
      </c>
    </row>
    <row r="1745" spans="1:9" x14ac:dyDescent="0.25">
      <c r="A1745" s="1">
        <v>41323</v>
      </c>
      <c r="B1745" t="s">
        <v>5</v>
      </c>
      <c r="C1745">
        <v>429</v>
      </c>
      <c r="D1745">
        <f t="shared" si="162"/>
        <v>2013</v>
      </c>
      <c r="E1745">
        <f t="shared" si="163"/>
        <v>952.38000000000011</v>
      </c>
      <c r="F1745">
        <f t="shared" si="164"/>
        <v>2</v>
      </c>
      <c r="G1745">
        <f t="shared" si="166"/>
        <v>2754</v>
      </c>
      <c r="H1745">
        <f t="shared" si="167"/>
        <v>2754</v>
      </c>
      <c r="I1745">
        <f t="shared" si="165"/>
        <v>0</v>
      </c>
    </row>
    <row r="1746" spans="1:9" x14ac:dyDescent="0.25">
      <c r="A1746" s="1">
        <v>41324</v>
      </c>
      <c r="B1746" t="s">
        <v>12</v>
      </c>
      <c r="C1746">
        <v>183</v>
      </c>
      <c r="D1746">
        <f t="shared" si="162"/>
        <v>2013</v>
      </c>
      <c r="E1746">
        <f t="shared" si="163"/>
        <v>406.26000000000005</v>
      </c>
      <c r="F1746">
        <f t="shared" si="164"/>
        <v>2</v>
      </c>
      <c r="G1746">
        <f t="shared" si="166"/>
        <v>2571</v>
      </c>
      <c r="H1746">
        <f t="shared" si="167"/>
        <v>2571</v>
      </c>
      <c r="I1746">
        <f t="shared" si="165"/>
        <v>0</v>
      </c>
    </row>
    <row r="1747" spans="1:9" x14ac:dyDescent="0.25">
      <c r="A1747" s="1">
        <v>41325</v>
      </c>
      <c r="B1747" t="s">
        <v>10</v>
      </c>
      <c r="C1747">
        <v>26</v>
      </c>
      <c r="D1747">
        <f t="shared" si="162"/>
        <v>2013</v>
      </c>
      <c r="E1747">
        <f t="shared" si="163"/>
        <v>57.720000000000006</v>
      </c>
      <c r="F1747">
        <f t="shared" si="164"/>
        <v>2</v>
      </c>
      <c r="G1747">
        <f t="shared" si="166"/>
        <v>2545</v>
      </c>
      <c r="H1747">
        <f t="shared" si="167"/>
        <v>2545</v>
      </c>
      <c r="I1747">
        <f t="shared" si="165"/>
        <v>0</v>
      </c>
    </row>
    <row r="1748" spans="1:9" x14ac:dyDescent="0.25">
      <c r="A1748" s="1">
        <v>41326</v>
      </c>
      <c r="B1748" t="s">
        <v>180</v>
      </c>
      <c r="C1748">
        <v>2</v>
      </c>
      <c r="D1748">
        <f t="shared" si="162"/>
        <v>2013</v>
      </c>
      <c r="E1748">
        <f t="shared" si="163"/>
        <v>4.4400000000000004</v>
      </c>
      <c r="F1748">
        <f t="shared" si="164"/>
        <v>2</v>
      </c>
      <c r="G1748">
        <f t="shared" si="166"/>
        <v>2543</v>
      </c>
      <c r="H1748">
        <f t="shared" si="167"/>
        <v>2543</v>
      </c>
      <c r="I1748">
        <f t="shared" si="165"/>
        <v>0</v>
      </c>
    </row>
    <row r="1749" spans="1:9" x14ac:dyDescent="0.25">
      <c r="A1749" s="1">
        <v>41328</v>
      </c>
      <c r="B1749" t="s">
        <v>7</v>
      </c>
      <c r="C1749">
        <v>174</v>
      </c>
      <c r="D1749">
        <f t="shared" si="162"/>
        <v>2013</v>
      </c>
      <c r="E1749">
        <f t="shared" si="163"/>
        <v>386.28000000000003</v>
      </c>
      <c r="F1749">
        <f t="shared" si="164"/>
        <v>2</v>
      </c>
      <c r="G1749">
        <f t="shared" si="166"/>
        <v>2369</v>
      </c>
      <c r="H1749">
        <f t="shared" si="167"/>
        <v>2369</v>
      </c>
      <c r="I1749">
        <f t="shared" si="165"/>
        <v>0</v>
      </c>
    </row>
    <row r="1750" spans="1:9" x14ac:dyDescent="0.25">
      <c r="A1750" s="1">
        <v>41329</v>
      </c>
      <c r="B1750" t="s">
        <v>52</v>
      </c>
      <c r="C1750">
        <v>98</v>
      </c>
      <c r="D1750">
        <f t="shared" si="162"/>
        <v>2013</v>
      </c>
      <c r="E1750">
        <f t="shared" si="163"/>
        <v>217.56000000000003</v>
      </c>
      <c r="F1750">
        <f t="shared" si="164"/>
        <v>2</v>
      </c>
      <c r="G1750">
        <f t="shared" si="166"/>
        <v>2271</v>
      </c>
      <c r="H1750">
        <f t="shared" si="167"/>
        <v>2271</v>
      </c>
      <c r="I1750">
        <f t="shared" si="165"/>
        <v>0</v>
      </c>
    </row>
    <row r="1751" spans="1:9" x14ac:dyDescent="0.25">
      <c r="A1751" s="1">
        <v>41329</v>
      </c>
      <c r="B1751" t="s">
        <v>185</v>
      </c>
      <c r="C1751">
        <v>11</v>
      </c>
      <c r="D1751">
        <f t="shared" si="162"/>
        <v>2013</v>
      </c>
      <c r="E1751">
        <f t="shared" si="163"/>
        <v>24.42</v>
      </c>
      <c r="F1751">
        <f t="shared" si="164"/>
        <v>2</v>
      </c>
      <c r="G1751">
        <f t="shared" si="166"/>
        <v>2260</v>
      </c>
      <c r="H1751">
        <f t="shared" si="167"/>
        <v>2260</v>
      </c>
      <c r="I1751">
        <f t="shared" si="165"/>
        <v>0</v>
      </c>
    </row>
    <row r="1752" spans="1:9" x14ac:dyDescent="0.25">
      <c r="A1752" s="1">
        <v>41332</v>
      </c>
      <c r="B1752" t="s">
        <v>28</v>
      </c>
      <c r="C1752">
        <v>58</v>
      </c>
      <c r="D1752">
        <f t="shared" si="162"/>
        <v>2013</v>
      </c>
      <c r="E1752">
        <f t="shared" si="163"/>
        <v>128.76000000000002</v>
      </c>
      <c r="F1752">
        <f t="shared" si="164"/>
        <v>2</v>
      </c>
      <c r="G1752">
        <f t="shared" si="166"/>
        <v>2202</v>
      </c>
      <c r="H1752">
        <f t="shared" si="167"/>
        <v>5202</v>
      </c>
      <c r="I1752">
        <f t="shared" si="165"/>
        <v>0</v>
      </c>
    </row>
    <row r="1753" spans="1:9" x14ac:dyDescent="0.25">
      <c r="A1753" s="1">
        <v>41336</v>
      </c>
      <c r="B1753" t="s">
        <v>15</v>
      </c>
      <c r="C1753">
        <v>17</v>
      </c>
      <c r="D1753">
        <f t="shared" si="162"/>
        <v>2013</v>
      </c>
      <c r="E1753">
        <f t="shared" si="163"/>
        <v>37.74</v>
      </c>
      <c r="F1753">
        <f t="shared" si="164"/>
        <v>3</v>
      </c>
      <c r="G1753">
        <f t="shared" si="166"/>
        <v>5185</v>
      </c>
      <c r="H1753">
        <f t="shared" si="167"/>
        <v>5185</v>
      </c>
      <c r="I1753">
        <f t="shared" si="165"/>
        <v>0</v>
      </c>
    </row>
    <row r="1754" spans="1:9" x14ac:dyDescent="0.25">
      <c r="A1754" s="1">
        <v>41337</v>
      </c>
      <c r="B1754" t="s">
        <v>17</v>
      </c>
      <c r="C1754">
        <v>143</v>
      </c>
      <c r="D1754">
        <f t="shared" si="162"/>
        <v>2013</v>
      </c>
      <c r="E1754">
        <f t="shared" si="163"/>
        <v>317.46000000000004</v>
      </c>
      <c r="F1754">
        <f t="shared" si="164"/>
        <v>3</v>
      </c>
      <c r="G1754">
        <f t="shared" si="166"/>
        <v>5042</v>
      </c>
      <c r="H1754">
        <f t="shared" si="167"/>
        <v>5042</v>
      </c>
      <c r="I1754">
        <f t="shared" si="165"/>
        <v>0</v>
      </c>
    </row>
    <row r="1755" spans="1:9" x14ac:dyDescent="0.25">
      <c r="A1755" s="1">
        <v>41339</v>
      </c>
      <c r="B1755" t="s">
        <v>52</v>
      </c>
      <c r="C1755">
        <v>108</v>
      </c>
      <c r="D1755">
        <f t="shared" si="162"/>
        <v>2013</v>
      </c>
      <c r="E1755">
        <f t="shared" si="163"/>
        <v>239.76000000000002</v>
      </c>
      <c r="F1755">
        <f t="shared" si="164"/>
        <v>3</v>
      </c>
      <c r="G1755">
        <f t="shared" si="166"/>
        <v>4934</v>
      </c>
      <c r="H1755">
        <f t="shared" si="167"/>
        <v>4934</v>
      </c>
      <c r="I1755">
        <f t="shared" si="165"/>
        <v>0</v>
      </c>
    </row>
    <row r="1756" spans="1:9" x14ac:dyDescent="0.25">
      <c r="A1756" s="1">
        <v>41346</v>
      </c>
      <c r="B1756" t="s">
        <v>102</v>
      </c>
      <c r="C1756">
        <v>424</v>
      </c>
      <c r="D1756">
        <f t="shared" si="162"/>
        <v>2013</v>
      </c>
      <c r="E1756">
        <f t="shared" si="163"/>
        <v>941.28000000000009</v>
      </c>
      <c r="F1756">
        <f t="shared" si="164"/>
        <v>3</v>
      </c>
      <c r="G1756">
        <f t="shared" si="166"/>
        <v>4510</v>
      </c>
      <c r="H1756">
        <f t="shared" si="167"/>
        <v>4510</v>
      </c>
      <c r="I1756">
        <f t="shared" si="165"/>
        <v>0</v>
      </c>
    </row>
    <row r="1757" spans="1:9" x14ac:dyDescent="0.25">
      <c r="A1757" s="1">
        <v>41351</v>
      </c>
      <c r="B1757" t="s">
        <v>221</v>
      </c>
      <c r="C1757">
        <v>9</v>
      </c>
      <c r="D1757">
        <f t="shared" si="162"/>
        <v>2013</v>
      </c>
      <c r="E1757">
        <f t="shared" si="163"/>
        <v>19.98</v>
      </c>
      <c r="F1757">
        <f t="shared" si="164"/>
        <v>3</v>
      </c>
      <c r="G1757">
        <f t="shared" si="166"/>
        <v>4501</v>
      </c>
      <c r="H1757">
        <f t="shared" si="167"/>
        <v>4501</v>
      </c>
      <c r="I1757">
        <f t="shared" si="165"/>
        <v>0</v>
      </c>
    </row>
    <row r="1758" spans="1:9" x14ac:dyDescent="0.25">
      <c r="A1758" s="1">
        <v>41352</v>
      </c>
      <c r="B1758" t="s">
        <v>28</v>
      </c>
      <c r="C1758">
        <v>135</v>
      </c>
      <c r="D1758">
        <f t="shared" si="162"/>
        <v>2013</v>
      </c>
      <c r="E1758">
        <f t="shared" si="163"/>
        <v>299.70000000000005</v>
      </c>
      <c r="F1758">
        <f t="shared" si="164"/>
        <v>3</v>
      </c>
      <c r="G1758">
        <f t="shared" si="166"/>
        <v>4366</v>
      </c>
      <c r="H1758">
        <f t="shared" si="167"/>
        <v>4366</v>
      </c>
      <c r="I1758">
        <f t="shared" si="165"/>
        <v>0</v>
      </c>
    </row>
    <row r="1759" spans="1:9" x14ac:dyDescent="0.25">
      <c r="A1759" s="1">
        <v>41356</v>
      </c>
      <c r="B1759" t="s">
        <v>14</v>
      </c>
      <c r="C1759">
        <v>202</v>
      </c>
      <c r="D1759">
        <f t="shared" si="162"/>
        <v>2013</v>
      </c>
      <c r="E1759">
        <f t="shared" si="163"/>
        <v>448.44000000000005</v>
      </c>
      <c r="F1759">
        <f t="shared" si="164"/>
        <v>3</v>
      </c>
      <c r="G1759">
        <f t="shared" si="166"/>
        <v>4164</v>
      </c>
      <c r="H1759">
        <f t="shared" si="167"/>
        <v>4164</v>
      </c>
      <c r="I1759">
        <f t="shared" si="165"/>
        <v>0</v>
      </c>
    </row>
    <row r="1760" spans="1:9" x14ac:dyDescent="0.25">
      <c r="A1760" s="1">
        <v>41357</v>
      </c>
      <c r="B1760" t="s">
        <v>45</v>
      </c>
      <c r="C1760">
        <v>459</v>
      </c>
      <c r="D1760">
        <f t="shared" si="162"/>
        <v>2013</v>
      </c>
      <c r="E1760">
        <f t="shared" si="163"/>
        <v>1018.9800000000001</v>
      </c>
      <c r="F1760">
        <f t="shared" si="164"/>
        <v>3</v>
      </c>
      <c r="G1760">
        <f t="shared" si="166"/>
        <v>3705</v>
      </c>
      <c r="H1760">
        <f t="shared" si="167"/>
        <v>3705</v>
      </c>
      <c r="I1760">
        <f t="shared" si="165"/>
        <v>0</v>
      </c>
    </row>
    <row r="1761" spans="1:9" x14ac:dyDescent="0.25">
      <c r="A1761" s="1">
        <v>41361</v>
      </c>
      <c r="B1761" t="s">
        <v>58</v>
      </c>
      <c r="C1761">
        <v>107</v>
      </c>
      <c r="D1761">
        <f t="shared" si="162"/>
        <v>2013</v>
      </c>
      <c r="E1761">
        <f t="shared" si="163"/>
        <v>237.54000000000002</v>
      </c>
      <c r="F1761">
        <f t="shared" si="164"/>
        <v>3</v>
      </c>
      <c r="G1761">
        <f t="shared" si="166"/>
        <v>3598</v>
      </c>
      <c r="H1761">
        <f t="shared" si="167"/>
        <v>3598</v>
      </c>
      <c r="I1761">
        <f t="shared" si="165"/>
        <v>0</v>
      </c>
    </row>
    <row r="1762" spans="1:9" x14ac:dyDescent="0.25">
      <c r="A1762" s="1">
        <v>41362</v>
      </c>
      <c r="B1762" t="s">
        <v>35</v>
      </c>
      <c r="C1762">
        <v>37</v>
      </c>
      <c r="D1762">
        <f t="shared" si="162"/>
        <v>2013</v>
      </c>
      <c r="E1762">
        <f t="shared" si="163"/>
        <v>82.14</v>
      </c>
      <c r="F1762">
        <f t="shared" si="164"/>
        <v>3</v>
      </c>
      <c r="G1762">
        <f t="shared" si="166"/>
        <v>3561</v>
      </c>
      <c r="H1762">
        <f t="shared" si="167"/>
        <v>3561</v>
      </c>
      <c r="I1762">
        <f t="shared" si="165"/>
        <v>0</v>
      </c>
    </row>
    <row r="1763" spans="1:9" x14ac:dyDescent="0.25">
      <c r="A1763" s="1">
        <v>41363</v>
      </c>
      <c r="B1763" t="s">
        <v>61</v>
      </c>
      <c r="C1763">
        <v>43</v>
      </c>
      <c r="D1763">
        <f t="shared" si="162"/>
        <v>2013</v>
      </c>
      <c r="E1763">
        <f t="shared" si="163"/>
        <v>95.460000000000008</v>
      </c>
      <c r="F1763">
        <f t="shared" si="164"/>
        <v>3</v>
      </c>
      <c r="G1763">
        <f t="shared" si="166"/>
        <v>3518</v>
      </c>
      <c r="H1763">
        <f t="shared" si="167"/>
        <v>5518</v>
      </c>
      <c r="I1763">
        <f t="shared" si="165"/>
        <v>0</v>
      </c>
    </row>
    <row r="1764" spans="1:9" x14ac:dyDescent="0.25">
      <c r="A1764" s="1">
        <v>41365</v>
      </c>
      <c r="B1764" t="s">
        <v>9</v>
      </c>
      <c r="C1764">
        <v>352</v>
      </c>
      <c r="D1764">
        <f t="shared" si="162"/>
        <v>2013</v>
      </c>
      <c r="E1764">
        <f t="shared" si="163"/>
        <v>781.44</v>
      </c>
      <c r="F1764">
        <f t="shared" si="164"/>
        <v>4</v>
      </c>
      <c r="G1764">
        <f t="shared" si="166"/>
        <v>5166</v>
      </c>
      <c r="H1764">
        <f t="shared" si="167"/>
        <v>5166</v>
      </c>
      <c r="I1764">
        <f t="shared" si="165"/>
        <v>0</v>
      </c>
    </row>
    <row r="1765" spans="1:9" x14ac:dyDescent="0.25">
      <c r="A1765" s="1">
        <v>41368</v>
      </c>
      <c r="B1765" t="s">
        <v>18</v>
      </c>
      <c r="C1765">
        <v>94</v>
      </c>
      <c r="D1765">
        <f t="shared" si="162"/>
        <v>2013</v>
      </c>
      <c r="E1765">
        <f t="shared" si="163"/>
        <v>208.68</v>
      </c>
      <c r="F1765">
        <f t="shared" si="164"/>
        <v>4</v>
      </c>
      <c r="G1765">
        <f t="shared" si="166"/>
        <v>5072</v>
      </c>
      <c r="H1765">
        <f t="shared" si="167"/>
        <v>5072</v>
      </c>
      <c r="I1765">
        <f t="shared" si="165"/>
        <v>0</v>
      </c>
    </row>
    <row r="1766" spans="1:9" x14ac:dyDescent="0.25">
      <c r="A1766" s="1">
        <v>41368</v>
      </c>
      <c r="B1766" t="s">
        <v>66</v>
      </c>
      <c r="C1766">
        <v>112</v>
      </c>
      <c r="D1766">
        <f t="shared" si="162"/>
        <v>2013</v>
      </c>
      <c r="E1766">
        <f t="shared" si="163"/>
        <v>248.64000000000001</v>
      </c>
      <c r="F1766">
        <f t="shared" si="164"/>
        <v>4</v>
      </c>
      <c r="G1766">
        <f t="shared" si="166"/>
        <v>4960</v>
      </c>
      <c r="H1766">
        <f t="shared" si="167"/>
        <v>4960</v>
      </c>
      <c r="I1766">
        <f t="shared" si="165"/>
        <v>0</v>
      </c>
    </row>
    <row r="1767" spans="1:9" x14ac:dyDescent="0.25">
      <c r="A1767" s="1">
        <v>41369</v>
      </c>
      <c r="B1767" t="s">
        <v>61</v>
      </c>
      <c r="C1767">
        <v>136</v>
      </c>
      <c r="D1767">
        <f t="shared" si="162"/>
        <v>2013</v>
      </c>
      <c r="E1767">
        <f t="shared" si="163"/>
        <v>301.92</v>
      </c>
      <c r="F1767">
        <f t="shared" si="164"/>
        <v>4</v>
      </c>
      <c r="G1767">
        <f t="shared" si="166"/>
        <v>4824</v>
      </c>
      <c r="H1767">
        <f t="shared" si="167"/>
        <v>4824</v>
      </c>
      <c r="I1767">
        <f t="shared" si="165"/>
        <v>0</v>
      </c>
    </row>
    <row r="1768" spans="1:9" x14ac:dyDescent="0.25">
      <c r="A1768" s="1">
        <v>41370</v>
      </c>
      <c r="B1768" t="s">
        <v>78</v>
      </c>
      <c r="C1768">
        <v>56</v>
      </c>
      <c r="D1768">
        <f t="shared" si="162"/>
        <v>2013</v>
      </c>
      <c r="E1768">
        <f t="shared" si="163"/>
        <v>124.32000000000001</v>
      </c>
      <c r="F1768">
        <f t="shared" si="164"/>
        <v>4</v>
      </c>
      <c r="G1768">
        <f t="shared" si="166"/>
        <v>4768</v>
      </c>
      <c r="H1768">
        <f t="shared" si="167"/>
        <v>4768</v>
      </c>
      <c r="I1768">
        <f t="shared" si="165"/>
        <v>0</v>
      </c>
    </row>
    <row r="1769" spans="1:9" x14ac:dyDescent="0.25">
      <c r="A1769" s="1">
        <v>41372</v>
      </c>
      <c r="B1769" t="s">
        <v>14</v>
      </c>
      <c r="C1769">
        <v>286</v>
      </c>
      <c r="D1769">
        <f t="shared" si="162"/>
        <v>2013</v>
      </c>
      <c r="E1769">
        <f t="shared" si="163"/>
        <v>634.92000000000007</v>
      </c>
      <c r="F1769">
        <f t="shared" si="164"/>
        <v>4</v>
      </c>
      <c r="G1769">
        <f t="shared" si="166"/>
        <v>4482</v>
      </c>
      <c r="H1769">
        <f t="shared" si="167"/>
        <v>4482</v>
      </c>
      <c r="I1769">
        <f t="shared" si="165"/>
        <v>0</v>
      </c>
    </row>
    <row r="1770" spans="1:9" x14ac:dyDescent="0.25">
      <c r="A1770" s="1">
        <v>41373</v>
      </c>
      <c r="B1770" t="s">
        <v>7</v>
      </c>
      <c r="C1770">
        <v>296</v>
      </c>
      <c r="D1770">
        <f t="shared" si="162"/>
        <v>2013</v>
      </c>
      <c r="E1770">
        <f t="shared" si="163"/>
        <v>657.12</v>
      </c>
      <c r="F1770">
        <f t="shared" si="164"/>
        <v>4</v>
      </c>
      <c r="G1770">
        <f t="shared" si="166"/>
        <v>4186</v>
      </c>
      <c r="H1770">
        <f t="shared" si="167"/>
        <v>4186</v>
      </c>
      <c r="I1770">
        <f t="shared" si="165"/>
        <v>0</v>
      </c>
    </row>
    <row r="1771" spans="1:9" x14ac:dyDescent="0.25">
      <c r="A1771" s="1">
        <v>41373</v>
      </c>
      <c r="B1771" t="s">
        <v>25</v>
      </c>
      <c r="C1771">
        <v>81</v>
      </c>
      <c r="D1771">
        <f t="shared" si="162"/>
        <v>2013</v>
      </c>
      <c r="E1771">
        <f t="shared" si="163"/>
        <v>179.82000000000002</v>
      </c>
      <c r="F1771">
        <f t="shared" si="164"/>
        <v>4</v>
      </c>
      <c r="G1771">
        <f t="shared" si="166"/>
        <v>4105</v>
      </c>
      <c r="H1771">
        <f t="shared" si="167"/>
        <v>4105</v>
      </c>
      <c r="I1771">
        <f t="shared" si="165"/>
        <v>0</v>
      </c>
    </row>
    <row r="1772" spans="1:9" x14ac:dyDescent="0.25">
      <c r="A1772" s="1">
        <v>41374</v>
      </c>
      <c r="B1772" t="s">
        <v>14</v>
      </c>
      <c r="C1772">
        <v>231</v>
      </c>
      <c r="D1772">
        <f t="shared" si="162"/>
        <v>2013</v>
      </c>
      <c r="E1772">
        <f t="shared" si="163"/>
        <v>512.82000000000005</v>
      </c>
      <c r="F1772">
        <f t="shared" si="164"/>
        <v>4</v>
      </c>
      <c r="G1772">
        <f t="shared" si="166"/>
        <v>3874</v>
      </c>
      <c r="H1772">
        <f t="shared" si="167"/>
        <v>3874</v>
      </c>
      <c r="I1772">
        <f t="shared" si="165"/>
        <v>0</v>
      </c>
    </row>
    <row r="1773" spans="1:9" x14ac:dyDescent="0.25">
      <c r="A1773" s="1">
        <v>41375</v>
      </c>
      <c r="B1773" t="s">
        <v>17</v>
      </c>
      <c r="C1773">
        <v>149</v>
      </c>
      <c r="D1773">
        <f t="shared" si="162"/>
        <v>2013</v>
      </c>
      <c r="E1773">
        <f t="shared" si="163"/>
        <v>330.78000000000003</v>
      </c>
      <c r="F1773">
        <f t="shared" si="164"/>
        <v>4</v>
      </c>
      <c r="G1773">
        <f t="shared" si="166"/>
        <v>3725</v>
      </c>
      <c r="H1773">
        <f t="shared" si="167"/>
        <v>3725</v>
      </c>
      <c r="I1773">
        <f t="shared" si="165"/>
        <v>0</v>
      </c>
    </row>
    <row r="1774" spans="1:9" x14ac:dyDescent="0.25">
      <c r="A1774" s="1">
        <v>41375</v>
      </c>
      <c r="B1774" t="s">
        <v>132</v>
      </c>
      <c r="C1774">
        <v>3</v>
      </c>
      <c r="D1774">
        <f t="shared" si="162"/>
        <v>2013</v>
      </c>
      <c r="E1774">
        <f t="shared" si="163"/>
        <v>6.66</v>
      </c>
      <c r="F1774">
        <f t="shared" si="164"/>
        <v>4</v>
      </c>
      <c r="G1774">
        <f t="shared" si="166"/>
        <v>3722</v>
      </c>
      <c r="H1774">
        <f t="shared" si="167"/>
        <v>3722</v>
      </c>
      <c r="I1774">
        <f t="shared" si="165"/>
        <v>0</v>
      </c>
    </row>
    <row r="1775" spans="1:9" x14ac:dyDescent="0.25">
      <c r="A1775" s="1">
        <v>41376</v>
      </c>
      <c r="B1775" t="s">
        <v>14</v>
      </c>
      <c r="C1775">
        <v>311</v>
      </c>
      <c r="D1775">
        <f t="shared" si="162"/>
        <v>2013</v>
      </c>
      <c r="E1775">
        <f t="shared" si="163"/>
        <v>690.42000000000007</v>
      </c>
      <c r="F1775">
        <f t="shared" si="164"/>
        <v>4</v>
      </c>
      <c r="G1775">
        <f t="shared" si="166"/>
        <v>3411</v>
      </c>
      <c r="H1775">
        <f t="shared" si="167"/>
        <v>3411</v>
      </c>
      <c r="I1775">
        <f t="shared" si="165"/>
        <v>0</v>
      </c>
    </row>
    <row r="1776" spans="1:9" x14ac:dyDescent="0.25">
      <c r="A1776" s="1">
        <v>41379</v>
      </c>
      <c r="B1776" t="s">
        <v>66</v>
      </c>
      <c r="C1776">
        <v>121</v>
      </c>
      <c r="D1776">
        <f t="shared" si="162"/>
        <v>2013</v>
      </c>
      <c r="E1776">
        <f t="shared" si="163"/>
        <v>268.62</v>
      </c>
      <c r="F1776">
        <f t="shared" si="164"/>
        <v>4</v>
      </c>
      <c r="G1776">
        <f t="shared" si="166"/>
        <v>3290</v>
      </c>
      <c r="H1776">
        <f t="shared" si="167"/>
        <v>3290</v>
      </c>
      <c r="I1776">
        <f t="shared" si="165"/>
        <v>0</v>
      </c>
    </row>
    <row r="1777" spans="1:9" x14ac:dyDescent="0.25">
      <c r="A1777" s="1">
        <v>41380</v>
      </c>
      <c r="B1777" t="s">
        <v>153</v>
      </c>
      <c r="C1777">
        <v>15</v>
      </c>
      <c r="D1777">
        <f t="shared" si="162"/>
        <v>2013</v>
      </c>
      <c r="E1777">
        <f t="shared" si="163"/>
        <v>33.300000000000004</v>
      </c>
      <c r="F1777">
        <f t="shared" si="164"/>
        <v>4</v>
      </c>
      <c r="G1777">
        <f t="shared" si="166"/>
        <v>3275</v>
      </c>
      <c r="H1777">
        <f t="shared" si="167"/>
        <v>3275</v>
      </c>
      <c r="I1777">
        <f t="shared" si="165"/>
        <v>0</v>
      </c>
    </row>
    <row r="1778" spans="1:9" x14ac:dyDescent="0.25">
      <c r="A1778" s="1">
        <v>41381</v>
      </c>
      <c r="B1778" t="s">
        <v>136</v>
      </c>
      <c r="C1778">
        <v>14</v>
      </c>
      <c r="D1778">
        <f t="shared" si="162"/>
        <v>2013</v>
      </c>
      <c r="E1778">
        <f t="shared" si="163"/>
        <v>31.080000000000002</v>
      </c>
      <c r="F1778">
        <f t="shared" si="164"/>
        <v>4</v>
      </c>
      <c r="G1778">
        <f t="shared" si="166"/>
        <v>3261</v>
      </c>
      <c r="H1778">
        <f t="shared" si="167"/>
        <v>3261</v>
      </c>
      <c r="I1778">
        <f t="shared" si="165"/>
        <v>0</v>
      </c>
    </row>
    <row r="1779" spans="1:9" x14ac:dyDescent="0.25">
      <c r="A1779" s="1">
        <v>41381</v>
      </c>
      <c r="B1779" t="s">
        <v>7</v>
      </c>
      <c r="C1779">
        <v>240</v>
      </c>
      <c r="D1779">
        <f t="shared" si="162"/>
        <v>2013</v>
      </c>
      <c r="E1779">
        <f t="shared" si="163"/>
        <v>532.80000000000007</v>
      </c>
      <c r="F1779">
        <f t="shared" si="164"/>
        <v>4</v>
      </c>
      <c r="G1779">
        <f t="shared" si="166"/>
        <v>3021</v>
      </c>
      <c r="H1779">
        <f t="shared" si="167"/>
        <v>3021</v>
      </c>
      <c r="I1779">
        <f t="shared" si="165"/>
        <v>0</v>
      </c>
    </row>
    <row r="1780" spans="1:9" x14ac:dyDescent="0.25">
      <c r="A1780" s="1">
        <v>41383</v>
      </c>
      <c r="B1780" t="s">
        <v>56</v>
      </c>
      <c r="C1780">
        <v>12</v>
      </c>
      <c r="D1780">
        <f t="shared" si="162"/>
        <v>2013</v>
      </c>
      <c r="E1780">
        <f t="shared" si="163"/>
        <v>26.64</v>
      </c>
      <c r="F1780">
        <f t="shared" si="164"/>
        <v>4</v>
      </c>
      <c r="G1780">
        <f t="shared" si="166"/>
        <v>3009</v>
      </c>
      <c r="H1780">
        <f t="shared" si="167"/>
        <v>3009</v>
      </c>
      <c r="I1780">
        <f t="shared" si="165"/>
        <v>0</v>
      </c>
    </row>
    <row r="1781" spans="1:9" x14ac:dyDescent="0.25">
      <c r="A1781" s="1">
        <v>41385</v>
      </c>
      <c r="B1781" t="s">
        <v>199</v>
      </c>
      <c r="C1781">
        <v>1</v>
      </c>
      <c r="D1781">
        <f t="shared" si="162"/>
        <v>2013</v>
      </c>
      <c r="E1781">
        <f t="shared" si="163"/>
        <v>2.2200000000000002</v>
      </c>
      <c r="F1781">
        <f t="shared" si="164"/>
        <v>4</v>
      </c>
      <c r="G1781">
        <f t="shared" si="166"/>
        <v>3008</v>
      </c>
      <c r="H1781">
        <f t="shared" si="167"/>
        <v>3008</v>
      </c>
      <c r="I1781">
        <f t="shared" si="165"/>
        <v>0</v>
      </c>
    </row>
    <row r="1782" spans="1:9" x14ac:dyDescent="0.25">
      <c r="A1782" s="1">
        <v>41388</v>
      </c>
      <c r="B1782" t="s">
        <v>232</v>
      </c>
      <c r="C1782">
        <v>12</v>
      </c>
      <c r="D1782">
        <f t="shared" si="162"/>
        <v>2013</v>
      </c>
      <c r="E1782">
        <f t="shared" si="163"/>
        <v>26.64</v>
      </c>
      <c r="F1782">
        <f t="shared" si="164"/>
        <v>4</v>
      </c>
      <c r="G1782">
        <f t="shared" si="166"/>
        <v>2996</v>
      </c>
      <c r="H1782">
        <f t="shared" si="167"/>
        <v>2996</v>
      </c>
      <c r="I1782">
        <f t="shared" si="165"/>
        <v>0</v>
      </c>
    </row>
    <row r="1783" spans="1:9" x14ac:dyDescent="0.25">
      <c r="A1783" s="1">
        <v>41391</v>
      </c>
      <c r="B1783" t="s">
        <v>18</v>
      </c>
      <c r="C1783">
        <v>190</v>
      </c>
      <c r="D1783">
        <f t="shared" si="162"/>
        <v>2013</v>
      </c>
      <c r="E1783">
        <f t="shared" si="163"/>
        <v>421.8</v>
      </c>
      <c r="F1783">
        <f t="shared" si="164"/>
        <v>4</v>
      </c>
      <c r="G1783">
        <f t="shared" si="166"/>
        <v>2806</v>
      </c>
      <c r="H1783">
        <f t="shared" si="167"/>
        <v>2806</v>
      </c>
      <c r="I1783">
        <f t="shared" si="165"/>
        <v>0</v>
      </c>
    </row>
    <row r="1784" spans="1:9" x14ac:dyDescent="0.25">
      <c r="A1784" s="1">
        <v>41392</v>
      </c>
      <c r="B1784" t="s">
        <v>63</v>
      </c>
      <c r="C1784">
        <v>179</v>
      </c>
      <c r="D1784">
        <f t="shared" si="162"/>
        <v>2013</v>
      </c>
      <c r="E1784">
        <f t="shared" si="163"/>
        <v>397.38000000000005</v>
      </c>
      <c r="F1784">
        <f t="shared" si="164"/>
        <v>4</v>
      </c>
      <c r="G1784">
        <f t="shared" si="166"/>
        <v>2627</v>
      </c>
      <c r="H1784">
        <f t="shared" si="167"/>
        <v>2627</v>
      </c>
      <c r="I1784">
        <f t="shared" si="165"/>
        <v>0</v>
      </c>
    </row>
    <row r="1785" spans="1:9" x14ac:dyDescent="0.25">
      <c r="A1785" s="1">
        <v>41394</v>
      </c>
      <c r="B1785" t="s">
        <v>22</v>
      </c>
      <c r="C1785">
        <v>106</v>
      </c>
      <c r="D1785">
        <f t="shared" si="162"/>
        <v>2013</v>
      </c>
      <c r="E1785">
        <f t="shared" si="163"/>
        <v>235.32000000000002</v>
      </c>
      <c r="F1785">
        <f t="shared" si="164"/>
        <v>4</v>
      </c>
      <c r="G1785">
        <f t="shared" si="166"/>
        <v>2521</v>
      </c>
      <c r="H1785">
        <f t="shared" si="167"/>
        <v>5521</v>
      </c>
      <c r="I1785">
        <f t="shared" si="165"/>
        <v>0</v>
      </c>
    </row>
    <row r="1786" spans="1:9" x14ac:dyDescent="0.25">
      <c r="A1786" s="1">
        <v>41396</v>
      </c>
      <c r="B1786" t="s">
        <v>7</v>
      </c>
      <c r="C1786">
        <v>267</v>
      </c>
      <c r="D1786">
        <f t="shared" si="162"/>
        <v>2013</v>
      </c>
      <c r="E1786">
        <f t="shared" si="163"/>
        <v>592.74</v>
      </c>
      <c r="F1786">
        <f t="shared" si="164"/>
        <v>5</v>
      </c>
      <c r="G1786">
        <f t="shared" si="166"/>
        <v>5254</v>
      </c>
      <c r="H1786">
        <f t="shared" si="167"/>
        <v>5254</v>
      </c>
      <c r="I1786">
        <f t="shared" si="165"/>
        <v>0</v>
      </c>
    </row>
    <row r="1787" spans="1:9" x14ac:dyDescent="0.25">
      <c r="A1787" s="1">
        <v>41396</v>
      </c>
      <c r="B1787" t="s">
        <v>123</v>
      </c>
      <c r="C1787">
        <v>66</v>
      </c>
      <c r="D1787">
        <f t="shared" si="162"/>
        <v>2013</v>
      </c>
      <c r="E1787">
        <f t="shared" si="163"/>
        <v>146.52000000000001</v>
      </c>
      <c r="F1787">
        <f t="shared" si="164"/>
        <v>5</v>
      </c>
      <c r="G1787">
        <f t="shared" si="166"/>
        <v>5188</v>
      </c>
      <c r="H1787">
        <f t="shared" si="167"/>
        <v>5188</v>
      </c>
      <c r="I1787">
        <f t="shared" si="165"/>
        <v>0</v>
      </c>
    </row>
    <row r="1788" spans="1:9" x14ac:dyDescent="0.25">
      <c r="A1788" s="1">
        <v>41398</v>
      </c>
      <c r="B1788" t="s">
        <v>14</v>
      </c>
      <c r="C1788">
        <v>471</v>
      </c>
      <c r="D1788">
        <f t="shared" si="162"/>
        <v>2013</v>
      </c>
      <c r="E1788">
        <f t="shared" si="163"/>
        <v>1045.6200000000001</v>
      </c>
      <c r="F1788">
        <f t="shared" si="164"/>
        <v>5</v>
      </c>
      <c r="G1788">
        <f t="shared" si="166"/>
        <v>4717</v>
      </c>
      <c r="H1788">
        <f t="shared" si="167"/>
        <v>4717</v>
      </c>
      <c r="I1788">
        <f t="shared" si="165"/>
        <v>0</v>
      </c>
    </row>
    <row r="1789" spans="1:9" x14ac:dyDescent="0.25">
      <c r="A1789" s="1">
        <v>41399</v>
      </c>
      <c r="B1789" t="s">
        <v>60</v>
      </c>
      <c r="C1789">
        <v>5</v>
      </c>
      <c r="D1789">
        <f t="shared" si="162"/>
        <v>2013</v>
      </c>
      <c r="E1789">
        <f t="shared" si="163"/>
        <v>11.100000000000001</v>
      </c>
      <c r="F1789">
        <f t="shared" si="164"/>
        <v>5</v>
      </c>
      <c r="G1789">
        <f t="shared" si="166"/>
        <v>4712</v>
      </c>
      <c r="H1789">
        <f t="shared" si="167"/>
        <v>4712</v>
      </c>
      <c r="I1789">
        <f t="shared" si="165"/>
        <v>0</v>
      </c>
    </row>
    <row r="1790" spans="1:9" x14ac:dyDescent="0.25">
      <c r="A1790" s="1">
        <v>41401</v>
      </c>
      <c r="B1790" t="s">
        <v>221</v>
      </c>
      <c r="C1790">
        <v>11</v>
      </c>
      <c r="D1790">
        <f t="shared" si="162"/>
        <v>2013</v>
      </c>
      <c r="E1790">
        <f t="shared" si="163"/>
        <v>24.42</v>
      </c>
      <c r="F1790">
        <f t="shared" si="164"/>
        <v>5</v>
      </c>
      <c r="G1790">
        <f t="shared" si="166"/>
        <v>4701</v>
      </c>
      <c r="H1790">
        <f t="shared" si="167"/>
        <v>4701</v>
      </c>
      <c r="I1790">
        <f t="shared" si="165"/>
        <v>0</v>
      </c>
    </row>
    <row r="1791" spans="1:9" x14ac:dyDescent="0.25">
      <c r="A1791" s="1">
        <v>41403</v>
      </c>
      <c r="B1791" t="s">
        <v>71</v>
      </c>
      <c r="C1791">
        <v>103</v>
      </c>
      <c r="D1791">
        <f t="shared" si="162"/>
        <v>2013</v>
      </c>
      <c r="E1791">
        <f t="shared" si="163"/>
        <v>228.66000000000003</v>
      </c>
      <c r="F1791">
        <f t="shared" si="164"/>
        <v>5</v>
      </c>
      <c r="G1791">
        <f t="shared" si="166"/>
        <v>4598</v>
      </c>
      <c r="H1791">
        <f t="shared" si="167"/>
        <v>4598</v>
      </c>
      <c r="I1791">
        <f t="shared" si="165"/>
        <v>0</v>
      </c>
    </row>
    <row r="1792" spans="1:9" x14ac:dyDescent="0.25">
      <c r="A1792" s="1">
        <v>41403</v>
      </c>
      <c r="B1792" t="s">
        <v>19</v>
      </c>
      <c r="C1792">
        <v>92</v>
      </c>
      <c r="D1792">
        <f t="shared" si="162"/>
        <v>2013</v>
      </c>
      <c r="E1792">
        <f t="shared" si="163"/>
        <v>204.24</v>
      </c>
      <c r="F1792">
        <f t="shared" si="164"/>
        <v>5</v>
      </c>
      <c r="G1792">
        <f t="shared" si="166"/>
        <v>4506</v>
      </c>
      <c r="H1792">
        <f t="shared" si="167"/>
        <v>4506</v>
      </c>
      <c r="I1792">
        <f t="shared" si="165"/>
        <v>0</v>
      </c>
    </row>
    <row r="1793" spans="1:9" x14ac:dyDescent="0.25">
      <c r="A1793" s="1">
        <v>41405</v>
      </c>
      <c r="B1793" t="s">
        <v>10</v>
      </c>
      <c r="C1793">
        <v>115</v>
      </c>
      <c r="D1793">
        <f t="shared" si="162"/>
        <v>2013</v>
      </c>
      <c r="E1793">
        <f t="shared" si="163"/>
        <v>255.3</v>
      </c>
      <c r="F1793">
        <f t="shared" si="164"/>
        <v>5</v>
      </c>
      <c r="G1793">
        <f t="shared" si="166"/>
        <v>4391</v>
      </c>
      <c r="H1793">
        <f t="shared" si="167"/>
        <v>4391</v>
      </c>
      <c r="I1793">
        <f t="shared" si="165"/>
        <v>0</v>
      </c>
    </row>
    <row r="1794" spans="1:9" x14ac:dyDescent="0.25">
      <c r="A1794" s="1">
        <v>41406</v>
      </c>
      <c r="B1794" t="s">
        <v>52</v>
      </c>
      <c r="C1794">
        <v>62</v>
      </c>
      <c r="D1794">
        <f t="shared" si="162"/>
        <v>2013</v>
      </c>
      <c r="E1794">
        <f t="shared" si="163"/>
        <v>137.64000000000001</v>
      </c>
      <c r="F1794">
        <f t="shared" si="164"/>
        <v>5</v>
      </c>
      <c r="G1794">
        <f t="shared" si="166"/>
        <v>4329</v>
      </c>
      <c r="H1794">
        <f t="shared" si="167"/>
        <v>4329</v>
      </c>
      <c r="I1794">
        <f t="shared" si="165"/>
        <v>0</v>
      </c>
    </row>
    <row r="1795" spans="1:9" x14ac:dyDescent="0.25">
      <c r="A1795" s="1">
        <v>41406</v>
      </c>
      <c r="B1795" t="s">
        <v>5</v>
      </c>
      <c r="C1795">
        <v>420</v>
      </c>
      <c r="D1795">
        <f t="shared" ref="D1795:D1858" si="168">YEAR(A1795)</f>
        <v>2013</v>
      </c>
      <c r="E1795">
        <f t="shared" ref="E1795:E1858" si="169">IF(D1795=2005,C1795*2,IF(D1795=2006, C1795*2.05, IF(D1795=2007,C1795*2.09,IF(D1795=2008, C1795*2.15, IF(D1795=2009,C1795*2.13,IF(D1795=2010, C1795*2.1,IF(D1795=2011,C1795*2.2,IF(D1795=2012,C1795*2.25,IF(D1795=2013,C1795*2.22,IF(D1795=2014,C1795*2.23, 0))))))))))</f>
        <v>932.40000000000009</v>
      </c>
      <c r="F1795">
        <f t="shared" ref="F1795:F1858" si="170">MONTH(A1795)</f>
        <v>5</v>
      </c>
      <c r="G1795">
        <f t="shared" si="166"/>
        <v>3909</v>
      </c>
      <c r="H1795">
        <f t="shared" si="167"/>
        <v>3909</v>
      </c>
      <c r="I1795">
        <f t="shared" ref="I1795:I1858" si="171">IF(H1795-G1795&gt;=4000,1,0)</f>
        <v>0</v>
      </c>
    </row>
    <row r="1796" spans="1:9" x14ac:dyDescent="0.25">
      <c r="A1796" s="1">
        <v>41406</v>
      </c>
      <c r="B1796" t="s">
        <v>30</v>
      </c>
      <c r="C1796">
        <v>81</v>
      </c>
      <c r="D1796">
        <f t="shared" si="168"/>
        <v>2013</v>
      </c>
      <c r="E1796">
        <f t="shared" si="169"/>
        <v>179.82000000000002</v>
      </c>
      <c r="F1796">
        <f t="shared" si="170"/>
        <v>5</v>
      </c>
      <c r="G1796">
        <f t="shared" ref="G1796:G1859" si="172">H1795-C1796</f>
        <v>3828</v>
      </c>
      <c r="H1796">
        <f t="shared" ref="H1796:H1859" si="173">IF(AND(F1796&lt;&gt;F1797,G1796&lt;5000),(ROUNDUP((5000-H1795)/1000,0)*1000)+H1795-C1796,G1796)</f>
        <v>3828</v>
      </c>
      <c r="I1796">
        <f t="shared" si="171"/>
        <v>0</v>
      </c>
    </row>
    <row r="1797" spans="1:9" x14ac:dyDescent="0.25">
      <c r="A1797" s="1">
        <v>41407</v>
      </c>
      <c r="B1797" t="s">
        <v>9</v>
      </c>
      <c r="C1797">
        <v>412</v>
      </c>
      <c r="D1797">
        <f t="shared" si="168"/>
        <v>2013</v>
      </c>
      <c r="E1797">
        <f t="shared" si="169"/>
        <v>914.6400000000001</v>
      </c>
      <c r="F1797">
        <f t="shared" si="170"/>
        <v>5</v>
      </c>
      <c r="G1797">
        <f t="shared" si="172"/>
        <v>3416</v>
      </c>
      <c r="H1797">
        <f t="shared" si="173"/>
        <v>3416</v>
      </c>
      <c r="I1797">
        <f t="shared" si="171"/>
        <v>0</v>
      </c>
    </row>
    <row r="1798" spans="1:9" x14ac:dyDescent="0.25">
      <c r="A1798" s="1">
        <v>41409</v>
      </c>
      <c r="B1798" t="s">
        <v>45</v>
      </c>
      <c r="C1798">
        <v>377</v>
      </c>
      <c r="D1798">
        <f t="shared" si="168"/>
        <v>2013</v>
      </c>
      <c r="E1798">
        <f t="shared" si="169"/>
        <v>836.94</v>
      </c>
      <c r="F1798">
        <f t="shared" si="170"/>
        <v>5</v>
      </c>
      <c r="G1798">
        <f t="shared" si="172"/>
        <v>3039</v>
      </c>
      <c r="H1798">
        <f t="shared" si="173"/>
        <v>3039</v>
      </c>
      <c r="I1798">
        <f t="shared" si="171"/>
        <v>0</v>
      </c>
    </row>
    <row r="1799" spans="1:9" x14ac:dyDescent="0.25">
      <c r="A1799" s="1">
        <v>41414</v>
      </c>
      <c r="B1799" t="s">
        <v>45</v>
      </c>
      <c r="C1799">
        <v>461</v>
      </c>
      <c r="D1799">
        <f t="shared" si="168"/>
        <v>2013</v>
      </c>
      <c r="E1799">
        <f t="shared" si="169"/>
        <v>1023.4200000000001</v>
      </c>
      <c r="F1799">
        <f t="shared" si="170"/>
        <v>5</v>
      </c>
      <c r="G1799">
        <f t="shared" si="172"/>
        <v>2578</v>
      </c>
      <c r="H1799">
        <f t="shared" si="173"/>
        <v>2578</v>
      </c>
      <c r="I1799">
        <f t="shared" si="171"/>
        <v>0</v>
      </c>
    </row>
    <row r="1800" spans="1:9" x14ac:dyDescent="0.25">
      <c r="A1800" s="1">
        <v>41414</v>
      </c>
      <c r="B1800" t="s">
        <v>71</v>
      </c>
      <c r="C1800">
        <v>138</v>
      </c>
      <c r="D1800">
        <f t="shared" si="168"/>
        <v>2013</v>
      </c>
      <c r="E1800">
        <f t="shared" si="169"/>
        <v>306.36</v>
      </c>
      <c r="F1800">
        <f t="shared" si="170"/>
        <v>5</v>
      </c>
      <c r="G1800">
        <f t="shared" si="172"/>
        <v>2440</v>
      </c>
      <c r="H1800">
        <f t="shared" si="173"/>
        <v>2440</v>
      </c>
      <c r="I1800">
        <f t="shared" si="171"/>
        <v>0</v>
      </c>
    </row>
    <row r="1801" spans="1:9" x14ac:dyDescent="0.25">
      <c r="A1801" s="1">
        <v>41418</v>
      </c>
      <c r="B1801" t="s">
        <v>47</v>
      </c>
      <c r="C1801">
        <v>17</v>
      </c>
      <c r="D1801">
        <f t="shared" si="168"/>
        <v>2013</v>
      </c>
      <c r="E1801">
        <f t="shared" si="169"/>
        <v>37.74</v>
      </c>
      <c r="F1801">
        <f t="shared" si="170"/>
        <v>5</v>
      </c>
      <c r="G1801">
        <f t="shared" si="172"/>
        <v>2423</v>
      </c>
      <c r="H1801">
        <f t="shared" si="173"/>
        <v>2423</v>
      </c>
      <c r="I1801">
        <f t="shared" si="171"/>
        <v>0</v>
      </c>
    </row>
    <row r="1802" spans="1:9" x14ac:dyDescent="0.25">
      <c r="A1802" s="1">
        <v>41422</v>
      </c>
      <c r="B1802" t="s">
        <v>197</v>
      </c>
      <c r="C1802">
        <v>8</v>
      </c>
      <c r="D1802">
        <f t="shared" si="168"/>
        <v>2013</v>
      </c>
      <c r="E1802">
        <f t="shared" si="169"/>
        <v>17.760000000000002</v>
      </c>
      <c r="F1802">
        <f t="shared" si="170"/>
        <v>5</v>
      </c>
      <c r="G1802">
        <f t="shared" si="172"/>
        <v>2415</v>
      </c>
      <c r="H1802">
        <f t="shared" si="173"/>
        <v>2415</v>
      </c>
      <c r="I1802">
        <f t="shared" si="171"/>
        <v>0</v>
      </c>
    </row>
    <row r="1803" spans="1:9" x14ac:dyDescent="0.25">
      <c r="A1803" s="1">
        <v>41424</v>
      </c>
      <c r="B1803" t="s">
        <v>9</v>
      </c>
      <c r="C1803">
        <v>448</v>
      </c>
      <c r="D1803">
        <f t="shared" si="168"/>
        <v>2013</v>
      </c>
      <c r="E1803">
        <f t="shared" si="169"/>
        <v>994.56000000000006</v>
      </c>
      <c r="F1803">
        <f t="shared" si="170"/>
        <v>5</v>
      </c>
      <c r="G1803">
        <f t="shared" si="172"/>
        <v>1967</v>
      </c>
      <c r="H1803">
        <f t="shared" si="173"/>
        <v>4967</v>
      </c>
      <c r="I1803">
        <f t="shared" si="171"/>
        <v>0</v>
      </c>
    </row>
    <row r="1804" spans="1:9" x14ac:dyDescent="0.25">
      <c r="A1804" s="1">
        <v>41426</v>
      </c>
      <c r="B1804" t="s">
        <v>9</v>
      </c>
      <c r="C1804">
        <v>240</v>
      </c>
      <c r="D1804">
        <f t="shared" si="168"/>
        <v>2013</v>
      </c>
      <c r="E1804">
        <f t="shared" si="169"/>
        <v>532.80000000000007</v>
      </c>
      <c r="F1804">
        <f t="shared" si="170"/>
        <v>6</v>
      </c>
      <c r="G1804">
        <f t="shared" si="172"/>
        <v>4727</v>
      </c>
      <c r="H1804">
        <f t="shared" si="173"/>
        <v>4727</v>
      </c>
      <c r="I1804">
        <f t="shared" si="171"/>
        <v>0</v>
      </c>
    </row>
    <row r="1805" spans="1:9" x14ac:dyDescent="0.25">
      <c r="A1805" s="1">
        <v>41427</v>
      </c>
      <c r="B1805" t="s">
        <v>22</v>
      </c>
      <c r="C1805">
        <v>388</v>
      </c>
      <c r="D1805">
        <f t="shared" si="168"/>
        <v>2013</v>
      </c>
      <c r="E1805">
        <f t="shared" si="169"/>
        <v>861.36000000000013</v>
      </c>
      <c r="F1805">
        <f t="shared" si="170"/>
        <v>6</v>
      </c>
      <c r="G1805">
        <f t="shared" si="172"/>
        <v>4339</v>
      </c>
      <c r="H1805">
        <f t="shared" si="173"/>
        <v>4339</v>
      </c>
      <c r="I1805">
        <f t="shared" si="171"/>
        <v>0</v>
      </c>
    </row>
    <row r="1806" spans="1:9" x14ac:dyDescent="0.25">
      <c r="A1806" s="1">
        <v>41429</v>
      </c>
      <c r="B1806" t="s">
        <v>7</v>
      </c>
      <c r="C1806">
        <v>455</v>
      </c>
      <c r="D1806">
        <f t="shared" si="168"/>
        <v>2013</v>
      </c>
      <c r="E1806">
        <f t="shared" si="169"/>
        <v>1010.1000000000001</v>
      </c>
      <c r="F1806">
        <f t="shared" si="170"/>
        <v>6</v>
      </c>
      <c r="G1806">
        <f t="shared" si="172"/>
        <v>3884</v>
      </c>
      <c r="H1806">
        <f t="shared" si="173"/>
        <v>3884</v>
      </c>
      <c r="I1806">
        <f t="shared" si="171"/>
        <v>0</v>
      </c>
    </row>
    <row r="1807" spans="1:9" x14ac:dyDescent="0.25">
      <c r="A1807" s="1">
        <v>41429</v>
      </c>
      <c r="B1807" t="s">
        <v>17</v>
      </c>
      <c r="C1807">
        <v>269</v>
      </c>
      <c r="D1807">
        <f t="shared" si="168"/>
        <v>2013</v>
      </c>
      <c r="E1807">
        <f t="shared" si="169"/>
        <v>597.18000000000006</v>
      </c>
      <c r="F1807">
        <f t="shared" si="170"/>
        <v>6</v>
      </c>
      <c r="G1807">
        <f t="shared" si="172"/>
        <v>3615</v>
      </c>
      <c r="H1807">
        <f t="shared" si="173"/>
        <v>3615</v>
      </c>
      <c r="I1807">
        <f t="shared" si="171"/>
        <v>0</v>
      </c>
    </row>
    <row r="1808" spans="1:9" x14ac:dyDescent="0.25">
      <c r="A1808" s="1">
        <v>41432</v>
      </c>
      <c r="B1808" t="s">
        <v>6</v>
      </c>
      <c r="C1808">
        <v>81</v>
      </c>
      <c r="D1808">
        <f t="shared" si="168"/>
        <v>2013</v>
      </c>
      <c r="E1808">
        <f t="shared" si="169"/>
        <v>179.82000000000002</v>
      </c>
      <c r="F1808">
        <f t="shared" si="170"/>
        <v>6</v>
      </c>
      <c r="G1808">
        <f t="shared" si="172"/>
        <v>3534</v>
      </c>
      <c r="H1808">
        <f t="shared" si="173"/>
        <v>3534</v>
      </c>
      <c r="I1808">
        <f t="shared" si="171"/>
        <v>0</v>
      </c>
    </row>
    <row r="1809" spans="1:9" x14ac:dyDescent="0.25">
      <c r="A1809" s="1">
        <v>41432</v>
      </c>
      <c r="B1809" t="s">
        <v>10</v>
      </c>
      <c r="C1809">
        <v>99</v>
      </c>
      <c r="D1809">
        <f t="shared" si="168"/>
        <v>2013</v>
      </c>
      <c r="E1809">
        <f t="shared" si="169"/>
        <v>219.78000000000003</v>
      </c>
      <c r="F1809">
        <f t="shared" si="170"/>
        <v>6</v>
      </c>
      <c r="G1809">
        <f t="shared" si="172"/>
        <v>3435</v>
      </c>
      <c r="H1809">
        <f t="shared" si="173"/>
        <v>3435</v>
      </c>
      <c r="I1809">
        <f t="shared" si="171"/>
        <v>0</v>
      </c>
    </row>
    <row r="1810" spans="1:9" x14ac:dyDescent="0.25">
      <c r="A1810" s="1">
        <v>41437</v>
      </c>
      <c r="B1810" t="s">
        <v>170</v>
      </c>
      <c r="C1810">
        <v>12</v>
      </c>
      <c r="D1810">
        <f t="shared" si="168"/>
        <v>2013</v>
      </c>
      <c r="E1810">
        <f t="shared" si="169"/>
        <v>26.64</v>
      </c>
      <c r="F1810">
        <f t="shared" si="170"/>
        <v>6</v>
      </c>
      <c r="G1810">
        <f t="shared" si="172"/>
        <v>3423</v>
      </c>
      <c r="H1810">
        <f t="shared" si="173"/>
        <v>3423</v>
      </c>
      <c r="I1810">
        <f t="shared" si="171"/>
        <v>0</v>
      </c>
    </row>
    <row r="1811" spans="1:9" x14ac:dyDescent="0.25">
      <c r="A1811" s="1">
        <v>41439</v>
      </c>
      <c r="B1811" t="s">
        <v>233</v>
      </c>
      <c r="C1811">
        <v>4</v>
      </c>
      <c r="D1811">
        <f t="shared" si="168"/>
        <v>2013</v>
      </c>
      <c r="E1811">
        <f t="shared" si="169"/>
        <v>8.8800000000000008</v>
      </c>
      <c r="F1811">
        <f t="shared" si="170"/>
        <v>6</v>
      </c>
      <c r="G1811">
        <f t="shared" si="172"/>
        <v>3419</v>
      </c>
      <c r="H1811">
        <f t="shared" si="173"/>
        <v>3419</v>
      </c>
      <c r="I1811">
        <f t="shared" si="171"/>
        <v>0</v>
      </c>
    </row>
    <row r="1812" spans="1:9" x14ac:dyDescent="0.25">
      <c r="A1812" s="1">
        <v>41440</v>
      </c>
      <c r="B1812" t="s">
        <v>30</v>
      </c>
      <c r="C1812">
        <v>132</v>
      </c>
      <c r="D1812">
        <f t="shared" si="168"/>
        <v>2013</v>
      </c>
      <c r="E1812">
        <f t="shared" si="169"/>
        <v>293.04000000000002</v>
      </c>
      <c r="F1812">
        <f t="shared" si="170"/>
        <v>6</v>
      </c>
      <c r="G1812">
        <f t="shared" si="172"/>
        <v>3287</v>
      </c>
      <c r="H1812">
        <f t="shared" si="173"/>
        <v>3287</v>
      </c>
      <c r="I1812">
        <f t="shared" si="171"/>
        <v>0</v>
      </c>
    </row>
    <row r="1813" spans="1:9" x14ac:dyDescent="0.25">
      <c r="A1813" s="1">
        <v>41441</v>
      </c>
      <c r="B1813" t="s">
        <v>131</v>
      </c>
      <c r="C1813">
        <v>83</v>
      </c>
      <c r="D1813">
        <f t="shared" si="168"/>
        <v>2013</v>
      </c>
      <c r="E1813">
        <f t="shared" si="169"/>
        <v>184.26000000000002</v>
      </c>
      <c r="F1813">
        <f t="shared" si="170"/>
        <v>6</v>
      </c>
      <c r="G1813">
        <f t="shared" si="172"/>
        <v>3204</v>
      </c>
      <c r="H1813">
        <f t="shared" si="173"/>
        <v>3204</v>
      </c>
      <c r="I1813">
        <f t="shared" si="171"/>
        <v>0</v>
      </c>
    </row>
    <row r="1814" spans="1:9" x14ac:dyDescent="0.25">
      <c r="A1814" s="1">
        <v>41446</v>
      </c>
      <c r="B1814" t="s">
        <v>205</v>
      </c>
      <c r="C1814">
        <v>7</v>
      </c>
      <c r="D1814">
        <f t="shared" si="168"/>
        <v>2013</v>
      </c>
      <c r="E1814">
        <f t="shared" si="169"/>
        <v>15.540000000000001</v>
      </c>
      <c r="F1814">
        <f t="shared" si="170"/>
        <v>6</v>
      </c>
      <c r="G1814">
        <f t="shared" si="172"/>
        <v>3197</v>
      </c>
      <c r="H1814">
        <f t="shared" si="173"/>
        <v>3197</v>
      </c>
      <c r="I1814">
        <f t="shared" si="171"/>
        <v>0</v>
      </c>
    </row>
    <row r="1815" spans="1:9" x14ac:dyDescent="0.25">
      <c r="A1815" s="1">
        <v>41447</v>
      </c>
      <c r="B1815" t="s">
        <v>154</v>
      </c>
      <c r="C1815">
        <v>9</v>
      </c>
      <c r="D1815">
        <f t="shared" si="168"/>
        <v>2013</v>
      </c>
      <c r="E1815">
        <f t="shared" si="169"/>
        <v>19.98</v>
      </c>
      <c r="F1815">
        <f t="shared" si="170"/>
        <v>6</v>
      </c>
      <c r="G1815">
        <f t="shared" si="172"/>
        <v>3188</v>
      </c>
      <c r="H1815">
        <f t="shared" si="173"/>
        <v>3188</v>
      </c>
      <c r="I1815">
        <f t="shared" si="171"/>
        <v>0</v>
      </c>
    </row>
    <row r="1816" spans="1:9" x14ac:dyDescent="0.25">
      <c r="A1816" s="1">
        <v>41448</v>
      </c>
      <c r="B1816" t="s">
        <v>159</v>
      </c>
      <c r="C1816">
        <v>20</v>
      </c>
      <c r="D1816">
        <f t="shared" si="168"/>
        <v>2013</v>
      </c>
      <c r="E1816">
        <f t="shared" si="169"/>
        <v>44.400000000000006</v>
      </c>
      <c r="F1816">
        <f t="shared" si="170"/>
        <v>6</v>
      </c>
      <c r="G1816">
        <f t="shared" si="172"/>
        <v>3168</v>
      </c>
      <c r="H1816">
        <f t="shared" si="173"/>
        <v>3168</v>
      </c>
      <c r="I1816">
        <f t="shared" si="171"/>
        <v>0</v>
      </c>
    </row>
    <row r="1817" spans="1:9" x14ac:dyDescent="0.25">
      <c r="A1817" s="1">
        <v>41449</v>
      </c>
      <c r="B1817" t="s">
        <v>10</v>
      </c>
      <c r="C1817">
        <v>98</v>
      </c>
      <c r="D1817">
        <f t="shared" si="168"/>
        <v>2013</v>
      </c>
      <c r="E1817">
        <f t="shared" si="169"/>
        <v>217.56000000000003</v>
      </c>
      <c r="F1817">
        <f t="shared" si="170"/>
        <v>6</v>
      </c>
      <c r="G1817">
        <f t="shared" si="172"/>
        <v>3070</v>
      </c>
      <c r="H1817">
        <f t="shared" si="173"/>
        <v>3070</v>
      </c>
      <c r="I1817">
        <f t="shared" si="171"/>
        <v>0</v>
      </c>
    </row>
    <row r="1818" spans="1:9" x14ac:dyDescent="0.25">
      <c r="A1818" s="1">
        <v>41451</v>
      </c>
      <c r="B1818" t="s">
        <v>137</v>
      </c>
      <c r="C1818">
        <v>9</v>
      </c>
      <c r="D1818">
        <f t="shared" si="168"/>
        <v>2013</v>
      </c>
      <c r="E1818">
        <f t="shared" si="169"/>
        <v>19.98</v>
      </c>
      <c r="F1818">
        <f t="shared" si="170"/>
        <v>6</v>
      </c>
      <c r="G1818">
        <f t="shared" si="172"/>
        <v>3061</v>
      </c>
      <c r="H1818">
        <f t="shared" si="173"/>
        <v>3061</v>
      </c>
      <c r="I1818">
        <f t="shared" si="171"/>
        <v>0</v>
      </c>
    </row>
    <row r="1819" spans="1:9" x14ac:dyDescent="0.25">
      <c r="A1819" s="1">
        <v>41453</v>
      </c>
      <c r="B1819" t="s">
        <v>64</v>
      </c>
      <c r="C1819">
        <v>13</v>
      </c>
      <c r="D1819">
        <f t="shared" si="168"/>
        <v>2013</v>
      </c>
      <c r="E1819">
        <f t="shared" si="169"/>
        <v>28.860000000000003</v>
      </c>
      <c r="F1819">
        <f t="shared" si="170"/>
        <v>6</v>
      </c>
      <c r="G1819">
        <f t="shared" si="172"/>
        <v>3048</v>
      </c>
      <c r="H1819">
        <f t="shared" si="173"/>
        <v>5048</v>
      </c>
      <c r="I1819">
        <f t="shared" si="171"/>
        <v>0</v>
      </c>
    </row>
    <row r="1820" spans="1:9" x14ac:dyDescent="0.25">
      <c r="A1820" s="1">
        <v>41456</v>
      </c>
      <c r="B1820" t="s">
        <v>50</v>
      </c>
      <c r="C1820">
        <v>424</v>
      </c>
      <c r="D1820">
        <f t="shared" si="168"/>
        <v>2013</v>
      </c>
      <c r="E1820">
        <f t="shared" si="169"/>
        <v>941.28000000000009</v>
      </c>
      <c r="F1820">
        <f t="shared" si="170"/>
        <v>7</v>
      </c>
      <c r="G1820">
        <f t="shared" si="172"/>
        <v>4624</v>
      </c>
      <c r="H1820">
        <f t="shared" si="173"/>
        <v>4624</v>
      </c>
      <c r="I1820">
        <f t="shared" si="171"/>
        <v>0</v>
      </c>
    </row>
    <row r="1821" spans="1:9" x14ac:dyDescent="0.25">
      <c r="A1821" s="1">
        <v>41461</v>
      </c>
      <c r="B1821" t="s">
        <v>39</v>
      </c>
      <c r="C1821">
        <v>31</v>
      </c>
      <c r="D1821">
        <f t="shared" si="168"/>
        <v>2013</v>
      </c>
      <c r="E1821">
        <f t="shared" si="169"/>
        <v>68.820000000000007</v>
      </c>
      <c r="F1821">
        <f t="shared" si="170"/>
        <v>7</v>
      </c>
      <c r="G1821">
        <f t="shared" si="172"/>
        <v>4593</v>
      </c>
      <c r="H1821">
        <f t="shared" si="173"/>
        <v>4593</v>
      </c>
      <c r="I1821">
        <f t="shared" si="171"/>
        <v>0</v>
      </c>
    </row>
    <row r="1822" spans="1:9" x14ac:dyDescent="0.25">
      <c r="A1822" s="1">
        <v>41462</v>
      </c>
      <c r="B1822" t="s">
        <v>57</v>
      </c>
      <c r="C1822">
        <v>18</v>
      </c>
      <c r="D1822">
        <f t="shared" si="168"/>
        <v>2013</v>
      </c>
      <c r="E1822">
        <f t="shared" si="169"/>
        <v>39.96</v>
      </c>
      <c r="F1822">
        <f t="shared" si="170"/>
        <v>7</v>
      </c>
      <c r="G1822">
        <f t="shared" si="172"/>
        <v>4575</v>
      </c>
      <c r="H1822">
        <f t="shared" si="173"/>
        <v>4575</v>
      </c>
      <c r="I1822">
        <f t="shared" si="171"/>
        <v>0</v>
      </c>
    </row>
    <row r="1823" spans="1:9" x14ac:dyDescent="0.25">
      <c r="A1823" s="1">
        <v>41464</v>
      </c>
      <c r="B1823" t="s">
        <v>6</v>
      </c>
      <c r="C1823">
        <v>172</v>
      </c>
      <c r="D1823">
        <f t="shared" si="168"/>
        <v>2013</v>
      </c>
      <c r="E1823">
        <f t="shared" si="169"/>
        <v>381.84000000000003</v>
      </c>
      <c r="F1823">
        <f t="shared" si="170"/>
        <v>7</v>
      </c>
      <c r="G1823">
        <f t="shared" si="172"/>
        <v>4403</v>
      </c>
      <c r="H1823">
        <f t="shared" si="173"/>
        <v>4403</v>
      </c>
      <c r="I1823">
        <f t="shared" si="171"/>
        <v>0</v>
      </c>
    </row>
    <row r="1824" spans="1:9" x14ac:dyDescent="0.25">
      <c r="A1824" s="1">
        <v>41464</v>
      </c>
      <c r="B1824" t="s">
        <v>45</v>
      </c>
      <c r="C1824">
        <v>373</v>
      </c>
      <c r="D1824">
        <f t="shared" si="168"/>
        <v>2013</v>
      </c>
      <c r="E1824">
        <f t="shared" si="169"/>
        <v>828.06000000000006</v>
      </c>
      <c r="F1824">
        <f t="shared" si="170"/>
        <v>7</v>
      </c>
      <c r="G1824">
        <f t="shared" si="172"/>
        <v>4030</v>
      </c>
      <c r="H1824">
        <f t="shared" si="173"/>
        <v>4030</v>
      </c>
      <c r="I1824">
        <f t="shared" si="171"/>
        <v>0</v>
      </c>
    </row>
    <row r="1825" spans="1:9" x14ac:dyDescent="0.25">
      <c r="A1825" s="1">
        <v>41465</v>
      </c>
      <c r="B1825" t="s">
        <v>17</v>
      </c>
      <c r="C1825">
        <v>299</v>
      </c>
      <c r="D1825">
        <f t="shared" si="168"/>
        <v>2013</v>
      </c>
      <c r="E1825">
        <f t="shared" si="169"/>
        <v>663.78000000000009</v>
      </c>
      <c r="F1825">
        <f t="shared" si="170"/>
        <v>7</v>
      </c>
      <c r="G1825">
        <f t="shared" si="172"/>
        <v>3731</v>
      </c>
      <c r="H1825">
        <f t="shared" si="173"/>
        <v>3731</v>
      </c>
      <c r="I1825">
        <f t="shared" si="171"/>
        <v>0</v>
      </c>
    </row>
    <row r="1826" spans="1:9" x14ac:dyDescent="0.25">
      <c r="A1826" s="1">
        <v>41471</v>
      </c>
      <c r="B1826" t="s">
        <v>37</v>
      </c>
      <c r="C1826">
        <v>20</v>
      </c>
      <c r="D1826">
        <f t="shared" si="168"/>
        <v>2013</v>
      </c>
      <c r="E1826">
        <f t="shared" si="169"/>
        <v>44.400000000000006</v>
      </c>
      <c r="F1826">
        <f t="shared" si="170"/>
        <v>7</v>
      </c>
      <c r="G1826">
        <f t="shared" si="172"/>
        <v>3711</v>
      </c>
      <c r="H1826">
        <f t="shared" si="173"/>
        <v>3711</v>
      </c>
      <c r="I1826">
        <f t="shared" si="171"/>
        <v>0</v>
      </c>
    </row>
    <row r="1827" spans="1:9" x14ac:dyDescent="0.25">
      <c r="A1827" s="1">
        <v>41472</v>
      </c>
      <c r="B1827" t="s">
        <v>69</v>
      </c>
      <c r="C1827">
        <v>89</v>
      </c>
      <c r="D1827">
        <f t="shared" si="168"/>
        <v>2013</v>
      </c>
      <c r="E1827">
        <f t="shared" si="169"/>
        <v>197.58</v>
      </c>
      <c r="F1827">
        <f t="shared" si="170"/>
        <v>7</v>
      </c>
      <c r="G1827">
        <f t="shared" si="172"/>
        <v>3622</v>
      </c>
      <c r="H1827">
        <f t="shared" si="173"/>
        <v>3622</v>
      </c>
      <c r="I1827">
        <f t="shared" si="171"/>
        <v>0</v>
      </c>
    </row>
    <row r="1828" spans="1:9" x14ac:dyDescent="0.25">
      <c r="A1828" s="1">
        <v>41472</v>
      </c>
      <c r="B1828" t="s">
        <v>35</v>
      </c>
      <c r="C1828">
        <v>60</v>
      </c>
      <c r="D1828">
        <f t="shared" si="168"/>
        <v>2013</v>
      </c>
      <c r="E1828">
        <f t="shared" si="169"/>
        <v>133.20000000000002</v>
      </c>
      <c r="F1828">
        <f t="shared" si="170"/>
        <v>7</v>
      </c>
      <c r="G1828">
        <f t="shared" si="172"/>
        <v>3562</v>
      </c>
      <c r="H1828">
        <f t="shared" si="173"/>
        <v>3562</v>
      </c>
      <c r="I1828">
        <f t="shared" si="171"/>
        <v>0</v>
      </c>
    </row>
    <row r="1829" spans="1:9" x14ac:dyDescent="0.25">
      <c r="A1829" s="1">
        <v>41475</v>
      </c>
      <c r="B1829" t="s">
        <v>3</v>
      </c>
      <c r="C1829">
        <v>5</v>
      </c>
      <c r="D1829">
        <f t="shared" si="168"/>
        <v>2013</v>
      </c>
      <c r="E1829">
        <f t="shared" si="169"/>
        <v>11.100000000000001</v>
      </c>
      <c r="F1829">
        <f t="shared" si="170"/>
        <v>7</v>
      </c>
      <c r="G1829">
        <f t="shared" si="172"/>
        <v>3557</v>
      </c>
      <c r="H1829">
        <f t="shared" si="173"/>
        <v>3557</v>
      </c>
      <c r="I1829">
        <f t="shared" si="171"/>
        <v>0</v>
      </c>
    </row>
    <row r="1830" spans="1:9" x14ac:dyDescent="0.25">
      <c r="A1830" s="1">
        <v>41476</v>
      </c>
      <c r="B1830" t="s">
        <v>102</v>
      </c>
      <c r="C1830">
        <v>125</v>
      </c>
      <c r="D1830">
        <f t="shared" si="168"/>
        <v>2013</v>
      </c>
      <c r="E1830">
        <f t="shared" si="169"/>
        <v>277.5</v>
      </c>
      <c r="F1830">
        <f t="shared" si="170"/>
        <v>7</v>
      </c>
      <c r="G1830">
        <f t="shared" si="172"/>
        <v>3432</v>
      </c>
      <c r="H1830">
        <f t="shared" si="173"/>
        <v>3432</v>
      </c>
      <c r="I1830">
        <f t="shared" si="171"/>
        <v>0</v>
      </c>
    </row>
    <row r="1831" spans="1:9" x14ac:dyDescent="0.25">
      <c r="A1831" s="1">
        <v>41476</v>
      </c>
      <c r="B1831" t="s">
        <v>12</v>
      </c>
      <c r="C1831">
        <v>177</v>
      </c>
      <c r="D1831">
        <f t="shared" si="168"/>
        <v>2013</v>
      </c>
      <c r="E1831">
        <f t="shared" si="169"/>
        <v>392.94000000000005</v>
      </c>
      <c r="F1831">
        <f t="shared" si="170"/>
        <v>7</v>
      </c>
      <c r="G1831">
        <f t="shared" si="172"/>
        <v>3255</v>
      </c>
      <c r="H1831">
        <f t="shared" si="173"/>
        <v>3255</v>
      </c>
      <c r="I1831">
        <f t="shared" si="171"/>
        <v>0</v>
      </c>
    </row>
    <row r="1832" spans="1:9" x14ac:dyDescent="0.25">
      <c r="A1832" s="1">
        <v>41477</v>
      </c>
      <c r="B1832" t="s">
        <v>20</v>
      </c>
      <c r="C1832">
        <v>58</v>
      </c>
      <c r="D1832">
        <f t="shared" si="168"/>
        <v>2013</v>
      </c>
      <c r="E1832">
        <f t="shared" si="169"/>
        <v>128.76000000000002</v>
      </c>
      <c r="F1832">
        <f t="shared" si="170"/>
        <v>7</v>
      </c>
      <c r="G1832">
        <f t="shared" si="172"/>
        <v>3197</v>
      </c>
      <c r="H1832">
        <f t="shared" si="173"/>
        <v>3197</v>
      </c>
      <c r="I1832">
        <f t="shared" si="171"/>
        <v>0</v>
      </c>
    </row>
    <row r="1833" spans="1:9" x14ac:dyDescent="0.25">
      <c r="A1833" s="1">
        <v>41478</v>
      </c>
      <c r="B1833" t="s">
        <v>19</v>
      </c>
      <c r="C1833">
        <v>174</v>
      </c>
      <c r="D1833">
        <f t="shared" si="168"/>
        <v>2013</v>
      </c>
      <c r="E1833">
        <f t="shared" si="169"/>
        <v>386.28000000000003</v>
      </c>
      <c r="F1833">
        <f t="shared" si="170"/>
        <v>7</v>
      </c>
      <c r="G1833">
        <f t="shared" si="172"/>
        <v>3023</v>
      </c>
      <c r="H1833">
        <f t="shared" si="173"/>
        <v>3023</v>
      </c>
      <c r="I1833">
        <f t="shared" si="171"/>
        <v>0</v>
      </c>
    </row>
    <row r="1834" spans="1:9" x14ac:dyDescent="0.25">
      <c r="A1834" s="1">
        <v>41479</v>
      </c>
      <c r="B1834" t="s">
        <v>7</v>
      </c>
      <c r="C1834">
        <v>485</v>
      </c>
      <c r="D1834">
        <f t="shared" si="168"/>
        <v>2013</v>
      </c>
      <c r="E1834">
        <f t="shared" si="169"/>
        <v>1076.7</v>
      </c>
      <c r="F1834">
        <f t="shared" si="170"/>
        <v>7</v>
      </c>
      <c r="G1834">
        <f t="shared" si="172"/>
        <v>2538</v>
      </c>
      <c r="H1834">
        <f t="shared" si="173"/>
        <v>2538</v>
      </c>
      <c r="I1834">
        <f t="shared" si="171"/>
        <v>0</v>
      </c>
    </row>
    <row r="1835" spans="1:9" x14ac:dyDescent="0.25">
      <c r="A1835" s="1">
        <v>41481</v>
      </c>
      <c r="B1835" t="s">
        <v>232</v>
      </c>
      <c r="C1835">
        <v>7</v>
      </c>
      <c r="D1835">
        <f t="shared" si="168"/>
        <v>2013</v>
      </c>
      <c r="E1835">
        <f t="shared" si="169"/>
        <v>15.540000000000001</v>
      </c>
      <c r="F1835">
        <f t="shared" si="170"/>
        <v>7</v>
      </c>
      <c r="G1835">
        <f t="shared" si="172"/>
        <v>2531</v>
      </c>
      <c r="H1835">
        <f t="shared" si="173"/>
        <v>2531</v>
      </c>
      <c r="I1835">
        <f t="shared" si="171"/>
        <v>0</v>
      </c>
    </row>
    <row r="1836" spans="1:9" x14ac:dyDescent="0.25">
      <c r="A1836" s="1">
        <v>41482</v>
      </c>
      <c r="B1836" t="s">
        <v>9</v>
      </c>
      <c r="C1836">
        <v>109</v>
      </c>
      <c r="D1836">
        <f t="shared" si="168"/>
        <v>2013</v>
      </c>
      <c r="E1836">
        <f t="shared" si="169"/>
        <v>241.98000000000002</v>
      </c>
      <c r="F1836">
        <f t="shared" si="170"/>
        <v>7</v>
      </c>
      <c r="G1836">
        <f t="shared" si="172"/>
        <v>2422</v>
      </c>
      <c r="H1836">
        <f t="shared" si="173"/>
        <v>2422</v>
      </c>
      <c r="I1836">
        <f t="shared" si="171"/>
        <v>0</v>
      </c>
    </row>
    <row r="1837" spans="1:9" x14ac:dyDescent="0.25">
      <c r="A1837" s="1">
        <v>41485</v>
      </c>
      <c r="B1837" t="s">
        <v>6</v>
      </c>
      <c r="C1837">
        <v>116</v>
      </c>
      <c r="D1837">
        <f t="shared" si="168"/>
        <v>2013</v>
      </c>
      <c r="E1837">
        <f t="shared" si="169"/>
        <v>257.52000000000004</v>
      </c>
      <c r="F1837">
        <f t="shared" si="170"/>
        <v>7</v>
      </c>
      <c r="G1837">
        <f t="shared" si="172"/>
        <v>2306</v>
      </c>
      <c r="H1837">
        <f t="shared" si="173"/>
        <v>2306</v>
      </c>
      <c r="I1837">
        <f t="shared" si="171"/>
        <v>0</v>
      </c>
    </row>
    <row r="1838" spans="1:9" x14ac:dyDescent="0.25">
      <c r="A1838" s="1">
        <v>41486</v>
      </c>
      <c r="B1838" t="s">
        <v>39</v>
      </c>
      <c r="C1838">
        <v>125</v>
      </c>
      <c r="D1838">
        <f t="shared" si="168"/>
        <v>2013</v>
      </c>
      <c r="E1838">
        <f t="shared" si="169"/>
        <v>277.5</v>
      </c>
      <c r="F1838">
        <f t="shared" si="170"/>
        <v>7</v>
      </c>
      <c r="G1838">
        <f t="shared" si="172"/>
        <v>2181</v>
      </c>
      <c r="H1838">
        <f t="shared" si="173"/>
        <v>2181</v>
      </c>
      <c r="I1838">
        <f t="shared" si="171"/>
        <v>0</v>
      </c>
    </row>
    <row r="1839" spans="1:9" x14ac:dyDescent="0.25">
      <c r="A1839" s="1">
        <v>41486</v>
      </c>
      <c r="B1839" t="s">
        <v>222</v>
      </c>
      <c r="C1839">
        <v>15</v>
      </c>
      <c r="D1839">
        <f t="shared" si="168"/>
        <v>2013</v>
      </c>
      <c r="E1839">
        <f t="shared" si="169"/>
        <v>33.300000000000004</v>
      </c>
      <c r="F1839">
        <f t="shared" si="170"/>
        <v>7</v>
      </c>
      <c r="G1839">
        <f t="shared" si="172"/>
        <v>2166</v>
      </c>
      <c r="H1839">
        <f t="shared" si="173"/>
        <v>5166</v>
      </c>
      <c r="I1839">
        <f t="shared" si="171"/>
        <v>0</v>
      </c>
    </row>
    <row r="1840" spans="1:9" x14ac:dyDescent="0.25">
      <c r="A1840" s="1">
        <v>41488</v>
      </c>
      <c r="B1840" t="s">
        <v>177</v>
      </c>
      <c r="C1840">
        <v>4</v>
      </c>
      <c r="D1840">
        <f t="shared" si="168"/>
        <v>2013</v>
      </c>
      <c r="E1840">
        <f t="shared" si="169"/>
        <v>8.8800000000000008</v>
      </c>
      <c r="F1840">
        <f t="shared" si="170"/>
        <v>8</v>
      </c>
      <c r="G1840">
        <f t="shared" si="172"/>
        <v>5162</v>
      </c>
      <c r="H1840">
        <f t="shared" si="173"/>
        <v>5162</v>
      </c>
      <c r="I1840">
        <f t="shared" si="171"/>
        <v>0</v>
      </c>
    </row>
    <row r="1841" spans="1:9" x14ac:dyDescent="0.25">
      <c r="A1841" s="1">
        <v>41489</v>
      </c>
      <c r="B1841" t="s">
        <v>144</v>
      </c>
      <c r="C1841">
        <v>13</v>
      </c>
      <c r="D1841">
        <f t="shared" si="168"/>
        <v>2013</v>
      </c>
      <c r="E1841">
        <f t="shared" si="169"/>
        <v>28.860000000000003</v>
      </c>
      <c r="F1841">
        <f t="shared" si="170"/>
        <v>8</v>
      </c>
      <c r="G1841">
        <f t="shared" si="172"/>
        <v>5149</v>
      </c>
      <c r="H1841">
        <f t="shared" si="173"/>
        <v>5149</v>
      </c>
      <c r="I1841">
        <f t="shared" si="171"/>
        <v>0</v>
      </c>
    </row>
    <row r="1842" spans="1:9" x14ac:dyDescent="0.25">
      <c r="A1842" s="1">
        <v>41491</v>
      </c>
      <c r="B1842" t="s">
        <v>102</v>
      </c>
      <c r="C1842">
        <v>338</v>
      </c>
      <c r="D1842">
        <f t="shared" si="168"/>
        <v>2013</v>
      </c>
      <c r="E1842">
        <f t="shared" si="169"/>
        <v>750.36</v>
      </c>
      <c r="F1842">
        <f t="shared" si="170"/>
        <v>8</v>
      </c>
      <c r="G1842">
        <f t="shared" si="172"/>
        <v>4811</v>
      </c>
      <c r="H1842">
        <f t="shared" si="173"/>
        <v>4811</v>
      </c>
      <c r="I1842">
        <f t="shared" si="171"/>
        <v>0</v>
      </c>
    </row>
    <row r="1843" spans="1:9" x14ac:dyDescent="0.25">
      <c r="A1843" s="1">
        <v>41492</v>
      </c>
      <c r="B1843" t="s">
        <v>167</v>
      </c>
      <c r="C1843">
        <v>2</v>
      </c>
      <c r="D1843">
        <f t="shared" si="168"/>
        <v>2013</v>
      </c>
      <c r="E1843">
        <f t="shared" si="169"/>
        <v>4.4400000000000004</v>
      </c>
      <c r="F1843">
        <f t="shared" si="170"/>
        <v>8</v>
      </c>
      <c r="G1843">
        <f t="shared" si="172"/>
        <v>4809</v>
      </c>
      <c r="H1843">
        <f t="shared" si="173"/>
        <v>4809</v>
      </c>
      <c r="I1843">
        <f t="shared" si="171"/>
        <v>0</v>
      </c>
    </row>
    <row r="1844" spans="1:9" x14ac:dyDescent="0.25">
      <c r="A1844" s="1">
        <v>41493</v>
      </c>
      <c r="B1844" t="s">
        <v>37</v>
      </c>
      <c r="C1844">
        <v>108</v>
      </c>
      <c r="D1844">
        <f t="shared" si="168"/>
        <v>2013</v>
      </c>
      <c r="E1844">
        <f t="shared" si="169"/>
        <v>239.76000000000002</v>
      </c>
      <c r="F1844">
        <f t="shared" si="170"/>
        <v>8</v>
      </c>
      <c r="G1844">
        <f t="shared" si="172"/>
        <v>4701</v>
      </c>
      <c r="H1844">
        <f t="shared" si="173"/>
        <v>4701</v>
      </c>
      <c r="I1844">
        <f t="shared" si="171"/>
        <v>0</v>
      </c>
    </row>
    <row r="1845" spans="1:9" x14ac:dyDescent="0.25">
      <c r="A1845" s="1">
        <v>41494</v>
      </c>
      <c r="B1845" t="s">
        <v>61</v>
      </c>
      <c r="C1845">
        <v>119</v>
      </c>
      <c r="D1845">
        <f t="shared" si="168"/>
        <v>2013</v>
      </c>
      <c r="E1845">
        <f t="shared" si="169"/>
        <v>264.18</v>
      </c>
      <c r="F1845">
        <f t="shared" si="170"/>
        <v>8</v>
      </c>
      <c r="G1845">
        <f t="shared" si="172"/>
        <v>4582</v>
      </c>
      <c r="H1845">
        <f t="shared" si="173"/>
        <v>4582</v>
      </c>
      <c r="I1845">
        <f t="shared" si="171"/>
        <v>0</v>
      </c>
    </row>
    <row r="1846" spans="1:9" x14ac:dyDescent="0.25">
      <c r="A1846" s="1">
        <v>41495</v>
      </c>
      <c r="B1846" t="s">
        <v>7</v>
      </c>
      <c r="C1846">
        <v>385</v>
      </c>
      <c r="D1846">
        <f t="shared" si="168"/>
        <v>2013</v>
      </c>
      <c r="E1846">
        <f t="shared" si="169"/>
        <v>854.7</v>
      </c>
      <c r="F1846">
        <f t="shared" si="170"/>
        <v>8</v>
      </c>
      <c r="G1846">
        <f t="shared" si="172"/>
        <v>4197</v>
      </c>
      <c r="H1846">
        <f t="shared" si="173"/>
        <v>4197</v>
      </c>
      <c r="I1846">
        <f t="shared" si="171"/>
        <v>0</v>
      </c>
    </row>
    <row r="1847" spans="1:9" x14ac:dyDescent="0.25">
      <c r="A1847" s="1">
        <v>41495</v>
      </c>
      <c r="B1847" t="s">
        <v>45</v>
      </c>
      <c r="C1847">
        <v>239</v>
      </c>
      <c r="D1847">
        <f t="shared" si="168"/>
        <v>2013</v>
      </c>
      <c r="E1847">
        <f t="shared" si="169"/>
        <v>530.58000000000004</v>
      </c>
      <c r="F1847">
        <f t="shared" si="170"/>
        <v>8</v>
      </c>
      <c r="G1847">
        <f t="shared" si="172"/>
        <v>3958</v>
      </c>
      <c r="H1847">
        <f t="shared" si="173"/>
        <v>3958</v>
      </c>
      <c r="I1847">
        <f t="shared" si="171"/>
        <v>0</v>
      </c>
    </row>
    <row r="1848" spans="1:9" x14ac:dyDescent="0.25">
      <c r="A1848" s="1">
        <v>41498</v>
      </c>
      <c r="B1848" t="s">
        <v>229</v>
      </c>
      <c r="C1848">
        <v>8</v>
      </c>
      <c r="D1848">
        <f t="shared" si="168"/>
        <v>2013</v>
      </c>
      <c r="E1848">
        <f t="shared" si="169"/>
        <v>17.760000000000002</v>
      </c>
      <c r="F1848">
        <f t="shared" si="170"/>
        <v>8</v>
      </c>
      <c r="G1848">
        <f t="shared" si="172"/>
        <v>3950</v>
      </c>
      <c r="H1848">
        <f t="shared" si="173"/>
        <v>3950</v>
      </c>
      <c r="I1848">
        <f t="shared" si="171"/>
        <v>0</v>
      </c>
    </row>
    <row r="1849" spans="1:9" x14ac:dyDescent="0.25">
      <c r="A1849" s="1">
        <v>41499</v>
      </c>
      <c r="B1849" t="s">
        <v>17</v>
      </c>
      <c r="C1849">
        <v>219</v>
      </c>
      <c r="D1849">
        <f t="shared" si="168"/>
        <v>2013</v>
      </c>
      <c r="E1849">
        <f t="shared" si="169"/>
        <v>486.18000000000006</v>
      </c>
      <c r="F1849">
        <f t="shared" si="170"/>
        <v>8</v>
      </c>
      <c r="G1849">
        <f t="shared" si="172"/>
        <v>3731</v>
      </c>
      <c r="H1849">
        <f t="shared" si="173"/>
        <v>3731</v>
      </c>
      <c r="I1849">
        <f t="shared" si="171"/>
        <v>0</v>
      </c>
    </row>
    <row r="1850" spans="1:9" x14ac:dyDescent="0.25">
      <c r="A1850" s="1">
        <v>41503</v>
      </c>
      <c r="B1850" t="s">
        <v>25</v>
      </c>
      <c r="C1850">
        <v>40</v>
      </c>
      <c r="D1850">
        <f t="shared" si="168"/>
        <v>2013</v>
      </c>
      <c r="E1850">
        <f t="shared" si="169"/>
        <v>88.800000000000011</v>
      </c>
      <c r="F1850">
        <f t="shared" si="170"/>
        <v>8</v>
      </c>
      <c r="G1850">
        <f t="shared" si="172"/>
        <v>3691</v>
      </c>
      <c r="H1850">
        <f t="shared" si="173"/>
        <v>3691</v>
      </c>
      <c r="I1850">
        <f t="shared" si="171"/>
        <v>0</v>
      </c>
    </row>
    <row r="1851" spans="1:9" x14ac:dyDescent="0.25">
      <c r="A1851" s="1">
        <v>41503</v>
      </c>
      <c r="B1851" t="s">
        <v>102</v>
      </c>
      <c r="C1851">
        <v>166</v>
      </c>
      <c r="D1851">
        <f t="shared" si="168"/>
        <v>2013</v>
      </c>
      <c r="E1851">
        <f t="shared" si="169"/>
        <v>368.52000000000004</v>
      </c>
      <c r="F1851">
        <f t="shared" si="170"/>
        <v>8</v>
      </c>
      <c r="G1851">
        <f t="shared" si="172"/>
        <v>3525</v>
      </c>
      <c r="H1851">
        <f t="shared" si="173"/>
        <v>3525</v>
      </c>
      <c r="I1851">
        <f t="shared" si="171"/>
        <v>0</v>
      </c>
    </row>
    <row r="1852" spans="1:9" x14ac:dyDescent="0.25">
      <c r="A1852" s="1">
        <v>41504</v>
      </c>
      <c r="B1852" t="s">
        <v>66</v>
      </c>
      <c r="C1852">
        <v>168</v>
      </c>
      <c r="D1852">
        <f t="shared" si="168"/>
        <v>2013</v>
      </c>
      <c r="E1852">
        <f t="shared" si="169"/>
        <v>372.96000000000004</v>
      </c>
      <c r="F1852">
        <f t="shared" si="170"/>
        <v>8</v>
      </c>
      <c r="G1852">
        <f t="shared" si="172"/>
        <v>3357</v>
      </c>
      <c r="H1852">
        <f t="shared" si="173"/>
        <v>3357</v>
      </c>
      <c r="I1852">
        <f t="shared" si="171"/>
        <v>0</v>
      </c>
    </row>
    <row r="1853" spans="1:9" x14ac:dyDescent="0.25">
      <c r="A1853" s="1">
        <v>41505</v>
      </c>
      <c r="B1853" t="s">
        <v>131</v>
      </c>
      <c r="C1853">
        <v>96</v>
      </c>
      <c r="D1853">
        <f t="shared" si="168"/>
        <v>2013</v>
      </c>
      <c r="E1853">
        <f t="shared" si="169"/>
        <v>213.12</v>
      </c>
      <c r="F1853">
        <f t="shared" si="170"/>
        <v>8</v>
      </c>
      <c r="G1853">
        <f t="shared" si="172"/>
        <v>3261</v>
      </c>
      <c r="H1853">
        <f t="shared" si="173"/>
        <v>3261</v>
      </c>
      <c r="I1853">
        <f t="shared" si="171"/>
        <v>0</v>
      </c>
    </row>
    <row r="1854" spans="1:9" x14ac:dyDescent="0.25">
      <c r="A1854" s="1">
        <v>41506</v>
      </c>
      <c r="B1854" t="s">
        <v>10</v>
      </c>
      <c r="C1854">
        <v>23</v>
      </c>
      <c r="D1854">
        <f t="shared" si="168"/>
        <v>2013</v>
      </c>
      <c r="E1854">
        <f t="shared" si="169"/>
        <v>51.06</v>
      </c>
      <c r="F1854">
        <f t="shared" si="170"/>
        <v>8</v>
      </c>
      <c r="G1854">
        <f t="shared" si="172"/>
        <v>3238</v>
      </c>
      <c r="H1854">
        <f t="shared" si="173"/>
        <v>3238</v>
      </c>
      <c r="I1854">
        <f t="shared" si="171"/>
        <v>0</v>
      </c>
    </row>
    <row r="1855" spans="1:9" x14ac:dyDescent="0.25">
      <c r="A1855" s="1">
        <v>41509</v>
      </c>
      <c r="B1855" t="s">
        <v>177</v>
      </c>
      <c r="C1855">
        <v>8</v>
      </c>
      <c r="D1855">
        <f t="shared" si="168"/>
        <v>2013</v>
      </c>
      <c r="E1855">
        <f t="shared" si="169"/>
        <v>17.760000000000002</v>
      </c>
      <c r="F1855">
        <f t="shared" si="170"/>
        <v>8</v>
      </c>
      <c r="G1855">
        <f t="shared" si="172"/>
        <v>3230</v>
      </c>
      <c r="H1855">
        <f t="shared" si="173"/>
        <v>3230</v>
      </c>
      <c r="I1855">
        <f t="shared" si="171"/>
        <v>0</v>
      </c>
    </row>
    <row r="1856" spans="1:9" x14ac:dyDescent="0.25">
      <c r="A1856" s="1">
        <v>41509</v>
      </c>
      <c r="B1856" t="s">
        <v>106</v>
      </c>
      <c r="C1856">
        <v>1</v>
      </c>
      <c r="D1856">
        <f t="shared" si="168"/>
        <v>2013</v>
      </c>
      <c r="E1856">
        <f t="shared" si="169"/>
        <v>2.2200000000000002</v>
      </c>
      <c r="F1856">
        <f t="shared" si="170"/>
        <v>8</v>
      </c>
      <c r="G1856">
        <f t="shared" si="172"/>
        <v>3229</v>
      </c>
      <c r="H1856">
        <f t="shared" si="173"/>
        <v>3229</v>
      </c>
      <c r="I1856">
        <f t="shared" si="171"/>
        <v>0</v>
      </c>
    </row>
    <row r="1857" spans="1:9" x14ac:dyDescent="0.25">
      <c r="A1857" s="1">
        <v>41509</v>
      </c>
      <c r="B1857" t="s">
        <v>15</v>
      </c>
      <c r="C1857">
        <v>4</v>
      </c>
      <c r="D1857">
        <f t="shared" si="168"/>
        <v>2013</v>
      </c>
      <c r="E1857">
        <f t="shared" si="169"/>
        <v>8.8800000000000008</v>
      </c>
      <c r="F1857">
        <f t="shared" si="170"/>
        <v>8</v>
      </c>
      <c r="G1857">
        <f t="shared" si="172"/>
        <v>3225</v>
      </c>
      <c r="H1857">
        <f t="shared" si="173"/>
        <v>3225</v>
      </c>
      <c r="I1857">
        <f t="shared" si="171"/>
        <v>0</v>
      </c>
    </row>
    <row r="1858" spans="1:9" x14ac:dyDescent="0.25">
      <c r="A1858" s="1">
        <v>41512</v>
      </c>
      <c r="B1858" t="s">
        <v>120</v>
      </c>
      <c r="C1858">
        <v>170</v>
      </c>
      <c r="D1858">
        <f t="shared" si="168"/>
        <v>2013</v>
      </c>
      <c r="E1858">
        <f t="shared" si="169"/>
        <v>377.40000000000003</v>
      </c>
      <c r="F1858">
        <f t="shared" si="170"/>
        <v>8</v>
      </c>
      <c r="G1858">
        <f t="shared" si="172"/>
        <v>3055</v>
      </c>
      <c r="H1858">
        <f t="shared" si="173"/>
        <v>3055</v>
      </c>
      <c r="I1858">
        <f t="shared" si="171"/>
        <v>0</v>
      </c>
    </row>
    <row r="1859" spans="1:9" x14ac:dyDescent="0.25">
      <c r="A1859" s="1">
        <v>41514</v>
      </c>
      <c r="B1859" t="s">
        <v>45</v>
      </c>
      <c r="C1859">
        <v>193</v>
      </c>
      <c r="D1859">
        <f t="shared" ref="D1859:D1922" si="174">YEAR(A1859)</f>
        <v>2013</v>
      </c>
      <c r="E1859">
        <f t="shared" ref="E1859:E1922" si="175">IF(D1859=2005,C1859*2,IF(D1859=2006, C1859*2.05, IF(D1859=2007,C1859*2.09,IF(D1859=2008, C1859*2.15, IF(D1859=2009,C1859*2.13,IF(D1859=2010, C1859*2.1,IF(D1859=2011,C1859*2.2,IF(D1859=2012,C1859*2.25,IF(D1859=2013,C1859*2.22,IF(D1859=2014,C1859*2.23, 0))))))))))</f>
        <v>428.46000000000004</v>
      </c>
      <c r="F1859">
        <f t="shared" ref="F1859:F1922" si="176">MONTH(A1859)</f>
        <v>8</v>
      </c>
      <c r="G1859">
        <f t="shared" si="172"/>
        <v>2862</v>
      </c>
      <c r="H1859">
        <f t="shared" si="173"/>
        <v>2862</v>
      </c>
      <c r="I1859">
        <f t="shared" ref="I1859:I1922" si="177">IF(H1859-G1859&gt;=4000,1,0)</f>
        <v>0</v>
      </c>
    </row>
    <row r="1860" spans="1:9" x14ac:dyDescent="0.25">
      <c r="A1860" s="1">
        <v>41517</v>
      </c>
      <c r="B1860" t="s">
        <v>234</v>
      </c>
      <c r="C1860">
        <v>5</v>
      </c>
      <c r="D1860">
        <f t="shared" si="174"/>
        <v>2013</v>
      </c>
      <c r="E1860">
        <f t="shared" si="175"/>
        <v>11.100000000000001</v>
      </c>
      <c r="F1860">
        <f t="shared" si="176"/>
        <v>8</v>
      </c>
      <c r="G1860">
        <f t="shared" ref="G1860:G1923" si="178">H1859-C1860</f>
        <v>2857</v>
      </c>
      <c r="H1860">
        <f t="shared" ref="H1860:H1923" si="179">IF(AND(F1860&lt;&gt;F1861,G1860&lt;5000),(ROUNDUP((5000-H1859)/1000,0)*1000)+H1859-C1860,G1860)</f>
        <v>5857</v>
      </c>
      <c r="I1860">
        <f t="shared" si="177"/>
        <v>0</v>
      </c>
    </row>
    <row r="1861" spans="1:9" x14ac:dyDescent="0.25">
      <c r="A1861" s="1">
        <v>41520</v>
      </c>
      <c r="B1861" t="s">
        <v>62</v>
      </c>
      <c r="C1861">
        <v>5</v>
      </c>
      <c r="D1861">
        <f t="shared" si="174"/>
        <v>2013</v>
      </c>
      <c r="E1861">
        <f t="shared" si="175"/>
        <v>11.100000000000001</v>
      </c>
      <c r="F1861">
        <f t="shared" si="176"/>
        <v>9</v>
      </c>
      <c r="G1861">
        <f t="shared" si="178"/>
        <v>5852</v>
      </c>
      <c r="H1861">
        <f t="shared" si="179"/>
        <v>5852</v>
      </c>
      <c r="I1861">
        <f t="shared" si="177"/>
        <v>0</v>
      </c>
    </row>
    <row r="1862" spans="1:9" x14ac:dyDescent="0.25">
      <c r="A1862" s="1">
        <v>41520</v>
      </c>
      <c r="B1862" t="s">
        <v>64</v>
      </c>
      <c r="C1862">
        <v>15</v>
      </c>
      <c r="D1862">
        <f t="shared" si="174"/>
        <v>2013</v>
      </c>
      <c r="E1862">
        <f t="shared" si="175"/>
        <v>33.300000000000004</v>
      </c>
      <c r="F1862">
        <f t="shared" si="176"/>
        <v>9</v>
      </c>
      <c r="G1862">
        <f t="shared" si="178"/>
        <v>5837</v>
      </c>
      <c r="H1862">
        <f t="shared" si="179"/>
        <v>5837</v>
      </c>
      <c r="I1862">
        <f t="shared" si="177"/>
        <v>0</v>
      </c>
    </row>
    <row r="1863" spans="1:9" x14ac:dyDescent="0.25">
      <c r="A1863" s="1">
        <v>41525</v>
      </c>
      <c r="B1863" t="s">
        <v>109</v>
      </c>
      <c r="C1863">
        <v>14</v>
      </c>
      <c r="D1863">
        <f t="shared" si="174"/>
        <v>2013</v>
      </c>
      <c r="E1863">
        <f t="shared" si="175"/>
        <v>31.080000000000002</v>
      </c>
      <c r="F1863">
        <f t="shared" si="176"/>
        <v>9</v>
      </c>
      <c r="G1863">
        <f t="shared" si="178"/>
        <v>5823</v>
      </c>
      <c r="H1863">
        <f t="shared" si="179"/>
        <v>5823</v>
      </c>
      <c r="I1863">
        <f t="shared" si="177"/>
        <v>0</v>
      </c>
    </row>
    <row r="1864" spans="1:9" x14ac:dyDescent="0.25">
      <c r="A1864" s="1">
        <v>41525</v>
      </c>
      <c r="B1864" t="s">
        <v>37</v>
      </c>
      <c r="C1864">
        <v>96</v>
      </c>
      <c r="D1864">
        <f t="shared" si="174"/>
        <v>2013</v>
      </c>
      <c r="E1864">
        <f t="shared" si="175"/>
        <v>213.12</v>
      </c>
      <c r="F1864">
        <f t="shared" si="176"/>
        <v>9</v>
      </c>
      <c r="G1864">
        <f t="shared" si="178"/>
        <v>5727</v>
      </c>
      <c r="H1864">
        <f t="shared" si="179"/>
        <v>5727</v>
      </c>
      <c r="I1864">
        <f t="shared" si="177"/>
        <v>0</v>
      </c>
    </row>
    <row r="1865" spans="1:9" x14ac:dyDescent="0.25">
      <c r="A1865" s="1">
        <v>41529</v>
      </c>
      <c r="B1865" t="s">
        <v>162</v>
      </c>
      <c r="C1865">
        <v>1</v>
      </c>
      <c r="D1865">
        <f t="shared" si="174"/>
        <v>2013</v>
      </c>
      <c r="E1865">
        <f t="shared" si="175"/>
        <v>2.2200000000000002</v>
      </c>
      <c r="F1865">
        <f t="shared" si="176"/>
        <v>9</v>
      </c>
      <c r="G1865">
        <f t="shared" si="178"/>
        <v>5726</v>
      </c>
      <c r="H1865">
        <f t="shared" si="179"/>
        <v>5726</v>
      </c>
      <c r="I1865">
        <f t="shared" si="177"/>
        <v>0</v>
      </c>
    </row>
    <row r="1866" spans="1:9" x14ac:dyDescent="0.25">
      <c r="A1866" s="1">
        <v>41533</v>
      </c>
      <c r="B1866" t="s">
        <v>69</v>
      </c>
      <c r="C1866">
        <v>164</v>
      </c>
      <c r="D1866">
        <f t="shared" si="174"/>
        <v>2013</v>
      </c>
      <c r="E1866">
        <f t="shared" si="175"/>
        <v>364.08000000000004</v>
      </c>
      <c r="F1866">
        <f t="shared" si="176"/>
        <v>9</v>
      </c>
      <c r="G1866">
        <f t="shared" si="178"/>
        <v>5562</v>
      </c>
      <c r="H1866">
        <f t="shared" si="179"/>
        <v>5562</v>
      </c>
      <c r="I1866">
        <f t="shared" si="177"/>
        <v>0</v>
      </c>
    </row>
    <row r="1867" spans="1:9" x14ac:dyDescent="0.25">
      <c r="A1867" s="1">
        <v>41534</v>
      </c>
      <c r="B1867" t="s">
        <v>22</v>
      </c>
      <c r="C1867">
        <v>105</v>
      </c>
      <c r="D1867">
        <f t="shared" si="174"/>
        <v>2013</v>
      </c>
      <c r="E1867">
        <f t="shared" si="175"/>
        <v>233.10000000000002</v>
      </c>
      <c r="F1867">
        <f t="shared" si="176"/>
        <v>9</v>
      </c>
      <c r="G1867">
        <f t="shared" si="178"/>
        <v>5457</v>
      </c>
      <c r="H1867">
        <f t="shared" si="179"/>
        <v>5457</v>
      </c>
      <c r="I1867">
        <f t="shared" si="177"/>
        <v>0</v>
      </c>
    </row>
    <row r="1868" spans="1:9" x14ac:dyDescent="0.25">
      <c r="A1868" s="1">
        <v>41536</v>
      </c>
      <c r="B1868" t="s">
        <v>210</v>
      </c>
      <c r="C1868">
        <v>17</v>
      </c>
      <c r="D1868">
        <f t="shared" si="174"/>
        <v>2013</v>
      </c>
      <c r="E1868">
        <f t="shared" si="175"/>
        <v>37.74</v>
      </c>
      <c r="F1868">
        <f t="shared" si="176"/>
        <v>9</v>
      </c>
      <c r="G1868">
        <f t="shared" si="178"/>
        <v>5440</v>
      </c>
      <c r="H1868">
        <f t="shared" si="179"/>
        <v>5440</v>
      </c>
      <c r="I1868">
        <f t="shared" si="177"/>
        <v>0</v>
      </c>
    </row>
    <row r="1869" spans="1:9" x14ac:dyDescent="0.25">
      <c r="A1869" s="1">
        <v>41538</v>
      </c>
      <c r="B1869" t="s">
        <v>200</v>
      </c>
      <c r="C1869">
        <v>5</v>
      </c>
      <c r="D1869">
        <f t="shared" si="174"/>
        <v>2013</v>
      </c>
      <c r="E1869">
        <f t="shared" si="175"/>
        <v>11.100000000000001</v>
      </c>
      <c r="F1869">
        <f t="shared" si="176"/>
        <v>9</v>
      </c>
      <c r="G1869">
        <f t="shared" si="178"/>
        <v>5435</v>
      </c>
      <c r="H1869">
        <f t="shared" si="179"/>
        <v>5435</v>
      </c>
      <c r="I1869">
        <f t="shared" si="177"/>
        <v>0</v>
      </c>
    </row>
    <row r="1870" spans="1:9" x14ac:dyDescent="0.25">
      <c r="A1870" s="1">
        <v>41543</v>
      </c>
      <c r="B1870" t="s">
        <v>45</v>
      </c>
      <c r="C1870">
        <v>212</v>
      </c>
      <c r="D1870">
        <f t="shared" si="174"/>
        <v>2013</v>
      </c>
      <c r="E1870">
        <f t="shared" si="175"/>
        <v>470.64000000000004</v>
      </c>
      <c r="F1870">
        <f t="shared" si="176"/>
        <v>9</v>
      </c>
      <c r="G1870">
        <f t="shared" si="178"/>
        <v>5223</v>
      </c>
      <c r="H1870">
        <f t="shared" si="179"/>
        <v>5223</v>
      </c>
      <c r="I1870">
        <f t="shared" si="177"/>
        <v>0</v>
      </c>
    </row>
    <row r="1871" spans="1:9" x14ac:dyDescent="0.25">
      <c r="A1871" s="1">
        <v>41543</v>
      </c>
      <c r="B1871" t="s">
        <v>9</v>
      </c>
      <c r="C1871">
        <v>128</v>
      </c>
      <c r="D1871">
        <f t="shared" si="174"/>
        <v>2013</v>
      </c>
      <c r="E1871">
        <f t="shared" si="175"/>
        <v>284.16000000000003</v>
      </c>
      <c r="F1871">
        <f t="shared" si="176"/>
        <v>9</v>
      </c>
      <c r="G1871">
        <f t="shared" si="178"/>
        <v>5095</v>
      </c>
      <c r="H1871">
        <f t="shared" si="179"/>
        <v>5095</v>
      </c>
      <c r="I1871">
        <f t="shared" si="177"/>
        <v>0</v>
      </c>
    </row>
    <row r="1872" spans="1:9" x14ac:dyDescent="0.25">
      <c r="A1872" s="1">
        <v>41543</v>
      </c>
      <c r="B1872" t="s">
        <v>28</v>
      </c>
      <c r="C1872">
        <v>147</v>
      </c>
      <c r="D1872">
        <f t="shared" si="174"/>
        <v>2013</v>
      </c>
      <c r="E1872">
        <f t="shared" si="175"/>
        <v>326.34000000000003</v>
      </c>
      <c r="F1872">
        <f t="shared" si="176"/>
        <v>9</v>
      </c>
      <c r="G1872">
        <f t="shared" si="178"/>
        <v>4948</v>
      </c>
      <c r="H1872">
        <f t="shared" si="179"/>
        <v>4948</v>
      </c>
      <c r="I1872">
        <f t="shared" si="177"/>
        <v>0</v>
      </c>
    </row>
    <row r="1873" spans="1:9" x14ac:dyDescent="0.25">
      <c r="A1873" s="1">
        <v>41544</v>
      </c>
      <c r="B1873" t="s">
        <v>14</v>
      </c>
      <c r="C1873">
        <v>436</v>
      </c>
      <c r="D1873">
        <f t="shared" si="174"/>
        <v>2013</v>
      </c>
      <c r="E1873">
        <f t="shared" si="175"/>
        <v>967.92000000000007</v>
      </c>
      <c r="F1873">
        <f t="shared" si="176"/>
        <v>9</v>
      </c>
      <c r="G1873">
        <f t="shared" si="178"/>
        <v>4512</v>
      </c>
      <c r="H1873">
        <f t="shared" si="179"/>
        <v>4512</v>
      </c>
      <c r="I1873">
        <f t="shared" si="177"/>
        <v>0</v>
      </c>
    </row>
    <row r="1874" spans="1:9" x14ac:dyDescent="0.25">
      <c r="A1874" s="1">
        <v>41545</v>
      </c>
      <c r="B1874" t="s">
        <v>235</v>
      </c>
      <c r="C1874">
        <v>4</v>
      </c>
      <c r="D1874">
        <f t="shared" si="174"/>
        <v>2013</v>
      </c>
      <c r="E1874">
        <f t="shared" si="175"/>
        <v>8.8800000000000008</v>
      </c>
      <c r="F1874">
        <f t="shared" si="176"/>
        <v>9</v>
      </c>
      <c r="G1874">
        <f t="shared" si="178"/>
        <v>4508</v>
      </c>
      <c r="H1874">
        <f t="shared" si="179"/>
        <v>4508</v>
      </c>
      <c r="I1874">
        <f t="shared" si="177"/>
        <v>0</v>
      </c>
    </row>
    <row r="1875" spans="1:9" x14ac:dyDescent="0.25">
      <c r="A1875" s="1">
        <v>41545</v>
      </c>
      <c r="B1875" t="s">
        <v>154</v>
      </c>
      <c r="C1875">
        <v>4</v>
      </c>
      <c r="D1875">
        <f t="shared" si="174"/>
        <v>2013</v>
      </c>
      <c r="E1875">
        <f t="shared" si="175"/>
        <v>8.8800000000000008</v>
      </c>
      <c r="F1875">
        <f t="shared" si="176"/>
        <v>9</v>
      </c>
      <c r="G1875">
        <f t="shared" si="178"/>
        <v>4504</v>
      </c>
      <c r="H1875">
        <f t="shared" si="179"/>
        <v>5504</v>
      </c>
      <c r="I1875">
        <f t="shared" si="177"/>
        <v>0</v>
      </c>
    </row>
    <row r="1876" spans="1:9" x14ac:dyDescent="0.25">
      <c r="A1876" s="1">
        <v>41551</v>
      </c>
      <c r="B1876" t="s">
        <v>131</v>
      </c>
      <c r="C1876">
        <v>78</v>
      </c>
      <c r="D1876">
        <f t="shared" si="174"/>
        <v>2013</v>
      </c>
      <c r="E1876">
        <f t="shared" si="175"/>
        <v>173.16000000000003</v>
      </c>
      <c r="F1876">
        <f t="shared" si="176"/>
        <v>10</v>
      </c>
      <c r="G1876">
        <f t="shared" si="178"/>
        <v>5426</v>
      </c>
      <c r="H1876">
        <f t="shared" si="179"/>
        <v>5426</v>
      </c>
      <c r="I1876">
        <f t="shared" si="177"/>
        <v>0</v>
      </c>
    </row>
    <row r="1877" spans="1:9" x14ac:dyDescent="0.25">
      <c r="A1877" s="1">
        <v>41558</v>
      </c>
      <c r="B1877" t="s">
        <v>10</v>
      </c>
      <c r="C1877">
        <v>159</v>
      </c>
      <c r="D1877">
        <f t="shared" si="174"/>
        <v>2013</v>
      </c>
      <c r="E1877">
        <f t="shared" si="175"/>
        <v>352.98</v>
      </c>
      <c r="F1877">
        <f t="shared" si="176"/>
        <v>10</v>
      </c>
      <c r="G1877">
        <f t="shared" si="178"/>
        <v>5267</v>
      </c>
      <c r="H1877">
        <f t="shared" si="179"/>
        <v>5267</v>
      </c>
      <c r="I1877">
        <f t="shared" si="177"/>
        <v>0</v>
      </c>
    </row>
    <row r="1878" spans="1:9" x14ac:dyDescent="0.25">
      <c r="A1878" s="1">
        <v>41558</v>
      </c>
      <c r="B1878" t="s">
        <v>8</v>
      </c>
      <c r="C1878">
        <v>103</v>
      </c>
      <c r="D1878">
        <f t="shared" si="174"/>
        <v>2013</v>
      </c>
      <c r="E1878">
        <f t="shared" si="175"/>
        <v>228.66000000000003</v>
      </c>
      <c r="F1878">
        <f t="shared" si="176"/>
        <v>10</v>
      </c>
      <c r="G1878">
        <f t="shared" si="178"/>
        <v>5164</v>
      </c>
      <c r="H1878">
        <f t="shared" si="179"/>
        <v>5164</v>
      </c>
      <c r="I1878">
        <f t="shared" si="177"/>
        <v>0</v>
      </c>
    </row>
    <row r="1879" spans="1:9" x14ac:dyDescent="0.25">
      <c r="A1879" s="1">
        <v>41559</v>
      </c>
      <c r="B1879" t="s">
        <v>52</v>
      </c>
      <c r="C1879">
        <v>57</v>
      </c>
      <c r="D1879">
        <f t="shared" si="174"/>
        <v>2013</v>
      </c>
      <c r="E1879">
        <f t="shared" si="175"/>
        <v>126.54</v>
      </c>
      <c r="F1879">
        <f t="shared" si="176"/>
        <v>10</v>
      </c>
      <c r="G1879">
        <f t="shared" si="178"/>
        <v>5107</v>
      </c>
      <c r="H1879">
        <f t="shared" si="179"/>
        <v>5107</v>
      </c>
      <c r="I1879">
        <f t="shared" si="177"/>
        <v>0</v>
      </c>
    </row>
    <row r="1880" spans="1:9" x14ac:dyDescent="0.25">
      <c r="A1880" s="1">
        <v>41559</v>
      </c>
      <c r="B1880" t="s">
        <v>20</v>
      </c>
      <c r="C1880">
        <v>121</v>
      </c>
      <c r="D1880">
        <f t="shared" si="174"/>
        <v>2013</v>
      </c>
      <c r="E1880">
        <f t="shared" si="175"/>
        <v>268.62</v>
      </c>
      <c r="F1880">
        <f t="shared" si="176"/>
        <v>10</v>
      </c>
      <c r="G1880">
        <f t="shared" si="178"/>
        <v>4986</v>
      </c>
      <c r="H1880">
        <f t="shared" si="179"/>
        <v>4986</v>
      </c>
      <c r="I1880">
        <f t="shared" si="177"/>
        <v>0</v>
      </c>
    </row>
    <row r="1881" spans="1:9" x14ac:dyDescent="0.25">
      <c r="A1881" s="1">
        <v>41559</v>
      </c>
      <c r="B1881" t="s">
        <v>77</v>
      </c>
      <c r="C1881">
        <v>14</v>
      </c>
      <c r="D1881">
        <f t="shared" si="174"/>
        <v>2013</v>
      </c>
      <c r="E1881">
        <f t="shared" si="175"/>
        <v>31.080000000000002</v>
      </c>
      <c r="F1881">
        <f t="shared" si="176"/>
        <v>10</v>
      </c>
      <c r="G1881">
        <f t="shared" si="178"/>
        <v>4972</v>
      </c>
      <c r="H1881">
        <f t="shared" si="179"/>
        <v>4972</v>
      </c>
      <c r="I1881">
        <f t="shared" si="177"/>
        <v>0</v>
      </c>
    </row>
    <row r="1882" spans="1:9" x14ac:dyDescent="0.25">
      <c r="A1882" s="1">
        <v>41560</v>
      </c>
      <c r="B1882" t="s">
        <v>44</v>
      </c>
      <c r="C1882">
        <v>2</v>
      </c>
      <c r="D1882">
        <f t="shared" si="174"/>
        <v>2013</v>
      </c>
      <c r="E1882">
        <f t="shared" si="175"/>
        <v>4.4400000000000004</v>
      </c>
      <c r="F1882">
        <f t="shared" si="176"/>
        <v>10</v>
      </c>
      <c r="G1882">
        <f t="shared" si="178"/>
        <v>4970</v>
      </c>
      <c r="H1882">
        <f t="shared" si="179"/>
        <v>4970</v>
      </c>
      <c r="I1882">
        <f t="shared" si="177"/>
        <v>0</v>
      </c>
    </row>
    <row r="1883" spans="1:9" x14ac:dyDescent="0.25">
      <c r="A1883" s="1">
        <v>41560</v>
      </c>
      <c r="B1883" t="s">
        <v>53</v>
      </c>
      <c r="C1883">
        <v>19</v>
      </c>
      <c r="D1883">
        <f t="shared" si="174"/>
        <v>2013</v>
      </c>
      <c r="E1883">
        <f t="shared" si="175"/>
        <v>42.180000000000007</v>
      </c>
      <c r="F1883">
        <f t="shared" si="176"/>
        <v>10</v>
      </c>
      <c r="G1883">
        <f t="shared" si="178"/>
        <v>4951</v>
      </c>
      <c r="H1883">
        <f t="shared" si="179"/>
        <v>4951</v>
      </c>
      <c r="I1883">
        <f t="shared" si="177"/>
        <v>0</v>
      </c>
    </row>
    <row r="1884" spans="1:9" x14ac:dyDescent="0.25">
      <c r="A1884" s="1">
        <v>41561</v>
      </c>
      <c r="B1884" t="s">
        <v>236</v>
      </c>
      <c r="C1884">
        <v>20</v>
      </c>
      <c r="D1884">
        <f t="shared" si="174"/>
        <v>2013</v>
      </c>
      <c r="E1884">
        <f t="shared" si="175"/>
        <v>44.400000000000006</v>
      </c>
      <c r="F1884">
        <f t="shared" si="176"/>
        <v>10</v>
      </c>
      <c r="G1884">
        <f t="shared" si="178"/>
        <v>4931</v>
      </c>
      <c r="H1884">
        <f t="shared" si="179"/>
        <v>4931</v>
      </c>
      <c r="I1884">
        <f t="shared" si="177"/>
        <v>0</v>
      </c>
    </row>
    <row r="1885" spans="1:9" x14ac:dyDescent="0.25">
      <c r="A1885" s="1">
        <v>41562</v>
      </c>
      <c r="B1885" t="s">
        <v>14</v>
      </c>
      <c r="C1885">
        <v>367</v>
      </c>
      <c r="D1885">
        <f t="shared" si="174"/>
        <v>2013</v>
      </c>
      <c r="E1885">
        <f t="shared" si="175"/>
        <v>814.74000000000012</v>
      </c>
      <c r="F1885">
        <f t="shared" si="176"/>
        <v>10</v>
      </c>
      <c r="G1885">
        <f t="shared" si="178"/>
        <v>4564</v>
      </c>
      <c r="H1885">
        <f t="shared" si="179"/>
        <v>4564</v>
      </c>
      <c r="I1885">
        <f t="shared" si="177"/>
        <v>0</v>
      </c>
    </row>
    <row r="1886" spans="1:9" x14ac:dyDescent="0.25">
      <c r="A1886" s="1">
        <v>41562</v>
      </c>
      <c r="B1886" t="s">
        <v>9</v>
      </c>
      <c r="C1886">
        <v>458</v>
      </c>
      <c r="D1886">
        <f t="shared" si="174"/>
        <v>2013</v>
      </c>
      <c r="E1886">
        <f t="shared" si="175"/>
        <v>1016.7600000000001</v>
      </c>
      <c r="F1886">
        <f t="shared" si="176"/>
        <v>10</v>
      </c>
      <c r="G1886">
        <f t="shared" si="178"/>
        <v>4106</v>
      </c>
      <c r="H1886">
        <f t="shared" si="179"/>
        <v>4106</v>
      </c>
      <c r="I1886">
        <f t="shared" si="177"/>
        <v>0</v>
      </c>
    </row>
    <row r="1887" spans="1:9" x14ac:dyDescent="0.25">
      <c r="A1887" s="1">
        <v>41563</v>
      </c>
      <c r="B1887" t="s">
        <v>45</v>
      </c>
      <c r="C1887">
        <v>100</v>
      </c>
      <c r="D1887">
        <f t="shared" si="174"/>
        <v>2013</v>
      </c>
      <c r="E1887">
        <f t="shared" si="175"/>
        <v>222.00000000000003</v>
      </c>
      <c r="F1887">
        <f t="shared" si="176"/>
        <v>10</v>
      </c>
      <c r="G1887">
        <f t="shared" si="178"/>
        <v>4006</v>
      </c>
      <c r="H1887">
        <f t="shared" si="179"/>
        <v>4006</v>
      </c>
      <c r="I1887">
        <f t="shared" si="177"/>
        <v>0</v>
      </c>
    </row>
    <row r="1888" spans="1:9" x14ac:dyDescent="0.25">
      <c r="A1888" s="1">
        <v>41563</v>
      </c>
      <c r="B1888" t="s">
        <v>6</v>
      </c>
      <c r="C1888">
        <v>62</v>
      </c>
      <c r="D1888">
        <f t="shared" si="174"/>
        <v>2013</v>
      </c>
      <c r="E1888">
        <f t="shared" si="175"/>
        <v>137.64000000000001</v>
      </c>
      <c r="F1888">
        <f t="shared" si="176"/>
        <v>10</v>
      </c>
      <c r="G1888">
        <f t="shared" si="178"/>
        <v>3944</v>
      </c>
      <c r="H1888">
        <f t="shared" si="179"/>
        <v>3944</v>
      </c>
      <c r="I1888">
        <f t="shared" si="177"/>
        <v>0</v>
      </c>
    </row>
    <row r="1889" spans="1:9" x14ac:dyDescent="0.25">
      <c r="A1889" s="1">
        <v>41567</v>
      </c>
      <c r="B1889" t="s">
        <v>6</v>
      </c>
      <c r="C1889">
        <v>184</v>
      </c>
      <c r="D1889">
        <f t="shared" si="174"/>
        <v>2013</v>
      </c>
      <c r="E1889">
        <f t="shared" si="175"/>
        <v>408.48</v>
      </c>
      <c r="F1889">
        <f t="shared" si="176"/>
        <v>10</v>
      </c>
      <c r="G1889">
        <f t="shared" si="178"/>
        <v>3760</v>
      </c>
      <c r="H1889">
        <f t="shared" si="179"/>
        <v>3760</v>
      </c>
      <c r="I1889">
        <f t="shared" si="177"/>
        <v>0</v>
      </c>
    </row>
    <row r="1890" spans="1:9" x14ac:dyDescent="0.25">
      <c r="A1890" s="1">
        <v>41568</v>
      </c>
      <c r="B1890" t="s">
        <v>19</v>
      </c>
      <c r="C1890">
        <v>156</v>
      </c>
      <c r="D1890">
        <f t="shared" si="174"/>
        <v>2013</v>
      </c>
      <c r="E1890">
        <f t="shared" si="175"/>
        <v>346.32000000000005</v>
      </c>
      <c r="F1890">
        <f t="shared" si="176"/>
        <v>10</v>
      </c>
      <c r="G1890">
        <f t="shared" si="178"/>
        <v>3604</v>
      </c>
      <c r="H1890">
        <f t="shared" si="179"/>
        <v>3604</v>
      </c>
      <c r="I1890">
        <f t="shared" si="177"/>
        <v>0</v>
      </c>
    </row>
    <row r="1891" spans="1:9" x14ac:dyDescent="0.25">
      <c r="A1891" s="1">
        <v>41569</v>
      </c>
      <c r="B1891" t="s">
        <v>7</v>
      </c>
      <c r="C1891">
        <v>142</v>
      </c>
      <c r="D1891">
        <f t="shared" si="174"/>
        <v>2013</v>
      </c>
      <c r="E1891">
        <f t="shared" si="175"/>
        <v>315.24</v>
      </c>
      <c r="F1891">
        <f t="shared" si="176"/>
        <v>10</v>
      </c>
      <c r="G1891">
        <f t="shared" si="178"/>
        <v>3462</v>
      </c>
      <c r="H1891">
        <f t="shared" si="179"/>
        <v>3462</v>
      </c>
      <c r="I1891">
        <f t="shared" si="177"/>
        <v>0</v>
      </c>
    </row>
    <row r="1892" spans="1:9" x14ac:dyDescent="0.25">
      <c r="A1892" s="1">
        <v>41570</v>
      </c>
      <c r="B1892" t="s">
        <v>6</v>
      </c>
      <c r="C1892">
        <v>97</v>
      </c>
      <c r="D1892">
        <f t="shared" si="174"/>
        <v>2013</v>
      </c>
      <c r="E1892">
        <f t="shared" si="175"/>
        <v>215.34000000000003</v>
      </c>
      <c r="F1892">
        <f t="shared" si="176"/>
        <v>10</v>
      </c>
      <c r="G1892">
        <f t="shared" si="178"/>
        <v>3365</v>
      </c>
      <c r="H1892">
        <f t="shared" si="179"/>
        <v>3365</v>
      </c>
      <c r="I1892">
        <f t="shared" si="177"/>
        <v>0</v>
      </c>
    </row>
    <row r="1893" spans="1:9" x14ac:dyDescent="0.25">
      <c r="A1893" s="1">
        <v>41570</v>
      </c>
      <c r="B1893" t="s">
        <v>7</v>
      </c>
      <c r="C1893">
        <v>136</v>
      </c>
      <c r="D1893">
        <f t="shared" si="174"/>
        <v>2013</v>
      </c>
      <c r="E1893">
        <f t="shared" si="175"/>
        <v>301.92</v>
      </c>
      <c r="F1893">
        <f t="shared" si="176"/>
        <v>10</v>
      </c>
      <c r="G1893">
        <f t="shared" si="178"/>
        <v>3229</v>
      </c>
      <c r="H1893">
        <f t="shared" si="179"/>
        <v>3229</v>
      </c>
      <c r="I1893">
        <f t="shared" si="177"/>
        <v>0</v>
      </c>
    </row>
    <row r="1894" spans="1:9" x14ac:dyDescent="0.25">
      <c r="A1894" s="1">
        <v>41570</v>
      </c>
      <c r="B1894" t="s">
        <v>131</v>
      </c>
      <c r="C1894">
        <v>108</v>
      </c>
      <c r="D1894">
        <f t="shared" si="174"/>
        <v>2013</v>
      </c>
      <c r="E1894">
        <f t="shared" si="175"/>
        <v>239.76000000000002</v>
      </c>
      <c r="F1894">
        <f t="shared" si="176"/>
        <v>10</v>
      </c>
      <c r="G1894">
        <f t="shared" si="178"/>
        <v>3121</v>
      </c>
      <c r="H1894">
        <f t="shared" si="179"/>
        <v>3121</v>
      </c>
      <c r="I1894">
        <f t="shared" si="177"/>
        <v>0</v>
      </c>
    </row>
    <row r="1895" spans="1:9" x14ac:dyDescent="0.25">
      <c r="A1895" s="1">
        <v>41572</v>
      </c>
      <c r="B1895" t="s">
        <v>25</v>
      </c>
      <c r="C1895">
        <v>51</v>
      </c>
      <c r="D1895">
        <f t="shared" si="174"/>
        <v>2013</v>
      </c>
      <c r="E1895">
        <f t="shared" si="175"/>
        <v>113.22000000000001</v>
      </c>
      <c r="F1895">
        <f t="shared" si="176"/>
        <v>10</v>
      </c>
      <c r="G1895">
        <f t="shared" si="178"/>
        <v>3070</v>
      </c>
      <c r="H1895">
        <f t="shared" si="179"/>
        <v>3070</v>
      </c>
      <c r="I1895">
        <f t="shared" si="177"/>
        <v>0</v>
      </c>
    </row>
    <row r="1896" spans="1:9" x14ac:dyDescent="0.25">
      <c r="A1896" s="1">
        <v>41574</v>
      </c>
      <c r="B1896" t="s">
        <v>130</v>
      </c>
      <c r="C1896">
        <v>7</v>
      </c>
      <c r="D1896">
        <f t="shared" si="174"/>
        <v>2013</v>
      </c>
      <c r="E1896">
        <f t="shared" si="175"/>
        <v>15.540000000000001</v>
      </c>
      <c r="F1896">
        <f t="shared" si="176"/>
        <v>10</v>
      </c>
      <c r="G1896">
        <f t="shared" si="178"/>
        <v>3063</v>
      </c>
      <c r="H1896">
        <f t="shared" si="179"/>
        <v>3063</v>
      </c>
      <c r="I1896">
        <f t="shared" si="177"/>
        <v>0</v>
      </c>
    </row>
    <row r="1897" spans="1:9" x14ac:dyDescent="0.25">
      <c r="A1897" s="1">
        <v>41576</v>
      </c>
      <c r="B1897" t="s">
        <v>99</v>
      </c>
      <c r="C1897">
        <v>19</v>
      </c>
      <c r="D1897">
        <f t="shared" si="174"/>
        <v>2013</v>
      </c>
      <c r="E1897">
        <f t="shared" si="175"/>
        <v>42.180000000000007</v>
      </c>
      <c r="F1897">
        <f t="shared" si="176"/>
        <v>10</v>
      </c>
      <c r="G1897">
        <f t="shared" si="178"/>
        <v>3044</v>
      </c>
      <c r="H1897">
        <f t="shared" si="179"/>
        <v>3044</v>
      </c>
      <c r="I1897">
        <f t="shared" si="177"/>
        <v>0</v>
      </c>
    </row>
    <row r="1898" spans="1:9" x14ac:dyDescent="0.25">
      <c r="A1898" s="1">
        <v>41577</v>
      </c>
      <c r="B1898" t="s">
        <v>75</v>
      </c>
      <c r="C1898">
        <v>4</v>
      </c>
      <c r="D1898">
        <f t="shared" si="174"/>
        <v>2013</v>
      </c>
      <c r="E1898">
        <f t="shared" si="175"/>
        <v>8.8800000000000008</v>
      </c>
      <c r="F1898">
        <f t="shared" si="176"/>
        <v>10</v>
      </c>
      <c r="G1898">
        <f t="shared" si="178"/>
        <v>3040</v>
      </c>
      <c r="H1898">
        <f t="shared" si="179"/>
        <v>5040</v>
      </c>
      <c r="I1898">
        <f t="shared" si="177"/>
        <v>0</v>
      </c>
    </row>
    <row r="1899" spans="1:9" x14ac:dyDescent="0.25">
      <c r="A1899" s="1">
        <v>41580</v>
      </c>
      <c r="B1899" t="s">
        <v>45</v>
      </c>
      <c r="C1899">
        <v>163</v>
      </c>
      <c r="D1899">
        <f t="shared" si="174"/>
        <v>2013</v>
      </c>
      <c r="E1899">
        <f t="shared" si="175"/>
        <v>361.86</v>
      </c>
      <c r="F1899">
        <f t="shared" si="176"/>
        <v>11</v>
      </c>
      <c r="G1899">
        <f t="shared" si="178"/>
        <v>4877</v>
      </c>
      <c r="H1899">
        <f t="shared" si="179"/>
        <v>4877</v>
      </c>
      <c r="I1899">
        <f t="shared" si="177"/>
        <v>0</v>
      </c>
    </row>
    <row r="1900" spans="1:9" x14ac:dyDescent="0.25">
      <c r="A1900" s="1">
        <v>41580</v>
      </c>
      <c r="B1900" t="s">
        <v>30</v>
      </c>
      <c r="C1900">
        <v>165</v>
      </c>
      <c r="D1900">
        <f t="shared" si="174"/>
        <v>2013</v>
      </c>
      <c r="E1900">
        <f t="shared" si="175"/>
        <v>366.3</v>
      </c>
      <c r="F1900">
        <f t="shared" si="176"/>
        <v>11</v>
      </c>
      <c r="G1900">
        <f t="shared" si="178"/>
        <v>4712</v>
      </c>
      <c r="H1900">
        <f t="shared" si="179"/>
        <v>4712</v>
      </c>
      <c r="I1900">
        <f t="shared" si="177"/>
        <v>0</v>
      </c>
    </row>
    <row r="1901" spans="1:9" x14ac:dyDescent="0.25">
      <c r="A1901" s="1">
        <v>41581</v>
      </c>
      <c r="B1901" t="s">
        <v>210</v>
      </c>
      <c r="C1901">
        <v>14</v>
      </c>
      <c r="D1901">
        <f t="shared" si="174"/>
        <v>2013</v>
      </c>
      <c r="E1901">
        <f t="shared" si="175"/>
        <v>31.080000000000002</v>
      </c>
      <c r="F1901">
        <f t="shared" si="176"/>
        <v>11</v>
      </c>
      <c r="G1901">
        <f t="shared" si="178"/>
        <v>4698</v>
      </c>
      <c r="H1901">
        <f t="shared" si="179"/>
        <v>4698</v>
      </c>
      <c r="I1901">
        <f t="shared" si="177"/>
        <v>0</v>
      </c>
    </row>
    <row r="1902" spans="1:9" x14ac:dyDescent="0.25">
      <c r="A1902" s="1">
        <v>41583</v>
      </c>
      <c r="B1902" t="s">
        <v>28</v>
      </c>
      <c r="C1902">
        <v>177</v>
      </c>
      <c r="D1902">
        <f t="shared" si="174"/>
        <v>2013</v>
      </c>
      <c r="E1902">
        <f t="shared" si="175"/>
        <v>392.94000000000005</v>
      </c>
      <c r="F1902">
        <f t="shared" si="176"/>
        <v>11</v>
      </c>
      <c r="G1902">
        <f t="shared" si="178"/>
        <v>4521</v>
      </c>
      <c r="H1902">
        <f t="shared" si="179"/>
        <v>4521</v>
      </c>
      <c r="I1902">
        <f t="shared" si="177"/>
        <v>0</v>
      </c>
    </row>
    <row r="1903" spans="1:9" x14ac:dyDescent="0.25">
      <c r="A1903" s="1">
        <v>41584</v>
      </c>
      <c r="B1903" t="s">
        <v>147</v>
      </c>
      <c r="C1903">
        <v>1</v>
      </c>
      <c r="D1903">
        <f t="shared" si="174"/>
        <v>2013</v>
      </c>
      <c r="E1903">
        <f t="shared" si="175"/>
        <v>2.2200000000000002</v>
      </c>
      <c r="F1903">
        <f t="shared" si="176"/>
        <v>11</v>
      </c>
      <c r="G1903">
        <f t="shared" si="178"/>
        <v>4520</v>
      </c>
      <c r="H1903">
        <f t="shared" si="179"/>
        <v>4520</v>
      </c>
      <c r="I1903">
        <f t="shared" si="177"/>
        <v>0</v>
      </c>
    </row>
    <row r="1904" spans="1:9" x14ac:dyDescent="0.25">
      <c r="A1904" s="1">
        <v>41585</v>
      </c>
      <c r="B1904" t="s">
        <v>131</v>
      </c>
      <c r="C1904">
        <v>193</v>
      </c>
      <c r="D1904">
        <f t="shared" si="174"/>
        <v>2013</v>
      </c>
      <c r="E1904">
        <f t="shared" si="175"/>
        <v>428.46000000000004</v>
      </c>
      <c r="F1904">
        <f t="shared" si="176"/>
        <v>11</v>
      </c>
      <c r="G1904">
        <f t="shared" si="178"/>
        <v>4327</v>
      </c>
      <c r="H1904">
        <f t="shared" si="179"/>
        <v>4327</v>
      </c>
      <c r="I1904">
        <f t="shared" si="177"/>
        <v>0</v>
      </c>
    </row>
    <row r="1905" spans="1:9" x14ac:dyDescent="0.25">
      <c r="A1905" s="1">
        <v>41585</v>
      </c>
      <c r="B1905" t="s">
        <v>110</v>
      </c>
      <c r="C1905">
        <v>8</v>
      </c>
      <c r="D1905">
        <f t="shared" si="174"/>
        <v>2013</v>
      </c>
      <c r="E1905">
        <f t="shared" si="175"/>
        <v>17.760000000000002</v>
      </c>
      <c r="F1905">
        <f t="shared" si="176"/>
        <v>11</v>
      </c>
      <c r="G1905">
        <f t="shared" si="178"/>
        <v>4319</v>
      </c>
      <c r="H1905">
        <f t="shared" si="179"/>
        <v>4319</v>
      </c>
      <c r="I1905">
        <f t="shared" si="177"/>
        <v>0</v>
      </c>
    </row>
    <row r="1906" spans="1:9" x14ac:dyDescent="0.25">
      <c r="A1906" s="1">
        <v>41588</v>
      </c>
      <c r="B1906" t="s">
        <v>233</v>
      </c>
      <c r="C1906">
        <v>11</v>
      </c>
      <c r="D1906">
        <f t="shared" si="174"/>
        <v>2013</v>
      </c>
      <c r="E1906">
        <f t="shared" si="175"/>
        <v>24.42</v>
      </c>
      <c r="F1906">
        <f t="shared" si="176"/>
        <v>11</v>
      </c>
      <c r="G1906">
        <f t="shared" si="178"/>
        <v>4308</v>
      </c>
      <c r="H1906">
        <f t="shared" si="179"/>
        <v>4308</v>
      </c>
      <c r="I1906">
        <f t="shared" si="177"/>
        <v>0</v>
      </c>
    </row>
    <row r="1907" spans="1:9" x14ac:dyDescent="0.25">
      <c r="A1907" s="1">
        <v>41594</v>
      </c>
      <c r="B1907" t="s">
        <v>22</v>
      </c>
      <c r="C1907">
        <v>249</v>
      </c>
      <c r="D1907">
        <f t="shared" si="174"/>
        <v>2013</v>
      </c>
      <c r="E1907">
        <f t="shared" si="175"/>
        <v>552.78000000000009</v>
      </c>
      <c r="F1907">
        <f t="shared" si="176"/>
        <v>11</v>
      </c>
      <c r="G1907">
        <f t="shared" si="178"/>
        <v>4059</v>
      </c>
      <c r="H1907">
        <f t="shared" si="179"/>
        <v>4059</v>
      </c>
      <c r="I1907">
        <f t="shared" si="177"/>
        <v>0</v>
      </c>
    </row>
    <row r="1908" spans="1:9" x14ac:dyDescent="0.25">
      <c r="A1908" s="1">
        <v>41598</v>
      </c>
      <c r="B1908" t="s">
        <v>5</v>
      </c>
      <c r="C1908">
        <v>360</v>
      </c>
      <c r="D1908">
        <f t="shared" si="174"/>
        <v>2013</v>
      </c>
      <c r="E1908">
        <f t="shared" si="175"/>
        <v>799.2</v>
      </c>
      <c r="F1908">
        <f t="shared" si="176"/>
        <v>11</v>
      </c>
      <c r="G1908">
        <f t="shared" si="178"/>
        <v>3699</v>
      </c>
      <c r="H1908">
        <f t="shared" si="179"/>
        <v>3699</v>
      </c>
      <c r="I1908">
        <f t="shared" si="177"/>
        <v>0</v>
      </c>
    </row>
    <row r="1909" spans="1:9" x14ac:dyDescent="0.25">
      <c r="A1909" s="1">
        <v>41602</v>
      </c>
      <c r="B1909" t="s">
        <v>26</v>
      </c>
      <c r="C1909">
        <v>186</v>
      </c>
      <c r="D1909">
        <f t="shared" si="174"/>
        <v>2013</v>
      </c>
      <c r="E1909">
        <f t="shared" si="175"/>
        <v>412.92</v>
      </c>
      <c r="F1909">
        <f t="shared" si="176"/>
        <v>11</v>
      </c>
      <c r="G1909">
        <f t="shared" si="178"/>
        <v>3513</v>
      </c>
      <c r="H1909">
        <f t="shared" si="179"/>
        <v>3513</v>
      </c>
      <c r="I1909">
        <f t="shared" si="177"/>
        <v>0</v>
      </c>
    </row>
    <row r="1910" spans="1:9" x14ac:dyDescent="0.25">
      <c r="A1910" s="1">
        <v>41603</v>
      </c>
      <c r="B1910" t="s">
        <v>52</v>
      </c>
      <c r="C1910">
        <v>29</v>
      </c>
      <c r="D1910">
        <f t="shared" si="174"/>
        <v>2013</v>
      </c>
      <c r="E1910">
        <f t="shared" si="175"/>
        <v>64.38000000000001</v>
      </c>
      <c r="F1910">
        <f t="shared" si="176"/>
        <v>11</v>
      </c>
      <c r="G1910">
        <f t="shared" si="178"/>
        <v>3484</v>
      </c>
      <c r="H1910">
        <f t="shared" si="179"/>
        <v>3484</v>
      </c>
      <c r="I1910">
        <f t="shared" si="177"/>
        <v>0</v>
      </c>
    </row>
    <row r="1911" spans="1:9" x14ac:dyDescent="0.25">
      <c r="A1911" s="1">
        <v>41606</v>
      </c>
      <c r="B1911" t="s">
        <v>30</v>
      </c>
      <c r="C1911">
        <v>174</v>
      </c>
      <c r="D1911">
        <f t="shared" si="174"/>
        <v>2013</v>
      </c>
      <c r="E1911">
        <f t="shared" si="175"/>
        <v>386.28000000000003</v>
      </c>
      <c r="F1911">
        <f t="shared" si="176"/>
        <v>11</v>
      </c>
      <c r="G1911">
        <f t="shared" si="178"/>
        <v>3310</v>
      </c>
      <c r="H1911">
        <f t="shared" si="179"/>
        <v>3310</v>
      </c>
      <c r="I1911">
        <f t="shared" si="177"/>
        <v>0</v>
      </c>
    </row>
    <row r="1912" spans="1:9" x14ac:dyDescent="0.25">
      <c r="A1912" s="1">
        <v>41607</v>
      </c>
      <c r="B1912" t="s">
        <v>7</v>
      </c>
      <c r="C1912">
        <v>131</v>
      </c>
      <c r="D1912">
        <f t="shared" si="174"/>
        <v>2013</v>
      </c>
      <c r="E1912">
        <f t="shared" si="175"/>
        <v>290.82000000000005</v>
      </c>
      <c r="F1912">
        <f t="shared" si="176"/>
        <v>11</v>
      </c>
      <c r="G1912">
        <f t="shared" si="178"/>
        <v>3179</v>
      </c>
      <c r="H1912">
        <f t="shared" si="179"/>
        <v>5179</v>
      </c>
      <c r="I1912">
        <f t="shared" si="177"/>
        <v>0</v>
      </c>
    </row>
    <row r="1913" spans="1:9" x14ac:dyDescent="0.25">
      <c r="A1913" s="1">
        <v>41609</v>
      </c>
      <c r="B1913" t="s">
        <v>7</v>
      </c>
      <c r="C1913">
        <v>157</v>
      </c>
      <c r="D1913">
        <f t="shared" si="174"/>
        <v>2013</v>
      </c>
      <c r="E1913">
        <f t="shared" si="175"/>
        <v>348.54</v>
      </c>
      <c r="F1913">
        <f t="shared" si="176"/>
        <v>12</v>
      </c>
      <c r="G1913">
        <f t="shared" si="178"/>
        <v>5022</v>
      </c>
      <c r="H1913">
        <f t="shared" si="179"/>
        <v>5022</v>
      </c>
      <c r="I1913">
        <f t="shared" si="177"/>
        <v>0</v>
      </c>
    </row>
    <row r="1914" spans="1:9" x14ac:dyDescent="0.25">
      <c r="A1914" s="1">
        <v>41609</v>
      </c>
      <c r="B1914" t="s">
        <v>14</v>
      </c>
      <c r="C1914">
        <v>284</v>
      </c>
      <c r="D1914">
        <f t="shared" si="174"/>
        <v>2013</v>
      </c>
      <c r="E1914">
        <f t="shared" si="175"/>
        <v>630.48</v>
      </c>
      <c r="F1914">
        <f t="shared" si="176"/>
        <v>12</v>
      </c>
      <c r="G1914">
        <f t="shared" si="178"/>
        <v>4738</v>
      </c>
      <c r="H1914">
        <f t="shared" si="179"/>
        <v>4738</v>
      </c>
      <c r="I1914">
        <f t="shared" si="177"/>
        <v>0</v>
      </c>
    </row>
    <row r="1915" spans="1:9" x14ac:dyDescent="0.25">
      <c r="A1915" s="1">
        <v>41610</v>
      </c>
      <c r="B1915" t="s">
        <v>17</v>
      </c>
      <c r="C1915">
        <v>292</v>
      </c>
      <c r="D1915">
        <f t="shared" si="174"/>
        <v>2013</v>
      </c>
      <c r="E1915">
        <f t="shared" si="175"/>
        <v>648.24</v>
      </c>
      <c r="F1915">
        <f t="shared" si="176"/>
        <v>12</v>
      </c>
      <c r="G1915">
        <f t="shared" si="178"/>
        <v>4446</v>
      </c>
      <c r="H1915">
        <f t="shared" si="179"/>
        <v>4446</v>
      </c>
      <c r="I1915">
        <f t="shared" si="177"/>
        <v>0</v>
      </c>
    </row>
    <row r="1916" spans="1:9" x14ac:dyDescent="0.25">
      <c r="A1916" s="1">
        <v>41612</v>
      </c>
      <c r="B1916" t="s">
        <v>81</v>
      </c>
      <c r="C1916">
        <v>13</v>
      </c>
      <c r="D1916">
        <f t="shared" si="174"/>
        <v>2013</v>
      </c>
      <c r="E1916">
        <f t="shared" si="175"/>
        <v>28.860000000000003</v>
      </c>
      <c r="F1916">
        <f t="shared" si="176"/>
        <v>12</v>
      </c>
      <c r="G1916">
        <f t="shared" si="178"/>
        <v>4433</v>
      </c>
      <c r="H1916">
        <f t="shared" si="179"/>
        <v>4433</v>
      </c>
      <c r="I1916">
        <f t="shared" si="177"/>
        <v>0</v>
      </c>
    </row>
    <row r="1917" spans="1:9" x14ac:dyDescent="0.25">
      <c r="A1917" s="1">
        <v>41614</v>
      </c>
      <c r="B1917" t="s">
        <v>85</v>
      </c>
      <c r="C1917">
        <v>16</v>
      </c>
      <c r="D1917">
        <f t="shared" si="174"/>
        <v>2013</v>
      </c>
      <c r="E1917">
        <f t="shared" si="175"/>
        <v>35.520000000000003</v>
      </c>
      <c r="F1917">
        <f t="shared" si="176"/>
        <v>12</v>
      </c>
      <c r="G1917">
        <f t="shared" si="178"/>
        <v>4417</v>
      </c>
      <c r="H1917">
        <f t="shared" si="179"/>
        <v>4417</v>
      </c>
      <c r="I1917">
        <f t="shared" si="177"/>
        <v>0</v>
      </c>
    </row>
    <row r="1918" spans="1:9" x14ac:dyDescent="0.25">
      <c r="A1918" s="1">
        <v>41614</v>
      </c>
      <c r="B1918" t="s">
        <v>22</v>
      </c>
      <c r="C1918">
        <v>364</v>
      </c>
      <c r="D1918">
        <f t="shared" si="174"/>
        <v>2013</v>
      </c>
      <c r="E1918">
        <f t="shared" si="175"/>
        <v>808.08</v>
      </c>
      <c r="F1918">
        <f t="shared" si="176"/>
        <v>12</v>
      </c>
      <c r="G1918">
        <f t="shared" si="178"/>
        <v>4053</v>
      </c>
      <c r="H1918">
        <f t="shared" si="179"/>
        <v>4053</v>
      </c>
      <c r="I1918">
        <f t="shared" si="177"/>
        <v>0</v>
      </c>
    </row>
    <row r="1919" spans="1:9" x14ac:dyDescent="0.25">
      <c r="A1919" s="1">
        <v>41615</v>
      </c>
      <c r="B1919" t="s">
        <v>44</v>
      </c>
      <c r="C1919">
        <v>16</v>
      </c>
      <c r="D1919">
        <f t="shared" si="174"/>
        <v>2013</v>
      </c>
      <c r="E1919">
        <f t="shared" si="175"/>
        <v>35.520000000000003</v>
      </c>
      <c r="F1919">
        <f t="shared" si="176"/>
        <v>12</v>
      </c>
      <c r="G1919">
        <f t="shared" si="178"/>
        <v>4037</v>
      </c>
      <c r="H1919">
        <f t="shared" si="179"/>
        <v>4037</v>
      </c>
      <c r="I1919">
        <f t="shared" si="177"/>
        <v>0</v>
      </c>
    </row>
    <row r="1920" spans="1:9" x14ac:dyDescent="0.25">
      <c r="A1920" s="1">
        <v>41615</v>
      </c>
      <c r="B1920" t="s">
        <v>49</v>
      </c>
      <c r="C1920">
        <v>3</v>
      </c>
      <c r="D1920">
        <f t="shared" si="174"/>
        <v>2013</v>
      </c>
      <c r="E1920">
        <f t="shared" si="175"/>
        <v>6.66</v>
      </c>
      <c r="F1920">
        <f t="shared" si="176"/>
        <v>12</v>
      </c>
      <c r="G1920">
        <f t="shared" si="178"/>
        <v>4034</v>
      </c>
      <c r="H1920">
        <f t="shared" si="179"/>
        <v>4034</v>
      </c>
      <c r="I1920">
        <f t="shared" si="177"/>
        <v>0</v>
      </c>
    </row>
    <row r="1921" spans="1:9" x14ac:dyDescent="0.25">
      <c r="A1921" s="1">
        <v>41616</v>
      </c>
      <c r="B1921" t="s">
        <v>207</v>
      </c>
      <c r="C1921">
        <v>9</v>
      </c>
      <c r="D1921">
        <f t="shared" si="174"/>
        <v>2013</v>
      </c>
      <c r="E1921">
        <f t="shared" si="175"/>
        <v>19.98</v>
      </c>
      <c r="F1921">
        <f t="shared" si="176"/>
        <v>12</v>
      </c>
      <c r="G1921">
        <f t="shared" si="178"/>
        <v>4025</v>
      </c>
      <c r="H1921">
        <f t="shared" si="179"/>
        <v>4025</v>
      </c>
      <c r="I1921">
        <f t="shared" si="177"/>
        <v>0</v>
      </c>
    </row>
    <row r="1922" spans="1:9" x14ac:dyDescent="0.25">
      <c r="A1922" s="1">
        <v>41617</v>
      </c>
      <c r="B1922" t="s">
        <v>206</v>
      </c>
      <c r="C1922">
        <v>6</v>
      </c>
      <c r="D1922">
        <f t="shared" si="174"/>
        <v>2013</v>
      </c>
      <c r="E1922">
        <f t="shared" si="175"/>
        <v>13.32</v>
      </c>
      <c r="F1922">
        <f t="shared" si="176"/>
        <v>12</v>
      </c>
      <c r="G1922">
        <f t="shared" si="178"/>
        <v>4019</v>
      </c>
      <c r="H1922">
        <f t="shared" si="179"/>
        <v>4019</v>
      </c>
      <c r="I1922">
        <f t="shared" si="177"/>
        <v>0</v>
      </c>
    </row>
    <row r="1923" spans="1:9" x14ac:dyDescent="0.25">
      <c r="A1923" s="1">
        <v>41621</v>
      </c>
      <c r="B1923" t="s">
        <v>71</v>
      </c>
      <c r="C1923">
        <v>117</v>
      </c>
      <c r="D1923">
        <f t="shared" ref="D1923:D1986" si="180">YEAR(A1923)</f>
        <v>2013</v>
      </c>
      <c r="E1923">
        <f t="shared" ref="E1923:E1986" si="181">IF(D1923=2005,C1923*2,IF(D1923=2006, C1923*2.05, IF(D1923=2007,C1923*2.09,IF(D1923=2008, C1923*2.15, IF(D1923=2009,C1923*2.13,IF(D1923=2010, C1923*2.1,IF(D1923=2011,C1923*2.2,IF(D1923=2012,C1923*2.25,IF(D1923=2013,C1923*2.22,IF(D1923=2014,C1923*2.23, 0))))))))))</f>
        <v>259.74</v>
      </c>
      <c r="F1923">
        <f t="shared" ref="F1923:F1986" si="182">MONTH(A1923)</f>
        <v>12</v>
      </c>
      <c r="G1923">
        <f t="shared" si="178"/>
        <v>3902</v>
      </c>
      <c r="H1923">
        <f t="shared" si="179"/>
        <v>3902</v>
      </c>
      <c r="I1923">
        <f t="shared" ref="I1923:I1986" si="183">IF(H1923-G1923&gt;=4000,1,0)</f>
        <v>0</v>
      </c>
    </row>
    <row r="1924" spans="1:9" x14ac:dyDescent="0.25">
      <c r="A1924" s="1">
        <v>41622</v>
      </c>
      <c r="B1924" t="s">
        <v>42</v>
      </c>
      <c r="C1924">
        <v>6</v>
      </c>
      <c r="D1924">
        <f t="shared" si="180"/>
        <v>2013</v>
      </c>
      <c r="E1924">
        <f t="shared" si="181"/>
        <v>13.32</v>
      </c>
      <c r="F1924">
        <f t="shared" si="182"/>
        <v>12</v>
      </c>
      <c r="G1924">
        <f t="shared" ref="G1924:G1987" si="184">H1923-C1924</f>
        <v>3896</v>
      </c>
      <c r="H1924">
        <f t="shared" ref="H1924:H1987" si="185">IF(AND(F1924&lt;&gt;F1925,G1924&lt;5000),(ROUNDUP((5000-H1923)/1000,0)*1000)+H1923-C1924,G1924)</f>
        <v>3896</v>
      </c>
      <c r="I1924">
        <f t="shared" si="183"/>
        <v>0</v>
      </c>
    </row>
    <row r="1925" spans="1:9" x14ac:dyDescent="0.25">
      <c r="A1925" s="1">
        <v>41623</v>
      </c>
      <c r="B1925" t="s">
        <v>9</v>
      </c>
      <c r="C1925">
        <v>186</v>
      </c>
      <c r="D1925">
        <f t="shared" si="180"/>
        <v>2013</v>
      </c>
      <c r="E1925">
        <f t="shared" si="181"/>
        <v>412.92</v>
      </c>
      <c r="F1925">
        <f t="shared" si="182"/>
        <v>12</v>
      </c>
      <c r="G1925">
        <f t="shared" si="184"/>
        <v>3710</v>
      </c>
      <c r="H1925">
        <f t="shared" si="185"/>
        <v>3710</v>
      </c>
      <c r="I1925">
        <f t="shared" si="183"/>
        <v>0</v>
      </c>
    </row>
    <row r="1926" spans="1:9" x14ac:dyDescent="0.25">
      <c r="A1926" s="1">
        <v>41623</v>
      </c>
      <c r="B1926" t="s">
        <v>42</v>
      </c>
      <c r="C1926">
        <v>16</v>
      </c>
      <c r="D1926">
        <f t="shared" si="180"/>
        <v>2013</v>
      </c>
      <c r="E1926">
        <f t="shared" si="181"/>
        <v>35.520000000000003</v>
      </c>
      <c r="F1926">
        <f t="shared" si="182"/>
        <v>12</v>
      </c>
      <c r="G1926">
        <f t="shared" si="184"/>
        <v>3694</v>
      </c>
      <c r="H1926">
        <f t="shared" si="185"/>
        <v>3694</v>
      </c>
      <c r="I1926">
        <f t="shared" si="183"/>
        <v>0</v>
      </c>
    </row>
    <row r="1927" spans="1:9" x14ac:dyDescent="0.25">
      <c r="A1927" s="1">
        <v>41624</v>
      </c>
      <c r="B1927" t="s">
        <v>6</v>
      </c>
      <c r="C1927">
        <v>100</v>
      </c>
      <c r="D1927">
        <f t="shared" si="180"/>
        <v>2013</v>
      </c>
      <c r="E1927">
        <f t="shared" si="181"/>
        <v>222.00000000000003</v>
      </c>
      <c r="F1927">
        <f t="shared" si="182"/>
        <v>12</v>
      </c>
      <c r="G1927">
        <f t="shared" si="184"/>
        <v>3594</v>
      </c>
      <c r="H1927">
        <f t="shared" si="185"/>
        <v>3594</v>
      </c>
      <c r="I1927">
        <f t="shared" si="183"/>
        <v>0</v>
      </c>
    </row>
    <row r="1928" spans="1:9" x14ac:dyDescent="0.25">
      <c r="A1928" s="1">
        <v>41629</v>
      </c>
      <c r="B1928" t="s">
        <v>1</v>
      </c>
      <c r="C1928">
        <v>20</v>
      </c>
      <c r="D1928">
        <f t="shared" si="180"/>
        <v>2013</v>
      </c>
      <c r="E1928">
        <f t="shared" si="181"/>
        <v>44.400000000000006</v>
      </c>
      <c r="F1928">
        <f t="shared" si="182"/>
        <v>12</v>
      </c>
      <c r="G1928">
        <f t="shared" si="184"/>
        <v>3574</v>
      </c>
      <c r="H1928">
        <f t="shared" si="185"/>
        <v>3574</v>
      </c>
      <c r="I1928">
        <f t="shared" si="183"/>
        <v>0</v>
      </c>
    </row>
    <row r="1929" spans="1:9" x14ac:dyDescent="0.25">
      <c r="A1929" s="1">
        <v>41629</v>
      </c>
      <c r="B1929" t="s">
        <v>35</v>
      </c>
      <c r="C1929">
        <v>192</v>
      </c>
      <c r="D1929">
        <f t="shared" si="180"/>
        <v>2013</v>
      </c>
      <c r="E1929">
        <f t="shared" si="181"/>
        <v>426.24</v>
      </c>
      <c r="F1929">
        <f t="shared" si="182"/>
        <v>12</v>
      </c>
      <c r="G1929">
        <f t="shared" si="184"/>
        <v>3382</v>
      </c>
      <c r="H1929">
        <f t="shared" si="185"/>
        <v>3382</v>
      </c>
      <c r="I1929">
        <f t="shared" si="183"/>
        <v>0</v>
      </c>
    </row>
    <row r="1930" spans="1:9" x14ac:dyDescent="0.25">
      <c r="A1930" s="1">
        <v>41630</v>
      </c>
      <c r="B1930" t="s">
        <v>35</v>
      </c>
      <c r="C1930">
        <v>92</v>
      </c>
      <c r="D1930">
        <f t="shared" si="180"/>
        <v>2013</v>
      </c>
      <c r="E1930">
        <f t="shared" si="181"/>
        <v>204.24</v>
      </c>
      <c r="F1930">
        <f t="shared" si="182"/>
        <v>12</v>
      </c>
      <c r="G1930">
        <f t="shared" si="184"/>
        <v>3290</v>
      </c>
      <c r="H1930">
        <f t="shared" si="185"/>
        <v>3290</v>
      </c>
      <c r="I1930">
        <f t="shared" si="183"/>
        <v>0</v>
      </c>
    </row>
    <row r="1931" spans="1:9" x14ac:dyDescent="0.25">
      <c r="A1931" s="1">
        <v>41631</v>
      </c>
      <c r="B1931" t="s">
        <v>118</v>
      </c>
      <c r="C1931">
        <v>11</v>
      </c>
      <c r="D1931">
        <f t="shared" si="180"/>
        <v>2013</v>
      </c>
      <c r="E1931">
        <f t="shared" si="181"/>
        <v>24.42</v>
      </c>
      <c r="F1931">
        <f t="shared" si="182"/>
        <v>12</v>
      </c>
      <c r="G1931">
        <f t="shared" si="184"/>
        <v>3279</v>
      </c>
      <c r="H1931">
        <f t="shared" si="185"/>
        <v>3279</v>
      </c>
      <c r="I1931">
        <f t="shared" si="183"/>
        <v>0</v>
      </c>
    </row>
    <row r="1932" spans="1:9" x14ac:dyDescent="0.25">
      <c r="A1932" s="1">
        <v>41633</v>
      </c>
      <c r="B1932" t="s">
        <v>237</v>
      </c>
      <c r="C1932">
        <v>10</v>
      </c>
      <c r="D1932">
        <f t="shared" si="180"/>
        <v>2013</v>
      </c>
      <c r="E1932">
        <f t="shared" si="181"/>
        <v>22.200000000000003</v>
      </c>
      <c r="F1932">
        <f t="shared" si="182"/>
        <v>12</v>
      </c>
      <c r="G1932">
        <f t="shared" si="184"/>
        <v>3269</v>
      </c>
      <c r="H1932">
        <f t="shared" si="185"/>
        <v>3269</v>
      </c>
      <c r="I1932">
        <f t="shared" si="183"/>
        <v>0</v>
      </c>
    </row>
    <row r="1933" spans="1:9" x14ac:dyDescent="0.25">
      <c r="A1933" s="1">
        <v>41634</v>
      </c>
      <c r="B1933" t="s">
        <v>71</v>
      </c>
      <c r="C1933">
        <v>180</v>
      </c>
      <c r="D1933">
        <f t="shared" si="180"/>
        <v>2013</v>
      </c>
      <c r="E1933">
        <f t="shared" si="181"/>
        <v>399.6</v>
      </c>
      <c r="F1933">
        <f t="shared" si="182"/>
        <v>12</v>
      </c>
      <c r="G1933">
        <f t="shared" si="184"/>
        <v>3089</v>
      </c>
      <c r="H1933">
        <f t="shared" si="185"/>
        <v>3089</v>
      </c>
      <c r="I1933">
        <f t="shared" si="183"/>
        <v>0</v>
      </c>
    </row>
    <row r="1934" spans="1:9" x14ac:dyDescent="0.25">
      <c r="A1934" s="1">
        <v>41637</v>
      </c>
      <c r="B1934" t="s">
        <v>38</v>
      </c>
      <c r="C1934">
        <v>12</v>
      </c>
      <c r="D1934">
        <f t="shared" si="180"/>
        <v>2013</v>
      </c>
      <c r="E1934">
        <f t="shared" si="181"/>
        <v>26.64</v>
      </c>
      <c r="F1934">
        <f t="shared" si="182"/>
        <v>12</v>
      </c>
      <c r="G1934">
        <f t="shared" si="184"/>
        <v>3077</v>
      </c>
      <c r="H1934">
        <f t="shared" si="185"/>
        <v>3077</v>
      </c>
      <c r="I1934">
        <f t="shared" si="183"/>
        <v>0</v>
      </c>
    </row>
    <row r="1935" spans="1:9" x14ac:dyDescent="0.25">
      <c r="A1935" s="1">
        <v>41638</v>
      </c>
      <c r="B1935" t="s">
        <v>222</v>
      </c>
      <c r="C1935">
        <v>12</v>
      </c>
      <c r="D1935">
        <f t="shared" si="180"/>
        <v>2013</v>
      </c>
      <c r="E1935">
        <f t="shared" si="181"/>
        <v>26.64</v>
      </c>
      <c r="F1935">
        <f t="shared" si="182"/>
        <v>12</v>
      </c>
      <c r="G1935">
        <f t="shared" si="184"/>
        <v>3065</v>
      </c>
      <c r="H1935">
        <f t="shared" si="185"/>
        <v>3065</v>
      </c>
      <c r="I1935">
        <f t="shared" si="183"/>
        <v>0</v>
      </c>
    </row>
    <row r="1936" spans="1:9" x14ac:dyDescent="0.25">
      <c r="A1936" s="1">
        <v>41639</v>
      </c>
      <c r="B1936" t="s">
        <v>97</v>
      </c>
      <c r="C1936">
        <v>8</v>
      </c>
      <c r="D1936">
        <f t="shared" si="180"/>
        <v>2013</v>
      </c>
      <c r="E1936">
        <f t="shared" si="181"/>
        <v>17.760000000000002</v>
      </c>
      <c r="F1936">
        <f t="shared" si="182"/>
        <v>12</v>
      </c>
      <c r="G1936">
        <f t="shared" si="184"/>
        <v>3057</v>
      </c>
      <c r="H1936">
        <f t="shared" si="185"/>
        <v>5057</v>
      </c>
      <c r="I1936">
        <f t="shared" si="183"/>
        <v>0</v>
      </c>
    </row>
    <row r="1937" spans="1:9" x14ac:dyDescent="0.25">
      <c r="A1937" s="1">
        <v>41641</v>
      </c>
      <c r="B1937" t="s">
        <v>12</v>
      </c>
      <c r="C1937">
        <v>56</v>
      </c>
      <c r="D1937">
        <f t="shared" si="180"/>
        <v>2014</v>
      </c>
      <c r="E1937">
        <f t="shared" si="181"/>
        <v>124.88</v>
      </c>
      <c r="F1937">
        <f t="shared" si="182"/>
        <v>1</v>
      </c>
      <c r="G1937">
        <f t="shared" si="184"/>
        <v>5001</v>
      </c>
      <c r="H1937">
        <f t="shared" si="185"/>
        <v>5001</v>
      </c>
      <c r="I1937">
        <f t="shared" si="183"/>
        <v>0</v>
      </c>
    </row>
    <row r="1938" spans="1:9" x14ac:dyDescent="0.25">
      <c r="A1938" s="1">
        <v>41642</v>
      </c>
      <c r="B1938" t="s">
        <v>82</v>
      </c>
      <c r="C1938">
        <v>18</v>
      </c>
      <c r="D1938">
        <f t="shared" si="180"/>
        <v>2014</v>
      </c>
      <c r="E1938">
        <f t="shared" si="181"/>
        <v>40.14</v>
      </c>
      <c r="F1938">
        <f t="shared" si="182"/>
        <v>1</v>
      </c>
      <c r="G1938">
        <f t="shared" si="184"/>
        <v>4983</v>
      </c>
      <c r="H1938">
        <f t="shared" si="185"/>
        <v>4983</v>
      </c>
      <c r="I1938">
        <f t="shared" si="183"/>
        <v>0</v>
      </c>
    </row>
    <row r="1939" spans="1:9" x14ac:dyDescent="0.25">
      <c r="A1939" s="1">
        <v>41642</v>
      </c>
      <c r="B1939" t="s">
        <v>14</v>
      </c>
      <c r="C1939">
        <v>164</v>
      </c>
      <c r="D1939">
        <f t="shared" si="180"/>
        <v>2014</v>
      </c>
      <c r="E1939">
        <f t="shared" si="181"/>
        <v>365.71999999999997</v>
      </c>
      <c r="F1939">
        <f t="shared" si="182"/>
        <v>1</v>
      </c>
      <c r="G1939">
        <f t="shared" si="184"/>
        <v>4819</v>
      </c>
      <c r="H1939">
        <f t="shared" si="185"/>
        <v>4819</v>
      </c>
      <c r="I1939">
        <f t="shared" si="183"/>
        <v>0</v>
      </c>
    </row>
    <row r="1940" spans="1:9" x14ac:dyDescent="0.25">
      <c r="A1940" s="1">
        <v>41645</v>
      </c>
      <c r="B1940" t="s">
        <v>30</v>
      </c>
      <c r="C1940">
        <v>111</v>
      </c>
      <c r="D1940">
        <f t="shared" si="180"/>
        <v>2014</v>
      </c>
      <c r="E1940">
        <f t="shared" si="181"/>
        <v>247.53</v>
      </c>
      <c r="F1940">
        <f t="shared" si="182"/>
        <v>1</v>
      </c>
      <c r="G1940">
        <f t="shared" si="184"/>
        <v>4708</v>
      </c>
      <c r="H1940">
        <f t="shared" si="185"/>
        <v>4708</v>
      </c>
      <c r="I1940">
        <f t="shared" si="183"/>
        <v>0</v>
      </c>
    </row>
    <row r="1941" spans="1:9" x14ac:dyDescent="0.25">
      <c r="A1941" s="1">
        <v>41646</v>
      </c>
      <c r="B1941" t="s">
        <v>190</v>
      </c>
      <c r="C1941">
        <v>14</v>
      </c>
      <c r="D1941">
        <f t="shared" si="180"/>
        <v>2014</v>
      </c>
      <c r="E1941">
        <f t="shared" si="181"/>
        <v>31.22</v>
      </c>
      <c r="F1941">
        <f t="shared" si="182"/>
        <v>1</v>
      </c>
      <c r="G1941">
        <f t="shared" si="184"/>
        <v>4694</v>
      </c>
      <c r="H1941">
        <f t="shared" si="185"/>
        <v>4694</v>
      </c>
      <c r="I1941">
        <f t="shared" si="183"/>
        <v>0</v>
      </c>
    </row>
    <row r="1942" spans="1:9" x14ac:dyDescent="0.25">
      <c r="A1942" s="1">
        <v>41647</v>
      </c>
      <c r="B1942" t="s">
        <v>102</v>
      </c>
      <c r="C1942">
        <v>143</v>
      </c>
      <c r="D1942">
        <f t="shared" si="180"/>
        <v>2014</v>
      </c>
      <c r="E1942">
        <f t="shared" si="181"/>
        <v>318.89</v>
      </c>
      <c r="F1942">
        <f t="shared" si="182"/>
        <v>1</v>
      </c>
      <c r="G1942">
        <f t="shared" si="184"/>
        <v>4551</v>
      </c>
      <c r="H1942">
        <f t="shared" si="185"/>
        <v>4551</v>
      </c>
      <c r="I1942">
        <f t="shared" si="183"/>
        <v>0</v>
      </c>
    </row>
    <row r="1943" spans="1:9" x14ac:dyDescent="0.25">
      <c r="A1943" s="1">
        <v>41648</v>
      </c>
      <c r="B1943" t="s">
        <v>10</v>
      </c>
      <c r="C1943">
        <v>64</v>
      </c>
      <c r="D1943">
        <f t="shared" si="180"/>
        <v>2014</v>
      </c>
      <c r="E1943">
        <f t="shared" si="181"/>
        <v>142.72</v>
      </c>
      <c r="F1943">
        <f t="shared" si="182"/>
        <v>1</v>
      </c>
      <c r="G1943">
        <f t="shared" si="184"/>
        <v>4487</v>
      </c>
      <c r="H1943">
        <f t="shared" si="185"/>
        <v>4487</v>
      </c>
      <c r="I1943">
        <f t="shared" si="183"/>
        <v>0</v>
      </c>
    </row>
    <row r="1944" spans="1:9" x14ac:dyDescent="0.25">
      <c r="A1944" s="1">
        <v>41651</v>
      </c>
      <c r="B1944" t="s">
        <v>234</v>
      </c>
      <c r="C1944">
        <v>3</v>
      </c>
      <c r="D1944">
        <f t="shared" si="180"/>
        <v>2014</v>
      </c>
      <c r="E1944">
        <f t="shared" si="181"/>
        <v>6.6899999999999995</v>
      </c>
      <c r="F1944">
        <f t="shared" si="182"/>
        <v>1</v>
      </c>
      <c r="G1944">
        <f t="shared" si="184"/>
        <v>4484</v>
      </c>
      <c r="H1944">
        <f t="shared" si="185"/>
        <v>4484</v>
      </c>
      <c r="I1944">
        <f t="shared" si="183"/>
        <v>0</v>
      </c>
    </row>
    <row r="1945" spans="1:9" x14ac:dyDescent="0.25">
      <c r="A1945" s="1">
        <v>41652</v>
      </c>
      <c r="B1945" t="s">
        <v>45</v>
      </c>
      <c r="C1945">
        <v>152</v>
      </c>
      <c r="D1945">
        <f t="shared" si="180"/>
        <v>2014</v>
      </c>
      <c r="E1945">
        <f t="shared" si="181"/>
        <v>338.96</v>
      </c>
      <c r="F1945">
        <f t="shared" si="182"/>
        <v>1</v>
      </c>
      <c r="G1945">
        <f t="shared" si="184"/>
        <v>4332</v>
      </c>
      <c r="H1945">
        <f t="shared" si="185"/>
        <v>4332</v>
      </c>
      <c r="I1945">
        <f t="shared" si="183"/>
        <v>0</v>
      </c>
    </row>
    <row r="1946" spans="1:9" x14ac:dyDescent="0.25">
      <c r="A1946" s="1">
        <v>41653</v>
      </c>
      <c r="B1946" t="s">
        <v>10</v>
      </c>
      <c r="C1946">
        <v>152</v>
      </c>
      <c r="D1946">
        <f t="shared" si="180"/>
        <v>2014</v>
      </c>
      <c r="E1946">
        <f t="shared" si="181"/>
        <v>338.96</v>
      </c>
      <c r="F1946">
        <f t="shared" si="182"/>
        <v>1</v>
      </c>
      <c r="G1946">
        <f t="shared" si="184"/>
        <v>4180</v>
      </c>
      <c r="H1946">
        <f t="shared" si="185"/>
        <v>4180</v>
      </c>
      <c r="I1946">
        <f t="shared" si="183"/>
        <v>0</v>
      </c>
    </row>
    <row r="1947" spans="1:9" x14ac:dyDescent="0.25">
      <c r="A1947" s="1">
        <v>41655</v>
      </c>
      <c r="B1947" t="s">
        <v>221</v>
      </c>
      <c r="C1947">
        <v>15</v>
      </c>
      <c r="D1947">
        <f t="shared" si="180"/>
        <v>2014</v>
      </c>
      <c r="E1947">
        <f t="shared" si="181"/>
        <v>33.450000000000003</v>
      </c>
      <c r="F1947">
        <f t="shared" si="182"/>
        <v>1</v>
      </c>
      <c r="G1947">
        <f t="shared" si="184"/>
        <v>4165</v>
      </c>
      <c r="H1947">
        <f t="shared" si="185"/>
        <v>4165</v>
      </c>
      <c r="I1947">
        <f t="shared" si="183"/>
        <v>0</v>
      </c>
    </row>
    <row r="1948" spans="1:9" x14ac:dyDescent="0.25">
      <c r="A1948" s="1">
        <v>41656</v>
      </c>
      <c r="B1948" t="s">
        <v>71</v>
      </c>
      <c r="C1948">
        <v>117</v>
      </c>
      <c r="D1948">
        <f t="shared" si="180"/>
        <v>2014</v>
      </c>
      <c r="E1948">
        <f t="shared" si="181"/>
        <v>260.91000000000003</v>
      </c>
      <c r="F1948">
        <f t="shared" si="182"/>
        <v>1</v>
      </c>
      <c r="G1948">
        <f t="shared" si="184"/>
        <v>4048</v>
      </c>
      <c r="H1948">
        <f t="shared" si="185"/>
        <v>4048</v>
      </c>
      <c r="I1948">
        <f t="shared" si="183"/>
        <v>0</v>
      </c>
    </row>
    <row r="1949" spans="1:9" x14ac:dyDescent="0.25">
      <c r="A1949" s="1">
        <v>41656</v>
      </c>
      <c r="B1949" t="s">
        <v>215</v>
      </c>
      <c r="C1949">
        <v>14</v>
      </c>
      <c r="D1949">
        <f t="shared" si="180"/>
        <v>2014</v>
      </c>
      <c r="E1949">
        <f t="shared" si="181"/>
        <v>31.22</v>
      </c>
      <c r="F1949">
        <f t="shared" si="182"/>
        <v>1</v>
      </c>
      <c r="G1949">
        <f t="shared" si="184"/>
        <v>4034</v>
      </c>
      <c r="H1949">
        <f t="shared" si="185"/>
        <v>4034</v>
      </c>
      <c r="I1949">
        <f t="shared" si="183"/>
        <v>0</v>
      </c>
    </row>
    <row r="1950" spans="1:9" x14ac:dyDescent="0.25">
      <c r="A1950" s="1">
        <v>41656</v>
      </c>
      <c r="B1950" t="s">
        <v>45</v>
      </c>
      <c r="C1950">
        <v>431</v>
      </c>
      <c r="D1950">
        <f t="shared" si="180"/>
        <v>2014</v>
      </c>
      <c r="E1950">
        <f t="shared" si="181"/>
        <v>961.13</v>
      </c>
      <c r="F1950">
        <f t="shared" si="182"/>
        <v>1</v>
      </c>
      <c r="G1950">
        <f t="shared" si="184"/>
        <v>3603</v>
      </c>
      <c r="H1950">
        <f t="shared" si="185"/>
        <v>3603</v>
      </c>
      <c r="I1950">
        <f t="shared" si="183"/>
        <v>0</v>
      </c>
    </row>
    <row r="1951" spans="1:9" x14ac:dyDescent="0.25">
      <c r="A1951" s="1">
        <v>41658</v>
      </c>
      <c r="B1951" t="s">
        <v>22</v>
      </c>
      <c r="C1951">
        <v>390</v>
      </c>
      <c r="D1951">
        <f t="shared" si="180"/>
        <v>2014</v>
      </c>
      <c r="E1951">
        <f t="shared" si="181"/>
        <v>869.7</v>
      </c>
      <c r="F1951">
        <f t="shared" si="182"/>
        <v>1</v>
      </c>
      <c r="G1951">
        <f t="shared" si="184"/>
        <v>3213</v>
      </c>
      <c r="H1951">
        <f t="shared" si="185"/>
        <v>3213</v>
      </c>
      <c r="I1951">
        <f t="shared" si="183"/>
        <v>0</v>
      </c>
    </row>
    <row r="1952" spans="1:9" x14ac:dyDescent="0.25">
      <c r="A1952" s="1">
        <v>41663</v>
      </c>
      <c r="B1952" t="s">
        <v>222</v>
      </c>
      <c r="C1952">
        <v>1</v>
      </c>
      <c r="D1952">
        <f t="shared" si="180"/>
        <v>2014</v>
      </c>
      <c r="E1952">
        <f t="shared" si="181"/>
        <v>2.23</v>
      </c>
      <c r="F1952">
        <f t="shared" si="182"/>
        <v>1</v>
      </c>
      <c r="G1952">
        <f t="shared" si="184"/>
        <v>3212</v>
      </c>
      <c r="H1952">
        <f t="shared" si="185"/>
        <v>3212</v>
      </c>
      <c r="I1952">
        <f t="shared" si="183"/>
        <v>0</v>
      </c>
    </row>
    <row r="1953" spans="1:9" x14ac:dyDescent="0.25">
      <c r="A1953" s="1">
        <v>41666</v>
      </c>
      <c r="B1953" t="s">
        <v>17</v>
      </c>
      <c r="C1953">
        <v>392</v>
      </c>
      <c r="D1953">
        <f t="shared" si="180"/>
        <v>2014</v>
      </c>
      <c r="E1953">
        <f t="shared" si="181"/>
        <v>874.16</v>
      </c>
      <c r="F1953">
        <f t="shared" si="182"/>
        <v>1</v>
      </c>
      <c r="G1953">
        <f t="shared" si="184"/>
        <v>2820</v>
      </c>
      <c r="H1953">
        <f t="shared" si="185"/>
        <v>2820</v>
      </c>
      <c r="I1953">
        <f t="shared" si="183"/>
        <v>0</v>
      </c>
    </row>
    <row r="1954" spans="1:9" x14ac:dyDescent="0.25">
      <c r="A1954" s="1">
        <v>41668</v>
      </c>
      <c r="B1954" t="s">
        <v>37</v>
      </c>
      <c r="C1954">
        <v>175</v>
      </c>
      <c r="D1954">
        <f t="shared" si="180"/>
        <v>2014</v>
      </c>
      <c r="E1954">
        <f t="shared" si="181"/>
        <v>390.25</v>
      </c>
      <c r="F1954">
        <f t="shared" si="182"/>
        <v>1</v>
      </c>
      <c r="G1954">
        <f t="shared" si="184"/>
        <v>2645</v>
      </c>
      <c r="H1954">
        <f t="shared" si="185"/>
        <v>2645</v>
      </c>
      <c r="I1954">
        <f t="shared" si="183"/>
        <v>0</v>
      </c>
    </row>
    <row r="1955" spans="1:9" x14ac:dyDescent="0.25">
      <c r="A1955" s="1">
        <v>41668</v>
      </c>
      <c r="B1955" t="s">
        <v>55</v>
      </c>
      <c r="C1955">
        <v>118</v>
      </c>
      <c r="D1955">
        <f t="shared" si="180"/>
        <v>2014</v>
      </c>
      <c r="E1955">
        <f t="shared" si="181"/>
        <v>263.14</v>
      </c>
      <c r="F1955">
        <f t="shared" si="182"/>
        <v>1</v>
      </c>
      <c r="G1955">
        <f t="shared" si="184"/>
        <v>2527</v>
      </c>
      <c r="H1955">
        <f t="shared" si="185"/>
        <v>5527</v>
      </c>
      <c r="I1955">
        <f t="shared" si="183"/>
        <v>0</v>
      </c>
    </row>
    <row r="1956" spans="1:9" x14ac:dyDescent="0.25">
      <c r="A1956" s="1">
        <v>41672</v>
      </c>
      <c r="B1956" t="s">
        <v>9</v>
      </c>
      <c r="C1956">
        <v>297</v>
      </c>
      <c r="D1956">
        <f t="shared" si="180"/>
        <v>2014</v>
      </c>
      <c r="E1956">
        <f t="shared" si="181"/>
        <v>662.31</v>
      </c>
      <c r="F1956">
        <f t="shared" si="182"/>
        <v>2</v>
      </c>
      <c r="G1956">
        <f t="shared" si="184"/>
        <v>5230</v>
      </c>
      <c r="H1956">
        <f t="shared" si="185"/>
        <v>5230</v>
      </c>
      <c r="I1956">
        <f t="shared" si="183"/>
        <v>0</v>
      </c>
    </row>
    <row r="1957" spans="1:9" x14ac:dyDescent="0.25">
      <c r="A1957" s="1">
        <v>41676</v>
      </c>
      <c r="B1957" t="s">
        <v>23</v>
      </c>
      <c r="C1957">
        <v>89</v>
      </c>
      <c r="D1957">
        <f t="shared" si="180"/>
        <v>2014</v>
      </c>
      <c r="E1957">
        <f t="shared" si="181"/>
        <v>198.47</v>
      </c>
      <c r="F1957">
        <f t="shared" si="182"/>
        <v>2</v>
      </c>
      <c r="G1957">
        <f t="shared" si="184"/>
        <v>5141</v>
      </c>
      <c r="H1957">
        <f t="shared" si="185"/>
        <v>5141</v>
      </c>
      <c r="I1957">
        <f t="shared" si="183"/>
        <v>0</v>
      </c>
    </row>
    <row r="1958" spans="1:9" x14ac:dyDescent="0.25">
      <c r="A1958" s="1">
        <v>41676</v>
      </c>
      <c r="B1958" t="s">
        <v>22</v>
      </c>
      <c r="C1958">
        <v>182</v>
      </c>
      <c r="D1958">
        <f t="shared" si="180"/>
        <v>2014</v>
      </c>
      <c r="E1958">
        <f t="shared" si="181"/>
        <v>405.86</v>
      </c>
      <c r="F1958">
        <f t="shared" si="182"/>
        <v>2</v>
      </c>
      <c r="G1958">
        <f t="shared" si="184"/>
        <v>4959</v>
      </c>
      <c r="H1958">
        <f t="shared" si="185"/>
        <v>4959</v>
      </c>
      <c r="I1958">
        <f t="shared" si="183"/>
        <v>0</v>
      </c>
    </row>
    <row r="1959" spans="1:9" x14ac:dyDescent="0.25">
      <c r="A1959" s="1">
        <v>41677</v>
      </c>
      <c r="B1959" t="s">
        <v>10</v>
      </c>
      <c r="C1959">
        <v>130</v>
      </c>
      <c r="D1959">
        <f t="shared" si="180"/>
        <v>2014</v>
      </c>
      <c r="E1959">
        <f t="shared" si="181"/>
        <v>289.89999999999998</v>
      </c>
      <c r="F1959">
        <f t="shared" si="182"/>
        <v>2</v>
      </c>
      <c r="G1959">
        <f t="shared" si="184"/>
        <v>4829</v>
      </c>
      <c r="H1959">
        <f t="shared" si="185"/>
        <v>4829</v>
      </c>
      <c r="I1959">
        <f t="shared" si="183"/>
        <v>0</v>
      </c>
    </row>
    <row r="1960" spans="1:9" x14ac:dyDescent="0.25">
      <c r="A1960" s="1">
        <v>41680</v>
      </c>
      <c r="B1960" t="s">
        <v>26</v>
      </c>
      <c r="C1960">
        <v>187</v>
      </c>
      <c r="D1960">
        <f t="shared" si="180"/>
        <v>2014</v>
      </c>
      <c r="E1960">
        <f t="shared" si="181"/>
        <v>417.01</v>
      </c>
      <c r="F1960">
        <f t="shared" si="182"/>
        <v>2</v>
      </c>
      <c r="G1960">
        <f t="shared" si="184"/>
        <v>4642</v>
      </c>
      <c r="H1960">
        <f t="shared" si="185"/>
        <v>4642</v>
      </c>
      <c r="I1960">
        <f t="shared" si="183"/>
        <v>0</v>
      </c>
    </row>
    <row r="1961" spans="1:9" x14ac:dyDescent="0.25">
      <c r="A1961" s="1">
        <v>41681</v>
      </c>
      <c r="B1961" t="s">
        <v>50</v>
      </c>
      <c r="C1961">
        <v>166</v>
      </c>
      <c r="D1961">
        <f t="shared" si="180"/>
        <v>2014</v>
      </c>
      <c r="E1961">
        <f t="shared" si="181"/>
        <v>370.18</v>
      </c>
      <c r="F1961">
        <f t="shared" si="182"/>
        <v>2</v>
      </c>
      <c r="G1961">
        <f t="shared" si="184"/>
        <v>4476</v>
      </c>
      <c r="H1961">
        <f t="shared" si="185"/>
        <v>4476</v>
      </c>
      <c r="I1961">
        <f t="shared" si="183"/>
        <v>0</v>
      </c>
    </row>
    <row r="1962" spans="1:9" x14ac:dyDescent="0.25">
      <c r="A1962" s="1">
        <v>41682</v>
      </c>
      <c r="B1962" t="s">
        <v>23</v>
      </c>
      <c r="C1962">
        <v>58</v>
      </c>
      <c r="D1962">
        <f t="shared" si="180"/>
        <v>2014</v>
      </c>
      <c r="E1962">
        <f t="shared" si="181"/>
        <v>129.34</v>
      </c>
      <c r="F1962">
        <f t="shared" si="182"/>
        <v>2</v>
      </c>
      <c r="G1962">
        <f t="shared" si="184"/>
        <v>4418</v>
      </c>
      <c r="H1962">
        <f t="shared" si="185"/>
        <v>4418</v>
      </c>
      <c r="I1962">
        <f t="shared" si="183"/>
        <v>0</v>
      </c>
    </row>
    <row r="1963" spans="1:9" x14ac:dyDescent="0.25">
      <c r="A1963" s="1">
        <v>41686</v>
      </c>
      <c r="B1963" t="s">
        <v>25</v>
      </c>
      <c r="C1963">
        <v>187</v>
      </c>
      <c r="D1963">
        <f t="shared" si="180"/>
        <v>2014</v>
      </c>
      <c r="E1963">
        <f t="shared" si="181"/>
        <v>417.01</v>
      </c>
      <c r="F1963">
        <f t="shared" si="182"/>
        <v>2</v>
      </c>
      <c r="G1963">
        <f t="shared" si="184"/>
        <v>4231</v>
      </c>
      <c r="H1963">
        <f t="shared" si="185"/>
        <v>4231</v>
      </c>
      <c r="I1963">
        <f t="shared" si="183"/>
        <v>0</v>
      </c>
    </row>
    <row r="1964" spans="1:9" x14ac:dyDescent="0.25">
      <c r="A1964" s="1">
        <v>41687</v>
      </c>
      <c r="B1964" t="s">
        <v>23</v>
      </c>
      <c r="C1964">
        <v>58</v>
      </c>
      <c r="D1964">
        <f t="shared" si="180"/>
        <v>2014</v>
      </c>
      <c r="E1964">
        <f t="shared" si="181"/>
        <v>129.34</v>
      </c>
      <c r="F1964">
        <f t="shared" si="182"/>
        <v>2</v>
      </c>
      <c r="G1964">
        <f t="shared" si="184"/>
        <v>4173</v>
      </c>
      <c r="H1964">
        <f t="shared" si="185"/>
        <v>4173</v>
      </c>
      <c r="I1964">
        <f t="shared" si="183"/>
        <v>0</v>
      </c>
    </row>
    <row r="1965" spans="1:9" x14ac:dyDescent="0.25">
      <c r="A1965" s="1">
        <v>41689</v>
      </c>
      <c r="B1965" t="s">
        <v>60</v>
      </c>
      <c r="C1965">
        <v>19</v>
      </c>
      <c r="D1965">
        <f t="shared" si="180"/>
        <v>2014</v>
      </c>
      <c r="E1965">
        <f t="shared" si="181"/>
        <v>42.37</v>
      </c>
      <c r="F1965">
        <f t="shared" si="182"/>
        <v>2</v>
      </c>
      <c r="G1965">
        <f t="shared" si="184"/>
        <v>4154</v>
      </c>
      <c r="H1965">
        <f t="shared" si="185"/>
        <v>4154</v>
      </c>
      <c r="I1965">
        <f t="shared" si="183"/>
        <v>0</v>
      </c>
    </row>
    <row r="1966" spans="1:9" x14ac:dyDescent="0.25">
      <c r="A1966" s="1">
        <v>41689</v>
      </c>
      <c r="B1966" t="s">
        <v>9</v>
      </c>
      <c r="C1966">
        <v>388</v>
      </c>
      <c r="D1966">
        <f t="shared" si="180"/>
        <v>2014</v>
      </c>
      <c r="E1966">
        <f t="shared" si="181"/>
        <v>865.24</v>
      </c>
      <c r="F1966">
        <f t="shared" si="182"/>
        <v>2</v>
      </c>
      <c r="G1966">
        <f t="shared" si="184"/>
        <v>3766</v>
      </c>
      <c r="H1966">
        <f t="shared" si="185"/>
        <v>3766</v>
      </c>
      <c r="I1966">
        <f t="shared" si="183"/>
        <v>0</v>
      </c>
    </row>
    <row r="1967" spans="1:9" x14ac:dyDescent="0.25">
      <c r="A1967" s="1">
        <v>41690</v>
      </c>
      <c r="B1967" t="s">
        <v>105</v>
      </c>
      <c r="C1967">
        <v>20</v>
      </c>
      <c r="D1967">
        <f t="shared" si="180"/>
        <v>2014</v>
      </c>
      <c r="E1967">
        <f t="shared" si="181"/>
        <v>44.6</v>
      </c>
      <c r="F1967">
        <f t="shared" si="182"/>
        <v>2</v>
      </c>
      <c r="G1967">
        <f t="shared" si="184"/>
        <v>3746</v>
      </c>
      <c r="H1967">
        <f t="shared" si="185"/>
        <v>3746</v>
      </c>
      <c r="I1967">
        <f t="shared" si="183"/>
        <v>0</v>
      </c>
    </row>
    <row r="1968" spans="1:9" x14ac:dyDescent="0.25">
      <c r="A1968" s="1">
        <v>41690</v>
      </c>
      <c r="B1968" t="s">
        <v>6</v>
      </c>
      <c r="C1968">
        <v>185</v>
      </c>
      <c r="D1968">
        <f t="shared" si="180"/>
        <v>2014</v>
      </c>
      <c r="E1968">
        <f t="shared" si="181"/>
        <v>412.55</v>
      </c>
      <c r="F1968">
        <f t="shared" si="182"/>
        <v>2</v>
      </c>
      <c r="G1968">
        <f t="shared" si="184"/>
        <v>3561</v>
      </c>
      <c r="H1968">
        <f t="shared" si="185"/>
        <v>3561</v>
      </c>
      <c r="I1968">
        <f t="shared" si="183"/>
        <v>0</v>
      </c>
    </row>
    <row r="1969" spans="1:9" x14ac:dyDescent="0.25">
      <c r="A1969" s="1">
        <v>41690</v>
      </c>
      <c r="B1969" t="s">
        <v>66</v>
      </c>
      <c r="C1969">
        <v>191</v>
      </c>
      <c r="D1969">
        <f t="shared" si="180"/>
        <v>2014</v>
      </c>
      <c r="E1969">
        <f t="shared" si="181"/>
        <v>425.93</v>
      </c>
      <c r="F1969">
        <f t="shared" si="182"/>
        <v>2</v>
      </c>
      <c r="G1969">
        <f t="shared" si="184"/>
        <v>3370</v>
      </c>
      <c r="H1969">
        <f t="shared" si="185"/>
        <v>3370</v>
      </c>
      <c r="I1969">
        <f t="shared" si="183"/>
        <v>0</v>
      </c>
    </row>
    <row r="1970" spans="1:9" x14ac:dyDescent="0.25">
      <c r="A1970" s="1">
        <v>41691</v>
      </c>
      <c r="B1970" t="s">
        <v>87</v>
      </c>
      <c r="C1970">
        <v>1</v>
      </c>
      <c r="D1970">
        <f t="shared" si="180"/>
        <v>2014</v>
      </c>
      <c r="E1970">
        <f t="shared" si="181"/>
        <v>2.23</v>
      </c>
      <c r="F1970">
        <f t="shared" si="182"/>
        <v>2</v>
      </c>
      <c r="G1970">
        <f t="shared" si="184"/>
        <v>3369</v>
      </c>
      <c r="H1970">
        <f t="shared" si="185"/>
        <v>3369</v>
      </c>
      <c r="I1970">
        <f t="shared" si="183"/>
        <v>0</v>
      </c>
    </row>
    <row r="1971" spans="1:9" x14ac:dyDescent="0.25">
      <c r="A1971" s="1">
        <v>41692</v>
      </c>
      <c r="B1971" t="s">
        <v>71</v>
      </c>
      <c r="C1971">
        <v>90</v>
      </c>
      <c r="D1971">
        <f t="shared" si="180"/>
        <v>2014</v>
      </c>
      <c r="E1971">
        <f t="shared" si="181"/>
        <v>200.7</v>
      </c>
      <c r="F1971">
        <f t="shared" si="182"/>
        <v>2</v>
      </c>
      <c r="G1971">
        <f t="shared" si="184"/>
        <v>3279</v>
      </c>
      <c r="H1971">
        <f t="shared" si="185"/>
        <v>3279</v>
      </c>
      <c r="I1971">
        <f t="shared" si="183"/>
        <v>0</v>
      </c>
    </row>
    <row r="1972" spans="1:9" x14ac:dyDescent="0.25">
      <c r="A1972" s="1">
        <v>41696</v>
      </c>
      <c r="B1972" t="s">
        <v>9</v>
      </c>
      <c r="C1972">
        <v>234</v>
      </c>
      <c r="D1972">
        <f t="shared" si="180"/>
        <v>2014</v>
      </c>
      <c r="E1972">
        <f t="shared" si="181"/>
        <v>521.82000000000005</v>
      </c>
      <c r="F1972">
        <f t="shared" si="182"/>
        <v>2</v>
      </c>
      <c r="G1972">
        <f t="shared" si="184"/>
        <v>3045</v>
      </c>
      <c r="H1972">
        <f t="shared" si="185"/>
        <v>5045</v>
      </c>
      <c r="I1972">
        <f t="shared" si="183"/>
        <v>0</v>
      </c>
    </row>
    <row r="1973" spans="1:9" x14ac:dyDescent="0.25">
      <c r="A1973" s="1">
        <v>41699</v>
      </c>
      <c r="B1973" t="s">
        <v>45</v>
      </c>
      <c r="C1973">
        <v>212</v>
      </c>
      <c r="D1973">
        <f t="shared" si="180"/>
        <v>2014</v>
      </c>
      <c r="E1973">
        <f t="shared" si="181"/>
        <v>472.76</v>
      </c>
      <c r="F1973">
        <f t="shared" si="182"/>
        <v>3</v>
      </c>
      <c r="G1973">
        <f t="shared" si="184"/>
        <v>4833</v>
      </c>
      <c r="H1973">
        <f t="shared" si="185"/>
        <v>4833</v>
      </c>
      <c r="I1973">
        <f t="shared" si="183"/>
        <v>0</v>
      </c>
    </row>
    <row r="1974" spans="1:9" x14ac:dyDescent="0.25">
      <c r="A1974" s="1">
        <v>41701</v>
      </c>
      <c r="B1974" t="s">
        <v>45</v>
      </c>
      <c r="C1974">
        <v>372</v>
      </c>
      <c r="D1974">
        <f t="shared" si="180"/>
        <v>2014</v>
      </c>
      <c r="E1974">
        <f t="shared" si="181"/>
        <v>829.56</v>
      </c>
      <c r="F1974">
        <f t="shared" si="182"/>
        <v>3</v>
      </c>
      <c r="G1974">
        <f t="shared" si="184"/>
        <v>4461</v>
      </c>
      <c r="H1974">
        <f t="shared" si="185"/>
        <v>4461</v>
      </c>
      <c r="I1974">
        <f t="shared" si="183"/>
        <v>0</v>
      </c>
    </row>
    <row r="1975" spans="1:9" x14ac:dyDescent="0.25">
      <c r="A1975" s="1">
        <v>41701</v>
      </c>
      <c r="B1975" t="s">
        <v>35</v>
      </c>
      <c r="C1975">
        <v>102</v>
      </c>
      <c r="D1975">
        <f t="shared" si="180"/>
        <v>2014</v>
      </c>
      <c r="E1975">
        <f t="shared" si="181"/>
        <v>227.46</v>
      </c>
      <c r="F1975">
        <f t="shared" si="182"/>
        <v>3</v>
      </c>
      <c r="G1975">
        <f t="shared" si="184"/>
        <v>4359</v>
      </c>
      <c r="H1975">
        <f t="shared" si="185"/>
        <v>4359</v>
      </c>
      <c r="I1975">
        <f t="shared" si="183"/>
        <v>0</v>
      </c>
    </row>
    <row r="1976" spans="1:9" x14ac:dyDescent="0.25">
      <c r="A1976" s="1">
        <v>41701</v>
      </c>
      <c r="B1976" t="s">
        <v>10</v>
      </c>
      <c r="C1976">
        <v>69</v>
      </c>
      <c r="D1976">
        <f t="shared" si="180"/>
        <v>2014</v>
      </c>
      <c r="E1976">
        <f t="shared" si="181"/>
        <v>153.87</v>
      </c>
      <c r="F1976">
        <f t="shared" si="182"/>
        <v>3</v>
      </c>
      <c r="G1976">
        <f t="shared" si="184"/>
        <v>4290</v>
      </c>
      <c r="H1976">
        <f t="shared" si="185"/>
        <v>4290</v>
      </c>
      <c r="I1976">
        <f t="shared" si="183"/>
        <v>0</v>
      </c>
    </row>
    <row r="1977" spans="1:9" x14ac:dyDescent="0.25">
      <c r="A1977" s="1">
        <v>41708</v>
      </c>
      <c r="B1977" t="s">
        <v>175</v>
      </c>
      <c r="C1977">
        <v>5</v>
      </c>
      <c r="D1977">
        <f t="shared" si="180"/>
        <v>2014</v>
      </c>
      <c r="E1977">
        <f t="shared" si="181"/>
        <v>11.15</v>
      </c>
      <c r="F1977">
        <f t="shared" si="182"/>
        <v>3</v>
      </c>
      <c r="G1977">
        <f t="shared" si="184"/>
        <v>4285</v>
      </c>
      <c r="H1977">
        <f t="shared" si="185"/>
        <v>4285</v>
      </c>
      <c r="I1977">
        <f t="shared" si="183"/>
        <v>0</v>
      </c>
    </row>
    <row r="1978" spans="1:9" x14ac:dyDescent="0.25">
      <c r="A1978" s="1">
        <v>41713</v>
      </c>
      <c r="B1978" t="s">
        <v>69</v>
      </c>
      <c r="C1978">
        <v>146</v>
      </c>
      <c r="D1978">
        <f t="shared" si="180"/>
        <v>2014</v>
      </c>
      <c r="E1978">
        <f t="shared" si="181"/>
        <v>325.58</v>
      </c>
      <c r="F1978">
        <f t="shared" si="182"/>
        <v>3</v>
      </c>
      <c r="G1978">
        <f t="shared" si="184"/>
        <v>4139</v>
      </c>
      <c r="H1978">
        <f t="shared" si="185"/>
        <v>4139</v>
      </c>
      <c r="I1978">
        <f t="shared" si="183"/>
        <v>0</v>
      </c>
    </row>
    <row r="1979" spans="1:9" x14ac:dyDescent="0.25">
      <c r="A1979" s="1">
        <v>41714</v>
      </c>
      <c r="B1979" t="s">
        <v>20</v>
      </c>
      <c r="C1979">
        <v>114</v>
      </c>
      <c r="D1979">
        <f t="shared" si="180"/>
        <v>2014</v>
      </c>
      <c r="E1979">
        <f t="shared" si="181"/>
        <v>254.22</v>
      </c>
      <c r="F1979">
        <f t="shared" si="182"/>
        <v>3</v>
      </c>
      <c r="G1979">
        <f t="shared" si="184"/>
        <v>4025</v>
      </c>
      <c r="H1979">
        <f t="shared" si="185"/>
        <v>4025</v>
      </c>
      <c r="I1979">
        <f t="shared" si="183"/>
        <v>0</v>
      </c>
    </row>
    <row r="1980" spans="1:9" x14ac:dyDescent="0.25">
      <c r="A1980" s="1">
        <v>41716</v>
      </c>
      <c r="B1980" t="s">
        <v>14</v>
      </c>
      <c r="C1980">
        <v>265</v>
      </c>
      <c r="D1980">
        <f t="shared" si="180"/>
        <v>2014</v>
      </c>
      <c r="E1980">
        <f t="shared" si="181"/>
        <v>590.95000000000005</v>
      </c>
      <c r="F1980">
        <f t="shared" si="182"/>
        <v>3</v>
      </c>
      <c r="G1980">
        <f t="shared" si="184"/>
        <v>3760</v>
      </c>
      <c r="H1980">
        <f t="shared" si="185"/>
        <v>3760</v>
      </c>
      <c r="I1980">
        <f t="shared" si="183"/>
        <v>0</v>
      </c>
    </row>
    <row r="1981" spans="1:9" x14ac:dyDescent="0.25">
      <c r="A1981" s="1">
        <v>41716</v>
      </c>
      <c r="B1981" t="s">
        <v>128</v>
      </c>
      <c r="C1981">
        <v>1</v>
      </c>
      <c r="D1981">
        <f t="shared" si="180"/>
        <v>2014</v>
      </c>
      <c r="E1981">
        <f t="shared" si="181"/>
        <v>2.23</v>
      </c>
      <c r="F1981">
        <f t="shared" si="182"/>
        <v>3</v>
      </c>
      <c r="G1981">
        <f t="shared" si="184"/>
        <v>3759</v>
      </c>
      <c r="H1981">
        <f t="shared" si="185"/>
        <v>3759</v>
      </c>
      <c r="I1981">
        <f t="shared" si="183"/>
        <v>0</v>
      </c>
    </row>
    <row r="1982" spans="1:9" x14ac:dyDescent="0.25">
      <c r="A1982" s="1">
        <v>41719</v>
      </c>
      <c r="B1982" t="s">
        <v>156</v>
      </c>
      <c r="C1982">
        <v>16</v>
      </c>
      <c r="D1982">
        <f t="shared" si="180"/>
        <v>2014</v>
      </c>
      <c r="E1982">
        <f t="shared" si="181"/>
        <v>35.68</v>
      </c>
      <c r="F1982">
        <f t="shared" si="182"/>
        <v>3</v>
      </c>
      <c r="G1982">
        <f t="shared" si="184"/>
        <v>3743</v>
      </c>
      <c r="H1982">
        <f t="shared" si="185"/>
        <v>3743</v>
      </c>
      <c r="I1982">
        <f t="shared" si="183"/>
        <v>0</v>
      </c>
    </row>
    <row r="1983" spans="1:9" x14ac:dyDescent="0.25">
      <c r="A1983" s="1">
        <v>41721</v>
      </c>
      <c r="B1983" t="s">
        <v>191</v>
      </c>
      <c r="C1983">
        <v>11</v>
      </c>
      <c r="D1983">
        <f t="shared" si="180"/>
        <v>2014</v>
      </c>
      <c r="E1983">
        <f t="shared" si="181"/>
        <v>24.53</v>
      </c>
      <c r="F1983">
        <f t="shared" si="182"/>
        <v>3</v>
      </c>
      <c r="G1983">
        <f t="shared" si="184"/>
        <v>3732</v>
      </c>
      <c r="H1983">
        <f t="shared" si="185"/>
        <v>3732</v>
      </c>
      <c r="I1983">
        <f t="shared" si="183"/>
        <v>0</v>
      </c>
    </row>
    <row r="1984" spans="1:9" x14ac:dyDescent="0.25">
      <c r="A1984" s="1">
        <v>41721</v>
      </c>
      <c r="B1984" t="s">
        <v>22</v>
      </c>
      <c r="C1984">
        <v>118</v>
      </c>
      <c r="D1984">
        <f t="shared" si="180"/>
        <v>2014</v>
      </c>
      <c r="E1984">
        <f t="shared" si="181"/>
        <v>263.14</v>
      </c>
      <c r="F1984">
        <f t="shared" si="182"/>
        <v>3</v>
      </c>
      <c r="G1984">
        <f t="shared" si="184"/>
        <v>3614</v>
      </c>
      <c r="H1984">
        <f t="shared" si="185"/>
        <v>3614</v>
      </c>
      <c r="I1984">
        <f t="shared" si="183"/>
        <v>0</v>
      </c>
    </row>
    <row r="1985" spans="1:9" x14ac:dyDescent="0.25">
      <c r="A1985" s="1">
        <v>41728</v>
      </c>
      <c r="B1985" t="s">
        <v>45</v>
      </c>
      <c r="C1985">
        <v>213</v>
      </c>
      <c r="D1985">
        <f t="shared" si="180"/>
        <v>2014</v>
      </c>
      <c r="E1985">
        <f t="shared" si="181"/>
        <v>474.99</v>
      </c>
      <c r="F1985">
        <f t="shared" si="182"/>
        <v>3</v>
      </c>
      <c r="G1985">
        <f t="shared" si="184"/>
        <v>3401</v>
      </c>
      <c r="H1985">
        <f t="shared" si="185"/>
        <v>5401</v>
      </c>
      <c r="I1985">
        <f t="shared" si="183"/>
        <v>0</v>
      </c>
    </row>
    <row r="1986" spans="1:9" x14ac:dyDescent="0.25">
      <c r="A1986" s="1">
        <v>41732</v>
      </c>
      <c r="B1986" t="s">
        <v>9</v>
      </c>
      <c r="C1986">
        <v>146</v>
      </c>
      <c r="D1986">
        <f t="shared" si="180"/>
        <v>2014</v>
      </c>
      <c r="E1986">
        <f t="shared" si="181"/>
        <v>325.58</v>
      </c>
      <c r="F1986">
        <f t="shared" si="182"/>
        <v>4</v>
      </c>
      <c r="G1986">
        <f t="shared" si="184"/>
        <v>5255</v>
      </c>
      <c r="H1986">
        <f t="shared" si="185"/>
        <v>5255</v>
      </c>
      <c r="I1986">
        <f t="shared" si="183"/>
        <v>0</v>
      </c>
    </row>
    <row r="1987" spans="1:9" x14ac:dyDescent="0.25">
      <c r="A1987" s="1">
        <v>41734</v>
      </c>
      <c r="B1987" t="s">
        <v>124</v>
      </c>
      <c r="C1987">
        <v>6</v>
      </c>
      <c r="D1987">
        <f t="shared" ref="D1987:D2050" si="186">YEAR(A1987)</f>
        <v>2014</v>
      </c>
      <c r="E1987">
        <f t="shared" ref="E1987:E2050" si="187">IF(D1987=2005,C1987*2,IF(D1987=2006, C1987*2.05, IF(D1987=2007,C1987*2.09,IF(D1987=2008, C1987*2.15, IF(D1987=2009,C1987*2.13,IF(D1987=2010, C1987*2.1,IF(D1987=2011,C1987*2.2,IF(D1987=2012,C1987*2.25,IF(D1987=2013,C1987*2.22,IF(D1987=2014,C1987*2.23, 0))))))))))</f>
        <v>13.379999999999999</v>
      </c>
      <c r="F1987">
        <f t="shared" ref="F1987:F2050" si="188">MONTH(A1987)</f>
        <v>4</v>
      </c>
      <c r="G1987">
        <f t="shared" si="184"/>
        <v>5249</v>
      </c>
      <c r="H1987">
        <f t="shared" si="185"/>
        <v>5249</v>
      </c>
      <c r="I1987">
        <f t="shared" ref="I1987:I2050" si="189">IF(H1987-G1987&gt;=4000,1,0)</f>
        <v>0</v>
      </c>
    </row>
    <row r="1988" spans="1:9" x14ac:dyDescent="0.25">
      <c r="A1988" s="1">
        <v>41736</v>
      </c>
      <c r="B1988" t="s">
        <v>45</v>
      </c>
      <c r="C1988">
        <v>392</v>
      </c>
      <c r="D1988">
        <f t="shared" si="186"/>
        <v>2014</v>
      </c>
      <c r="E1988">
        <f t="shared" si="187"/>
        <v>874.16</v>
      </c>
      <c r="F1988">
        <f t="shared" si="188"/>
        <v>4</v>
      </c>
      <c r="G1988">
        <f t="shared" ref="G1988:G2051" si="190">H1987-C1988</f>
        <v>4857</v>
      </c>
      <c r="H1988">
        <f t="shared" ref="H1988:H2051" si="191">IF(AND(F1988&lt;&gt;F1989,G1988&lt;5000),(ROUNDUP((5000-H1987)/1000,0)*1000)+H1987-C1988,G1988)</f>
        <v>4857</v>
      </c>
      <c r="I1988">
        <f t="shared" si="189"/>
        <v>0</v>
      </c>
    </row>
    <row r="1989" spans="1:9" x14ac:dyDescent="0.25">
      <c r="A1989" s="1">
        <v>41736</v>
      </c>
      <c r="B1989" t="s">
        <v>102</v>
      </c>
      <c r="C1989">
        <v>422</v>
      </c>
      <c r="D1989">
        <f t="shared" si="186"/>
        <v>2014</v>
      </c>
      <c r="E1989">
        <f t="shared" si="187"/>
        <v>941.06</v>
      </c>
      <c r="F1989">
        <f t="shared" si="188"/>
        <v>4</v>
      </c>
      <c r="G1989">
        <f t="shared" si="190"/>
        <v>4435</v>
      </c>
      <c r="H1989">
        <f t="shared" si="191"/>
        <v>4435</v>
      </c>
      <c r="I1989">
        <f t="shared" si="189"/>
        <v>0</v>
      </c>
    </row>
    <row r="1990" spans="1:9" x14ac:dyDescent="0.25">
      <c r="A1990" s="1">
        <v>41740</v>
      </c>
      <c r="B1990" t="s">
        <v>22</v>
      </c>
      <c r="C1990">
        <v>474</v>
      </c>
      <c r="D1990">
        <f t="shared" si="186"/>
        <v>2014</v>
      </c>
      <c r="E1990">
        <f t="shared" si="187"/>
        <v>1057.02</v>
      </c>
      <c r="F1990">
        <f t="shared" si="188"/>
        <v>4</v>
      </c>
      <c r="G1990">
        <f t="shared" si="190"/>
        <v>3961</v>
      </c>
      <c r="H1990">
        <f t="shared" si="191"/>
        <v>3961</v>
      </c>
      <c r="I1990">
        <f t="shared" si="189"/>
        <v>0</v>
      </c>
    </row>
    <row r="1991" spans="1:9" x14ac:dyDescent="0.25">
      <c r="A1991" s="1">
        <v>41741</v>
      </c>
      <c r="B1991" t="s">
        <v>55</v>
      </c>
      <c r="C1991">
        <v>166</v>
      </c>
      <c r="D1991">
        <f t="shared" si="186"/>
        <v>2014</v>
      </c>
      <c r="E1991">
        <f t="shared" si="187"/>
        <v>370.18</v>
      </c>
      <c r="F1991">
        <f t="shared" si="188"/>
        <v>4</v>
      </c>
      <c r="G1991">
        <f t="shared" si="190"/>
        <v>3795</v>
      </c>
      <c r="H1991">
        <f t="shared" si="191"/>
        <v>3795</v>
      </c>
      <c r="I1991">
        <f t="shared" si="189"/>
        <v>0</v>
      </c>
    </row>
    <row r="1992" spans="1:9" x14ac:dyDescent="0.25">
      <c r="A1992" s="1">
        <v>41743</v>
      </c>
      <c r="B1992" t="s">
        <v>55</v>
      </c>
      <c r="C1992">
        <v>121</v>
      </c>
      <c r="D1992">
        <f t="shared" si="186"/>
        <v>2014</v>
      </c>
      <c r="E1992">
        <f t="shared" si="187"/>
        <v>269.83</v>
      </c>
      <c r="F1992">
        <f t="shared" si="188"/>
        <v>4</v>
      </c>
      <c r="G1992">
        <f t="shared" si="190"/>
        <v>3674</v>
      </c>
      <c r="H1992">
        <f t="shared" si="191"/>
        <v>3674</v>
      </c>
      <c r="I1992">
        <f t="shared" si="189"/>
        <v>0</v>
      </c>
    </row>
    <row r="1993" spans="1:9" x14ac:dyDescent="0.25">
      <c r="A1993" s="1">
        <v>41744</v>
      </c>
      <c r="B1993" t="s">
        <v>17</v>
      </c>
      <c r="C1993">
        <v>406</v>
      </c>
      <c r="D1993">
        <f t="shared" si="186"/>
        <v>2014</v>
      </c>
      <c r="E1993">
        <f t="shared" si="187"/>
        <v>905.38</v>
      </c>
      <c r="F1993">
        <f t="shared" si="188"/>
        <v>4</v>
      </c>
      <c r="G1993">
        <f t="shared" si="190"/>
        <v>3268</v>
      </c>
      <c r="H1993">
        <f t="shared" si="191"/>
        <v>3268</v>
      </c>
      <c r="I1993">
        <f t="shared" si="189"/>
        <v>0</v>
      </c>
    </row>
    <row r="1994" spans="1:9" x14ac:dyDescent="0.25">
      <c r="A1994" s="1">
        <v>41746</v>
      </c>
      <c r="B1994" t="s">
        <v>26</v>
      </c>
      <c r="C1994">
        <v>41</v>
      </c>
      <c r="D1994">
        <f t="shared" si="186"/>
        <v>2014</v>
      </c>
      <c r="E1994">
        <f t="shared" si="187"/>
        <v>91.429999999999993</v>
      </c>
      <c r="F1994">
        <f t="shared" si="188"/>
        <v>4</v>
      </c>
      <c r="G1994">
        <f t="shared" si="190"/>
        <v>3227</v>
      </c>
      <c r="H1994">
        <f t="shared" si="191"/>
        <v>3227</v>
      </c>
      <c r="I1994">
        <f t="shared" si="189"/>
        <v>0</v>
      </c>
    </row>
    <row r="1995" spans="1:9" x14ac:dyDescent="0.25">
      <c r="A1995" s="1">
        <v>41750</v>
      </c>
      <c r="B1995" t="s">
        <v>50</v>
      </c>
      <c r="C1995">
        <v>254</v>
      </c>
      <c r="D1995">
        <f t="shared" si="186"/>
        <v>2014</v>
      </c>
      <c r="E1995">
        <f t="shared" si="187"/>
        <v>566.41999999999996</v>
      </c>
      <c r="F1995">
        <f t="shared" si="188"/>
        <v>4</v>
      </c>
      <c r="G1995">
        <f t="shared" si="190"/>
        <v>2973</v>
      </c>
      <c r="H1995">
        <f t="shared" si="191"/>
        <v>2973</v>
      </c>
      <c r="I1995">
        <f t="shared" si="189"/>
        <v>0</v>
      </c>
    </row>
    <row r="1996" spans="1:9" x14ac:dyDescent="0.25">
      <c r="A1996" s="1">
        <v>41750</v>
      </c>
      <c r="B1996" t="s">
        <v>9</v>
      </c>
      <c r="C1996">
        <v>246</v>
      </c>
      <c r="D1996">
        <f t="shared" si="186"/>
        <v>2014</v>
      </c>
      <c r="E1996">
        <f t="shared" si="187"/>
        <v>548.58000000000004</v>
      </c>
      <c r="F1996">
        <f t="shared" si="188"/>
        <v>4</v>
      </c>
      <c r="G1996">
        <f t="shared" si="190"/>
        <v>2727</v>
      </c>
      <c r="H1996">
        <f t="shared" si="191"/>
        <v>2727</v>
      </c>
      <c r="I1996">
        <f t="shared" si="189"/>
        <v>0</v>
      </c>
    </row>
    <row r="1997" spans="1:9" x14ac:dyDescent="0.25">
      <c r="A1997" s="1">
        <v>41755</v>
      </c>
      <c r="B1997" t="s">
        <v>19</v>
      </c>
      <c r="C1997">
        <v>148</v>
      </c>
      <c r="D1997">
        <f t="shared" si="186"/>
        <v>2014</v>
      </c>
      <c r="E1997">
        <f t="shared" si="187"/>
        <v>330.04</v>
      </c>
      <c r="F1997">
        <f t="shared" si="188"/>
        <v>4</v>
      </c>
      <c r="G1997">
        <f t="shared" si="190"/>
        <v>2579</v>
      </c>
      <c r="H1997">
        <f t="shared" si="191"/>
        <v>2579</v>
      </c>
      <c r="I1997">
        <f t="shared" si="189"/>
        <v>0</v>
      </c>
    </row>
    <row r="1998" spans="1:9" x14ac:dyDescent="0.25">
      <c r="A1998" s="1">
        <v>41755</v>
      </c>
      <c r="B1998" t="s">
        <v>5</v>
      </c>
      <c r="C1998">
        <v>365</v>
      </c>
      <c r="D1998">
        <f t="shared" si="186"/>
        <v>2014</v>
      </c>
      <c r="E1998">
        <f t="shared" si="187"/>
        <v>813.95</v>
      </c>
      <c r="F1998">
        <f t="shared" si="188"/>
        <v>4</v>
      </c>
      <c r="G1998">
        <f t="shared" si="190"/>
        <v>2214</v>
      </c>
      <c r="H1998">
        <f t="shared" si="191"/>
        <v>2214</v>
      </c>
      <c r="I1998">
        <f t="shared" si="189"/>
        <v>0</v>
      </c>
    </row>
    <row r="1999" spans="1:9" x14ac:dyDescent="0.25">
      <c r="A1999" s="1">
        <v>41756</v>
      </c>
      <c r="B1999" t="s">
        <v>20</v>
      </c>
      <c r="C1999">
        <v>20</v>
      </c>
      <c r="D1999">
        <f t="shared" si="186"/>
        <v>2014</v>
      </c>
      <c r="E1999">
        <f t="shared" si="187"/>
        <v>44.6</v>
      </c>
      <c r="F1999">
        <f t="shared" si="188"/>
        <v>4</v>
      </c>
      <c r="G1999">
        <f t="shared" si="190"/>
        <v>2194</v>
      </c>
      <c r="H1999">
        <f t="shared" si="191"/>
        <v>5194</v>
      </c>
      <c r="I1999">
        <f t="shared" si="189"/>
        <v>0</v>
      </c>
    </row>
    <row r="2000" spans="1:9" x14ac:dyDescent="0.25">
      <c r="A2000" s="1">
        <v>41761</v>
      </c>
      <c r="B2000" t="s">
        <v>137</v>
      </c>
      <c r="C2000">
        <v>4</v>
      </c>
      <c r="D2000">
        <f t="shared" si="186"/>
        <v>2014</v>
      </c>
      <c r="E2000">
        <f t="shared" si="187"/>
        <v>8.92</v>
      </c>
      <c r="F2000">
        <f t="shared" si="188"/>
        <v>5</v>
      </c>
      <c r="G2000">
        <f t="shared" si="190"/>
        <v>5190</v>
      </c>
      <c r="H2000">
        <f t="shared" si="191"/>
        <v>5190</v>
      </c>
      <c r="I2000">
        <f t="shared" si="189"/>
        <v>0</v>
      </c>
    </row>
    <row r="2001" spans="1:9" x14ac:dyDescent="0.25">
      <c r="A2001" s="1">
        <v>41764</v>
      </c>
      <c r="B2001" t="s">
        <v>45</v>
      </c>
      <c r="C2001">
        <v>215</v>
      </c>
      <c r="D2001">
        <f t="shared" si="186"/>
        <v>2014</v>
      </c>
      <c r="E2001">
        <f t="shared" si="187"/>
        <v>479.45</v>
      </c>
      <c r="F2001">
        <f t="shared" si="188"/>
        <v>5</v>
      </c>
      <c r="G2001">
        <f t="shared" si="190"/>
        <v>4975</v>
      </c>
      <c r="H2001">
        <f t="shared" si="191"/>
        <v>4975</v>
      </c>
      <c r="I2001">
        <f t="shared" si="189"/>
        <v>0</v>
      </c>
    </row>
    <row r="2002" spans="1:9" x14ac:dyDescent="0.25">
      <c r="A2002" s="1">
        <v>41766</v>
      </c>
      <c r="B2002" t="s">
        <v>12</v>
      </c>
      <c r="C2002">
        <v>138</v>
      </c>
      <c r="D2002">
        <f t="shared" si="186"/>
        <v>2014</v>
      </c>
      <c r="E2002">
        <f t="shared" si="187"/>
        <v>307.74</v>
      </c>
      <c r="F2002">
        <f t="shared" si="188"/>
        <v>5</v>
      </c>
      <c r="G2002">
        <f t="shared" si="190"/>
        <v>4837</v>
      </c>
      <c r="H2002">
        <f t="shared" si="191"/>
        <v>4837</v>
      </c>
      <c r="I2002">
        <f t="shared" si="189"/>
        <v>0</v>
      </c>
    </row>
    <row r="2003" spans="1:9" x14ac:dyDescent="0.25">
      <c r="A2003" s="1">
        <v>41766</v>
      </c>
      <c r="B2003" t="s">
        <v>7</v>
      </c>
      <c r="C2003">
        <v>496</v>
      </c>
      <c r="D2003">
        <f t="shared" si="186"/>
        <v>2014</v>
      </c>
      <c r="E2003">
        <f t="shared" si="187"/>
        <v>1106.08</v>
      </c>
      <c r="F2003">
        <f t="shared" si="188"/>
        <v>5</v>
      </c>
      <c r="G2003">
        <f t="shared" si="190"/>
        <v>4341</v>
      </c>
      <c r="H2003">
        <f t="shared" si="191"/>
        <v>4341</v>
      </c>
      <c r="I2003">
        <f t="shared" si="189"/>
        <v>0</v>
      </c>
    </row>
    <row r="2004" spans="1:9" x14ac:dyDescent="0.25">
      <c r="A2004" s="1">
        <v>41767</v>
      </c>
      <c r="B2004" t="s">
        <v>37</v>
      </c>
      <c r="C2004">
        <v>155</v>
      </c>
      <c r="D2004">
        <f t="shared" si="186"/>
        <v>2014</v>
      </c>
      <c r="E2004">
        <f t="shared" si="187"/>
        <v>345.65</v>
      </c>
      <c r="F2004">
        <f t="shared" si="188"/>
        <v>5</v>
      </c>
      <c r="G2004">
        <f t="shared" si="190"/>
        <v>4186</v>
      </c>
      <c r="H2004">
        <f t="shared" si="191"/>
        <v>4186</v>
      </c>
      <c r="I2004">
        <f t="shared" si="189"/>
        <v>0</v>
      </c>
    </row>
    <row r="2005" spans="1:9" x14ac:dyDescent="0.25">
      <c r="A2005" s="1">
        <v>41770</v>
      </c>
      <c r="B2005" t="s">
        <v>24</v>
      </c>
      <c r="C2005">
        <v>386</v>
      </c>
      <c r="D2005">
        <f t="shared" si="186"/>
        <v>2014</v>
      </c>
      <c r="E2005">
        <f t="shared" si="187"/>
        <v>860.78</v>
      </c>
      <c r="F2005">
        <f t="shared" si="188"/>
        <v>5</v>
      </c>
      <c r="G2005">
        <f t="shared" si="190"/>
        <v>3800</v>
      </c>
      <c r="H2005">
        <f t="shared" si="191"/>
        <v>3800</v>
      </c>
      <c r="I2005">
        <f t="shared" si="189"/>
        <v>0</v>
      </c>
    </row>
    <row r="2006" spans="1:9" x14ac:dyDescent="0.25">
      <c r="A2006" s="1">
        <v>41773</v>
      </c>
      <c r="B2006" t="s">
        <v>71</v>
      </c>
      <c r="C2006">
        <v>124</v>
      </c>
      <c r="D2006">
        <f t="shared" si="186"/>
        <v>2014</v>
      </c>
      <c r="E2006">
        <f t="shared" si="187"/>
        <v>276.52</v>
      </c>
      <c r="F2006">
        <f t="shared" si="188"/>
        <v>5</v>
      </c>
      <c r="G2006">
        <f t="shared" si="190"/>
        <v>3676</v>
      </c>
      <c r="H2006">
        <f t="shared" si="191"/>
        <v>3676</v>
      </c>
      <c r="I2006">
        <f t="shared" si="189"/>
        <v>0</v>
      </c>
    </row>
    <row r="2007" spans="1:9" x14ac:dyDescent="0.25">
      <c r="A2007" s="1">
        <v>41774</v>
      </c>
      <c r="B2007" t="s">
        <v>14</v>
      </c>
      <c r="C2007">
        <v>173</v>
      </c>
      <c r="D2007">
        <f t="shared" si="186"/>
        <v>2014</v>
      </c>
      <c r="E2007">
        <f t="shared" si="187"/>
        <v>385.79</v>
      </c>
      <c r="F2007">
        <f t="shared" si="188"/>
        <v>5</v>
      </c>
      <c r="G2007">
        <f t="shared" si="190"/>
        <v>3503</v>
      </c>
      <c r="H2007">
        <f t="shared" si="191"/>
        <v>3503</v>
      </c>
      <c r="I2007">
        <f t="shared" si="189"/>
        <v>0</v>
      </c>
    </row>
    <row r="2008" spans="1:9" x14ac:dyDescent="0.25">
      <c r="A2008" s="1">
        <v>41776</v>
      </c>
      <c r="B2008" t="s">
        <v>35</v>
      </c>
      <c r="C2008">
        <v>161</v>
      </c>
      <c r="D2008">
        <f t="shared" si="186"/>
        <v>2014</v>
      </c>
      <c r="E2008">
        <f t="shared" si="187"/>
        <v>359.03</v>
      </c>
      <c r="F2008">
        <f t="shared" si="188"/>
        <v>5</v>
      </c>
      <c r="G2008">
        <f t="shared" si="190"/>
        <v>3342</v>
      </c>
      <c r="H2008">
        <f t="shared" si="191"/>
        <v>3342</v>
      </c>
      <c r="I2008">
        <f t="shared" si="189"/>
        <v>0</v>
      </c>
    </row>
    <row r="2009" spans="1:9" x14ac:dyDescent="0.25">
      <c r="A2009" s="1">
        <v>41778</v>
      </c>
      <c r="B2009" t="s">
        <v>69</v>
      </c>
      <c r="C2009">
        <v>147</v>
      </c>
      <c r="D2009">
        <f t="shared" si="186"/>
        <v>2014</v>
      </c>
      <c r="E2009">
        <f t="shared" si="187"/>
        <v>327.81</v>
      </c>
      <c r="F2009">
        <f t="shared" si="188"/>
        <v>5</v>
      </c>
      <c r="G2009">
        <f t="shared" si="190"/>
        <v>3195</v>
      </c>
      <c r="H2009">
        <f t="shared" si="191"/>
        <v>3195</v>
      </c>
      <c r="I2009">
        <f t="shared" si="189"/>
        <v>0</v>
      </c>
    </row>
    <row r="2010" spans="1:9" x14ac:dyDescent="0.25">
      <c r="A2010" s="1">
        <v>41784</v>
      </c>
      <c r="B2010" t="s">
        <v>22</v>
      </c>
      <c r="C2010">
        <v>401</v>
      </c>
      <c r="D2010">
        <f t="shared" si="186"/>
        <v>2014</v>
      </c>
      <c r="E2010">
        <f t="shared" si="187"/>
        <v>894.23</v>
      </c>
      <c r="F2010">
        <f t="shared" si="188"/>
        <v>5</v>
      </c>
      <c r="G2010">
        <f t="shared" si="190"/>
        <v>2794</v>
      </c>
      <c r="H2010">
        <f t="shared" si="191"/>
        <v>2794</v>
      </c>
      <c r="I2010">
        <f t="shared" si="189"/>
        <v>0</v>
      </c>
    </row>
    <row r="2011" spans="1:9" x14ac:dyDescent="0.25">
      <c r="A2011" s="1">
        <v>41784</v>
      </c>
      <c r="B2011" t="s">
        <v>50</v>
      </c>
      <c r="C2011">
        <v>101</v>
      </c>
      <c r="D2011">
        <f t="shared" si="186"/>
        <v>2014</v>
      </c>
      <c r="E2011">
        <f t="shared" si="187"/>
        <v>225.23</v>
      </c>
      <c r="F2011">
        <f t="shared" si="188"/>
        <v>5</v>
      </c>
      <c r="G2011">
        <f t="shared" si="190"/>
        <v>2693</v>
      </c>
      <c r="H2011">
        <f t="shared" si="191"/>
        <v>2693</v>
      </c>
      <c r="I2011">
        <f t="shared" si="189"/>
        <v>0</v>
      </c>
    </row>
    <row r="2012" spans="1:9" x14ac:dyDescent="0.25">
      <c r="A2012" s="1">
        <v>41785</v>
      </c>
      <c r="B2012" t="s">
        <v>22</v>
      </c>
      <c r="C2012">
        <v>169</v>
      </c>
      <c r="D2012">
        <f t="shared" si="186"/>
        <v>2014</v>
      </c>
      <c r="E2012">
        <f t="shared" si="187"/>
        <v>376.87</v>
      </c>
      <c r="F2012">
        <f t="shared" si="188"/>
        <v>5</v>
      </c>
      <c r="G2012">
        <f t="shared" si="190"/>
        <v>2524</v>
      </c>
      <c r="H2012">
        <f t="shared" si="191"/>
        <v>2524</v>
      </c>
      <c r="I2012">
        <f t="shared" si="189"/>
        <v>0</v>
      </c>
    </row>
    <row r="2013" spans="1:9" x14ac:dyDescent="0.25">
      <c r="A2013" s="1">
        <v>41786</v>
      </c>
      <c r="B2013" t="s">
        <v>14</v>
      </c>
      <c r="C2013">
        <v>324</v>
      </c>
      <c r="D2013">
        <f t="shared" si="186"/>
        <v>2014</v>
      </c>
      <c r="E2013">
        <f t="shared" si="187"/>
        <v>722.52</v>
      </c>
      <c r="F2013">
        <f t="shared" si="188"/>
        <v>5</v>
      </c>
      <c r="G2013">
        <f t="shared" si="190"/>
        <v>2200</v>
      </c>
      <c r="H2013">
        <f t="shared" si="191"/>
        <v>2200</v>
      </c>
      <c r="I2013">
        <f t="shared" si="189"/>
        <v>0</v>
      </c>
    </row>
    <row r="2014" spans="1:9" x14ac:dyDescent="0.25">
      <c r="A2014" s="1">
        <v>41787</v>
      </c>
      <c r="B2014" t="s">
        <v>219</v>
      </c>
      <c r="C2014">
        <v>16</v>
      </c>
      <c r="D2014">
        <f t="shared" si="186"/>
        <v>2014</v>
      </c>
      <c r="E2014">
        <f t="shared" si="187"/>
        <v>35.68</v>
      </c>
      <c r="F2014">
        <f t="shared" si="188"/>
        <v>5</v>
      </c>
      <c r="G2014">
        <f t="shared" si="190"/>
        <v>2184</v>
      </c>
      <c r="H2014">
        <f t="shared" si="191"/>
        <v>2184</v>
      </c>
      <c r="I2014">
        <f t="shared" si="189"/>
        <v>0</v>
      </c>
    </row>
    <row r="2015" spans="1:9" x14ac:dyDescent="0.25">
      <c r="A2015" s="1">
        <v>41788</v>
      </c>
      <c r="B2015" t="s">
        <v>71</v>
      </c>
      <c r="C2015">
        <v>194</v>
      </c>
      <c r="D2015">
        <f t="shared" si="186"/>
        <v>2014</v>
      </c>
      <c r="E2015">
        <f t="shared" si="187"/>
        <v>432.62</v>
      </c>
      <c r="F2015">
        <f t="shared" si="188"/>
        <v>5</v>
      </c>
      <c r="G2015">
        <f t="shared" si="190"/>
        <v>1990</v>
      </c>
      <c r="H2015">
        <f t="shared" si="191"/>
        <v>1990</v>
      </c>
      <c r="I2015">
        <f t="shared" si="189"/>
        <v>0</v>
      </c>
    </row>
    <row r="2016" spans="1:9" x14ac:dyDescent="0.25">
      <c r="A2016" s="1">
        <v>41789</v>
      </c>
      <c r="B2016" t="s">
        <v>102</v>
      </c>
      <c r="C2016">
        <v>197</v>
      </c>
      <c r="D2016">
        <f t="shared" si="186"/>
        <v>2014</v>
      </c>
      <c r="E2016">
        <f t="shared" si="187"/>
        <v>439.31</v>
      </c>
      <c r="F2016">
        <f t="shared" si="188"/>
        <v>5</v>
      </c>
      <c r="G2016">
        <f t="shared" si="190"/>
        <v>1793</v>
      </c>
      <c r="H2016">
        <f t="shared" si="191"/>
        <v>1793</v>
      </c>
      <c r="I2016">
        <f t="shared" si="189"/>
        <v>0</v>
      </c>
    </row>
    <row r="2017" spans="1:9" x14ac:dyDescent="0.25">
      <c r="A2017" s="1">
        <v>41789</v>
      </c>
      <c r="B2017" t="s">
        <v>23</v>
      </c>
      <c r="C2017">
        <v>23</v>
      </c>
      <c r="D2017">
        <f t="shared" si="186"/>
        <v>2014</v>
      </c>
      <c r="E2017">
        <f t="shared" si="187"/>
        <v>51.29</v>
      </c>
      <c r="F2017">
        <f t="shared" si="188"/>
        <v>5</v>
      </c>
      <c r="G2017">
        <f t="shared" si="190"/>
        <v>1770</v>
      </c>
      <c r="H2017">
        <f t="shared" si="191"/>
        <v>1770</v>
      </c>
      <c r="I2017">
        <f t="shared" si="189"/>
        <v>0</v>
      </c>
    </row>
    <row r="2018" spans="1:9" x14ac:dyDescent="0.25">
      <c r="A2018" s="1">
        <v>41790</v>
      </c>
      <c r="B2018" t="s">
        <v>12</v>
      </c>
      <c r="C2018">
        <v>138</v>
      </c>
      <c r="D2018">
        <f t="shared" si="186"/>
        <v>2014</v>
      </c>
      <c r="E2018">
        <f t="shared" si="187"/>
        <v>307.74</v>
      </c>
      <c r="F2018">
        <f t="shared" si="188"/>
        <v>5</v>
      </c>
      <c r="G2018">
        <f t="shared" si="190"/>
        <v>1632</v>
      </c>
      <c r="H2018">
        <f t="shared" si="191"/>
        <v>5632</v>
      </c>
      <c r="I2018">
        <f t="shared" si="189"/>
        <v>1</v>
      </c>
    </row>
    <row r="2019" spans="1:9" x14ac:dyDescent="0.25">
      <c r="A2019" s="1">
        <v>41791</v>
      </c>
      <c r="B2019" t="s">
        <v>61</v>
      </c>
      <c r="C2019">
        <v>121</v>
      </c>
      <c r="D2019">
        <f t="shared" si="186"/>
        <v>2014</v>
      </c>
      <c r="E2019">
        <f t="shared" si="187"/>
        <v>269.83</v>
      </c>
      <c r="F2019">
        <f t="shared" si="188"/>
        <v>6</v>
      </c>
      <c r="G2019">
        <f t="shared" si="190"/>
        <v>5511</v>
      </c>
      <c r="H2019">
        <f t="shared" si="191"/>
        <v>5511</v>
      </c>
      <c r="I2019">
        <f t="shared" si="189"/>
        <v>0</v>
      </c>
    </row>
    <row r="2020" spans="1:9" x14ac:dyDescent="0.25">
      <c r="A2020" s="1">
        <v>41793</v>
      </c>
      <c r="B2020" t="s">
        <v>204</v>
      </c>
      <c r="C2020">
        <v>10</v>
      </c>
      <c r="D2020">
        <f t="shared" si="186"/>
        <v>2014</v>
      </c>
      <c r="E2020">
        <f t="shared" si="187"/>
        <v>22.3</v>
      </c>
      <c r="F2020">
        <f t="shared" si="188"/>
        <v>6</v>
      </c>
      <c r="G2020">
        <f t="shared" si="190"/>
        <v>5501</v>
      </c>
      <c r="H2020">
        <f t="shared" si="191"/>
        <v>5501</v>
      </c>
      <c r="I2020">
        <f t="shared" si="189"/>
        <v>0</v>
      </c>
    </row>
    <row r="2021" spans="1:9" x14ac:dyDescent="0.25">
      <c r="A2021" s="1">
        <v>41795</v>
      </c>
      <c r="B2021" t="s">
        <v>130</v>
      </c>
      <c r="C2021">
        <v>9</v>
      </c>
      <c r="D2021">
        <f t="shared" si="186"/>
        <v>2014</v>
      </c>
      <c r="E2021">
        <f t="shared" si="187"/>
        <v>20.07</v>
      </c>
      <c r="F2021">
        <f t="shared" si="188"/>
        <v>6</v>
      </c>
      <c r="G2021">
        <f t="shared" si="190"/>
        <v>5492</v>
      </c>
      <c r="H2021">
        <f t="shared" si="191"/>
        <v>5492</v>
      </c>
      <c r="I2021">
        <f t="shared" si="189"/>
        <v>0</v>
      </c>
    </row>
    <row r="2022" spans="1:9" x14ac:dyDescent="0.25">
      <c r="A2022" s="1">
        <v>41798</v>
      </c>
      <c r="B2022" t="s">
        <v>52</v>
      </c>
      <c r="C2022">
        <v>35</v>
      </c>
      <c r="D2022">
        <f t="shared" si="186"/>
        <v>2014</v>
      </c>
      <c r="E2022">
        <f t="shared" si="187"/>
        <v>78.05</v>
      </c>
      <c r="F2022">
        <f t="shared" si="188"/>
        <v>6</v>
      </c>
      <c r="G2022">
        <f t="shared" si="190"/>
        <v>5457</v>
      </c>
      <c r="H2022">
        <f t="shared" si="191"/>
        <v>5457</v>
      </c>
      <c r="I2022">
        <f t="shared" si="189"/>
        <v>0</v>
      </c>
    </row>
    <row r="2023" spans="1:9" x14ac:dyDescent="0.25">
      <c r="A2023" s="1">
        <v>41802</v>
      </c>
      <c r="B2023" t="s">
        <v>35</v>
      </c>
      <c r="C2023">
        <v>154</v>
      </c>
      <c r="D2023">
        <f t="shared" si="186"/>
        <v>2014</v>
      </c>
      <c r="E2023">
        <f t="shared" si="187"/>
        <v>343.42</v>
      </c>
      <c r="F2023">
        <f t="shared" si="188"/>
        <v>6</v>
      </c>
      <c r="G2023">
        <f t="shared" si="190"/>
        <v>5303</v>
      </c>
      <c r="H2023">
        <f t="shared" si="191"/>
        <v>5303</v>
      </c>
      <c r="I2023">
        <f t="shared" si="189"/>
        <v>0</v>
      </c>
    </row>
    <row r="2024" spans="1:9" x14ac:dyDescent="0.25">
      <c r="A2024" s="1">
        <v>41806</v>
      </c>
      <c r="B2024" t="s">
        <v>113</v>
      </c>
      <c r="C2024">
        <v>1</v>
      </c>
      <c r="D2024">
        <f t="shared" si="186"/>
        <v>2014</v>
      </c>
      <c r="E2024">
        <f t="shared" si="187"/>
        <v>2.23</v>
      </c>
      <c r="F2024">
        <f t="shared" si="188"/>
        <v>6</v>
      </c>
      <c r="G2024">
        <f t="shared" si="190"/>
        <v>5302</v>
      </c>
      <c r="H2024">
        <f t="shared" si="191"/>
        <v>5302</v>
      </c>
      <c r="I2024">
        <f t="shared" si="189"/>
        <v>0</v>
      </c>
    </row>
    <row r="2025" spans="1:9" x14ac:dyDescent="0.25">
      <c r="A2025" s="1">
        <v>41807</v>
      </c>
      <c r="B2025" t="s">
        <v>14</v>
      </c>
      <c r="C2025">
        <v>249</v>
      </c>
      <c r="D2025">
        <f t="shared" si="186"/>
        <v>2014</v>
      </c>
      <c r="E2025">
        <f t="shared" si="187"/>
        <v>555.27</v>
      </c>
      <c r="F2025">
        <f t="shared" si="188"/>
        <v>6</v>
      </c>
      <c r="G2025">
        <f t="shared" si="190"/>
        <v>5053</v>
      </c>
      <c r="H2025">
        <f t="shared" si="191"/>
        <v>5053</v>
      </c>
      <c r="I2025">
        <f t="shared" si="189"/>
        <v>0</v>
      </c>
    </row>
    <row r="2026" spans="1:9" x14ac:dyDescent="0.25">
      <c r="A2026" s="1">
        <v>41807</v>
      </c>
      <c r="B2026" t="s">
        <v>37</v>
      </c>
      <c r="C2026">
        <v>27</v>
      </c>
      <c r="D2026">
        <f t="shared" si="186"/>
        <v>2014</v>
      </c>
      <c r="E2026">
        <f t="shared" si="187"/>
        <v>60.21</v>
      </c>
      <c r="F2026">
        <f t="shared" si="188"/>
        <v>6</v>
      </c>
      <c r="G2026">
        <f t="shared" si="190"/>
        <v>5026</v>
      </c>
      <c r="H2026">
        <f t="shared" si="191"/>
        <v>5026</v>
      </c>
      <c r="I2026">
        <f t="shared" si="189"/>
        <v>0</v>
      </c>
    </row>
    <row r="2027" spans="1:9" x14ac:dyDescent="0.25">
      <c r="A2027" s="1">
        <v>41809</v>
      </c>
      <c r="B2027" t="s">
        <v>12</v>
      </c>
      <c r="C2027">
        <v>167</v>
      </c>
      <c r="D2027">
        <f t="shared" si="186"/>
        <v>2014</v>
      </c>
      <c r="E2027">
        <f t="shared" si="187"/>
        <v>372.41</v>
      </c>
      <c r="F2027">
        <f t="shared" si="188"/>
        <v>6</v>
      </c>
      <c r="G2027">
        <f t="shared" si="190"/>
        <v>4859</v>
      </c>
      <c r="H2027">
        <f t="shared" si="191"/>
        <v>4859</v>
      </c>
      <c r="I2027">
        <f t="shared" si="189"/>
        <v>0</v>
      </c>
    </row>
    <row r="2028" spans="1:9" x14ac:dyDescent="0.25">
      <c r="A2028" s="1">
        <v>41810</v>
      </c>
      <c r="B2028" t="s">
        <v>12</v>
      </c>
      <c r="C2028">
        <v>71</v>
      </c>
      <c r="D2028">
        <f t="shared" si="186"/>
        <v>2014</v>
      </c>
      <c r="E2028">
        <f t="shared" si="187"/>
        <v>158.33000000000001</v>
      </c>
      <c r="F2028">
        <f t="shared" si="188"/>
        <v>6</v>
      </c>
      <c r="G2028">
        <f t="shared" si="190"/>
        <v>4788</v>
      </c>
      <c r="H2028">
        <f t="shared" si="191"/>
        <v>4788</v>
      </c>
      <c r="I2028">
        <f t="shared" si="189"/>
        <v>0</v>
      </c>
    </row>
    <row r="2029" spans="1:9" x14ac:dyDescent="0.25">
      <c r="A2029" s="1">
        <v>41810</v>
      </c>
      <c r="B2029" t="s">
        <v>83</v>
      </c>
      <c r="C2029">
        <v>13</v>
      </c>
      <c r="D2029">
        <f t="shared" si="186"/>
        <v>2014</v>
      </c>
      <c r="E2029">
        <f t="shared" si="187"/>
        <v>28.99</v>
      </c>
      <c r="F2029">
        <f t="shared" si="188"/>
        <v>6</v>
      </c>
      <c r="G2029">
        <f t="shared" si="190"/>
        <v>4775</v>
      </c>
      <c r="H2029">
        <f t="shared" si="191"/>
        <v>4775</v>
      </c>
      <c r="I2029">
        <f t="shared" si="189"/>
        <v>0</v>
      </c>
    </row>
    <row r="2030" spans="1:9" x14ac:dyDescent="0.25">
      <c r="A2030" s="1">
        <v>41811</v>
      </c>
      <c r="B2030" t="s">
        <v>30</v>
      </c>
      <c r="C2030">
        <v>90</v>
      </c>
      <c r="D2030">
        <f t="shared" si="186"/>
        <v>2014</v>
      </c>
      <c r="E2030">
        <f t="shared" si="187"/>
        <v>200.7</v>
      </c>
      <c r="F2030">
        <f t="shared" si="188"/>
        <v>6</v>
      </c>
      <c r="G2030">
        <f t="shared" si="190"/>
        <v>4685</v>
      </c>
      <c r="H2030">
        <f t="shared" si="191"/>
        <v>4685</v>
      </c>
      <c r="I2030">
        <f t="shared" si="189"/>
        <v>0</v>
      </c>
    </row>
    <row r="2031" spans="1:9" x14ac:dyDescent="0.25">
      <c r="A2031" s="1">
        <v>41814</v>
      </c>
      <c r="B2031" t="s">
        <v>9</v>
      </c>
      <c r="C2031">
        <v>106</v>
      </c>
      <c r="D2031">
        <f t="shared" si="186"/>
        <v>2014</v>
      </c>
      <c r="E2031">
        <f t="shared" si="187"/>
        <v>236.38</v>
      </c>
      <c r="F2031">
        <f t="shared" si="188"/>
        <v>6</v>
      </c>
      <c r="G2031">
        <f t="shared" si="190"/>
        <v>4579</v>
      </c>
      <c r="H2031">
        <f t="shared" si="191"/>
        <v>4579</v>
      </c>
      <c r="I2031">
        <f t="shared" si="189"/>
        <v>0</v>
      </c>
    </row>
    <row r="2032" spans="1:9" x14ac:dyDescent="0.25">
      <c r="A2032" s="1">
        <v>41815</v>
      </c>
      <c r="B2032" t="s">
        <v>66</v>
      </c>
      <c r="C2032">
        <v>57</v>
      </c>
      <c r="D2032">
        <f t="shared" si="186"/>
        <v>2014</v>
      </c>
      <c r="E2032">
        <f t="shared" si="187"/>
        <v>127.11</v>
      </c>
      <c r="F2032">
        <f t="shared" si="188"/>
        <v>6</v>
      </c>
      <c r="G2032">
        <f t="shared" si="190"/>
        <v>4522</v>
      </c>
      <c r="H2032">
        <f t="shared" si="191"/>
        <v>4522</v>
      </c>
      <c r="I2032">
        <f t="shared" si="189"/>
        <v>0</v>
      </c>
    </row>
    <row r="2033" spans="1:9" x14ac:dyDescent="0.25">
      <c r="A2033" s="1">
        <v>41815</v>
      </c>
      <c r="B2033" t="s">
        <v>18</v>
      </c>
      <c r="C2033">
        <v>59</v>
      </c>
      <c r="D2033">
        <f t="shared" si="186"/>
        <v>2014</v>
      </c>
      <c r="E2033">
        <f t="shared" si="187"/>
        <v>131.57</v>
      </c>
      <c r="F2033">
        <f t="shared" si="188"/>
        <v>6</v>
      </c>
      <c r="G2033">
        <f t="shared" si="190"/>
        <v>4463</v>
      </c>
      <c r="H2033">
        <f t="shared" si="191"/>
        <v>4463</v>
      </c>
      <c r="I2033">
        <f t="shared" si="189"/>
        <v>0</v>
      </c>
    </row>
    <row r="2034" spans="1:9" x14ac:dyDescent="0.25">
      <c r="A2034" s="1">
        <v>41817</v>
      </c>
      <c r="B2034" t="s">
        <v>79</v>
      </c>
      <c r="C2034">
        <v>11</v>
      </c>
      <c r="D2034">
        <f t="shared" si="186"/>
        <v>2014</v>
      </c>
      <c r="E2034">
        <f t="shared" si="187"/>
        <v>24.53</v>
      </c>
      <c r="F2034">
        <f t="shared" si="188"/>
        <v>6</v>
      </c>
      <c r="G2034">
        <f t="shared" si="190"/>
        <v>4452</v>
      </c>
      <c r="H2034">
        <f t="shared" si="191"/>
        <v>4452</v>
      </c>
      <c r="I2034">
        <f t="shared" si="189"/>
        <v>0</v>
      </c>
    </row>
    <row r="2035" spans="1:9" x14ac:dyDescent="0.25">
      <c r="A2035" s="1">
        <v>41818</v>
      </c>
      <c r="B2035" t="s">
        <v>102</v>
      </c>
      <c r="C2035">
        <v>361</v>
      </c>
      <c r="D2035">
        <f t="shared" si="186"/>
        <v>2014</v>
      </c>
      <c r="E2035">
        <f t="shared" si="187"/>
        <v>805.03</v>
      </c>
      <c r="F2035">
        <f t="shared" si="188"/>
        <v>6</v>
      </c>
      <c r="G2035">
        <f t="shared" si="190"/>
        <v>4091</v>
      </c>
      <c r="H2035">
        <f t="shared" si="191"/>
        <v>4091</v>
      </c>
      <c r="I2035">
        <f t="shared" si="189"/>
        <v>0</v>
      </c>
    </row>
    <row r="2036" spans="1:9" x14ac:dyDescent="0.25">
      <c r="A2036" s="1">
        <v>41819</v>
      </c>
      <c r="B2036" t="s">
        <v>8</v>
      </c>
      <c r="C2036">
        <v>153</v>
      </c>
      <c r="D2036">
        <f t="shared" si="186"/>
        <v>2014</v>
      </c>
      <c r="E2036">
        <f t="shared" si="187"/>
        <v>341.19</v>
      </c>
      <c r="F2036">
        <f t="shared" si="188"/>
        <v>6</v>
      </c>
      <c r="G2036">
        <f t="shared" si="190"/>
        <v>3938</v>
      </c>
      <c r="H2036">
        <f t="shared" si="191"/>
        <v>3938</v>
      </c>
      <c r="I2036">
        <f t="shared" si="189"/>
        <v>0</v>
      </c>
    </row>
    <row r="2037" spans="1:9" x14ac:dyDescent="0.25">
      <c r="A2037" s="1">
        <v>41820</v>
      </c>
      <c r="B2037" t="s">
        <v>147</v>
      </c>
      <c r="C2037">
        <v>7</v>
      </c>
      <c r="D2037">
        <f t="shared" si="186"/>
        <v>2014</v>
      </c>
      <c r="E2037">
        <f t="shared" si="187"/>
        <v>15.61</v>
      </c>
      <c r="F2037">
        <f t="shared" si="188"/>
        <v>6</v>
      </c>
      <c r="G2037">
        <f t="shared" si="190"/>
        <v>3931</v>
      </c>
      <c r="H2037">
        <f t="shared" si="191"/>
        <v>5931</v>
      </c>
      <c r="I2037">
        <f t="shared" si="189"/>
        <v>0</v>
      </c>
    </row>
    <row r="2038" spans="1:9" x14ac:dyDescent="0.25">
      <c r="A2038" s="1">
        <v>41821</v>
      </c>
      <c r="B2038" t="s">
        <v>71</v>
      </c>
      <c r="C2038">
        <v>65</v>
      </c>
      <c r="D2038">
        <f t="shared" si="186"/>
        <v>2014</v>
      </c>
      <c r="E2038">
        <f t="shared" si="187"/>
        <v>144.94999999999999</v>
      </c>
      <c r="F2038">
        <f t="shared" si="188"/>
        <v>7</v>
      </c>
      <c r="G2038">
        <f t="shared" si="190"/>
        <v>5866</v>
      </c>
      <c r="H2038">
        <f t="shared" si="191"/>
        <v>5866</v>
      </c>
      <c r="I2038">
        <f t="shared" si="189"/>
        <v>0</v>
      </c>
    </row>
    <row r="2039" spans="1:9" x14ac:dyDescent="0.25">
      <c r="A2039" s="1">
        <v>41823</v>
      </c>
      <c r="B2039" t="s">
        <v>9</v>
      </c>
      <c r="C2039">
        <v>409</v>
      </c>
      <c r="D2039">
        <f t="shared" si="186"/>
        <v>2014</v>
      </c>
      <c r="E2039">
        <f t="shared" si="187"/>
        <v>912.06999999999994</v>
      </c>
      <c r="F2039">
        <f t="shared" si="188"/>
        <v>7</v>
      </c>
      <c r="G2039">
        <f t="shared" si="190"/>
        <v>5457</v>
      </c>
      <c r="H2039">
        <f t="shared" si="191"/>
        <v>5457</v>
      </c>
      <c r="I2039">
        <f t="shared" si="189"/>
        <v>0</v>
      </c>
    </row>
    <row r="2040" spans="1:9" x14ac:dyDescent="0.25">
      <c r="A2040" s="1">
        <v>41825</v>
      </c>
      <c r="B2040" t="s">
        <v>63</v>
      </c>
      <c r="C2040">
        <v>63</v>
      </c>
      <c r="D2040">
        <f t="shared" si="186"/>
        <v>2014</v>
      </c>
      <c r="E2040">
        <f t="shared" si="187"/>
        <v>140.49</v>
      </c>
      <c r="F2040">
        <f t="shared" si="188"/>
        <v>7</v>
      </c>
      <c r="G2040">
        <f t="shared" si="190"/>
        <v>5394</v>
      </c>
      <c r="H2040">
        <f t="shared" si="191"/>
        <v>5394</v>
      </c>
      <c r="I2040">
        <f t="shared" si="189"/>
        <v>0</v>
      </c>
    </row>
    <row r="2041" spans="1:9" x14ac:dyDescent="0.25">
      <c r="A2041" s="1">
        <v>41826</v>
      </c>
      <c r="B2041" t="s">
        <v>7</v>
      </c>
      <c r="C2041">
        <v>441</v>
      </c>
      <c r="D2041">
        <f t="shared" si="186"/>
        <v>2014</v>
      </c>
      <c r="E2041">
        <f t="shared" si="187"/>
        <v>983.43</v>
      </c>
      <c r="F2041">
        <f t="shared" si="188"/>
        <v>7</v>
      </c>
      <c r="G2041">
        <f t="shared" si="190"/>
        <v>4953</v>
      </c>
      <c r="H2041">
        <f t="shared" si="191"/>
        <v>4953</v>
      </c>
      <c r="I2041">
        <f t="shared" si="189"/>
        <v>0</v>
      </c>
    </row>
    <row r="2042" spans="1:9" x14ac:dyDescent="0.25">
      <c r="A2042" s="1">
        <v>41830</v>
      </c>
      <c r="B2042" t="s">
        <v>52</v>
      </c>
      <c r="C2042">
        <v>91</v>
      </c>
      <c r="D2042">
        <f t="shared" si="186"/>
        <v>2014</v>
      </c>
      <c r="E2042">
        <f t="shared" si="187"/>
        <v>202.93</v>
      </c>
      <c r="F2042">
        <f t="shared" si="188"/>
        <v>7</v>
      </c>
      <c r="G2042">
        <f t="shared" si="190"/>
        <v>4862</v>
      </c>
      <c r="H2042">
        <f t="shared" si="191"/>
        <v>4862</v>
      </c>
      <c r="I2042">
        <f t="shared" si="189"/>
        <v>0</v>
      </c>
    </row>
    <row r="2043" spans="1:9" x14ac:dyDescent="0.25">
      <c r="A2043" s="1">
        <v>41831</v>
      </c>
      <c r="B2043" t="s">
        <v>12</v>
      </c>
      <c r="C2043">
        <v>73</v>
      </c>
      <c r="D2043">
        <f t="shared" si="186"/>
        <v>2014</v>
      </c>
      <c r="E2043">
        <f t="shared" si="187"/>
        <v>162.79</v>
      </c>
      <c r="F2043">
        <f t="shared" si="188"/>
        <v>7</v>
      </c>
      <c r="G2043">
        <f t="shared" si="190"/>
        <v>4789</v>
      </c>
      <c r="H2043">
        <f t="shared" si="191"/>
        <v>4789</v>
      </c>
      <c r="I2043">
        <f t="shared" si="189"/>
        <v>0</v>
      </c>
    </row>
    <row r="2044" spans="1:9" x14ac:dyDescent="0.25">
      <c r="A2044" s="1">
        <v>41832</v>
      </c>
      <c r="B2044" t="s">
        <v>6</v>
      </c>
      <c r="C2044">
        <v>184</v>
      </c>
      <c r="D2044">
        <f t="shared" si="186"/>
        <v>2014</v>
      </c>
      <c r="E2044">
        <f t="shared" si="187"/>
        <v>410.32</v>
      </c>
      <c r="F2044">
        <f t="shared" si="188"/>
        <v>7</v>
      </c>
      <c r="G2044">
        <f t="shared" si="190"/>
        <v>4605</v>
      </c>
      <c r="H2044">
        <f t="shared" si="191"/>
        <v>4605</v>
      </c>
      <c r="I2044">
        <f t="shared" si="189"/>
        <v>0</v>
      </c>
    </row>
    <row r="2045" spans="1:9" x14ac:dyDescent="0.25">
      <c r="A2045" s="1">
        <v>41836</v>
      </c>
      <c r="B2045" t="s">
        <v>61</v>
      </c>
      <c r="C2045">
        <v>191</v>
      </c>
      <c r="D2045">
        <f t="shared" si="186"/>
        <v>2014</v>
      </c>
      <c r="E2045">
        <f t="shared" si="187"/>
        <v>425.93</v>
      </c>
      <c r="F2045">
        <f t="shared" si="188"/>
        <v>7</v>
      </c>
      <c r="G2045">
        <f t="shared" si="190"/>
        <v>4414</v>
      </c>
      <c r="H2045">
        <f t="shared" si="191"/>
        <v>4414</v>
      </c>
      <c r="I2045">
        <f t="shared" si="189"/>
        <v>0</v>
      </c>
    </row>
    <row r="2046" spans="1:9" x14ac:dyDescent="0.25">
      <c r="A2046" s="1">
        <v>41837</v>
      </c>
      <c r="B2046" t="s">
        <v>17</v>
      </c>
      <c r="C2046">
        <v>371</v>
      </c>
      <c r="D2046">
        <f t="shared" si="186"/>
        <v>2014</v>
      </c>
      <c r="E2046">
        <f t="shared" si="187"/>
        <v>827.33</v>
      </c>
      <c r="F2046">
        <f t="shared" si="188"/>
        <v>7</v>
      </c>
      <c r="G2046">
        <f t="shared" si="190"/>
        <v>4043</v>
      </c>
      <c r="H2046">
        <f t="shared" si="191"/>
        <v>4043</v>
      </c>
      <c r="I2046">
        <f t="shared" si="189"/>
        <v>0</v>
      </c>
    </row>
    <row r="2047" spans="1:9" x14ac:dyDescent="0.25">
      <c r="A2047" s="1">
        <v>41838</v>
      </c>
      <c r="B2047" t="s">
        <v>22</v>
      </c>
      <c r="C2047">
        <v>485</v>
      </c>
      <c r="D2047">
        <f t="shared" si="186"/>
        <v>2014</v>
      </c>
      <c r="E2047">
        <f t="shared" si="187"/>
        <v>1081.55</v>
      </c>
      <c r="F2047">
        <f t="shared" si="188"/>
        <v>7</v>
      </c>
      <c r="G2047">
        <f t="shared" si="190"/>
        <v>3558</v>
      </c>
      <c r="H2047">
        <f t="shared" si="191"/>
        <v>3558</v>
      </c>
      <c r="I2047">
        <f t="shared" si="189"/>
        <v>0</v>
      </c>
    </row>
    <row r="2048" spans="1:9" x14ac:dyDescent="0.25">
      <c r="A2048" s="1">
        <v>41838</v>
      </c>
      <c r="B2048" t="s">
        <v>37</v>
      </c>
      <c r="C2048">
        <v>92</v>
      </c>
      <c r="D2048">
        <f t="shared" si="186"/>
        <v>2014</v>
      </c>
      <c r="E2048">
        <f t="shared" si="187"/>
        <v>205.16</v>
      </c>
      <c r="F2048">
        <f t="shared" si="188"/>
        <v>7</v>
      </c>
      <c r="G2048">
        <f t="shared" si="190"/>
        <v>3466</v>
      </c>
      <c r="H2048">
        <f t="shared" si="191"/>
        <v>3466</v>
      </c>
      <c r="I2048">
        <f t="shared" si="189"/>
        <v>0</v>
      </c>
    </row>
    <row r="2049" spans="1:9" x14ac:dyDescent="0.25">
      <c r="A2049" s="1">
        <v>41840</v>
      </c>
      <c r="B2049" t="s">
        <v>17</v>
      </c>
      <c r="C2049">
        <v>442</v>
      </c>
      <c r="D2049">
        <f t="shared" si="186"/>
        <v>2014</v>
      </c>
      <c r="E2049">
        <f t="shared" si="187"/>
        <v>985.66</v>
      </c>
      <c r="F2049">
        <f t="shared" si="188"/>
        <v>7</v>
      </c>
      <c r="G2049">
        <f t="shared" si="190"/>
        <v>3024</v>
      </c>
      <c r="H2049">
        <f t="shared" si="191"/>
        <v>3024</v>
      </c>
      <c r="I2049">
        <f t="shared" si="189"/>
        <v>0</v>
      </c>
    </row>
    <row r="2050" spans="1:9" x14ac:dyDescent="0.25">
      <c r="A2050" s="1">
        <v>41841</v>
      </c>
      <c r="B2050" t="s">
        <v>8</v>
      </c>
      <c r="C2050">
        <v>44</v>
      </c>
      <c r="D2050">
        <f t="shared" si="186"/>
        <v>2014</v>
      </c>
      <c r="E2050">
        <f t="shared" si="187"/>
        <v>98.12</v>
      </c>
      <c r="F2050">
        <f t="shared" si="188"/>
        <v>7</v>
      </c>
      <c r="G2050">
        <f t="shared" si="190"/>
        <v>2980</v>
      </c>
      <c r="H2050">
        <f t="shared" si="191"/>
        <v>2980</v>
      </c>
      <c r="I2050">
        <f t="shared" si="189"/>
        <v>0</v>
      </c>
    </row>
    <row r="2051" spans="1:9" x14ac:dyDescent="0.25">
      <c r="A2051" s="1">
        <v>41843</v>
      </c>
      <c r="B2051" t="s">
        <v>39</v>
      </c>
      <c r="C2051">
        <v>39</v>
      </c>
      <c r="D2051">
        <f t="shared" ref="D2051:D2114" si="192">YEAR(A2051)</f>
        <v>2014</v>
      </c>
      <c r="E2051">
        <f t="shared" ref="E2051:E2114" si="193">IF(D2051=2005,C2051*2,IF(D2051=2006, C2051*2.05, IF(D2051=2007,C2051*2.09,IF(D2051=2008, C2051*2.15, IF(D2051=2009,C2051*2.13,IF(D2051=2010, C2051*2.1,IF(D2051=2011,C2051*2.2,IF(D2051=2012,C2051*2.25,IF(D2051=2013,C2051*2.22,IF(D2051=2014,C2051*2.23, 0))))))))))</f>
        <v>86.97</v>
      </c>
      <c r="F2051">
        <f t="shared" ref="F2051:F2114" si="194">MONTH(A2051)</f>
        <v>7</v>
      </c>
      <c r="G2051">
        <f t="shared" si="190"/>
        <v>2941</v>
      </c>
      <c r="H2051">
        <f t="shared" si="191"/>
        <v>2941</v>
      </c>
      <c r="I2051">
        <f t="shared" ref="I2051:I2114" si="195">IF(H2051-G2051&gt;=4000,1,0)</f>
        <v>0</v>
      </c>
    </row>
    <row r="2052" spans="1:9" x14ac:dyDescent="0.25">
      <c r="A2052" s="1">
        <v>41848</v>
      </c>
      <c r="B2052" t="s">
        <v>17</v>
      </c>
      <c r="C2052">
        <v>288</v>
      </c>
      <c r="D2052">
        <f t="shared" si="192"/>
        <v>2014</v>
      </c>
      <c r="E2052">
        <f t="shared" si="193"/>
        <v>642.24</v>
      </c>
      <c r="F2052">
        <f t="shared" si="194"/>
        <v>7</v>
      </c>
      <c r="G2052">
        <f t="shared" ref="G2052:G2115" si="196">H2051-C2052</f>
        <v>2653</v>
      </c>
      <c r="H2052">
        <f t="shared" ref="H2052:H2115" si="197">IF(AND(F2052&lt;&gt;F2053,G2052&lt;5000),(ROUNDUP((5000-H2051)/1000,0)*1000)+H2051-C2052,G2052)</f>
        <v>2653</v>
      </c>
      <c r="I2052">
        <f t="shared" si="195"/>
        <v>0</v>
      </c>
    </row>
    <row r="2053" spans="1:9" x14ac:dyDescent="0.25">
      <c r="A2053" s="1">
        <v>41848</v>
      </c>
      <c r="B2053" t="s">
        <v>190</v>
      </c>
      <c r="C2053">
        <v>4</v>
      </c>
      <c r="D2053">
        <f t="shared" si="192"/>
        <v>2014</v>
      </c>
      <c r="E2053">
        <f t="shared" si="193"/>
        <v>8.92</v>
      </c>
      <c r="F2053">
        <f t="shared" si="194"/>
        <v>7</v>
      </c>
      <c r="G2053">
        <f t="shared" si="196"/>
        <v>2649</v>
      </c>
      <c r="H2053">
        <f t="shared" si="197"/>
        <v>2649</v>
      </c>
      <c r="I2053">
        <f t="shared" si="195"/>
        <v>0</v>
      </c>
    </row>
    <row r="2054" spans="1:9" x14ac:dyDescent="0.25">
      <c r="A2054" s="1">
        <v>41851</v>
      </c>
      <c r="B2054" t="s">
        <v>238</v>
      </c>
      <c r="C2054">
        <v>6</v>
      </c>
      <c r="D2054">
        <f t="shared" si="192"/>
        <v>2014</v>
      </c>
      <c r="E2054">
        <f t="shared" si="193"/>
        <v>13.379999999999999</v>
      </c>
      <c r="F2054">
        <f t="shared" si="194"/>
        <v>7</v>
      </c>
      <c r="G2054">
        <f t="shared" si="196"/>
        <v>2643</v>
      </c>
      <c r="H2054">
        <f t="shared" si="197"/>
        <v>2643</v>
      </c>
      <c r="I2054">
        <f t="shared" si="195"/>
        <v>0</v>
      </c>
    </row>
    <row r="2055" spans="1:9" x14ac:dyDescent="0.25">
      <c r="A2055" s="1">
        <v>41851</v>
      </c>
      <c r="B2055" t="s">
        <v>116</v>
      </c>
      <c r="C2055">
        <v>9</v>
      </c>
      <c r="D2055">
        <f t="shared" si="192"/>
        <v>2014</v>
      </c>
      <c r="E2055">
        <f t="shared" si="193"/>
        <v>20.07</v>
      </c>
      <c r="F2055">
        <f t="shared" si="194"/>
        <v>7</v>
      </c>
      <c r="G2055">
        <f t="shared" si="196"/>
        <v>2634</v>
      </c>
      <c r="H2055">
        <f t="shared" si="197"/>
        <v>5634</v>
      </c>
      <c r="I2055">
        <f t="shared" si="195"/>
        <v>0</v>
      </c>
    </row>
    <row r="2056" spans="1:9" x14ac:dyDescent="0.25">
      <c r="A2056" s="1">
        <v>41852</v>
      </c>
      <c r="B2056" t="s">
        <v>37</v>
      </c>
      <c r="C2056">
        <v>178</v>
      </c>
      <c r="D2056">
        <f t="shared" si="192"/>
        <v>2014</v>
      </c>
      <c r="E2056">
        <f t="shared" si="193"/>
        <v>396.94</v>
      </c>
      <c r="F2056">
        <f t="shared" si="194"/>
        <v>8</v>
      </c>
      <c r="G2056">
        <f t="shared" si="196"/>
        <v>5456</v>
      </c>
      <c r="H2056">
        <f t="shared" si="197"/>
        <v>5456</v>
      </c>
      <c r="I2056">
        <f t="shared" si="195"/>
        <v>0</v>
      </c>
    </row>
    <row r="2057" spans="1:9" x14ac:dyDescent="0.25">
      <c r="A2057" s="1">
        <v>41853</v>
      </c>
      <c r="B2057" t="s">
        <v>50</v>
      </c>
      <c r="C2057">
        <v>455</v>
      </c>
      <c r="D2057">
        <f t="shared" si="192"/>
        <v>2014</v>
      </c>
      <c r="E2057">
        <f t="shared" si="193"/>
        <v>1014.65</v>
      </c>
      <c r="F2057">
        <f t="shared" si="194"/>
        <v>8</v>
      </c>
      <c r="G2057">
        <f t="shared" si="196"/>
        <v>5001</v>
      </c>
      <c r="H2057">
        <f t="shared" si="197"/>
        <v>5001</v>
      </c>
      <c r="I2057">
        <f t="shared" si="195"/>
        <v>0</v>
      </c>
    </row>
    <row r="2058" spans="1:9" x14ac:dyDescent="0.25">
      <c r="A2058" s="1">
        <v>41854</v>
      </c>
      <c r="B2058" t="s">
        <v>78</v>
      </c>
      <c r="C2058">
        <v>56</v>
      </c>
      <c r="D2058">
        <f t="shared" si="192"/>
        <v>2014</v>
      </c>
      <c r="E2058">
        <f t="shared" si="193"/>
        <v>124.88</v>
      </c>
      <c r="F2058">
        <f t="shared" si="194"/>
        <v>8</v>
      </c>
      <c r="G2058">
        <f t="shared" si="196"/>
        <v>4945</v>
      </c>
      <c r="H2058">
        <f t="shared" si="197"/>
        <v>4945</v>
      </c>
      <c r="I2058">
        <f t="shared" si="195"/>
        <v>0</v>
      </c>
    </row>
    <row r="2059" spans="1:9" x14ac:dyDescent="0.25">
      <c r="A2059" s="1">
        <v>41858</v>
      </c>
      <c r="B2059" t="s">
        <v>61</v>
      </c>
      <c r="C2059">
        <v>46</v>
      </c>
      <c r="D2059">
        <f t="shared" si="192"/>
        <v>2014</v>
      </c>
      <c r="E2059">
        <f t="shared" si="193"/>
        <v>102.58</v>
      </c>
      <c r="F2059">
        <f t="shared" si="194"/>
        <v>8</v>
      </c>
      <c r="G2059">
        <f t="shared" si="196"/>
        <v>4899</v>
      </c>
      <c r="H2059">
        <f t="shared" si="197"/>
        <v>4899</v>
      </c>
      <c r="I2059">
        <f t="shared" si="195"/>
        <v>0</v>
      </c>
    </row>
    <row r="2060" spans="1:9" x14ac:dyDescent="0.25">
      <c r="A2060" s="1">
        <v>41859</v>
      </c>
      <c r="B2060" t="s">
        <v>124</v>
      </c>
      <c r="C2060">
        <v>15</v>
      </c>
      <c r="D2060">
        <f t="shared" si="192"/>
        <v>2014</v>
      </c>
      <c r="E2060">
        <f t="shared" si="193"/>
        <v>33.450000000000003</v>
      </c>
      <c r="F2060">
        <f t="shared" si="194"/>
        <v>8</v>
      </c>
      <c r="G2060">
        <f t="shared" si="196"/>
        <v>4884</v>
      </c>
      <c r="H2060">
        <f t="shared" si="197"/>
        <v>4884</v>
      </c>
      <c r="I2060">
        <f t="shared" si="195"/>
        <v>0</v>
      </c>
    </row>
    <row r="2061" spans="1:9" x14ac:dyDescent="0.25">
      <c r="A2061" s="1">
        <v>41860</v>
      </c>
      <c r="B2061" t="s">
        <v>8</v>
      </c>
      <c r="C2061">
        <v>130</v>
      </c>
      <c r="D2061">
        <f t="shared" si="192"/>
        <v>2014</v>
      </c>
      <c r="E2061">
        <f t="shared" si="193"/>
        <v>289.89999999999998</v>
      </c>
      <c r="F2061">
        <f t="shared" si="194"/>
        <v>8</v>
      </c>
      <c r="G2061">
        <f t="shared" si="196"/>
        <v>4754</v>
      </c>
      <c r="H2061">
        <f t="shared" si="197"/>
        <v>4754</v>
      </c>
      <c r="I2061">
        <f t="shared" si="195"/>
        <v>0</v>
      </c>
    </row>
    <row r="2062" spans="1:9" x14ac:dyDescent="0.25">
      <c r="A2062" s="1">
        <v>41861</v>
      </c>
      <c r="B2062" t="s">
        <v>20</v>
      </c>
      <c r="C2062">
        <v>154</v>
      </c>
      <c r="D2062">
        <f t="shared" si="192"/>
        <v>2014</v>
      </c>
      <c r="E2062">
        <f t="shared" si="193"/>
        <v>343.42</v>
      </c>
      <c r="F2062">
        <f t="shared" si="194"/>
        <v>8</v>
      </c>
      <c r="G2062">
        <f t="shared" si="196"/>
        <v>4600</v>
      </c>
      <c r="H2062">
        <f t="shared" si="197"/>
        <v>4600</v>
      </c>
      <c r="I2062">
        <f t="shared" si="195"/>
        <v>0</v>
      </c>
    </row>
    <row r="2063" spans="1:9" x14ac:dyDescent="0.25">
      <c r="A2063" s="1">
        <v>41861</v>
      </c>
      <c r="B2063" t="s">
        <v>8</v>
      </c>
      <c r="C2063">
        <v>137</v>
      </c>
      <c r="D2063">
        <f t="shared" si="192"/>
        <v>2014</v>
      </c>
      <c r="E2063">
        <f t="shared" si="193"/>
        <v>305.51</v>
      </c>
      <c r="F2063">
        <f t="shared" si="194"/>
        <v>8</v>
      </c>
      <c r="G2063">
        <f t="shared" si="196"/>
        <v>4463</v>
      </c>
      <c r="H2063">
        <f t="shared" si="197"/>
        <v>4463</v>
      </c>
      <c r="I2063">
        <f t="shared" si="195"/>
        <v>0</v>
      </c>
    </row>
    <row r="2064" spans="1:9" x14ac:dyDescent="0.25">
      <c r="A2064" s="1">
        <v>41863</v>
      </c>
      <c r="B2064" t="s">
        <v>58</v>
      </c>
      <c r="C2064">
        <v>119</v>
      </c>
      <c r="D2064">
        <f t="shared" si="192"/>
        <v>2014</v>
      </c>
      <c r="E2064">
        <f t="shared" si="193"/>
        <v>265.37</v>
      </c>
      <c r="F2064">
        <f t="shared" si="194"/>
        <v>8</v>
      </c>
      <c r="G2064">
        <f t="shared" si="196"/>
        <v>4344</v>
      </c>
      <c r="H2064">
        <f t="shared" si="197"/>
        <v>4344</v>
      </c>
      <c r="I2064">
        <f t="shared" si="195"/>
        <v>0</v>
      </c>
    </row>
    <row r="2065" spans="1:9" x14ac:dyDescent="0.25">
      <c r="A2065" s="1">
        <v>41863</v>
      </c>
      <c r="B2065" t="s">
        <v>50</v>
      </c>
      <c r="C2065">
        <v>138</v>
      </c>
      <c r="D2065">
        <f t="shared" si="192"/>
        <v>2014</v>
      </c>
      <c r="E2065">
        <f t="shared" si="193"/>
        <v>307.74</v>
      </c>
      <c r="F2065">
        <f t="shared" si="194"/>
        <v>8</v>
      </c>
      <c r="G2065">
        <f t="shared" si="196"/>
        <v>4206</v>
      </c>
      <c r="H2065">
        <f t="shared" si="197"/>
        <v>4206</v>
      </c>
      <c r="I2065">
        <f t="shared" si="195"/>
        <v>0</v>
      </c>
    </row>
    <row r="2066" spans="1:9" x14ac:dyDescent="0.25">
      <c r="A2066" s="1">
        <v>41864</v>
      </c>
      <c r="B2066" t="s">
        <v>50</v>
      </c>
      <c r="C2066">
        <v>303</v>
      </c>
      <c r="D2066">
        <f t="shared" si="192"/>
        <v>2014</v>
      </c>
      <c r="E2066">
        <f t="shared" si="193"/>
        <v>675.68999999999994</v>
      </c>
      <c r="F2066">
        <f t="shared" si="194"/>
        <v>8</v>
      </c>
      <c r="G2066">
        <f t="shared" si="196"/>
        <v>3903</v>
      </c>
      <c r="H2066">
        <f t="shared" si="197"/>
        <v>3903</v>
      </c>
      <c r="I2066">
        <f t="shared" si="195"/>
        <v>0</v>
      </c>
    </row>
    <row r="2067" spans="1:9" x14ac:dyDescent="0.25">
      <c r="A2067" s="1">
        <v>41866</v>
      </c>
      <c r="B2067" t="s">
        <v>18</v>
      </c>
      <c r="C2067">
        <v>73</v>
      </c>
      <c r="D2067">
        <f t="shared" si="192"/>
        <v>2014</v>
      </c>
      <c r="E2067">
        <f t="shared" si="193"/>
        <v>162.79</v>
      </c>
      <c r="F2067">
        <f t="shared" si="194"/>
        <v>8</v>
      </c>
      <c r="G2067">
        <f t="shared" si="196"/>
        <v>3830</v>
      </c>
      <c r="H2067">
        <f t="shared" si="197"/>
        <v>3830</v>
      </c>
      <c r="I2067">
        <f t="shared" si="195"/>
        <v>0</v>
      </c>
    </row>
    <row r="2068" spans="1:9" x14ac:dyDescent="0.25">
      <c r="A2068" s="1">
        <v>41868</v>
      </c>
      <c r="B2068" t="s">
        <v>55</v>
      </c>
      <c r="C2068">
        <v>35</v>
      </c>
      <c r="D2068">
        <f t="shared" si="192"/>
        <v>2014</v>
      </c>
      <c r="E2068">
        <f t="shared" si="193"/>
        <v>78.05</v>
      </c>
      <c r="F2068">
        <f t="shared" si="194"/>
        <v>8</v>
      </c>
      <c r="G2068">
        <f t="shared" si="196"/>
        <v>3795</v>
      </c>
      <c r="H2068">
        <f t="shared" si="197"/>
        <v>3795</v>
      </c>
      <c r="I2068">
        <f t="shared" si="195"/>
        <v>0</v>
      </c>
    </row>
    <row r="2069" spans="1:9" x14ac:dyDescent="0.25">
      <c r="A2069" s="1">
        <v>41868</v>
      </c>
      <c r="B2069" t="s">
        <v>14</v>
      </c>
      <c r="C2069">
        <v>435</v>
      </c>
      <c r="D2069">
        <f t="shared" si="192"/>
        <v>2014</v>
      </c>
      <c r="E2069">
        <f t="shared" si="193"/>
        <v>970.05</v>
      </c>
      <c r="F2069">
        <f t="shared" si="194"/>
        <v>8</v>
      </c>
      <c r="G2069">
        <f t="shared" si="196"/>
        <v>3360</v>
      </c>
      <c r="H2069">
        <f t="shared" si="197"/>
        <v>3360</v>
      </c>
      <c r="I2069">
        <f t="shared" si="195"/>
        <v>0</v>
      </c>
    </row>
    <row r="2070" spans="1:9" x14ac:dyDescent="0.25">
      <c r="A2070" s="1">
        <v>41871</v>
      </c>
      <c r="B2070" t="s">
        <v>9</v>
      </c>
      <c r="C2070">
        <v>476</v>
      </c>
      <c r="D2070">
        <f t="shared" si="192"/>
        <v>2014</v>
      </c>
      <c r="E2070">
        <f t="shared" si="193"/>
        <v>1061.48</v>
      </c>
      <c r="F2070">
        <f t="shared" si="194"/>
        <v>8</v>
      </c>
      <c r="G2070">
        <f t="shared" si="196"/>
        <v>2884</v>
      </c>
      <c r="H2070">
        <f t="shared" si="197"/>
        <v>2884</v>
      </c>
      <c r="I2070">
        <f t="shared" si="195"/>
        <v>0</v>
      </c>
    </row>
    <row r="2071" spans="1:9" x14ac:dyDescent="0.25">
      <c r="A2071" s="1">
        <v>41874</v>
      </c>
      <c r="B2071" t="s">
        <v>7</v>
      </c>
      <c r="C2071">
        <v>386</v>
      </c>
      <c r="D2071">
        <f t="shared" si="192"/>
        <v>2014</v>
      </c>
      <c r="E2071">
        <f t="shared" si="193"/>
        <v>860.78</v>
      </c>
      <c r="F2071">
        <f t="shared" si="194"/>
        <v>8</v>
      </c>
      <c r="G2071">
        <f t="shared" si="196"/>
        <v>2498</v>
      </c>
      <c r="H2071">
        <f t="shared" si="197"/>
        <v>2498</v>
      </c>
      <c r="I2071">
        <f t="shared" si="195"/>
        <v>0</v>
      </c>
    </row>
    <row r="2072" spans="1:9" x14ac:dyDescent="0.25">
      <c r="A2072" s="1">
        <v>41877</v>
      </c>
      <c r="B2072" t="s">
        <v>10</v>
      </c>
      <c r="C2072">
        <v>147</v>
      </c>
      <c r="D2072">
        <f t="shared" si="192"/>
        <v>2014</v>
      </c>
      <c r="E2072">
        <f t="shared" si="193"/>
        <v>327.81</v>
      </c>
      <c r="F2072">
        <f t="shared" si="194"/>
        <v>8</v>
      </c>
      <c r="G2072">
        <f t="shared" si="196"/>
        <v>2351</v>
      </c>
      <c r="H2072">
        <f t="shared" si="197"/>
        <v>2351</v>
      </c>
      <c r="I2072">
        <f t="shared" si="195"/>
        <v>0</v>
      </c>
    </row>
    <row r="2073" spans="1:9" x14ac:dyDescent="0.25">
      <c r="A2073" s="1">
        <v>41880</v>
      </c>
      <c r="B2073" t="s">
        <v>14</v>
      </c>
      <c r="C2073">
        <v>112</v>
      </c>
      <c r="D2073">
        <f t="shared" si="192"/>
        <v>2014</v>
      </c>
      <c r="E2073">
        <f t="shared" si="193"/>
        <v>249.76</v>
      </c>
      <c r="F2073">
        <f t="shared" si="194"/>
        <v>8</v>
      </c>
      <c r="G2073">
        <f t="shared" si="196"/>
        <v>2239</v>
      </c>
      <c r="H2073">
        <f t="shared" si="197"/>
        <v>5239</v>
      </c>
      <c r="I2073">
        <f t="shared" si="195"/>
        <v>0</v>
      </c>
    </row>
    <row r="2074" spans="1:9" x14ac:dyDescent="0.25">
      <c r="A2074" s="1">
        <v>41885</v>
      </c>
      <c r="B2074" t="s">
        <v>61</v>
      </c>
      <c r="C2074">
        <v>156</v>
      </c>
      <c r="D2074">
        <f t="shared" si="192"/>
        <v>2014</v>
      </c>
      <c r="E2074">
        <f t="shared" si="193"/>
        <v>347.88</v>
      </c>
      <c r="F2074">
        <f t="shared" si="194"/>
        <v>9</v>
      </c>
      <c r="G2074">
        <f t="shared" si="196"/>
        <v>5083</v>
      </c>
      <c r="H2074">
        <f t="shared" si="197"/>
        <v>5083</v>
      </c>
      <c r="I2074">
        <f t="shared" si="195"/>
        <v>0</v>
      </c>
    </row>
    <row r="2075" spans="1:9" x14ac:dyDescent="0.25">
      <c r="A2075" s="1">
        <v>41886</v>
      </c>
      <c r="B2075" t="s">
        <v>102</v>
      </c>
      <c r="C2075">
        <v>106</v>
      </c>
      <c r="D2075">
        <f t="shared" si="192"/>
        <v>2014</v>
      </c>
      <c r="E2075">
        <f t="shared" si="193"/>
        <v>236.38</v>
      </c>
      <c r="F2075">
        <f t="shared" si="194"/>
        <v>9</v>
      </c>
      <c r="G2075">
        <f t="shared" si="196"/>
        <v>4977</v>
      </c>
      <c r="H2075">
        <f t="shared" si="197"/>
        <v>4977</v>
      </c>
      <c r="I2075">
        <f t="shared" si="195"/>
        <v>0</v>
      </c>
    </row>
    <row r="2076" spans="1:9" x14ac:dyDescent="0.25">
      <c r="A2076" s="1">
        <v>41888</v>
      </c>
      <c r="B2076" t="s">
        <v>139</v>
      </c>
      <c r="C2076">
        <v>2</v>
      </c>
      <c r="D2076">
        <f t="shared" si="192"/>
        <v>2014</v>
      </c>
      <c r="E2076">
        <f t="shared" si="193"/>
        <v>4.46</v>
      </c>
      <c r="F2076">
        <f t="shared" si="194"/>
        <v>9</v>
      </c>
      <c r="G2076">
        <f t="shared" si="196"/>
        <v>4975</v>
      </c>
      <c r="H2076">
        <f t="shared" si="197"/>
        <v>4975</v>
      </c>
      <c r="I2076">
        <f t="shared" si="195"/>
        <v>0</v>
      </c>
    </row>
    <row r="2077" spans="1:9" x14ac:dyDescent="0.25">
      <c r="A2077" s="1">
        <v>41888</v>
      </c>
      <c r="B2077" t="s">
        <v>86</v>
      </c>
      <c r="C2077">
        <v>19</v>
      </c>
      <c r="D2077">
        <f t="shared" si="192"/>
        <v>2014</v>
      </c>
      <c r="E2077">
        <f t="shared" si="193"/>
        <v>42.37</v>
      </c>
      <c r="F2077">
        <f t="shared" si="194"/>
        <v>9</v>
      </c>
      <c r="G2077">
        <f t="shared" si="196"/>
        <v>4956</v>
      </c>
      <c r="H2077">
        <f t="shared" si="197"/>
        <v>4956</v>
      </c>
      <c r="I2077">
        <f t="shared" si="195"/>
        <v>0</v>
      </c>
    </row>
    <row r="2078" spans="1:9" x14ac:dyDescent="0.25">
      <c r="A2078" s="1">
        <v>41889</v>
      </c>
      <c r="B2078" t="s">
        <v>59</v>
      </c>
      <c r="C2078">
        <v>18</v>
      </c>
      <c r="D2078">
        <f t="shared" si="192"/>
        <v>2014</v>
      </c>
      <c r="E2078">
        <f t="shared" si="193"/>
        <v>40.14</v>
      </c>
      <c r="F2078">
        <f t="shared" si="194"/>
        <v>9</v>
      </c>
      <c r="G2078">
        <f t="shared" si="196"/>
        <v>4938</v>
      </c>
      <c r="H2078">
        <f t="shared" si="197"/>
        <v>4938</v>
      </c>
      <c r="I2078">
        <f t="shared" si="195"/>
        <v>0</v>
      </c>
    </row>
    <row r="2079" spans="1:9" x14ac:dyDescent="0.25">
      <c r="A2079" s="1">
        <v>41892</v>
      </c>
      <c r="B2079" t="s">
        <v>102</v>
      </c>
      <c r="C2079">
        <v>332</v>
      </c>
      <c r="D2079">
        <f t="shared" si="192"/>
        <v>2014</v>
      </c>
      <c r="E2079">
        <f t="shared" si="193"/>
        <v>740.36</v>
      </c>
      <c r="F2079">
        <f t="shared" si="194"/>
        <v>9</v>
      </c>
      <c r="G2079">
        <f t="shared" si="196"/>
        <v>4606</v>
      </c>
      <c r="H2079">
        <f t="shared" si="197"/>
        <v>4606</v>
      </c>
      <c r="I2079">
        <f t="shared" si="195"/>
        <v>0</v>
      </c>
    </row>
    <row r="2080" spans="1:9" x14ac:dyDescent="0.25">
      <c r="A2080" s="1">
        <v>41893</v>
      </c>
      <c r="B2080" t="s">
        <v>110</v>
      </c>
      <c r="C2080">
        <v>1</v>
      </c>
      <c r="D2080">
        <f t="shared" si="192"/>
        <v>2014</v>
      </c>
      <c r="E2080">
        <f t="shared" si="193"/>
        <v>2.23</v>
      </c>
      <c r="F2080">
        <f t="shared" si="194"/>
        <v>9</v>
      </c>
      <c r="G2080">
        <f t="shared" si="196"/>
        <v>4605</v>
      </c>
      <c r="H2080">
        <f t="shared" si="197"/>
        <v>4605</v>
      </c>
      <c r="I2080">
        <f t="shared" si="195"/>
        <v>0</v>
      </c>
    </row>
    <row r="2081" spans="1:9" x14ac:dyDescent="0.25">
      <c r="A2081" s="1">
        <v>41894</v>
      </c>
      <c r="B2081" t="s">
        <v>17</v>
      </c>
      <c r="C2081">
        <v>438</v>
      </c>
      <c r="D2081">
        <f t="shared" si="192"/>
        <v>2014</v>
      </c>
      <c r="E2081">
        <f t="shared" si="193"/>
        <v>976.74</v>
      </c>
      <c r="F2081">
        <f t="shared" si="194"/>
        <v>9</v>
      </c>
      <c r="G2081">
        <f t="shared" si="196"/>
        <v>4167</v>
      </c>
      <c r="H2081">
        <f t="shared" si="197"/>
        <v>4167</v>
      </c>
      <c r="I2081">
        <f t="shared" si="195"/>
        <v>0</v>
      </c>
    </row>
    <row r="2082" spans="1:9" x14ac:dyDescent="0.25">
      <c r="A2082" s="1">
        <v>41895</v>
      </c>
      <c r="B2082" t="s">
        <v>19</v>
      </c>
      <c r="C2082">
        <v>25</v>
      </c>
      <c r="D2082">
        <f t="shared" si="192"/>
        <v>2014</v>
      </c>
      <c r="E2082">
        <f t="shared" si="193"/>
        <v>55.75</v>
      </c>
      <c r="F2082">
        <f t="shared" si="194"/>
        <v>9</v>
      </c>
      <c r="G2082">
        <f t="shared" si="196"/>
        <v>4142</v>
      </c>
      <c r="H2082">
        <f t="shared" si="197"/>
        <v>4142</v>
      </c>
      <c r="I2082">
        <f t="shared" si="195"/>
        <v>0</v>
      </c>
    </row>
    <row r="2083" spans="1:9" x14ac:dyDescent="0.25">
      <c r="A2083" s="1">
        <v>41897</v>
      </c>
      <c r="B2083" t="s">
        <v>14</v>
      </c>
      <c r="C2083">
        <v>220</v>
      </c>
      <c r="D2083">
        <f t="shared" si="192"/>
        <v>2014</v>
      </c>
      <c r="E2083">
        <f t="shared" si="193"/>
        <v>490.6</v>
      </c>
      <c r="F2083">
        <f t="shared" si="194"/>
        <v>9</v>
      </c>
      <c r="G2083">
        <f t="shared" si="196"/>
        <v>3922</v>
      </c>
      <c r="H2083">
        <f t="shared" si="197"/>
        <v>3922</v>
      </c>
      <c r="I2083">
        <f t="shared" si="195"/>
        <v>0</v>
      </c>
    </row>
    <row r="2084" spans="1:9" x14ac:dyDescent="0.25">
      <c r="A2084" s="1">
        <v>41897</v>
      </c>
      <c r="B2084" t="s">
        <v>39</v>
      </c>
      <c r="C2084">
        <v>47</v>
      </c>
      <c r="D2084">
        <f t="shared" si="192"/>
        <v>2014</v>
      </c>
      <c r="E2084">
        <f t="shared" si="193"/>
        <v>104.81</v>
      </c>
      <c r="F2084">
        <f t="shared" si="194"/>
        <v>9</v>
      </c>
      <c r="G2084">
        <f t="shared" si="196"/>
        <v>3875</v>
      </c>
      <c r="H2084">
        <f t="shared" si="197"/>
        <v>3875</v>
      </c>
      <c r="I2084">
        <f t="shared" si="195"/>
        <v>0</v>
      </c>
    </row>
    <row r="2085" spans="1:9" x14ac:dyDescent="0.25">
      <c r="A2085" s="1">
        <v>41897</v>
      </c>
      <c r="B2085" t="s">
        <v>239</v>
      </c>
      <c r="C2085">
        <v>1</v>
      </c>
      <c r="D2085">
        <f t="shared" si="192"/>
        <v>2014</v>
      </c>
      <c r="E2085">
        <f t="shared" si="193"/>
        <v>2.23</v>
      </c>
      <c r="F2085">
        <f t="shared" si="194"/>
        <v>9</v>
      </c>
      <c r="G2085">
        <f t="shared" si="196"/>
        <v>3874</v>
      </c>
      <c r="H2085">
        <f t="shared" si="197"/>
        <v>3874</v>
      </c>
      <c r="I2085">
        <f t="shared" si="195"/>
        <v>0</v>
      </c>
    </row>
    <row r="2086" spans="1:9" x14ac:dyDescent="0.25">
      <c r="A2086" s="1">
        <v>41898</v>
      </c>
      <c r="B2086" t="s">
        <v>186</v>
      </c>
      <c r="C2086">
        <v>14</v>
      </c>
      <c r="D2086">
        <f t="shared" si="192"/>
        <v>2014</v>
      </c>
      <c r="E2086">
        <f t="shared" si="193"/>
        <v>31.22</v>
      </c>
      <c r="F2086">
        <f t="shared" si="194"/>
        <v>9</v>
      </c>
      <c r="G2086">
        <f t="shared" si="196"/>
        <v>3860</v>
      </c>
      <c r="H2086">
        <f t="shared" si="197"/>
        <v>3860</v>
      </c>
      <c r="I2086">
        <f t="shared" si="195"/>
        <v>0</v>
      </c>
    </row>
    <row r="2087" spans="1:9" x14ac:dyDescent="0.25">
      <c r="A2087" s="1">
        <v>41899</v>
      </c>
      <c r="B2087" t="s">
        <v>9</v>
      </c>
      <c r="C2087">
        <v>132</v>
      </c>
      <c r="D2087">
        <f t="shared" si="192"/>
        <v>2014</v>
      </c>
      <c r="E2087">
        <f t="shared" si="193"/>
        <v>294.36</v>
      </c>
      <c r="F2087">
        <f t="shared" si="194"/>
        <v>9</v>
      </c>
      <c r="G2087">
        <f t="shared" si="196"/>
        <v>3728</v>
      </c>
      <c r="H2087">
        <f t="shared" si="197"/>
        <v>3728</v>
      </c>
      <c r="I2087">
        <f t="shared" si="195"/>
        <v>0</v>
      </c>
    </row>
    <row r="2088" spans="1:9" x14ac:dyDescent="0.25">
      <c r="A2088" s="1">
        <v>41904</v>
      </c>
      <c r="B2088" t="s">
        <v>146</v>
      </c>
      <c r="C2088">
        <v>18</v>
      </c>
      <c r="D2088">
        <f t="shared" si="192"/>
        <v>2014</v>
      </c>
      <c r="E2088">
        <f t="shared" si="193"/>
        <v>40.14</v>
      </c>
      <c r="F2088">
        <f t="shared" si="194"/>
        <v>9</v>
      </c>
      <c r="G2088">
        <f t="shared" si="196"/>
        <v>3710</v>
      </c>
      <c r="H2088">
        <f t="shared" si="197"/>
        <v>3710</v>
      </c>
      <c r="I2088">
        <f t="shared" si="195"/>
        <v>0</v>
      </c>
    </row>
    <row r="2089" spans="1:9" x14ac:dyDescent="0.25">
      <c r="A2089" s="1">
        <v>41906</v>
      </c>
      <c r="B2089" t="s">
        <v>9</v>
      </c>
      <c r="C2089">
        <v>266</v>
      </c>
      <c r="D2089">
        <f t="shared" si="192"/>
        <v>2014</v>
      </c>
      <c r="E2089">
        <f t="shared" si="193"/>
        <v>593.17999999999995</v>
      </c>
      <c r="F2089">
        <f t="shared" si="194"/>
        <v>9</v>
      </c>
      <c r="G2089">
        <f t="shared" si="196"/>
        <v>3444</v>
      </c>
      <c r="H2089">
        <f t="shared" si="197"/>
        <v>3444</v>
      </c>
      <c r="I2089">
        <f t="shared" si="195"/>
        <v>0</v>
      </c>
    </row>
    <row r="2090" spans="1:9" x14ac:dyDescent="0.25">
      <c r="A2090" s="1">
        <v>41907</v>
      </c>
      <c r="B2090" t="s">
        <v>8</v>
      </c>
      <c r="C2090">
        <v>30</v>
      </c>
      <c r="D2090">
        <f t="shared" si="192"/>
        <v>2014</v>
      </c>
      <c r="E2090">
        <f t="shared" si="193"/>
        <v>66.900000000000006</v>
      </c>
      <c r="F2090">
        <f t="shared" si="194"/>
        <v>9</v>
      </c>
      <c r="G2090">
        <f t="shared" si="196"/>
        <v>3414</v>
      </c>
      <c r="H2090">
        <f t="shared" si="197"/>
        <v>3414</v>
      </c>
      <c r="I2090">
        <f t="shared" si="195"/>
        <v>0</v>
      </c>
    </row>
    <row r="2091" spans="1:9" x14ac:dyDescent="0.25">
      <c r="A2091" s="1">
        <v>41909</v>
      </c>
      <c r="B2091" t="s">
        <v>45</v>
      </c>
      <c r="C2091">
        <v>452</v>
      </c>
      <c r="D2091">
        <f t="shared" si="192"/>
        <v>2014</v>
      </c>
      <c r="E2091">
        <f t="shared" si="193"/>
        <v>1007.96</v>
      </c>
      <c r="F2091">
        <f t="shared" si="194"/>
        <v>9</v>
      </c>
      <c r="G2091">
        <f t="shared" si="196"/>
        <v>2962</v>
      </c>
      <c r="H2091">
        <f t="shared" si="197"/>
        <v>2962</v>
      </c>
      <c r="I2091">
        <f t="shared" si="195"/>
        <v>0</v>
      </c>
    </row>
    <row r="2092" spans="1:9" x14ac:dyDescent="0.25">
      <c r="A2092" s="1">
        <v>41911</v>
      </c>
      <c r="B2092" t="s">
        <v>5</v>
      </c>
      <c r="C2092">
        <v>306</v>
      </c>
      <c r="D2092">
        <f t="shared" si="192"/>
        <v>2014</v>
      </c>
      <c r="E2092">
        <f t="shared" si="193"/>
        <v>682.38</v>
      </c>
      <c r="F2092">
        <f t="shared" si="194"/>
        <v>9</v>
      </c>
      <c r="G2092">
        <f t="shared" si="196"/>
        <v>2656</v>
      </c>
      <c r="H2092">
        <f t="shared" si="197"/>
        <v>2656</v>
      </c>
      <c r="I2092">
        <f t="shared" si="195"/>
        <v>0</v>
      </c>
    </row>
    <row r="2093" spans="1:9" x14ac:dyDescent="0.25">
      <c r="A2093" s="1">
        <v>41912</v>
      </c>
      <c r="B2093" t="s">
        <v>61</v>
      </c>
      <c r="C2093">
        <v>98</v>
      </c>
      <c r="D2093">
        <f t="shared" si="192"/>
        <v>2014</v>
      </c>
      <c r="E2093">
        <f t="shared" si="193"/>
        <v>218.54</v>
      </c>
      <c r="F2093">
        <f t="shared" si="194"/>
        <v>9</v>
      </c>
      <c r="G2093">
        <f t="shared" si="196"/>
        <v>2558</v>
      </c>
      <c r="H2093">
        <f t="shared" si="197"/>
        <v>5558</v>
      </c>
      <c r="I2093">
        <f t="shared" si="195"/>
        <v>0</v>
      </c>
    </row>
    <row r="2094" spans="1:9" x14ac:dyDescent="0.25">
      <c r="A2094" s="1">
        <v>41913</v>
      </c>
      <c r="B2094" t="s">
        <v>58</v>
      </c>
      <c r="C2094">
        <v>110</v>
      </c>
      <c r="D2094">
        <f t="shared" si="192"/>
        <v>2014</v>
      </c>
      <c r="E2094">
        <f t="shared" si="193"/>
        <v>245.3</v>
      </c>
      <c r="F2094">
        <f t="shared" si="194"/>
        <v>10</v>
      </c>
      <c r="G2094">
        <f t="shared" si="196"/>
        <v>5448</v>
      </c>
      <c r="H2094">
        <f t="shared" si="197"/>
        <v>5448</v>
      </c>
      <c r="I2094">
        <f t="shared" si="195"/>
        <v>0</v>
      </c>
    </row>
    <row r="2095" spans="1:9" x14ac:dyDescent="0.25">
      <c r="A2095" s="1">
        <v>41913</v>
      </c>
      <c r="B2095" t="s">
        <v>8</v>
      </c>
      <c r="C2095">
        <v>57</v>
      </c>
      <c r="D2095">
        <f t="shared" si="192"/>
        <v>2014</v>
      </c>
      <c r="E2095">
        <f t="shared" si="193"/>
        <v>127.11</v>
      </c>
      <c r="F2095">
        <f t="shared" si="194"/>
        <v>10</v>
      </c>
      <c r="G2095">
        <f t="shared" si="196"/>
        <v>5391</v>
      </c>
      <c r="H2095">
        <f t="shared" si="197"/>
        <v>5391</v>
      </c>
      <c r="I2095">
        <f t="shared" si="195"/>
        <v>0</v>
      </c>
    </row>
    <row r="2096" spans="1:9" x14ac:dyDescent="0.25">
      <c r="A2096" s="1">
        <v>41913</v>
      </c>
      <c r="B2096" t="s">
        <v>157</v>
      </c>
      <c r="C2096">
        <v>16</v>
      </c>
      <c r="D2096">
        <f t="shared" si="192"/>
        <v>2014</v>
      </c>
      <c r="E2096">
        <f t="shared" si="193"/>
        <v>35.68</v>
      </c>
      <c r="F2096">
        <f t="shared" si="194"/>
        <v>10</v>
      </c>
      <c r="G2096">
        <f t="shared" si="196"/>
        <v>5375</v>
      </c>
      <c r="H2096">
        <f t="shared" si="197"/>
        <v>5375</v>
      </c>
      <c r="I2096">
        <f t="shared" si="195"/>
        <v>0</v>
      </c>
    </row>
    <row r="2097" spans="1:9" x14ac:dyDescent="0.25">
      <c r="A2097" s="1">
        <v>41916</v>
      </c>
      <c r="B2097" t="s">
        <v>104</v>
      </c>
      <c r="C2097">
        <v>5</v>
      </c>
      <c r="D2097">
        <f t="shared" si="192"/>
        <v>2014</v>
      </c>
      <c r="E2097">
        <f t="shared" si="193"/>
        <v>11.15</v>
      </c>
      <c r="F2097">
        <f t="shared" si="194"/>
        <v>10</v>
      </c>
      <c r="G2097">
        <f t="shared" si="196"/>
        <v>5370</v>
      </c>
      <c r="H2097">
        <f t="shared" si="197"/>
        <v>5370</v>
      </c>
      <c r="I2097">
        <f t="shared" si="195"/>
        <v>0</v>
      </c>
    </row>
    <row r="2098" spans="1:9" x14ac:dyDescent="0.25">
      <c r="A2098" s="1">
        <v>41919</v>
      </c>
      <c r="B2098" t="s">
        <v>22</v>
      </c>
      <c r="C2098">
        <v>433</v>
      </c>
      <c r="D2098">
        <f t="shared" si="192"/>
        <v>2014</v>
      </c>
      <c r="E2098">
        <f t="shared" si="193"/>
        <v>965.59</v>
      </c>
      <c r="F2098">
        <f t="shared" si="194"/>
        <v>10</v>
      </c>
      <c r="G2098">
        <f t="shared" si="196"/>
        <v>4937</v>
      </c>
      <c r="H2098">
        <f t="shared" si="197"/>
        <v>4937</v>
      </c>
      <c r="I2098">
        <f t="shared" si="195"/>
        <v>0</v>
      </c>
    </row>
    <row r="2099" spans="1:9" x14ac:dyDescent="0.25">
      <c r="A2099" s="1">
        <v>41920</v>
      </c>
      <c r="B2099" t="s">
        <v>69</v>
      </c>
      <c r="C2099">
        <v>180</v>
      </c>
      <c r="D2099">
        <f t="shared" si="192"/>
        <v>2014</v>
      </c>
      <c r="E2099">
        <f t="shared" si="193"/>
        <v>401.4</v>
      </c>
      <c r="F2099">
        <f t="shared" si="194"/>
        <v>10</v>
      </c>
      <c r="G2099">
        <f t="shared" si="196"/>
        <v>4757</v>
      </c>
      <c r="H2099">
        <f t="shared" si="197"/>
        <v>4757</v>
      </c>
      <c r="I2099">
        <f t="shared" si="195"/>
        <v>0</v>
      </c>
    </row>
    <row r="2100" spans="1:9" x14ac:dyDescent="0.25">
      <c r="A2100" s="1">
        <v>41920</v>
      </c>
      <c r="B2100" t="s">
        <v>22</v>
      </c>
      <c r="C2100">
        <v>381</v>
      </c>
      <c r="D2100">
        <f t="shared" si="192"/>
        <v>2014</v>
      </c>
      <c r="E2100">
        <f t="shared" si="193"/>
        <v>849.63</v>
      </c>
      <c r="F2100">
        <f t="shared" si="194"/>
        <v>10</v>
      </c>
      <c r="G2100">
        <f t="shared" si="196"/>
        <v>4376</v>
      </c>
      <c r="H2100">
        <f t="shared" si="197"/>
        <v>4376</v>
      </c>
      <c r="I2100">
        <f t="shared" si="195"/>
        <v>0</v>
      </c>
    </row>
    <row r="2101" spans="1:9" x14ac:dyDescent="0.25">
      <c r="A2101" s="1">
        <v>41921</v>
      </c>
      <c r="B2101" t="s">
        <v>70</v>
      </c>
      <c r="C2101">
        <v>16</v>
      </c>
      <c r="D2101">
        <f t="shared" si="192"/>
        <v>2014</v>
      </c>
      <c r="E2101">
        <f t="shared" si="193"/>
        <v>35.68</v>
      </c>
      <c r="F2101">
        <f t="shared" si="194"/>
        <v>10</v>
      </c>
      <c r="G2101">
        <f t="shared" si="196"/>
        <v>4360</v>
      </c>
      <c r="H2101">
        <f t="shared" si="197"/>
        <v>4360</v>
      </c>
      <c r="I2101">
        <f t="shared" si="195"/>
        <v>0</v>
      </c>
    </row>
    <row r="2102" spans="1:9" x14ac:dyDescent="0.25">
      <c r="A2102" s="1">
        <v>41921</v>
      </c>
      <c r="B2102" t="s">
        <v>28</v>
      </c>
      <c r="C2102">
        <v>85</v>
      </c>
      <c r="D2102">
        <f t="shared" si="192"/>
        <v>2014</v>
      </c>
      <c r="E2102">
        <f t="shared" si="193"/>
        <v>189.55</v>
      </c>
      <c r="F2102">
        <f t="shared" si="194"/>
        <v>10</v>
      </c>
      <c r="G2102">
        <f t="shared" si="196"/>
        <v>4275</v>
      </c>
      <c r="H2102">
        <f t="shared" si="197"/>
        <v>4275</v>
      </c>
      <c r="I2102">
        <f t="shared" si="195"/>
        <v>0</v>
      </c>
    </row>
    <row r="2103" spans="1:9" x14ac:dyDescent="0.25">
      <c r="A2103" s="1">
        <v>41921</v>
      </c>
      <c r="B2103" t="s">
        <v>25</v>
      </c>
      <c r="C2103">
        <v>37</v>
      </c>
      <c r="D2103">
        <f t="shared" si="192"/>
        <v>2014</v>
      </c>
      <c r="E2103">
        <f t="shared" si="193"/>
        <v>82.51</v>
      </c>
      <c r="F2103">
        <f t="shared" si="194"/>
        <v>10</v>
      </c>
      <c r="G2103">
        <f t="shared" si="196"/>
        <v>4238</v>
      </c>
      <c r="H2103">
        <f t="shared" si="197"/>
        <v>4238</v>
      </c>
      <c r="I2103">
        <f t="shared" si="195"/>
        <v>0</v>
      </c>
    </row>
    <row r="2104" spans="1:9" x14ac:dyDescent="0.25">
      <c r="A2104" s="1">
        <v>41924</v>
      </c>
      <c r="B2104" t="s">
        <v>20</v>
      </c>
      <c r="C2104">
        <v>69</v>
      </c>
      <c r="D2104">
        <f t="shared" si="192"/>
        <v>2014</v>
      </c>
      <c r="E2104">
        <f t="shared" si="193"/>
        <v>153.87</v>
      </c>
      <c r="F2104">
        <f t="shared" si="194"/>
        <v>10</v>
      </c>
      <c r="G2104">
        <f t="shared" si="196"/>
        <v>4169</v>
      </c>
      <c r="H2104">
        <f t="shared" si="197"/>
        <v>4169</v>
      </c>
      <c r="I2104">
        <f t="shared" si="195"/>
        <v>0</v>
      </c>
    </row>
    <row r="2105" spans="1:9" x14ac:dyDescent="0.25">
      <c r="A2105" s="1">
        <v>41925</v>
      </c>
      <c r="B2105" t="s">
        <v>7</v>
      </c>
      <c r="C2105">
        <v>304</v>
      </c>
      <c r="D2105">
        <f t="shared" si="192"/>
        <v>2014</v>
      </c>
      <c r="E2105">
        <f t="shared" si="193"/>
        <v>677.92</v>
      </c>
      <c r="F2105">
        <f t="shared" si="194"/>
        <v>10</v>
      </c>
      <c r="G2105">
        <f t="shared" si="196"/>
        <v>3865</v>
      </c>
      <c r="H2105">
        <f t="shared" si="197"/>
        <v>3865</v>
      </c>
      <c r="I2105">
        <f t="shared" si="195"/>
        <v>0</v>
      </c>
    </row>
    <row r="2106" spans="1:9" x14ac:dyDescent="0.25">
      <c r="A2106" s="1">
        <v>41928</v>
      </c>
      <c r="B2106" t="s">
        <v>22</v>
      </c>
      <c r="C2106">
        <v>491</v>
      </c>
      <c r="D2106">
        <f t="shared" si="192"/>
        <v>2014</v>
      </c>
      <c r="E2106">
        <f t="shared" si="193"/>
        <v>1094.93</v>
      </c>
      <c r="F2106">
        <f t="shared" si="194"/>
        <v>10</v>
      </c>
      <c r="G2106">
        <f t="shared" si="196"/>
        <v>3374</v>
      </c>
      <c r="H2106">
        <f t="shared" si="197"/>
        <v>3374</v>
      </c>
      <c r="I2106">
        <f t="shared" si="195"/>
        <v>0</v>
      </c>
    </row>
    <row r="2107" spans="1:9" x14ac:dyDescent="0.25">
      <c r="A2107" s="1">
        <v>41931</v>
      </c>
      <c r="B2107" t="s">
        <v>23</v>
      </c>
      <c r="C2107">
        <v>106</v>
      </c>
      <c r="D2107">
        <f t="shared" si="192"/>
        <v>2014</v>
      </c>
      <c r="E2107">
        <f t="shared" si="193"/>
        <v>236.38</v>
      </c>
      <c r="F2107">
        <f t="shared" si="194"/>
        <v>10</v>
      </c>
      <c r="G2107">
        <f t="shared" si="196"/>
        <v>3268</v>
      </c>
      <c r="H2107">
        <f t="shared" si="197"/>
        <v>3268</v>
      </c>
      <c r="I2107">
        <f t="shared" si="195"/>
        <v>0</v>
      </c>
    </row>
    <row r="2108" spans="1:9" x14ac:dyDescent="0.25">
      <c r="A2108" s="1">
        <v>41935</v>
      </c>
      <c r="B2108" t="s">
        <v>52</v>
      </c>
      <c r="C2108">
        <v>188</v>
      </c>
      <c r="D2108">
        <f t="shared" si="192"/>
        <v>2014</v>
      </c>
      <c r="E2108">
        <f t="shared" si="193"/>
        <v>419.24</v>
      </c>
      <c r="F2108">
        <f t="shared" si="194"/>
        <v>10</v>
      </c>
      <c r="G2108">
        <f t="shared" si="196"/>
        <v>3080</v>
      </c>
      <c r="H2108">
        <f t="shared" si="197"/>
        <v>3080</v>
      </c>
      <c r="I2108">
        <f t="shared" si="195"/>
        <v>0</v>
      </c>
    </row>
    <row r="2109" spans="1:9" x14ac:dyDescent="0.25">
      <c r="A2109" s="1">
        <v>41935</v>
      </c>
      <c r="B2109" t="s">
        <v>8</v>
      </c>
      <c r="C2109">
        <v>131</v>
      </c>
      <c r="D2109">
        <f t="shared" si="192"/>
        <v>2014</v>
      </c>
      <c r="E2109">
        <f t="shared" si="193"/>
        <v>292.13</v>
      </c>
      <c r="F2109">
        <f t="shared" si="194"/>
        <v>10</v>
      </c>
      <c r="G2109">
        <f t="shared" si="196"/>
        <v>2949</v>
      </c>
      <c r="H2109">
        <f t="shared" si="197"/>
        <v>2949</v>
      </c>
      <c r="I2109">
        <f t="shared" si="195"/>
        <v>0</v>
      </c>
    </row>
    <row r="2110" spans="1:9" x14ac:dyDescent="0.25">
      <c r="A2110" s="1">
        <v>41936</v>
      </c>
      <c r="B2110" t="s">
        <v>148</v>
      </c>
      <c r="C2110">
        <v>9</v>
      </c>
      <c r="D2110">
        <f t="shared" si="192"/>
        <v>2014</v>
      </c>
      <c r="E2110">
        <f t="shared" si="193"/>
        <v>20.07</v>
      </c>
      <c r="F2110">
        <f t="shared" si="194"/>
        <v>10</v>
      </c>
      <c r="G2110">
        <f t="shared" si="196"/>
        <v>2940</v>
      </c>
      <c r="H2110">
        <f t="shared" si="197"/>
        <v>2940</v>
      </c>
      <c r="I2110">
        <f t="shared" si="195"/>
        <v>0</v>
      </c>
    </row>
    <row r="2111" spans="1:9" x14ac:dyDescent="0.25">
      <c r="A2111" s="1">
        <v>41938</v>
      </c>
      <c r="B2111" t="s">
        <v>45</v>
      </c>
      <c r="C2111">
        <v>245</v>
      </c>
      <c r="D2111">
        <f t="shared" si="192"/>
        <v>2014</v>
      </c>
      <c r="E2111">
        <f t="shared" si="193"/>
        <v>546.35</v>
      </c>
      <c r="F2111">
        <f t="shared" si="194"/>
        <v>10</v>
      </c>
      <c r="G2111">
        <f t="shared" si="196"/>
        <v>2695</v>
      </c>
      <c r="H2111">
        <f t="shared" si="197"/>
        <v>2695</v>
      </c>
      <c r="I2111">
        <f t="shared" si="195"/>
        <v>0</v>
      </c>
    </row>
    <row r="2112" spans="1:9" x14ac:dyDescent="0.25">
      <c r="A2112" s="1">
        <v>41943</v>
      </c>
      <c r="B2112" t="s">
        <v>22</v>
      </c>
      <c r="C2112">
        <v>166</v>
      </c>
      <c r="D2112">
        <f t="shared" si="192"/>
        <v>2014</v>
      </c>
      <c r="E2112">
        <f t="shared" si="193"/>
        <v>370.18</v>
      </c>
      <c r="F2112">
        <f t="shared" si="194"/>
        <v>10</v>
      </c>
      <c r="G2112">
        <f t="shared" si="196"/>
        <v>2529</v>
      </c>
      <c r="H2112">
        <f t="shared" si="197"/>
        <v>5529</v>
      </c>
      <c r="I2112">
        <f t="shared" si="195"/>
        <v>0</v>
      </c>
    </row>
    <row r="2113" spans="1:9" x14ac:dyDescent="0.25">
      <c r="A2113" s="1">
        <v>41945</v>
      </c>
      <c r="B2113" t="s">
        <v>55</v>
      </c>
      <c r="C2113">
        <v>171</v>
      </c>
      <c r="D2113">
        <f t="shared" si="192"/>
        <v>2014</v>
      </c>
      <c r="E2113">
        <f t="shared" si="193"/>
        <v>381.33</v>
      </c>
      <c r="F2113">
        <f t="shared" si="194"/>
        <v>11</v>
      </c>
      <c r="G2113">
        <f t="shared" si="196"/>
        <v>5358</v>
      </c>
      <c r="H2113">
        <f t="shared" si="197"/>
        <v>5358</v>
      </c>
      <c r="I2113">
        <f t="shared" si="195"/>
        <v>0</v>
      </c>
    </row>
    <row r="2114" spans="1:9" x14ac:dyDescent="0.25">
      <c r="A2114" s="1">
        <v>41945</v>
      </c>
      <c r="B2114" t="s">
        <v>119</v>
      </c>
      <c r="C2114">
        <v>11</v>
      </c>
      <c r="D2114">
        <f t="shared" si="192"/>
        <v>2014</v>
      </c>
      <c r="E2114">
        <f t="shared" si="193"/>
        <v>24.53</v>
      </c>
      <c r="F2114">
        <f t="shared" si="194"/>
        <v>11</v>
      </c>
      <c r="G2114">
        <f t="shared" si="196"/>
        <v>5347</v>
      </c>
      <c r="H2114">
        <f t="shared" si="197"/>
        <v>5347</v>
      </c>
      <c r="I2114">
        <f t="shared" si="195"/>
        <v>0</v>
      </c>
    </row>
    <row r="2115" spans="1:9" x14ac:dyDescent="0.25">
      <c r="A2115" s="1">
        <v>41946</v>
      </c>
      <c r="B2115" t="s">
        <v>20</v>
      </c>
      <c r="C2115">
        <v>52</v>
      </c>
      <c r="D2115">
        <f t="shared" ref="D2115:D2163" si="198">YEAR(A2115)</f>
        <v>2014</v>
      </c>
      <c r="E2115">
        <f t="shared" ref="E2115:E2163" si="199">IF(D2115=2005,C2115*2,IF(D2115=2006, C2115*2.05, IF(D2115=2007,C2115*2.09,IF(D2115=2008, C2115*2.15, IF(D2115=2009,C2115*2.13,IF(D2115=2010, C2115*2.1,IF(D2115=2011,C2115*2.2,IF(D2115=2012,C2115*2.25,IF(D2115=2013,C2115*2.22,IF(D2115=2014,C2115*2.23, 0))))))))))</f>
        <v>115.96</v>
      </c>
      <c r="F2115">
        <f t="shared" ref="F2115:F2163" si="200">MONTH(A2115)</f>
        <v>11</v>
      </c>
      <c r="G2115">
        <f t="shared" si="196"/>
        <v>5295</v>
      </c>
      <c r="H2115">
        <f t="shared" si="197"/>
        <v>5295</v>
      </c>
      <c r="I2115">
        <f t="shared" ref="I2115:I2163" si="201">IF(H2115-G2115&gt;=4000,1,0)</f>
        <v>0</v>
      </c>
    </row>
    <row r="2116" spans="1:9" x14ac:dyDescent="0.25">
      <c r="A2116" s="1">
        <v>41949</v>
      </c>
      <c r="B2116" t="s">
        <v>120</v>
      </c>
      <c r="C2116">
        <v>56</v>
      </c>
      <c r="D2116">
        <f t="shared" si="198"/>
        <v>2014</v>
      </c>
      <c r="E2116">
        <f t="shared" si="199"/>
        <v>124.88</v>
      </c>
      <c r="F2116">
        <f t="shared" si="200"/>
        <v>11</v>
      </c>
      <c r="G2116">
        <f t="shared" ref="G2116:G2163" si="202">H2115-C2116</f>
        <v>5239</v>
      </c>
      <c r="H2116">
        <f t="shared" ref="H2116:H2163" si="203">IF(AND(F2116&lt;&gt;F2117,G2116&lt;5000),(ROUNDUP((5000-H2115)/1000,0)*1000)+H2115-C2116,G2116)</f>
        <v>5239</v>
      </c>
      <c r="I2116">
        <f t="shared" si="201"/>
        <v>0</v>
      </c>
    </row>
    <row r="2117" spans="1:9" x14ac:dyDescent="0.25">
      <c r="A2117" s="1">
        <v>41950</v>
      </c>
      <c r="B2117" t="s">
        <v>54</v>
      </c>
      <c r="C2117">
        <v>6</v>
      </c>
      <c r="D2117">
        <f t="shared" si="198"/>
        <v>2014</v>
      </c>
      <c r="E2117">
        <f t="shared" si="199"/>
        <v>13.379999999999999</v>
      </c>
      <c r="F2117">
        <f t="shared" si="200"/>
        <v>11</v>
      </c>
      <c r="G2117">
        <f t="shared" si="202"/>
        <v>5233</v>
      </c>
      <c r="H2117">
        <f t="shared" si="203"/>
        <v>5233</v>
      </c>
      <c r="I2117">
        <f t="shared" si="201"/>
        <v>0</v>
      </c>
    </row>
    <row r="2118" spans="1:9" x14ac:dyDescent="0.25">
      <c r="A2118" s="1">
        <v>41950</v>
      </c>
      <c r="B2118" t="s">
        <v>55</v>
      </c>
      <c r="C2118">
        <v>179</v>
      </c>
      <c r="D2118">
        <f t="shared" si="198"/>
        <v>2014</v>
      </c>
      <c r="E2118">
        <f t="shared" si="199"/>
        <v>399.17</v>
      </c>
      <c r="F2118">
        <f t="shared" si="200"/>
        <v>11</v>
      </c>
      <c r="G2118">
        <f t="shared" si="202"/>
        <v>5054</v>
      </c>
      <c r="H2118">
        <f t="shared" si="203"/>
        <v>5054</v>
      </c>
      <c r="I2118">
        <f t="shared" si="201"/>
        <v>0</v>
      </c>
    </row>
    <row r="2119" spans="1:9" x14ac:dyDescent="0.25">
      <c r="A2119" s="1">
        <v>41951</v>
      </c>
      <c r="B2119" t="s">
        <v>22</v>
      </c>
      <c r="C2119">
        <v>398</v>
      </c>
      <c r="D2119">
        <f t="shared" si="198"/>
        <v>2014</v>
      </c>
      <c r="E2119">
        <f t="shared" si="199"/>
        <v>887.54</v>
      </c>
      <c r="F2119">
        <f t="shared" si="200"/>
        <v>11</v>
      </c>
      <c r="G2119">
        <f t="shared" si="202"/>
        <v>4656</v>
      </c>
      <c r="H2119">
        <f t="shared" si="203"/>
        <v>4656</v>
      </c>
      <c r="I2119">
        <f t="shared" si="201"/>
        <v>0</v>
      </c>
    </row>
    <row r="2120" spans="1:9" x14ac:dyDescent="0.25">
      <c r="A2120" s="1">
        <v>41952</v>
      </c>
      <c r="B2120" t="s">
        <v>69</v>
      </c>
      <c r="C2120">
        <v>68</v>
      </c>
      <c r="D2120">
        <f t="shared" si="198"/>
        <v>2014</v>
      </c>
      <c r="E2120">
        <f t="shared" si="199"/>
        <v>151.63999999999999</v>
      </c>
      <c r="F2120">
        <f t="shared" si="200"/>
        <v>11</v>
      </c>
      <c r="G2120">
        <f t="shared" si="202"/>
        <v>4588</v>
      </c>
      <c r="H2120">
        <f t="shared" si="203"/>
        <v>4588</v>
      </c>
      <c r="I2120">
        <f t="shared" si="201"/>
        <v>0</v>
      </c>
    </row>
    <row r="2121" spans="1:9" x14ac:dyDescent="0.25">
      <c r="A2121" s="1">
        <v>41952</v>
      </c>
      <c r="B2121" t="s">
        <v>12</v>
      </c>
      <c r="C2121">
        <v>160</v>
      </c>
      <c r="D2121">
        <f t="shared" si="198"/>
        <v>2014</v>
      </c>
      <c r="E2121">
        <f t="shared" si="199"/>
        <v>356.8</v>
      </c>
      <c r="F2121">
        <f t="shared" si="200"/>
        <v>11</v>
      </c>
      <c r="G2121">
        <f t="shared" si="202"/>
        <v>4428</v>
      </c>
      <c r="H2121">
        <f t="shared" si="203"/>
        <v>4428</v>
      </c>
      <c r="I2121">
        <f t="shared" si="201"/>
        <v>0</v>
      </c>
    </row>
    <row r="2122" spans="1:9" x14ac:dyDescent="0.25">
      <c r="A2122" s="1">
        <v>41953</v>
      </c>
      <c r="B2122" t="s">
        <v>12</v>
      </c>
      <c r="C2122">
        <v>183</v>
      </c>
      <c r="D2122">
        <f t="shared" si="198"/>
        <v>2014</v>
      </c>
      <c r="E2122">
        <f t="shared" si="199"/>
        <v>408.09</v>
      </c>
      <c r="F2122">
        <f t="shared" si="200"/>
        <v>11</v>
      </c>
      <c r="G2122">
        <f t="shared" si="202"/>
        <v>4245</v>
      </c>
      <c r="H2122">
        <f t="shared" si="203"/>
        <v>4245</v>
      </c>
      <c r="I2122">
        <f t="shared" si="201"/>
        <v>0</v>
      </c>
    </row>
    <row r="2123" spans="1:9" x14ac:dyDescent="0.25">
      <c r="A2123" s="1">
        <v>41954</v>
      </c>
      <c r="B2123" t="s">
        <v>22</v>
      </c>
      <c r="C2123">
        <v>178</v>
      </c>
      <c r="D2123">
        <f t="shared" si="198"/>
        <v>2014</v>
      </c>
      <c r="E2123">
        <f t="shared" si="199"/>
        <v>396.94</v>
      </c>
      <c r="F2123">
        <f t="shared" si="200"/>
        <v>11</v>
      </c>
      <c r="G2123">
        <f t="shared" si="202"/>
        <v>4067</v>
      </c>
      <c r="H2123">
        <f t="shared" si="203"/>
        <v>4067</v>
      </c>
      <c r="I2123">
        <f t="shared" si="201"/>
        <v>0</v>
      </c>
    </row>
    <row r="2124" spans="1:9" x14ac:dyDescent="0.25">
      <c r="A2124" s="1">
        <v>41955</v>
      </c>
      <c r="B2124" t="s">
        <v>7</v>
      </c>
      <c r="C2124">
        <v>381</v>
      </c>
      <c r="D2124">
        <f t="shared" si="198"/>
        <v>2014</v>
      </c>
      <c r="E2124">
        <f t="shared" si="199"/>
        <v>849.63</v>
      </c>
      <c r="F2124">
        <f t="shared" si="200"/>
        <v>11</v>
      </c>
      <c r="G2124">
        <f t="shared" si="202"/>
        <v>3686</v>
      </c>
      <c r="H2124">
        <f t="shared" si="203"/>
        <v>3686</v>
      </c>
      <c r="I2124">
        <f t="shared" si="201"/>
        <v>0</v>
      </c>
    </row>
    <row r="2125" spans="1:9" x14ac:dyDescent="0.25">
      <c r="A2125" s="1">
        <v>41957</v>
      </c>
      <c r="B2125" t="s">
        <v>62</v>
      </c>
      <c r="C2125">
        <v>12</v>
      </c>
      <c r="D2125">
        <f t="shared" si="198"/>
        <v>2014</v>
      </c>
      <c r="E2125">
        <f t="shared" si="199"/>
        <v>26.759999999999998</v>
      </c>
      <c r="F2125">
        <f t="shared" si="200"/>
        <v>11</v>
      </c>
      <c r="G2125">
        <f t="shared" si="202"/>
        <v>3674</v>
      </c>
      <c r="H2125">
        <f t="shared" si="203"/>
        <v>3674</v>
      </c>
      <c r="I2125">
        <f t="shared" si="201"/>
        <v>0</v>
      </c>
    </row>
    <row r="2126" spans="1:9" x14ac:dyDescent="0.25">
      <c r="A2126" s="1">
        <v>41959</v>
      </c>
      <c r="B2126" t="s">
        <v>28</v>
      </c>
      <c r="C2126">
        <v>116</v>
      </c>
      <c r="D2126">
        <f t="shared" si="198"/>
        <v>2014</v>
      </c>
      <c r="E2126">
        <f t="shared" si="199"/>
        <v>258.68</v>
      </c>
      <c r="F2126">
        <f t="shared" si="200"/>
        <v>11</v>
      </c>
      <c r="G2126">
        <f t="shared" si="202"/>
        <v>3558</v>
      </c>
      <c r="H2126">
        <f t="shared" si="203"/>
        <v>3558</v>
      </c>
      <c r="I2126">
        <f t="shared" si="201"/>
        <v>0</v>
      </c>
    </row>
    <row r="2127" spans="1:9" x14ac:dyDescent="0.25">
      <c r="A2127" s="1">
        <v>41961</v>
      </c>
      <c r="B2127" t="s">
        <v>7</v>
      </c>
      <c r="C2127">
        <v>117</v>
      </c>
      <c r="D2127">
        <f t="shared" si="198"/>
        <v>2014</v>
      </c>
      <c r="E2127">
        <f t="shared" si="199"/>
        <v>260.91000000000003</v>
      </c>
      <c r="F2127">
        <f t="shared" si="200"/>
        <v>11</v>
      </c>
      <c r="G2127">
        <f t="shared" si="202"/>
        <v>3441</v>
      </c>
      <c r="H2127">
        <f t="shared" si="203"/>
        <v>3441</v>
      </c>
      <c r="I2127">
        <f t="shared" si="201"/>
        <v>0</v>
      </c>
    </row>
    <row r="2128" spans="1:9" x14ac:dyDescent="0.25">
      <c r="A2128" s="1">
        <v>41961</v>
      </c>
      <c r="B2128" t="s">
        <v>69</v>
      </c>
      <c r="C2128">
        <v>31</v>
      </c>
      <c r="D2128">
        <f t="shared" si="198"/>
        <v>2014</v>
      </c>
      <c r="E2128">
        <f t="shared" si="199"/>
        <v>69.13</v>
      </c>
      <c r="F2128">
        <f t="shared" si="200"/>
        <v>11</v>
      </c>
      <c r="G2128">
        <f t="shared" si="202"/>
        <v>3410</v>
      </c>
      <c r="H2128">
        <f t="shared" si="203"/>
        <v>3410</v>
      </c>
      <c r="I2128">
        <f t="shared" si="201"/>
        <v>0</v>
      </c>
    </row>
    <row r="2129" spans="1:9" x14ac:dyDescent="0.25">
      <c r="A2129" s="1">
        <v>41962</v>
      </c>
      <c r="B2129" t="s">
        <v>8</v>
      </c>
      <c r="C2129">
        <v>131</v>
      </c>
      <c r="D2129">
        <f t="shared" si="198"/>
        <v>2014</v>
      </c>
      <c r="E2129">
        <f t="shared" si="199"/>
        <v>292.13</v>
      </c>
      <c r="F2129">
        <f t="shared" si="200"/>
        <v>11</v>
      </c>
      <c r="G2129">
        <f t="shared" si="202"/>
        <v>3279</v>
      </c>
      <c r="H2129">
        <f t="shared" si="203"/>
        <v>3279</v>
      </c>
      <c r="I2129">
        <f t="shared" si="201"/>
        <v>0</v>
      </c>
    </row>
    <row r="2130" spans="1:9" x14ac:dyDescent="0.25">
      <c r="A2130" s="1">
        <v>41962</v>
      </c>
      <c r="B2130" t="s">
        <v>10</v>
      </c>
      <c r="C2130">
        <v>21</v>
      </c>
      <c r="D2130">
        <f t="shared" si="198"/>
        <v>2014</v>
      </c>
      <c r="E2130">
        <f t="shared" si="199"/>
        <v>46.83</v>
      </c>
      <c r="F2130">
        <f t="shared" si="200"/>
        <v>11</v>
      </c>
      <c r="G2130">
        <f t="shared" si="202"/>
        <v>3258</v>
      </c>
      <c r="H2130">
        <f t="shared" si="203"/>
        <v>3258</v>
      </c>
      <c r="I2130">
        <f t="shared" si="201"/>
        <v>0</v>
      </c>
    </row>
    <row r="2131" spans="1:9" x14ac:dyDescent="0.25">
      <c r="A2131" s="1">
        <v>41963</v>
      </c>
      <c r="B2131" t="s">
        <v>9</v>
      </c>
      <c r="C2131">
        <v>300</v>
      </c>
      <c r="D2131">
        <f t="shared" si="198"/>
        <v>2014</v>
      </c>
      <c r="E2131">
        <f t="shared" si="199"/>
        <v>669</v>
      </c>
      <c r="F2131">
        <f t="shared" si="200"/>
        <v>11</v>
      </c>
      <c r="G2131">
        <f t="shared" si="202"/>
        <v>2958</v>
      </c>
      <c r="H2131">
        <f t="shared" si="203"/>
        <v>2958</v>
      </c>
      <c r="I2131">
        <f t="shared" si="201"/>
        <v>0</v>
      </c>
    </row>
    <row r="2132" spans="1:9" x14ac:dyDescent="0.25">
      <c r="A2132" s="1">
        <v>41963</v>
      </c>
      <c r="B2132" t="s">
        <v>18</v>
      </c>
      <c r="C2132">
        <v>32</v>
      </c>
      <c r="D2132">
        <f t="shared" si="198"/>
        <v>2014</v>
      </c>
      <c r="E2132">
        <f t="shared" si="199"/>
        <v>71.36</v>
      </c>
      <c r="F2132">
        <f t="shared" si="200"/>
        <v>11</v>
      </c>
      <c r="G2132">
        <f t="shared" si="202"/>
        <v>2926</v>
      </c>
      <c r="H2132">
        <f t="shared" si="203"/>
        <v>2926</v>
      </c>
      <c r="I2132">
        <f t="shared" si="201"/>
        <v>0</v>
      </c>
    </row>
    <row r="2133" spans="1:9" x14ac:dyDescent="0.25">
      <c r="A2133" s="1">
        <v>41966</v>
      </c>
      <c r="B2133" t="s">
        <v>132</v>
      </c>
      <c r="C2133">
        <v>4</v>
      </c>
      <c r="D2133">
        <f t="shared" si="198"/>
        <v>2014</v>
      </c>
      <c r="E2133">
        <f t="shared" si="199"/>
        <v>8.92</v>
      </c>
      <c r="F2133">
        <f t="shared" si="200"/>
        <v>11</v>
      </c>
      <c r="G2133">
        <f t="shared" si="202"/>
        <v>2922</v>
      </c>
      <c r="H2133">
        <f t="shared" si="203"/>
        <v>2922</v>
      </c>
      <c r="I2133">
        <f t="shared" si="201"/>
        <v>0</v>
      </c>
    </row>
    <row r="2134" spans="1:9" x14ac:dyDescent="0.25">
      <c r="A2134" s="1">
        <v>41967</v>
      </c>
      <c r="B2134" t="s">
        <v>45</v>
      </c>
      <c r="C2134">
        <v>230</v>
      </c>
      <c r="D2134">
        <f t="shared" si="198"/>
        <v>2014</v>
      </c>
      <c r="E2134">
        <f t="shared" si="199"/>
        <v>512.9</v>
      </c>
      <c r="F2134">
        <f t="shared" si="200"/>
        <v>11</v>
      </c>
      <c r="G2134">
        <f t="shared" si="202"/>
        <v>2692</v>
      </c>
      <c r="H2134">
        <f t="shared" si="203"/>
        <v>2692</v>
      </c>
      <c r="I2134">
        <f t="shared" si="201"/>
        <v>0</v>
      </c>
    </row>
    <row r="2135" spans="1:9" x14ac:dyDescent="0.25">
      <c r="A2135" s="1">
        <v>41968</v>
      </c>
      <c r="B2135" t="s">
        <v>61</v>
      </c>
      <c r="C2135">
        <v>164</v>
      </c>
      <c r="D2135">
        <f t="shared" si="198"/>
        <v>2014</v>
      </c>
      <c r="E2135">
        <f t="shared" si="199"/>
        <v>365.71999999999997</v>
      </c>
      <c r="F2135">
        <f t="shared" si="200"/>
        <v>11</v>
      </c>
      <c r="G2135">
        <f t="shared" si="202"/>
        <v>2528</v>
      </c>
      <c r="H2135">
        <f t="shared" si="203"/>
        <v>2528</v>
      </c>
      <c r="I2135">
        <f t="shared" si="201"/>
        <v>0</v>
      </c>
    </row>
    <row r="2136" spans="1:9" x14ac:dyDescent="0.25">
      <c r="A2136" s="1">
        <v>41969</v>
      </c>
      <c r="B2136" t="s">
        <v>98</v>
      </c>
      <c r="C2136">
        <v>4</v>
      </c>
      <c r="D2136">
        <f t="shared" si="198"/>
        <v>2014</v>
      </c>
      <c r="E2136">
        <f t="shared" si="199"/>
        <v>8.92</v>
      </c>
      <c r="F2136">
        <f t="shared" si="200"/>
        <v>11</v>
      </c>
      <c r="G2136">
        <f t="shared" si="202"/>
        <v>2524</v>
      </c>
      <c r="H2136">
        <f t="shared" si="203"/>
        <v>2524</v>
      </c>
      <c r="I2136">
        <f t="shared" si="201"/>
        <v>0</v>
      </c>
    </row>
    <row r="2137" spans="1:9" x14ac:dyDescent="0.25">
      <c r="A2137" s="1">
        <v>41972</v>
      </c>
      <c r="B2137" t="s">
        <v>20</v>
      </c>
      <c r="C2137">
        <v>96</v>
      </c>
      <c r="D2137">
        <f t="shared" si="198"/>
        <v>2014</v>
      </c>
      <c r="E2137">
        <f t="shared" si="199"/>
        <v>214.07999999999998</v>
      </c>
      <c r="F2137">
        <f t="shared" si="200"/>
        <v>11</v>
      </c>
      <c r="G2137">
        <f t="shared" si="202"/>
        <v>2428</v>
      </c>
      <c r="H2137">
        <f t="shared" si="203"/>
        <v>5428</v>
      </c>
      <c r="I2137">
        <f t="shared" si="201"/>
        <v>0</v>
      </c>
    </row>
    <row r="2138" spans="1:9" x14ac:dyDescent="0.25">
      <c r="A2138" s="1">
        <v>41975</v>
      </c>
      <c r="B2138" t="s">
        <v>131</v>
      </c>
      <c r="C2138">
        <v>94</v>
      </c>
      <c r="D2138">
        <f t="shared" si="198"/>
        <v>2014</v>
      </c>
      <c r="E2138">
        <f t="shared" si="199"/>
        <v>209.62</v>
      </c>
      <c r="F2138">
        <f t="shared" si="200"/>
        <v>12</v>
      </c>
      <c r="G2138">
        <f t="shared" si="202"/>
        <v>5334</v>
      </c>
      <c r="H2138">
        <f t="shared" si="203"/>
        <v>5334</v>
      </c>
      <c r="I2138">
        <f t="shared" si="201"/>
        <v>0</v>
      </c>
    </row>
    <row r="2139" spans="1:9" x14ac:dyDescent="0.25">
      <c r="A2139" s="1">
        <v>41975</v>
      </c>
      <c r="B2139" t="s">
        <v>71</v>
      </c>
      <c r="C2139">
        <v>21</v>
      </c>
      <c r="D2139">
        <f t="shared" si="198"/>
        <v>2014</v>
      </c>
      <c r="E2139">
        <f t="shared" si="199"/>
        <v>46.83</v>
      </c>
      <c r="F2139">
        <f t="shared" si="200"/>
        <v>12</v>
      </c>
      <c r="G2139">
        <f t="shared" si="202"/>
        <v>5313</v>
      </c>
      <c r="H2139">
        <f t="shared" si="203"/>
        <v>5313</v>
      </c>
      <c r="I2139">
        <f t="shared" si="201"/>
        <v>0</v>
      </c>
    </row>
    <row r="2140" spans="1:9" x14ac:dyDescent="0.25">
      <c r="A2140" s="1">
        <v>41977</v>
      </c>
      <c r="B2140" t="s">
        <v>7</v>
      </c>
      <c r="C2140">
        <v>129</v>
      </c>
      <c r="D2140">
        <f t="shared" si="198"/>
        <v>2014</v>
      </c>
      <c r="E2140">
        <f t="shared" si="199"/>
        <v>287.67</v>
      </c>
      <c r="F2140">
        <f t="shared" si="200"/>
        <v>12</v>
      </c>
      <c r="G2140">
        <f t="shared" si="202"/>
        <v>5184</v>
      </c>
      <c r="H2140">
        <f t="shared" si="203"/>
        <v>5184</v>
      </c>
      <c r="I2140">
        <f t="shared" si="201"/>
        <v>0</v>
      </c>
    </row>
    <row r="2141" spans="1:9" x14ac:dyDescent="0.25">
      <c r="A2141" s="1">
        <v>41977</v>
      </c>
      <c r="B2141" t="s">
        <v>25</v>
      </c>
      <c r="C2141">
        <v>197</v>
      </c>
      <c r="D2141">
        <f t="shared" si="198"/>
        <v>2014</v>
      </c>
      <c r="E2141">
        <f t="shared" si="199"/>
        <v>439.31</v>
      </c>
      <c r="F2141">
        <f t="shared" si="200"/>
        <v>12</v>
      </c>
      <c r="G2141">
        <f t="shared" si="202"/>
        <v>4987</v>
      </c>
      <c r="H2141">
        <f t="shared" si="203"/>
        <v>4987</v>
      </c>
      <c r="I2141">
        <f t="shared" si="201"/>
        <v>0</v>
      </c>
    </row>
    <row r="2142" spans="1:9" x14ac:dyDescent="0.25">
      <c r="A2142" s="1">
        <v>41978</v>
      </c>
      <c r="B2142" t="s">
        <v>113</v>
      </c>
      <c r="C2142">
        <v>16</v>
      </c>
      <c r="D2142">
        <f t="shared" si="198"/>
        <v>2014</v>
      </c>
      <c r="E2142">
        <f t="shared" si="199"/>
        <v>35.68</v>
      </c>
      <c r="F2142">
        <f t="shared" si="200"/>
        <v>12</v>
      </c>
      <c r="G2142">
        <f t="shared" si="202"/>
        <v>4971</v>
      </c>
      <c r="H2142">
        <f t="shared" si="203"/>
        <v>4971</v>
      </c>
      <c r="I2142">
        <f t="shared" si="201"/>
        <v>0</v>
      </c>
    </row>
    <row r="2143" spans="1:9" x14ac:dyDescent="0.25">
      <c r="A2143" s="1">
        <v>41978</v>
      </c>
      <c r="B2143" t="s">
        <v>24</v>
      </c>
      <c r="C2143">
        <v>332</v>
      </c>
      <c r="D2143">
        <f t="shared" si="198"/>
        <v>2014</v>
      </c>
      <c r="E2143">
        <f t="shared" si="199"/>
        <v>740.36</v>
      </c>
      <c r="F2143">
        <f t="shared" si="200"/>
        <v>12</v>
      </c>
      <c r="G2143">
        <f t="shared" si="202"/>
        <v>4639</v>
      </c>
      <c r="H2143">
        <f t="shared" si="203"/>
        <v>4639</v>
      </c>
      <c r="I2143">
        <f t="shared" si="201"/>
        <v>0</v>
      </c>
    </row>
    <row r="2144" spans="1:9" x14ac:dyDescent="0.25">
      <c r="A2144" s="1">
        <v>41980</v>
      </c>
      <c r="B2144" t="s">
        <v>69</v>
      </c>
      <c r="C2144">
        <v>75</v>
      </c>
      <c r="D2144">
        <f t="shared" si="198"/>
        <v>2014</v>
      </c>
      <c r="E2144">
        <f t="shared" si="199"/>
        <v>167.25</v>
      </c>
      <c r="F2144">
        <f t="shared" si="200"/>
        <v>12</v>
      </c>
      <c r="G2144">
        <f t="shared" si="202"/>
        <v>4564</v>
      </c>
      <c r="H2144">
        <f t="shared" si="203"/>
        <v>4564</v>
      </c>
      <c r="I2144">
        <f t="shared" si="201"/>
        <v>0</v>
      </c>
    </row>
    <row r="2145" spans="1:9" x14ac:dyDescent="0.25">
      <c r="A2145" s="1">
        <v>41981</v>
      </c>
      <c r="B2145" t="s">
        <v>74</v>
      </c>
      <c r="C2145">
        <v>10</v>
      </c>
      <c r="D2145">
        <f t="shared" si="198"/>
        <v>2014</v>
      </c>
      <c r="E2145">
        <f t="shared" si="199"/>
        <v>22.3</v>
      </c>
      <c r="F2145">
        <f t="shared" si="200"/>
        <v>12</v>
      </c>
      <c r="G2145">
        <f t="shared" si="202"/>
        <v>4554</v>
      </c>
      <c r="H2145">
        <f t="shared" si="203"/>
        <v>4554</v>
      </c>
      <c r="I2145">
        <f t="shared" si="201"/>
        <v>0</v>
      </c>
    </row>
    <row r="2146" spans="1:9" x14ac:dyDescent="0.25">
      <c r="A2146" s="1">
        <v>41982</v>
      </c>
      <c r="B2146" t="s">
        <v>37</v>
      </c>
      <c r="C2146">
        <v>93</v>
      </c>
      <c r="D2146">
        <f t="shared" si="198"/>
        <v>2014</v>
      </c>
      <c r="E2146">
        <f t="shared" si="199"/>
        <v>207.39</v>
      </c>
      <c r="F2146">
        <f t="shared" si="200"/>
        <v>12</v>
      </c>
      <c r="G2146">
        <f t="shared" si="202"/>
        <v>4461</v>
      </c>
      <c r="H2146">
        <f t="shared" si="203"/>
        <v>4461</v>
      </c>
      <c r="I2146">
        <f t="shared" si="201"/>
        <v>0</v>
      </c>
    </row>
    <row r="2147" spans="1:9" x14ac:dyDescent="0.25">
      <c r="A2147" s="1">
        <v>41983</v>
      </c>
      <c r="B2147" t="s">
        <v>45</v>
      </c>
      <c r="C2147">
        <v>146</v>
      </c>
      <c r="D2147">
        <f t="shared" si="198"/>
        <v>2014</v>
      </c>
      <c r="E2147">
        <f t="shared" si="199"/>
        <v>325.58</v>
      </c>
      <c r="F2147">
        <f t="shared" si="200"/>
        <v>12</v>
      </c>
      <c r="G2147">
        <f t="shared" si="202"/>
        <v>4315</v>
      </c>
      <c r="H2147">
        <f t="shared" si="203"/>
        <v>4315</v>
      </c>
      <c r="I2147">
        <f t="shared" si="201"/>
        <v>0</v>
      </c>
    </row>
    <row r="2148" spans="1:9" x14ac:dyDescent="0.25">
      <c r="A2148" s="1">
        <v>41984</v>
      </c>
      <c r="B2148" t="s">
        <v>58</v>
      </c>
      <c r="C2148">
        <v>197</v>
      </c>
      <c r="D2148">
        <f t="shared" si="198"/>
        <v>2014</v>
      </c>
      <c r="E2148">
        <f t="shared" si="199"/>
        <v>439.31</v>
      </c>
      <c r="F2148">
        <f t="shared" si="200"/>
        <v>12</v>
      </c>
      <c r="G2148">
        <f t="shared" si="202"/>
        <v>4118</v>
      </c>
      <c r="H2148">
        <f t="shared" si="203"/>
        <v>4118</v>
      </c>
      <c r="I2148">
        <f t="shared" si="201"/>
        <v>0</v>
      </c>
    </row>
    <row r="2149" spans="1:9" x14ac:dyDescent="0.25">
      <c r="A2149" s="1">
        <v>41986</v>
      </c>
      <c r="B2149" t="s">
        <v>17</v>
      </c>
      <c r="C2149">
        <v>482</v>
      </c>
      <c r="D2149">
        <f t="shared" si="198"/>
        <v>2014</v>
      </c>
      <c r="E2149">
        <f t="shared" si="199"/>
        <v>1074.8599999999999</v>
      </c>
      <c r="F2149">
        <f t="shared" si="200"/>
        <v>12</v>
      </c>
      <c r="G2149">
        <f t="shared" si="202"/>
        <v>3636</v>
      </c>
      <c r="H2149">
        <f t="shared" si="203"/>
        <v>3636</v>
      </c>
      <c r="I2149">
        <f t="shared" si="201"/>
        <v>0</v>
      </c>
    </row>
    <row r="2150" spans="1:9" x14ac:dyDescent="0.25">
      <c r="A2150" s="1">
        <v>41988</v>
      </c>
      <c r="B2150" t="s">
        <v>8</v>
      </c>
      <c r="C2150">
        <v>43</v>
      </c>
      <c r="D2150">
        <f t="shared" si="198"/>
        <v>2014</v>
      </c>
      <c r="E2150">
        <f t="shared" si="199"/>
        <v>95.89</v>
      </c>
      <c r="F2150">
        <f t="shared" si="200"/>
        <v>12</v>
      </c>
      <c r="G2150">
        <f t="shared" si="202"/>
        <v>3593</v>
      </c>
      <c r="H2150">
        <f t="shared" si="203"/>
        <v>3593</v>
      </c>
      <c r="I2150">
        <f t="shared" si="201"/>
        <v>0</v>
      </c>
    </row>
    <row r="2151" spans="1:9" x14ac:dyDescent="0.25">
      <c r="A2151" s="1">
        <v>41989</v>
      </c>
      <c r="B2151" t="s">
        <v>22</v>
      </c>
      <c r="C2151">
        <v>367</v>
      </c>
      <c r="D2151">
        <f t="shared" si="198"/>
        <v>2014</v>
      </c>
      <c r="E2151">
        <f t="shared" si="199"/>
        <v>818.41</v>
      </c>
      <c r="F2151">
        <f t="shared" si="200"/>
        <v>12</v>
      </c>
      <c r="G2151">
        <f t="shared" si="202"/>
        <v>3226</v>
      </c>
      <c r="H2151">
        <f t="shared" si="203"/>
        <v>3226</v>
      </c>
      <c r="I2151">
        <f t="shared" si="201"/>
        <v>0</v>
      </c>
    </row>
    <row r="2152" spans="1:9" x14ac:dyDescent="0.25">
      <c r="A2152" s="1">
        <v>41989</v>
      </c>
      <c r="B2152" t="s">
        <v>14</v>
      </c>
      <c r="C2152">
        <v>274</v>
      </c>
      <c r="D2152">
        <f t="shared" si="198"/>
        <v>2014</v>
      </c>
      <c r="E2152">
        <f t="shared" si="199"/>
        <v>611.02</v>
      </c>
      <c r="F2152">
        <f t="shared" si="200"/>
        <v>12</v>
      </c>
      <c r="G2152">
        <f t="shared" si="202"/>
        <v>2952</v>
      </c>
      <c r="H2152">
        <f t="shared" si="203"/>
        <v>2952</v>
      </c>
      <c r="I2152">
        <f t="shared" si="201"/>
        <v>0</v>
      </c>
    </row>
    <row r="2153" spans="1:9" x14ac:dyDescent="0.25">
      <c r="A2153" s="1">
        <v>41991</v>
      </c>
      <c r="B2153" t="s">
        <v>17</v>
      </c>
      <c r="C2153">
        <v>283</v>
      </c>
      <c r="D2153">
        <f t="shared" si="198"/>
        <v>2014</v>
      </c>
      <c r="E2153">
        <f t="shared" si="199"/>
        <v>631.09</v>
      </c>
      <c r="F2153">
        <f t="shared" si="200"/>
        <v>12</v>
      </c>
      <c r="G2153">
        <f t="shared" si="202"/>
        <v>2669</v>
      </c>
      <c r="H2153">
        <f t="shared" si="203"/>
        <v>2669</v>
      </c>
      <c r="I2153">
        <f t="shared" si="201"/>
        <v>0</v>
      </c>
    </row>
    <row r="2154" spans="1:9" x14ac:dyDescent="0.25">
      <c r="A2154" s="1">
        <v>41992</v>
      </c>
      <c r="B2154" t="s">
        <v>55</v>
      </c>
      <c r="C2154">
        <v>98</v>
      </c>
      <c r="D2154">
        <f t="shared" si="198"/>
        <v>2014</v>
      </c>
      <c r="E2154">
        <f t="shared" si="199"/>
        <v>218.54</v>
      </c>
      <c r="F2154">
        <f t="shared" si="200"/>
        <v>12</v>
      </c>
      <c r="G2154">
        <f t="shared" si="202"/>
        <v>2571</v>
      </c>
      <c r="H2154">
        <f t="shared" si="203"/>
        <v>2571</v>
      </c>
      <c r="I2154">
        <f t="shared" si="201"/>
        <v>0</v>
      </c>
    </row>
    <row r="2155" spans="1:9" x14ac:dyDescent="0.25">
      <c r="A2155" s="1">
        <v>41993</v>
      </c>
      <c r="B2155" t="s">
        <v>22</v>
      </c>
      <c r="C2155">
        <v>485</v>
      </c>
      <c r="D2155">
        <f t="shared" si="198"/>
        <v>2014</v>
      </c>
      <c r="E2155">
        <f t="shared" si="199"/>
        <v>1081.55</v>
      </c>
      <c r="F2155">
        <f t="shared" si="200"/>
        <v>12</v>
      </c>
      <c r="G2155">
        <f t="shared" si="202"/>
        <v>2086</v>
      </c>
      <c r="H2155">
        <f t="shared" si="203"/>
        <v>2086</v>
      </c>
      <c r="I2155">
        <f t="shared" si="201"/>
        <v>0</v>
      </c>
    </row>
    <row r="2156" spans="1:9" x14ac:dyDescent="0.25">
      <c r="A2156" s="1">
        <v>41994</v>
      </c>
      <c r="B2156" t="s">
        <v>167</v>
      </c>
      <c r="C2156">
        <v>3</v>
      </c>
      <c r="D2156">
        <f t="shared" si="198"/>
        <v>2014</v>
      </c>
      <c r="E2156">
        <f t="shared" si="199"/>
        <v>6.6899999999999995</v>
      </c>
      <c r="F2156">
        <f t="shared" si="200"/>
        <v>12</v>
      </c>
      <c r="G2156">
        <f t="shared" si="202"/>
        <v>2083</v>
      </c>
      <c r="H2156">
        <f t="shared" si="203"/>
        <v>2083</v>
      </c>
      <c r="I2156">
        <f t="shared" si="201"/>
        <v>0</v>
      </c>
    </row>
    <row r="2157" spans="1:9" x14ac:dyDescent="0.25">
      <c r="A2157" s="1">
        <v>41996</v>
      </c>
      <c r="B2157" t="s">
        <v>45</v>
      </c>
      <c r="C2157">
        <v>331</v>
      </c>
      <c r="D2157">
        <f t="shared" si="198"/>
        <v>2014</v>
      </c>
      <c r="E2157">
        <f t="shared" si="199"/>
        <v>738.13</v>
      </c>
      <c r="F2157">
        <f t="shared" si="200"/>
        <v>12</v>
      </c>
      <c r="G2157">
        <f t="shared" si="202"/>
        <v>1752</v>
      </c>
      <c r="H2157">
        <f t="shared" si="203"/>
        <v>1752</v>
      </c>
      <c r="I2157">
        <f t="shared" si="201"/>
        <v>0</v>
      </c>
    </row>
    <row r="2158" spans="1:9" x14ac:dyDescent="0.25">
      <c r="A2158" s="1">
        <v>41997</v>
      </c>
      <c r="B2158" t="s">
        <v>8</v>
      </c>
      <c r="C2158">
        <v>150</v>
      </c>
      <c r="D2158">
        <f t="shared" si="198"/>
        <v>2014</v>
      </c>
      <c r="E2158">
        <f t="shared" si="199"/>
        <v>334.5</v>
      </c>
      <c r="F2158">
        <f t="shared" si="200"/>
        <v>12</v>
      </c>
      <c r="G2158">
        <f t="shared" si="202"/>
        <v>1602</v>
      </c>
      <c r="H2158">
        <f t="shared" si="203"/>
        <v>1602</v>
      </c>
      <c r="I2158">
        <f t="shared" si="201"/>
        <v>0</v>
      </c>
    </row>
    <row r="2159" spans="1:9" x14ac:dyDescent="0.25">
      <c r="A2159" s="1">
        <v>41998</v>
      </c>
      <c r="B2159" t="s">
        <v>7</v>
      </c>
      <c r="C2159">
        <v>463</v>
      </c>
      <c r="D2159">
        <f t="shared" si="198"/>
        <v>2014</v>
      </c>
      <c r="E2159">
        <f t="shared" si="199"/>
        <v>1032.49</v>
      </c>
      <c r="F2159">
        <f t="shared" si="200"/>
        <v>12</v>
      </c>
      <c r="G2159">
        <f t="shared" si="202"/>
        <v>1139</v>
      </c>
      <c r="H2159">
        <f t="shared" si="203"/>
        <v>1139</v>
      </c>
      <c r="I2159">
        <f t="shared" si="201"/>
        <v>0</v>
      </c>
    </row>
    <row r="2160" spans="1:9" x14ac:dyDescent="0.25">
      <c r="A2160" s="1">
        <v>41999</v>
      </c>
      <c r="B2160" t="s">
        <v>159</v>
      </c>
      <c r="C2160">
        <v>8</v>
      </c>
      <c r="D2160">
        <f t="shared" si="198"/>
        <v>2014</v>
      </c>
      <c r="E2160">
        <f t="shared" si="199"/>
        <v>17.84</v>
      </c>
      <c r="F2160">
        <f t="shared" si="200"/>
        <v>12</v>
      </c>
      <c r="G2160">
        <f t="shared" si="202"/>
        <v>1131</v>
      </c>
      <c r="H2160">
        <f t="shared" si="203"/>
        <v>1131</v>
      </c>
      <c r="I2160">
        <f t="shared" si="201"/>
        <v>0</v>
      </c>
    </row>
    <row r="2161" spans="1:9" x14ac:dyDescent="0.25">
      <c r="A2161" s="1">
        <v>41999</v>
      </c>
      <c r="B2161" t="s">
        <v>12</v>
      </c>
      <c r="C2161">
        <v>178</v>
      </c>
      <c r="D2161">
        <f t="shared" si="198"/>
        <v>2014</v>
      </c>
      <c r="E2161">
        <f t="shared" si="199"/>
        <v>396.94</v>
      </c>
      <c r="F2161">
        <f t="shared" si="200"/>
        <v>12</v>
      </c>
      <c r="G2161">
        <f t="shared" si="202"/>
        <v>953</v>
      </c>
      <c r="H2161">
        <f t="shared" si="203"/>
        <v>953</v>
      </c>
      <c r="I2161">
        <f t="shared" si="201"/>
        <v>0</v>
      </c>
    </row>
    <row r="2162" spans="1:9" x14ac:dyDescent="0.25">
      <c r="A2162" s="1">
        <v>42001</v>
      </c>
      <c r="B2162" t="s">
        <v>19</v>
      </c>
      <c r="C2162">
        <v>166</v>
      </c>
      <c r="D2162">
        <f t="shared" si="198"/>
        <v>2014</v>
      </c>
      <c r="E2162">
        <f t="shared" si="199"/>
        <v>370.18</v>
      </c>
      <c r="F2162">
        <f t="shared" si="200"/>
        <v>12</v>
      </c>
      <c r="G2162">
        <f t="shared" si="202"/>
        <v>787</v>
      </c>
      <c r="H2162">
        <f t="shared" si="203"/>
        <v>787</v>
      </c>
      <c r="I2162">
        <f t="shared" si="201"/>
        <v>0</v>
      </c>
    </row>
    <row r="2163" spans="1:9" x14ac:dyDescent="0.25">
      <c r="A2163" s="1">
        <v>42002</v>
      </c>
      <c r="B2163" t="s">
        <v>232</v>
      </c>
      <c r="C2163">
        <v>14</v>
      </c>
      <c r="D2163">
        <f t="shared" si="198"/>
        <v>2014</v>
      </c>
      <c r="E2163">
        <f t="shared" si="199"/>
        <v>31.22</v>
      </c>
      <c r="F2163">
        <f t="shared" si="200"/>
        <v>12</v>
      </c>
      <c r="G2163">
        <f t="shared" si="202"/>
        <v>773</v>
      </c>
      <c r="H2163">
        <f t="shared" si="203"/>
        <v>5773</v>
      </c>
      <c r="I2163">
        <f t="shared" si="201"/>
        <v>1</v>
      </c>
    </row>
    <row r="2164" spans="1:9" x14ac:dyDescent="0.25">
      <c r="E2164" s="5">
        <f>SUM(E2:E2163)</f>
        <v>643267.07000000111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43C32-9125-4D7E-82D2-AFC4E959A565}">
  <dimension ref="A1:E2164"/>
  <sheetViews>
    <sheetView workbookViewId="0">
      <selection activeCell="F2163" sqref="F2163"/>
    </sheetView>
  </sheetViews>
  <sheetFormatPr defaultRowHeight="15" x14ac:dyDescent="0.25"/>
  <cols>
    <col min="1" max="1" width="21" customWidth="1"/>
    <col min="2" max="2" width="27.7109375" customWidth="1"/>
    <col min="4" max="5" width="22.85546875" style="5" customWidth="1"/>
    <col min="6" max="6" width="22.85546875" customWidth="1"/>
  </cols>
  <sheetData>
    <row r="1" spans="1:5" x14ac:dyDescent="0.25">
      <c r="A1" t="s">
        <v>240</v>
      </c>
      <c r="B1" t="s">
        <v>241</v>
      </c>
      <c r="C1" t="s">
        <v>242</v>
      </c>
      <c r="D1" s="5" t="s">
        <v>249</v>
      </c>
      <c r="E1" s="5" t="s">
        <v>250</v>
      </c>
    </row>
    <row r="2" spans="1:5" x14ac:dyDescent="0.25">
      <c r="A2" s="1">
        <v>38643</v>
      </c>
      <c r="B2" t="s">
        <v>83</v>
      </c>
      <c r="C2">
        <v>2</v>
      </c>
      <c r="D2" s="5">
        <f>C2</f>
        <v>2</v>
      </c>
      <c r="E2" s="5">
        <f>IF(AND(D2&gt;=100, D2&lt;1000),0.05*C2,IF(AND(D2&gt;=1000, D2&lt;10000),0.1*C2,IF(D2&gt;=10000,C2*0.2,0)))</f>
        <v>0</v>
      </c>
    </row>
    <row r="3" spans="1:5" x14ac:dyDescent="0.25">
      <c r="A3" s="1">
        <v>39577</v>
      </c>
      <c r="B3" t="s">
        <v>83</v>
      </c>
      <c r="C3">
        <v>1</v>
      </c>
      <c r="D3" s="5">
        <f>IF(B3=B2,D2+C3,C3)</f>
        <v>3</v>
      </c>
      <c r="E3" s="5">
        <f t="shared" ref="E3:E66" si="0">IF(AND(D3&gt;=100, D3&lt;1000),0.05*C3,IF(AND(D3&gt;=1000, D3&lt;10000),0.1*C3,IF(D3&gt;=10000,C3*0.2,0)))</f>
        <v>0</v>
      </c>
    </row>
    <row r="4" spans="1:5" x14ac:dyDescent="0.25">
      <c r="A4" s="1">
        <v>41810</v>
      </c>
      <c r="B4" t="s">
        <v>83</v>
      </c>
      <c r="C4">
        <v>13</v>
      </c>
      <c r="D4" s="5">
        <f t="shared" ref="D4:D67" si="1">IF(B4=B3,D3+C4,C4)</f>
        <v>16</v>
      </c>
      <c r="E4" s="5">
        <f t="shared" si="0"/>
        <v>0</v>
      </c>
    </row>
    <row r="5" spans="1:5" x14ac:dyDescent="0.25">
      <c r="A5" s="1">
        <v>38725</v>
      </c>
      <c r="B5" t="s">
        <v>93</v>
      </c>
      <c r="C5">
        <v>16</v>
      </c>
      <c r="D5" s="5">
        <f t="shared" si="1"/>
        <v>16</v>
      </c>
      <c r="E5" s="5">
        <f t="shared" si="0"/>
        <v>0</v>
      </c>
    </row>
    <row r="6" spans="1:5" x14ac:dyDescent="0.25">
      <c r="A6" s="1">
        <v>40568</v>
      </c>
      <c r="B6" t="s">
        <v>93</v>
      </c>
      <c r="C6">
        <v>3</v>
      </c>
      <c r="D6" s="5">
        <f t="shared" si="1"/>
        <v>19</v>
      </c>
      <c r="E6" s="5">
        <f t="shared" si="0"/>
        <v>0</v>
      </c>
    </row>
    <row r="7" spans="1:5" x14ac:dyDescent="0.25">
      <c r="A7" s="1">
        <v>41244</v>
      </c>
      <c r="B7" t="s">
        <v>93</v>
      </c>
      <c r="C7">
        <v>16</v>
      </c>
      <c r="D7" s="5">
        <f t="shared" si="1"/>
        <v>35</v>
      </c>
      <c r="E7" s="5">
        <f t="shared" si="0"/>
        <v>0</v>
      </c>
    </row>
    <row r="8" spans="1:5" x14ac:dyDescent="0.25">
      <c r="A8" s="1">
        <v>38439</v>
      </c>
      <c r="B8" t="s">
        <v>33</v>
      </c>
      <c r="C8">
        <v>12</v>
      </c>
      <c r="D8" s="5">
        <f t="shared" si="1"/>
        <v>12</v>
      </c>
      <c r="E8" s="5">
        <f t="shared" si="0"/>
        <v>0</v>
      </c>
    </row>
    <row r="9" spans="1:5" x14ac:dyDescent="0.25">
      <c r="A9" s="1">
        <v>39328</v>
      </c>
      <c r="B9" t="s">
        <v>33</v>
      </c>
      <c r="C9">
        <v>11</v>
      </c>
      <c r="D9" s="5">
        <f t="shared" si="1"/>
        <v>23</v>
      </c>
      <c r="E9" s="5">
        <f t="shared" si="0"/>
        <v>0</v>
      </c>
    </row>
    <row r="10" spans="1:5" x14ac:dyDescent="0.25">
      <c r="A10" s="1">
        <v>39738</v>
      </c>
      <c r="B10" t="s">
        <v>33</v>
      </c>
      <c r="C10">
        <v>4</v>
      </c>
      <c r="D10" s="5">
        <f t="shared" si="1"/>
        <v>27</v>
      </c>
      <c r="E10" s="5">
        <f t="shared" si="0"/>
        <v>0</v>
      </c>
    </row>
    <row r="11" spans="1:5" x14ac:dyDescent="0.25">
      <c r="A11" s="1">
        <v>40088</v>
      </c>
      <c r="B11" t="s">
        <v>33</v>
      </c>
      <c r="C11">
        <v>1</v>
      </c>
      <c r="D11" s="5">
        <f t="shared" si="1"/>
        <v>28</v>
      </c>
      <c r="E11" s="5">
        <f t="shared" si="0"/>
        <v>0</v>
      </c>
    </row>
    <row r="12" spans="1:5" x14ac:dyDescent="0.25">
      <c r="A12" s="1">
        <v>38734</v>
      </c>
      <c r="B12" t="s">
        <v>95</v>
      </c>
      <c r="C12">
        <v>2</v>
      </c>
      <c r="D12" s="5">
        <f t="shared" si="1"/>
        <v>2</v>
      </c>
      <c r="E12" s="5">
        <f t="shared" si="0"/>
        <v>0</v>
      </c>
    </row>
    <row r="13" spans="1:5" x14ac:dyDescent="0.25">
      <c r="A13" s="1">
        <v>40121</v>
      </c>
      <c r="B13" t="s">
        <v>95</v>
      </c>
      <c r="C13">
        <v>6</v>
      </c>
      <c r="D13" s="5">
        <f t="shared" si="1"/>
        <v>8</v>
      </c>
      <c r="E13" s="5">
        <f t="shared" si="0"/>
        <v>0</v>
      </c>
    </row>
    <row r="14" spans="1:5" x14ac:dyDescent="0.25">
      <c r="A14" s="1">
        <v>38410</v>
      </c>
      <c r="B14" t="s">
        <v>23</v>
      </c>
      <c r="C14">
        <v>110</v>
      </c>
      <c r="D14" s="5">
        <f t="shared" si="1"/>
        <v>110</v>
      </c>
      <c r="E14" s="5">
        <f t="shared" si="0"/>
        <v>5.5</v>
      </c>
    </row>
    <row r="15" spans="1:5" x14ac:dyDescent="0.25">
      <c r="A15" s="1">
        <v>38510</v>
      </c>
      <c r="B15" t="s">
        <v>23</v>
      </c>
      <c r="C15">
        <v>83</v>
      </c>
      <c r="D15" s="5">
        <f t="shared" si="1"/>
        <v>193</v>
      </c>
      <c r="E15" s="5">
        <f t="shared" si="0"/>
        <v>4.1500000000000004</v>
      </c>
    </row>
    <row r="16" spans="1:5" x14ac:dyDescent="0.25">
      <c r="A16" s="1">
        <v>38617</v>
      </c>
      <c r="B16" t="s">
        <v>23</v>
      </c>
      <c r="C16">
        <v>127</v>
      </c>
      <c r="D16" s="5">
        <f t="shared" si="1"/>
        <v>320</v>
      </c>
      <c r="E16" s="5">
        <f t="shared" si="0"/>
        <v>6.3500000000000005</v>
      </c>
    </row>
    <row r="17" spans="1:5" x14ac:dyDescent="0.25">
      <c r="A17" s="1">
        <v>38834</v>
      </c>
      <c r="B17" t="s">
        <v>23</v>
      </c>
      <c r="C17">
        <v>136</v>
      </c>
      <c r="D17" s="5">
        <f t="shared" si="1"/>
        <v>456</v>
      </c>
      <c r="E17" s="5">
        <f t="shared" si="0"/>
        <v>6.8000000000000007</v>
      </c>
    </row>
    <row r="18" spans="1:5" x14ac:dyDescent="0.25">
      <c r="A18" s="1">
        <v>38929</v>
      </c>
      <c r="B18" t="s">
        <v>23</v>
      </c>
      <c r="C18">
        <v>144</v>
      </c>
      <c r="D18" s="5">
        <f t="shared" si="1"/>
        <v>600</v>
      </c>
      <c r="E18" s="5">
        <f t="shared" si="0"/>
        <v>7.2</v>
      </c>
    </row>
    <row r="19" spans="1:5" x14ac:dyDescent="0.25">
      <c r="A19" s="1">
        <v>39048</v>
      </c>
      <c r="B19" t="s">
        <v>23</v>
      </c>
      <c r="C19">
        <v>151</v>
      </c>
      <c r="D19" s="5">
        <f t="shared" si="1"/>
        <v>751</v>
      </c>
      <c r="E19" s="5">
        <f t="shared" si="0"/>
        <v>7.5500000000000007</v>
      </c>
    </row>
    <row r="20" spans="1:5" x14ac:dyDescent="0.25">
      <c r="A20" s="1">
        <v>39079</v>
      </c>
      <c r="B20" t="s">
        <v>23</v>
      </c>
      <c r="C20">
        <v>27</v>
      </c>
      <c r="D20" s="5">
        <f t="shared" si="1"/>
        <v>778</v>
      </c>
      <c r="E20" s="5">
        <f t="shared" si="0"/>
        <v>1.35</v>
      </c>
    </row>
    <row r="21" spans="1:5" x14ac:dyDescent="0.25">
      <c r="A21" s="1">
        <v>39080</v>
      </c>
      <c r="B21" t="s">
        <v>23</v>
      </c>
      <c r="C21">
        <v>116</v>
      </c>
      <c r="D21" s="5">
        <f t="shared" si="1"/>
        <v>894</v>
      </c>
      <c r="E21" s="5">
        <f t="shared" si="0"/>
        <v>5.8000000000000007</v>
      </c>
    </row>
    <row r="22" spans="1:5" x14ac:dyDescent="0.25">
      <c r="A22" s="1">
        <v>39081</v>
      </c>
      <c r="B22" t="s">
        <v>23</v>
      </c>
      <c r="C22">
        <v>61</v>
      </c>
      <c r="D22" s="5">
        <f t="shared" si="1"/>
        <v>955</v>
      </c>
      <c r="E22" s="5">
        <f t="shared" si="0"/>
        <v>3.0500000000000003</v>
      </c>
    </row>
    <row r="23" spans="1:5" x14ac:dyDescent="0.25">
      <c r="A23" s="1">
        <v>39097</v>
      </c>
      <c r="B23" t="s">
        <v>23</v>
      </c>
      <c r="C23">
        <v>99</v>
      </c>
      <c r="D23" s="5">
        <f t="shared" si="1"/>
        <v>1054</v>
      </c>
      <c r="E23" s="5">
        <f t="shared" si="0"/>
        <v>9.9</v>
      </c>
    </row>
    <row r="24" spans="1:5" x14ac:dyDescent="0.25">
      <c r="A24" s="1">
        <v>39120</v>
      </c>
      <c r="B24" t="s">
        <v>23</v>
      </c>
      <c r="C24">
        <v>197</v>
      </c>
      <c r="D24" s="5">
        <f t="shared" si="1"/>
        <v>1251</v>
      </c>
      <c r="E24" s="5">
        <f t="shared" si="0"/>
        <v>19.700000000000003</v>
      </c>
    </row>
    <row r="25" spans="1:5" x14ac:dyDescent="0.25">
      <c r="A25" s="1">
        <v>39331</v>
      </c>
      <c r="B25" t="s">
        <v>23</v>
      </c>
      <c r="C25">
        <v>186</v>
      </c>
      <c r="D25" s="5">
        <f t="shared" si="1"/>
        <v>1437</v>
      </c>
      <c r="E25" s="5">
        <f t="shared" si="0"/>
        <v>18.600000000000001</v>
      </c>
    </row>
    <row r="26" spans="1:5" x14ac:dyDescent="0.25">
      <c r="A26" s="1">
        <v>39434</v>
      </c>
      <c r="B26" t="s">
        <v>23</v>
      </c>
      <c r="C26">
        <v>138</v>
      </c>
      <c r="D26" s="5">
        <f t="shared" si="1"/>
        <v>1575</v>
      </c>
      <c r="E26" s="5">
        <f t="shared" si="0"/>
        <v>13.8</v>
      </c>
    </row>
    <row r="27" spans="1:5" x14ac:dyDescent="0.25">
      <c r="A27" s="1">
        <v>39445</v>
      </c>
      <c r="B27" t="s">
        <v>23</v>
      </c>
      <c r="C27">
        <v>156</v>
      </c>
      <c r="D27" s="5">
        <f t="shared" si="1"/>
        <v>1731</v>
      </c>
      <c r="E27" s="5">
        <f t="shared" si="0"/>
        <v>15.600000000000001</v>
      </c>
    </row>
    <row r="28" spans="1:5" x14ac:dyDescent="0.25">
      <c r="A28" s="1">
        <v>39469</v>
      </c>
      <c r="B28" t="s">
        <v>23</v>
      </c>
      <c r="C28">
        <v>179</v>
      </c>
      <c r="D28" s="5">
        <f t="shared" si="1"/>
        <v>1910</v>
      </c>
      <c r="E28" s="5">
        <f t="shared" si="0"/>
        <v>17.900000000000002</v>
      </c>
    </row>
    <row r="29" spans="1:5" x14ac:dyDescent="0.25">
      <c r="A29" s="1">
        <v>39559</v>
      </c>
      <c r="B29" t="s">
        <v>23</v>
      </c>
      <c r="C29">
        <v>170</v>
      </c>
      <c r="D29" s="5">
        <f t="shared" si="1"/>
        <v>2080</v>
      </c>
      <c r="E29" s="5">
        <f t="shared" si="0"/>
        <v>17</v>
      </c>
    </row>
    <row r="30" spans="1:5" x14ac:dyDescent="0.25">
      <c r="A30" s="1">
        <v>39587</v>
      </c>
      <c r="B30" t="s">
        <v>23</v>
      </c>
      <c r="C30">
        <v>54</v>
      </c>
      <c r="D30" s="5">
        <f t="shared" si="1"/>
        <v>2134</v>
      </c>
      <c r="E30" s="5">
        <f t="shared" si="0"/>
        <v>5.4</v>
      </c>
    </row>
    <row r="31" spans="1:5" x14ac:dyDescent="0.25">
      <c r="A31" s="1">
        <v>39622</v>
      </c>
      <c r="B31" t="s">
        <v>23</v>
      </c>
      <c r="C31">
        <v>152</v>
      </c>
      <c r="D31" s="5">
        <f t="shared" si="1"/>
        <v>2286</v>
      </c>
      <c r="E31" s="5">
        <f t="shared" si="0"/>
        <v>15.200000000000001</v>
      </c>
    </row>
    <row r="32" spans="1:5" x14ac:dyDescent="0.25">
      <c r="A32" s="1">
        <v>39858</v>
      </c>
      <c r="B32" t="s">
        <v>23</v>
      </c>
      <c r="C32">
        <v>50</v>
      </c>
      <c r="D32" s="5">
        <f t="shared" si="1"/>
        <v>2336</v>
      </c>
      <c r="E32" s="5">
        <f t="shared" si="0"/>
        <v>5</v>
      </c>
    </row>
    <row r="33" spans="1:5" x14ac:dyDescent="0.25">
      <c r="A33" s="1">
        <v>40121</v>
      </c>
      <c r="B33" t="s">
        <v>23</v>
      </c>
      <c r="C33">
        <v>68</v>
      </c>
      <c r="D33" s="5">
        <f t="shared" si="1"/>
        <v>2404</v>
      </c>
      <c r="E33" s="5">
        <f t="shared" si="0"/>
        <v>6.8000000000000007</v>
      </c>
    </row>
    <row r="34" spans="1:5" x14ac:dyDescent="0.25">
      <c r="A34" s="1">
        <v>40164</v>
      </c>
      <c r="B34" t="s">
        <v>23</v>
      </c>
      <c r="C34">
        <v>131</v>
      </c>
      <c r="D34" s="5">
        <f t="shared" si="1"/>
        <v>2535</v>
      </c>
      <c r="E34" s="5">
        <f t="shared" si="0"/>
        <v>13.100000000000001</v>
      </c>
    </row>
    <row r="35" spans="1:5" x14ac:dyDescent="0.25">
      <c r="A35" s="1">
        <v>40171</v>
      </c>
      <c r="B35" t="s">
        <v>23</v>
      </c>
      <c r="C35">
        <v>105</v>
      </c>
      <c r="D35" s="5">
        <f t="shared" si="1"/>
        <v>2640</v>
      </c>
      <c r="E35" s="5">
        <f t="shared" si="0"/>
        <v>10.5</v>
      </c>
    </row>
    <row r="36" spans="1:5" x14ac:dyDescent="0.25">
      <c r="A36" s="1">
        <v>40290</v>
      </c>
      <c r="B36" t="s">
        <v>23</v>
      </c>
      <c r="C36">
        <v>96</v>
      </c>
      <c r="D36" s="5">
        <f t="shared" si="1"/>
        <v>2736</v>
      </c>
      <c r="E36" s="5">
        <f t="shared" si="0"/>
        <v>9.6000000000000014</v>
      </c>
    </row>
    <row r="37" spans="1:5" x14ac:dyDescent="0.25">
      <c r="A37" s="1">
        <v>40323</v>
      </c>
      <c r="B37" t="s">
        <v>23</v>
      </c>
      <c r="C37">
        <v>74</v>
      </c>
      <c r="D37" s="5">
        <f t="shared" si="1"/>
        <v>2810</v>
      </c>
      <c r="E37" s="5">
        <f t="shared" si="0"/>
        <v>7.4</v>
      </c>
    </row>
    <row r="38" spans="1:5" x14ac:dyDescent="0.25">
      <c r="A38" s="1">
        <v>40488</v>
      </c>
      <c r="B38" t="s">
        <v>23</v>
      </c>
      <c r="C38">
        <v>100</v>
      </c>
      <c r="D38" s="5">
        <f t="shared" si="1"/>
        <v>2910</v>
      </c>
      <c r="E38" s="5">
        <f t="shared" si="0"/>
        <v>10</v>
      </c>
    </row>
    <row r="39" spans="1:5" x14ac:dyDescent="0.25">
      <c r="A39" s="1">
        <v>40986</v>
      </c>
      <c r="B39" t="s">
        <v>23</v>
      </c>
      <c r="C39">
        <v>194</v>
      </c>
      <c r="D39" s="5">
        <f t="shared" si="1"/>
        <v>3104</v>
      </c>
      <c r="E39" s="5">
        <f t="shared" si="0"/>
        <v>19.400000000000002</v>
      </c>
    </row>
    <row r="40" spans="1:5" x14ac:dyDescent="0.25">
      <c r="A40" s="1">
        <v>40992</v>
      </c>
      <c r="B40" t="s">
        <v>23</v>
      </c>
      <c r="C40">
        <v>123</v>
      </c>
      <c r="D40" s="5">
        <f t="shared" si="1"/>
        <v>3227</v>
      </c>
      <c r="E40" s="5">
        <f t="shared" si="0"/>
        <v>12.3</v>
      </c>
    </row>
    <row r="41" spans="1:5" x14ac:dyDescent="0.25">
      <c r="A41" s="1">
        <v>41042</v>
      </c>
      <c r="B41" t="s">
        <v>23</v>
      </c>
      <c r="C41">
        <v>70</v>
      </c>
      <c r="D41" s="5">
        <f t="shared" si="1"/>
        <v>3297</v>
      </c>
      <c r="E41" s="5">
        <f t="shared" si="0"/>
        <v>7</v>
      </c>
    </row>
    <row r="42" spans="1:5" x14ac:dyDescent="0.25">
      <c r="A42" s="1">
        <v>41099</v>
      </c>
      <c r="B42" t="s">
        <v>23</v>
      </c>
      <c r="C42">
        <v>27</v>
      </c>
      <c r="D42" s="5">
        <f t="shared" si="1"/>
        <v>3324</v>
      </c>
      <c r="E42" s="5">
        <f t="shared" si="0"/>
        <v>2.7</v>
      </c>
    </row>
    <row r="43" spans="1:5" x14ac:dyDescent="0.25">
      <c r="A43" s="1">
        <v>41134</v>
      </c>
      <c r="B43" t="s">
        <v>23</v>
      </c>
      <c r="C43">
        <v>70</v>
      </c>
      <c r="D43" s="5">
        <f t="shared" si="1"/>
        <v>3394</v>
      </c>
      <c r="E43" s="5">
        <f t="shared" si="0"/>
        <v>7</v>
      </c>
    </row>
    <row r="44" spans="1:5" x14ac:dyDescent="0.25">
      <c r="A44" s="1">
        <v>41259</v>
      </c>
      <c r="B44" t="s">
        <v>23</v>
      </c>
      <c r="C44">
        <v>177</v>
      </c>
      <c r="D44" s="5">
        <f t="shared" si="1"/>
        <v>3571</v>
      </c>
      <c r="E44" s="5">
        <f t="shared" si="0"/>
        <v>17.7</v>
      </c>
    </row>
    <row r="45" spans="1:5" x14ac:dyDescent="0.25">
      <c r="A45" s="1">
        <v>41676</v>
      </c>
      <c r="B45" t="s">
        <v>23</v>
      </c>
      <c r="C45">
        <v>89</v>
      </c>
      <c r="D45" s="5">
        <f t="shared" si="1"/>
        <v>3660</v>
      </c>
      <c r="E45" s="5">
        <f t="shared" si="0"/>
        <v>8.9</v>
      </c>
    </row>
    <row r="46" spans="1:5" x14ac:dyDescent="0.25">
      <c r="A46" s="1">
        <v>41682</v>
      </c>
      <c r="B46" t="s">
        <v>23</v>
      </c>
      <c r="C46">
        <v>58</v>
      </c>
      <c r="D46" s="5">
        <f t="shared" si="1"/>
        <v>3718</v>
      </c>
      <c r="E46" s="5">
        <f t="shared" si="0"/>
        <v>5.8000000000000007</v>
      </c>
    </row>
    <row r="47" spans="1:5" x14ac:dyDescent="0.25">
      <c r="A47" s="1">
        <v>41687</v>
      </c>
      <c r="B47" t="s">
        <v>23</v>
      </c>
      <c r="C47">
        <v>58</v>
      </c>
      <c r="D47" s="5">
        <f t="shared" si="1"/>
        <v>3776</v>
      </c>
      <c r="E47" s="5">
        <f t="shared" si="0"/>
        <v>5.8000000000000007</v>
      </c>
    </row>
    <row r="48" spans="1:5" x14ac:dyDescent="0.25">
      <c r="A48" s="1">
        <v>41789</v>
      </c>
      <c r="B48" t="s">
        <v>23</v>
      </c>
      <c r="C48">
        <v>23</v>
      </c>
      <c r="D48" s="5">
        <f t="shared" si="1"/>
        <v>3799</v>
      </c>
      <c r="E48" s="5">
        <f t="shared" si="0"/>
        <v>2.3000000000000003</v>
      </c>
    </row>
    <row r="49" spans="1:5" x14ac:dyDescent="0.25">
      <c r="A49" s="1">
        <v>41931</v>
      </c>
      <c r="B49" t="s">
        <v>23</v>
      </c>
      <c r="C49">
        <v>106</v>
      </c>
      <c r="D49" s="5">
        <f t="shared" si="1"/>
        <v>3905</v>
      </c>
      <c r="E49" s="5">
        <f t="shared" si="0"/>
        <v>10.600000000000001</v>
      </c>
    </row>
    <row r="50" spans="1:5" x14ac:dyDescent="0.25">
      <c r="A50" s="1">
        <v>38918</v>
      </c>
      <c r="B50" t="s">
        <v>122</v>
      </c>
      <c r="C50">
        <v>9</v>
      </c>
      <c r="D50" s="5">
        <f t="shared" si="1"/>
        <v>9</v>
      </c>
      <c r="E50" s="5">
        <f t="shared" si="0"/>
        <v>0</v>
      </c>
    </row>
    <row r="51" spans="1:5" x14ac:dyDescent="0.25">
      <c r="A51" s="1">
        <v>38985</v>
      </c>
      <c r="B51" t="s">
        <v>122</v>
      </c>
      <c r="C51">
        <v>17</v>
      </c>
      <c r="D51" s="5">
        <f t="shared" si="1"/>
        <v>26</v>
      </c>
      <c r="E51" s="5">
        <f t="shared" si="0"/>
        <v>0</v>
      </c>
    </row>
    <row r="52" spans="1:5" x14ac:dyDescent="0.25">
      <c r="A52" s="1">
        <v>40815</v>
      </c>
      <c r="B52" t="s">
        <v>223</v>
      </c>
      <c r="C52">
        <v>1</v>
      </c>
      <c r="D52" s="5">
        <f t="shared" si="1"/>
        <v>1</v>
      </c>
      <c r="E52" s="5">
        <f t="shared" si="0"/>
        <v>0</v>
      </c>
    </row>
    <row r="53" spans="1:5" x14ac:dyDescent="0.25">
      <c r="A53" s="1">
        <v>38366</v>
      </c>
      <c r="B53" t="s">
        <v>6</v>
      </c>
      <c r="C53">
        <v>95</v>
      </c>
      <c r="D53" s="5">
        <f t="shared" si="1"/>
        <v>95</v>
      </c>
      <c r="E53" s="5">
        <f t="shared" si="0"/>
        <v>0</v>
      </c>
    </row>
    <row r="54" spans="1:5" x14ac:dyDescent="0.25">
      <c r="A54" s="1">
        <v>38526</v>
      </c>
      <c r="B54" t="s">
        <v>6</v>
      </c>
      <c r="C54">
        <v>81</v>
      </c>
      <c r="D54" s="5">
        <f t="shared" si="1"/>
        <v>176</v>
      </c>
      <c r="E54" s="5">
        <f t="shared" si="0"/>
        <v>4.05</v>
      </c>
    </row>
    <row r="55" spans="1:5" x14ac:dyDescent="0.25">
      <c r="A55" s="1">
        <v>38547</v>
      </c>
      <c r="B55" t="s">
        <v>6</v>
      </c>
      <c r="C55">
        <v>173</v>
      </c>
      <c r="D55" s="5">
        <f t="shared" si="1"/>
        <v>349</v>
      </c>
      <c r="E55" s="5">
        <f t="shared" si="0"/>
        <v>8.65</v>
      </c>
    </row>
    <row r="56" spans="1:5" x14ac:dyDescent="0.25">
      <c r="A56" s="1">
        <v>38624</v>
      </c>
      <c r="B56" t="s">
        <v>6</v>
      </c>
      <c r="C56">
        <v>122</v>
      </c>
      <c r="D56" s="5">
        <f t="shared" si="1"/>
        <v>471</v>
      </c>
      <c r="E56" s="5">
        <f t="shared" si="0"/>
        <v>6.1000000000000005</v>
      </c>
    </row>
    <row r="57" spans="1:5" x14ac:dyDescent="0.25">
      <c r="A57" s="1">
        <v>38859</v>
      </c>
      <c r="B57" t="s">
        <v>6</v>
      </c>
      <c r="C57">
        <v>40</v>
      </c>
      <c r="D57" s="5">
        <f t="shared" si="1"/>
        <v>511</v>
      </c>
      <c r="E57" s="5">
        <f t="shared" si="0"/>
        <v>2</v>
      </c>
    </row>
    <row r="58" spans="1:5" x14ac:dyDescent="0.25">
      <c r="A58" s="1">
        <v>39003</v>
      </c>
      <c r="B58" t="s">
        <v>6</v>
      </c>
      <c r="C58">
        <v>163</v>
      </c>
      <c r="D58" s="5">
        <f t="shared" si="1"/>
        <v>674</v>
      </c>
      <c r="E58" s="5">
        <f t="shared" si="0"/>
        <v>8.15</v>
      </c>
    </row>
    <row r="59" spans="1:5" x14ac:dyDescent="0.25">
      <c r="A59" s="1">
        <v>39021</v>
      </c>
      <c r="B59" t="s">
        <v>6</v>
      </c>
      <c r="C59">
        <v>194</v>
      </c>
      <c r="D59" s="5">
        <f t="shared" si="1"/>
        <v>868</v>
      </c>
      <c r="E59" s="5">
        <f t="shared" si="0"/>
        <v>9.7000000000000011</v>
      </c>
    </row>
    <row r="60" spans="1:5" x14ac:dyDescent="0.25">
      <c r="A60" s="1">
        <v>39052</v>
      </c>
      <c r="B60" t="s">
        <v>6</v>
      </c>
      <c r="C60">
        <v>124</v>
      </c>
      <c r="D60" s="5">
        <f t="shared" si="1"/>
        <v>992</v>
      </c>
      <c r="E60" s="5">
        <f t="shared" si="0"/>
        <v>6.2</v>
      </c>
    </row>
    <row r="61" spans="1:5" x14ac:dyDescent="0.25">
      <c r="A61" s="1">
        <v>39191</v>
      </c>
      <c r="B61" t="s">
        <v>6</v>
      </c>
      <c r="C61">
        <v>67</v>
      </c>
      <c r="D61" s="5">
        <f t="shared" si="1"/>
        <v>1059</v>
      </c>
      <c r="E61" s="5">
        <f t="shared" si="0"/>
        <v>6.7</v>
      </c>
    </row>
    <row r="62" spans="1:5" x14ac:dyDescent="0.25">
      <c r="A62" s="1">
        <v>39408</v>
      </c>
      <c r="B62" t="s">
        <v>6</v>
      </c>
      <c r="C62">
        <v>103</v>
      </c>
      <c r="D62" s="5">
        <f t="shared" si="1"/>
        <v>1162</v>
      </c>
      <c r="E62" s="5">
        <f t="shared" si="0"/>
        <v>10.3</v>
      </c>
    </row>
    <row r="63" spans="1:5" x14ac:dyDescent="0.25">
      <c r="A63" s="1">
        <v>39586</v>
      </c>
      <c r="B63" t="s">
        <v>6</v>
      </c>
      <c r="C63">
        <v>52</v>
      </c>
      <c r="D63" s="5">
        <f t="shared" si="1"/>
        <v>1214</v>
      </c>
      <c r="E63" s="5">
        <f t="shared" si="0"/>
        <v>5.2</v>
      </c>
    </row>
    <row r="64" spans="1:5" x14ac:dyDescent="0.25">
      <c r="A64" s="1">
        <v>39664</v>
      </c>
      <c r="B64" t="s">
        <v>6</v>
      </c>
      <c r="C64">
        <v>28</v>
      </c>
      <c r="D64" s="5">
        <f t="shared" si="1"/>
        <v>1242</v>
      </c>
      <c r="E64" s="5">
        <f t="shared" si="0"/>
        <v>2.8000000000000003</v>
      </c>
    </row>
    <row r="65" spans="1:5" x14ac:dyDescent="0.25">
      <c r="A65" s="1">
        <v>40049</v>
      </c>
      <c r="B65" t="s">
        <v>6</v>
      </c>
      <c r="C65">
        <v>70</v>
      </c>
      <c r="D65" s="5">
        <f t="shared" si="1"/>
        <v>1312</v>
      </c>
      <c r="E65" s="5">
        <f t="shared" si="0"/>
        <v>7</v>
      </c>
    </row>
    <row r="66" spans="1:5" x14ac:dyDescent="0.25">
      <c r="A66" s="1">
        <v>40075</v>
      </c>
      <c r="B66" t="s">
        <v>6</v>
      </c>
      <c r="C66">
        <v>73</v>
      </c>
      <c r="D66" s="5">
        <f t="shared" si="1"/>
        <v>1385</v>
      </c>
      <c r="E66" s="5">
        <f t="shared" si="0"/>
        <v>7.3000000000000007</v>
      </c>
    </row>
    <row r="67" spans="1:5" x14ac:dyDescent="0.25">
      <c r="A67" s="1">
        <v>40152</v>
      </c>
      <c r="B67" t="s">
        <v>6</v>
      </c>
      <c r="C67">
        <v>168</v>
      </c>
      <c r="D67" s="5">
        <f t="shared" si="1"/>
        <v>1553</v>
      </c>
      <c r="E67" s="5">
        <f t="shared" ref="E67:E130" si="2">IF(AND(D67&gt;=100, D67&lt;1000),0.05*C67,IF(AND(D67&gt;=1000, D67&lt;10000),0.1*C67,IF(D67&gt;=10000,C67*0.2,0)))</f>
        <v>16.8</v>
      </c>
    </row>
    <row r="68" spans="1:5" x14ac:dyDescent="0.25">
      <c r="A68" s="1">
        <v>40221</v>
      </c>
      <c r="B68" t="s">
        <v>6</v>
      </c>
      <c r="C68">
        <v>81</v>
      </c>
      <c r="D68" s="5">
        <f t="shared" ref="D68:D131" si="3">IF(B68=B67,D67+C68,C68)</f>
        <v>1634</v>
      </c>
      <c r="E68" s="5">
        <f t="shared" si="2"/>
        <v>8.1</v>
      </c>
    </row>
    <row r="69" spans="1:5" x14ac:dyDescent="0.25">
      <c r="A69" s="1">
        <v>40225</v>
      </c>
      <c r="B69" t="s">
        <v>6</v>
      </c>
      <c r="C69">
        <v>194</v>
      </c>
      <c r="D69" s="5">
        <f t="shared" si="3"/>
        <v>1828</v>
      </c>
      <c r="E69" s="5">
        <f t="shared" si="2"/>
        <v>19.400000000000002</v>
      </c>
    </row>
    <row r="70" spans="1:5" x14ac:dyDescent="0.25">
      <c r="A70" s="1">
        <v>40610</v>
      </c>
      <c r="B70" t="s">
        <v>6</v>
      </c>
      <c r="C70">
        <v>25</v>
      </c>
      <c r="D70" s="5">
        <f t="shared" si="3"/>
        <v>1853</v>
      </c>
      <c r="E70" s="5">
        <f t="shared" si="2"/>
        <v>2.5</v>
      </c>
    </row>
    <row r="71" spans="1:5" x14ac:dyDescent="0.25">
      <c r="A71" s="1">
        <v>40670</v>
      </c>
      <c r="B71" t="s">
        <v>6</v>
      </c>
      <c r="C71">
        <v>99</v>
      </c>
      <c r="D71" s="5">
        <f t="shared" si="3"/>
        <v>1952</v>
      </c>
      <c r="E71" s="5">
        <f t="shared" si="2"/>
        <v>9.9</v>
      </c>
    </row>
    <row r="72" spans="1:5" x14ac:dyDescent="0.25">
      <c r="A72" s="1">
        <v>40753</v>
      </c>
      <c r="B72" t="s">
        <v>6</v>
      </c>
      <c r="C72">
        <v>162</v>
      </c>
      <c r="D72" s="5">
        <f t="shared" si="3"/>
        <v>2114</v>
      </c>
      <c r="E72" s="5">
        <f t="shared" si="2"/>
        <v>16.2</v>
      </c>
    </row>
    <row r="73" spans="1:5" x14ac:dyDescent="0.25">
      <c r="A73" s="1">
        <v>40768</v>
      </c>
      <c r="B73" t="s">
        <v>6</v>
      </c>
      <c r="C73">
        <v>184</v>
      </c>
      <c r="D73" s="5">
        <f t="shared" si="3"/>
        <v>2298</v>
      </c>
      <c r="E73" s="5">
        <f t="shared" si="2"/>
        <v>18.400000000000002</v>
      </c>
    </row>
    <row r="74" spans="1:5" x14ac:dyDescent="0.25">
      <c r="A74" s="1">
        <v>40789</v>
      </c>
      <c r="B74" t="s">
        <v>6</v>
      </c>
      <c r="C74">
        <v>77</v>
      </c>
      <c r="D74" s="5">
        <f t="shared" si="3"/>
        <v>2375</v>
      </c>
      <c r="E74" s="5">
        <f t="shared" si="2"/>
        <v>7.7</v>
      </c>
    </row>
    <row r="75" spans="1:5" x14ac:dyDescent="0.25">
      <c r="A75" s="1">
        <v>40892</v>
      </c>
      <c r="B75" t="s">
        <v>6</v>
      </c>
      <c r="C75">
        <v>108</v>
      </c>
      <c r="D75" s="5">
        <f t="shared" si="3"/>
        <v>2483</v>
      </c>
      <c r="E75" s="5">
        <f t="shared" si="2"/>
        <v>10.8</v>
      </c>
    </row>
    <row r="76" spans="1:5" x14ac:dyDescent="0.25">
      <c r="A76" s="1">
        <v>40903</v>
      </c>
      <c r="B76" t="s">
        <v>6</v>
      </c>
      <c r="C76">
        <v>197</v>
      </c>
      <c r="D76" s="5">
        <f t="shared" si="3"/>
        <v>2680</v>
      </c>
      <c r="E76" s="5">
        <f t="shared" si="2"/>
        <v>19.700000000000003</v>
      </c>
    </row>
    <row r="77" spans="1:5" x14ac:dyDescent="0.25">
      <c r="A77" s="1">
        <v>41006</v>
      </c>
      <c r="B77" t="s">
        <v>6</v>
      </c>
      <c r="C77">
        <v>152</v>
      </c>
      <c r="D77" s="5">
        <f t="shared" si="3"/>
        <v>2832</v>
      </c>
      <c r="E77" s="5">
        <f t="shared" si="2"/>
        <v>15.200000000000001</v>
      </c>
    </row>
    <row r="78" spans="1:5" x14ac:dyDescent="0.25">
      <c r="A78" s="1">
        <v>41014</v>
      </c>
      <c r="B78" t="s">
        <v>6</v>
      </c>
      <c r="C78">
        <v>141</v>
      </c>
      <c r="D78" s="5">
        <f t="shared" si="3"/>
        <v>2973</v>
      </c>
      <c r="E78" s="5">
        <f t="shared" si="2"/>
        <v>14.100000000000001</v>
      </c>
    </row>
    <row r="79" spans="1:5" x14ac:dyDescent="0.25">
      <c r="A79" s="1">
        <v>41177</v>
      </c>
      <c r="B79" t="s">
        <v>6</v>
      </c>
      <c r="C79">
        <v>155</v>
      </c>
      <c r="D79" s="5">
        <f t="shared" si="3"/>
        <v>3128</v>
      </c>
      <c r="E79" s="5">
        <f t="shared" si="2"/>
        <v>15.5</v>
      </c>
    </row>
    <row r="80" spans="1:5" x14ac:dyDescent="0.25">
      <c r="A80" s="1">
        <v>41432</v>
      </c>
      <c r="B80" t="s">
        <v>6</v>
      </c>
      <c r="C80">
        <v>81</v>
      </c>
      <c r="D80" s="5">
        <f t="shared" si="3"/>
        <v>3209</v>
      </c>
      <c r="E80" s="5">
        <f t="shared" si="2"/>
        <v>8.1</v>
      </c>
    </row>
    <row r="81" spans="1:5" x14ac:dyDescent="0.25">
      <c r="A81" s="1">
        <v>41464</v>
      </c>
      <c r="B81" t="s">
        <v>6</v>
      </c>
      <c r="C81">
        <v>172</v>
      </c>
      <c r="D81" s="5">
        <f t="shared" si="3"/>
        <v>3381</v>
      </c>
      <c r="E81" s="5">
        <f t="shared" si="2"/>
        <v>17.2</v>
      </c>
    </row>
    <row r="82" spans="1:5" x14ac:dyDescent="0.25">
      <c r="A82" s="1">
        <v>41485</v>
      </c>
      <c r="B82" t="s">
        <v>6</v>
      </c>
      <c r="C82">
        <v>116</v>
      </c>
      <c r="D82" s="5">
        <f t="shared" si="3"/>
        <v>3497</v>
      </c>
      <c r="E82" s="5">
        <f t="shared" si="2"/>
        <v>11.600000000000001</v>
      </c>
    </row>
    <row r="83" spans="1:5" x14ac:dyDescent="0.25">
      <c r="A83" s="1">
        <v>41563</v>
      </c>
      <c r="B83" t="s">
        <v>6</v>
      </c>
      <c r="C83">
        <v>62</v>
      </c>
      <c r="D83" s="5">
        <f t="shared" si="3"/>
        <v>3559</v>
      </c>
      <c r="E83" s="5">
        <f t="shared" si="2"/>
        <v>6.2</v>
      </c>
    </row>
    <row r="84" spans="1:5" x14ac:dyDescent="0.25">
      <c r="A84" s="1">
        <v>41567</v>
      </c>
      <c r="B84" t="s">
        <v>6</v>
      </c>
      <c r="C84">
        <v>184</v>
      </c>
      <c r="D84" s="5">
        <f t="shared" si="3"/>
        <v>3743</v>
      </c>
      <c r="E84" s="5">
        <f t="shared" si="2"/>
        <v>18.400000000000002</v>
      </c>
    </row>
    <row r="85" spans="1:5" x14ac:dyDescent="0.25">
      <c r="A85" s="1">
        <v>41570</v>
      </c>
      <c r="B85" t="s">
        <v>6</v>
      </c>
      <c r="C85">
        <v>97</v>
      </c>
      <c r="D85" s="5">
        <f t="shared" si="3"/>
        <v>3840</v>
      </c>
      <c r="E85" s="5">
        <f t="shared" si="2"/>
        <v>9.7000000000000011</v>
      </c>
    </row>
    <row r="86" spans="1:5" x14ac:dyDescent="0.25">
      <c r="A86" s="1">
        <v>41624</v>
      </c>
      <c r="B86" t="s">
        <v>6</v>
      </c>
      <c r="C86">
        <v>100</v>
      </c>
      <c r="D86" s="5">
        <f t="shared" si="3"/>
        <v>3940</v>
      </c>
      <c r="E86" s="5">
        <f t="shared" si="2"/>
        <v>10</v>
      </c>
    </row>
    <row r="87" spans="1:5" x14ac:dyDescent="0.25">
      <c r="A87" s="1">
        <v>41690</v>
      </c>
      <c r="B87" t="s">
        <v>6</v>
      </c>
      <c r="C87">
        <v>185</v>
      </c>
      <c r="D87" s="5">
        <f t="shared" si="3"/>
        <v>4125</v>
      </c>
      <c r="E87" s="5">
        <f t="shared" si="2"/>
        <v>18.5</v>
      </c>
    </row>
    <row r="88" spans="1:5" x14ac:dyDescent="0.25">
      <c r="A88" s="1">
        <v>41832</v>
      </c>
      <c r="B88" t="s">
        <v>6</v>
      </c>
      <c r="C88">
        <v>184</v>
      </c>
      <c r="D88" s="5">
        <f t="shared" si="3"/>
        <v>4309</v>
      </c>
      <c r="E88" s="5">
        <f t="shared" si="2"/>
        <v>18.400000000000002</v>
      </c>
    </row>
    <row r="89" spans="1:5" x14ac:dyDescent="0.25">
      <c r="A89" s="1">
        <v>38388</v>
      </c>
      <c r="B89" t="s">
        <v>15</v>
      </c>
      <c r="C89">
        <v>12</v>
      </c>
      <c r="D89" s="5">
        <f t="shared" si="3"/>
        <v>12</v>
      </c>
      <c r="E89" s="5">
        <f t="shared" si="2"/>
        <v>0</v>
      </c>
    </row>
    <row r="90" spans="1:5" x14ac:dyDescent="0.25">
      <c r="A90" s="1">
        <v>39120</v>
      </c>
      <c r="B90" t="s">
        <v>15</v>
      </c>
      <c r="C90">
        <v>5</v>
      </c>
      <c r="D90" s="5">
        <f t="shared" si="3"/>
        <v>17</v>
      </c>
      <c r="E90" s="5">
        <f t="shared" si="2"/>
        <v>0</v>
      </c>
    </row>
    <row r="91" spans="1:5" x14ac:dyDescent="0.25">
      <c r="A91" s="1">
        <v>39448</v>
      </c>
      <c r="B91" t="s">
        <v>15</v>
      </c>
      <c r="C91">
        <v>1</v>
      </c>
      <c r="D91" s="5">
        <f t="shared" si="3"/>
        <v>18</v>
      </c>
      <c r="E91" s="5">
        <f t="shared" si="2"/>
        <v>0</v>
      </c>
    </row>
    <row r="92" spans="1:5" x14ac:dyDescent="0.25">
      <c r="A92" s="1">
        <v>41336</v>
      </c>
      <c r="B92" t="s">
        <v>15</v>
      </c>
      <c r="C92">
        <v>17</v>
      </c>
      <c r="D92" s="5">
        <f t="shared" si="3"/>
        <v>35</v>
      </c>
      <c r="E92" s="5">
        <f t="shared" si="2"/>
        <v>0</v>
      </c>
    </row>
    <row r="93" spans="1:5" x14ac:dyDescent="0.25">
      <c r="A93" s="1">
        <v>41509</v>
      </c>
      <c r="B93" t="s">
        <v>15</v>
      </c>
      <c r="C93">
        <v>4</v>
      </c>
      <c r="D93" s="5">
        <f t="shared" si="3"/>
        <v>39</v>
      </c>
      <c r="E93" s="5">
        <f t="shared" si="2"/>
        <v>0</v>
      </c>
    </row>
    <row r="94" spans="1:5" x14ac:dyDescent="0.25">
      <c r="A94" s="1">
        <v>40073</v>
      </c>
      <c r="B94" t="s">
        <v>200</v>
      </c>
      <c r="C94">
        <v>3</v>
      </c>
      <c r="D94" s="5">
        <f t="shared" si="3"/>
        <v>3</v>
      </c>
      <c r="E94" s="5">
        <f t="shared" si="2"/>
        <v>0</v>
      </c>
    </row>
    <row r="95" spans="1:5" x14ac:dyDescent="0.25">
      <c r="A95" s="1">
        <v>41315</v>
      </c>
      <c r="B95" t="s">
        <v>200</v>
      </c>
      <c r="C95">
        <v>19</v>
      </c>
      <c r="D95" s="5">
        <f t="shared" si="3"/>
        <v>22</v>
      </c>
      <c r="E95" s="5">
        <f t="shared" si="2"/>
        <v>0</v>
      </c>
    </row>
    <row r="96" spans="1:5" x14ac:dyDescent="0.25">
      <c r="A96" s="1">
        <v>41538</v>
      </c>
      <c r="B96" t="s">
        <v>200</v>
      </c>
      <c r="C96">
        <v>5</v>
      </c>
      <c r="D96" s="5">
        <f t="shared" si="3"/>
        <v>27</v>
      </c>
      <c r="E96" s="5">
        <f t="shared" si="2"/>
        <v>0</v>
      </c>
    </row>
    <row r="97" spans="1:5" x14ac:dyDescent="0.25">
      <c r="A97" s="1">
        <v>38583</v>
      </c>
      <c r="B97" t="s">
        <v>72</v>
      </c>
      <c r="C97">
        <v>16</v>
      </c>
      <c r="D97" s="5">
        <f t="shared" si="3"/>
        <v>16</v>
      </c>
      <c r="E97" s="5">
        <f t="shared" si="2"/>
        <v>0</v>
      </c>
    </row>
    <row r="98" spans="1:5" x14ac:dyDescent="0.25">
      <c r="A98" s="1">
        <v>38978</v>
      </c>
      <c r="B98" t="s">
        <v>72</v>
      </c>
      <c r="C98">
        <v>10</v>
      </c>
      <c r="D98" s="5">
        <f t="shared" si="3"/>
        <v>26</v>
      </c>
      <c r="E98" s="5">
        <f t="shared" si="2"/>
        <v>0</v>
      </c>
    </row>
    <row r="99" spans="1:5" x14ac:dyDescent="0.25">
      <c r="A99" s="1">
        <v>39573</v>
      </c>
      <c r="B99" t="s">
        <v>72</v>
      </c>
      <c r="C99">
        <v>8</v>
      </c>
      <c r="D99" s="5">
        <f t="shared" si="3"/>
        <v>34</v>
      </c>
      <c r="E99" s="5">
        <f t="shared" si="2"/>
        <v>0</v>
      </c>
    </row>
    <row r="100" spans="1:5" x14ac:dyDescent="0.25">
      <c r="A100" s="1">
        <v>40336</v>
      </c>
      <c r="B100" t="s">
        <v>72</v>
      </c>
      <c r="C100">
        <v>17</v>
      </c>
      <c r="D100" s="5">
        <f t="shared" si="3"/>
        <v>51</v>
      </c>
      <c r="E100" s="5">
        <f t="shared" si="2"/>
        <v>0</v>
      </c>
    </row>
    <row r="101" spans="1:5" x14ac:dyDescent="0.25">
      <c r="A101" s="1">
        <v>40348</v>
      </c>
      <c r="B101" t="s">
        <v>72</v>
      </c>
      <c r="C101">
        <v>11</v>
      </c>
      <c r="D101" s="5">
        <f t="shared" si="3"/>
        <v>62</v>
      </c>
      <c r="E101" s="5">
        <f t="shared" si="2"/>
        <v>0</v>
      </c>
    </row>
    <row r="102" spans="1:5" x14ac:dyDescent="0.25">
      <c r="A102" s="1">
        <v>38851</v>
      </c>
      <c r="B102" t="s">
        <v>108</v>
      </c>
      <c r="C102">
        <v>19</v>
      </c>
      <c r="D102" s="5">
        <f t="shared" si="3"/>
        <v>19</v>
      </c>
      <c r="E102" s="5">
        <f t="shared" si="2"/>
        <v>0</v>
      </c>
    </row>
    <row r="103" spans="1:5" x14ac:dyDescent="0.25">
      <c r="A103" s="1">
        <v>40101</v>
      </c>
      <c r="B103" t="s">
        <v>108</v>
      </c>
      <c r="C103">
        <v>10</v>
      </c>
      <c r="D103" s="5">
        <f t="shared" si="3"/>
        <v>29</v>
      </c>
      <c r="E103" s="5">
        <f t="shared" si="2"/>
        <v>0</v>
      </c>
    </row>
    <row r="104" spans="1:5" x14ac:dyDescent="0.25">
      <c r="A104" s="1">
        <v>40669</v>
      </c>
      <c r="B104" t="s">
        <v>108</v>
      </c>
      <c r="C104">
        <v>1</v>
      </c>
      <c r="D104" s="5">
        <f t="shared" si="3"/>
        <v>30</v>
      </c>
      <c r="E104" s="5">
        <f t="shared" si="2"/>
        <v>0</v>
      </c>
    </row>
    <row r="105" spans="1:5" x14ac:dyDescent="0.25">
      <c r="A105" s="1">
        <v>40943</v>
      </c>
      <c r="B105" t="s">
        <v>108</v>
      </c>
      <c r="C105">
        <v>9</v>
      </c>
      <c r="D105" s="5">
        <f t="shared" si="3"/>
        <v>39</v>
      </c>
      <c r="E105" s="5">
        <f t="shared" si="2"/>
        <v>0</v>
      </c>
    </row>
    <row r="106" spans="1:5" x14ac:dyDescent="0.25">
      <c r="A106" s="1">
        <v>41154</v>
      </c>
      <c r="B106" t="s">
        <v>108</v>
      </c>
      <c r="C106">
        <v>5</v>
      </c>
      <c r="D106" s="5">
        <f t="shared" si="3"/>
        <v>44</v>
      </c>
      <c r="E106" s="5">
        <f t="shared" si="2"/>
        <v>0</v>
      </c>
    </row>
    <row r="107" spans="1:5" x14ac:dyDescent="0.25">
      <c r="A107" s="1">
        <v>38596</v>
      </c>
      <c r="B107" t="s">
        <v>77</v>
      </c>
      <c r="C107">
        <v>8</v>
      </c>
      <c r="D107" s="5">
        <f t="shared" si="3"/>
        <v>8</v>
      </c>
      <c r="E107" s="5">
        <f t="shared" si="2"/>
        <v>0</v>
      </c>
    </row>
    <row r="108" spans="1:5" x14ac:dyDescent="0.25">
      <c r="A108" s="1">
        <v>41559</v>
      </c>
      <c r="B108" t="s">
        <v>77</v>
      </c>
      <c r="C108">
        <v>14</v>
      </c>
      <c r="D108" s="5">
        <f t="shared" si="3"/>
        <v>22</v>
      </c>
      <c r="E108" s="5">
        <f t="shared" si="2"/>
        <v>0</v>
      </c>
    </row>
    <row r="109" spans="1:5" x14ac:dyDescent="0.25">
      <c r="A109" s="1">
        <v>38640</v>
      </c>
      <c r="B109" t="s">
        <v>82</v>
      </c>
      <c r="C109">
        <v>17</v>
      </c>
      <c r="D109" s="5">
        <f t="shared" si="3"/>
        <v>17</v>
      </c>
      <c r="E109" s="5">
        <f t="shared" si="2"/>
        <v>0</v>
      </c>
    </row>
    <row r="110" spans="1:5" x14ac:dyDescent="0.25">
      <c r="A110" s="1">
        <v>39064</v>
      </c>
      <c r="B110" t="s">
        <v>82</v>
      </c>
      <c r="C110">
        <v>6</v>
      </c>
      <c r="D110" s="5">
        <f t="shared" si="3"/>
        <v>23</v>
      </c>
      <c r="E110" s="5">
        <f t="shared" si="2"/>
        <v>0</v>
      </c>
    </row>
    <row r="111" spans="1:5" x14ac:dyDescent="0.25">
      <c r="A111" s="1">
        <v>39821</v>
      </c>
      <c r="B111" t="s">
        <v>82</v>
      </c>
      <c r="C111">
        <v>11</v>
      </c>
      <c r="D111" s="5">
        <f t="shared" si="3"/>
        <v>34</v>
      </c>
      <c r="E111" s="5">
        <f t="shared" si="2"/>
        <v>0</v>
      </c>
    </row>
    <row r="112" spans="1:5" x14ac:dyDescent="0.25">
      <c r="A112" s="1">
        <v>41642</v>
      </c>
      <c r="B112" t="s">
        <v>82</v>
      </c>
      <c r="C112">
        <v>18</v>
      </c>
      <c r="D112" s="5">
        <f t="shared" si="3"/>
        <v>52</v>
      </c>
      <c r="E112" s="5">
        <f t="shared" si="2"/>
        <v>0</v>
      </c>
    </row>
    <row r="113" spans="1:5" x14ac:dyDescent="0.25">
      <c r="A113" s="1">
        <v>39925</v>
      </c>
      <c r="B113" t="s">
        <v>186</v>
      </c>
      <c r="C113">
        <v>15</v>
      </c>
      <c r="D113" s="5">
        <f t="shared" si="3"/>
        <v>15</v>
      </c>
      <c r="E113" s="5">
        <f t="shared" si="2"/>
        <v>0</v>
      </c>
    </row>
    <row r="114" spans="1:5" x14ac:dyDescent="0.25">
      <c r="A114" s="1">
        <v>41898</v>
      </c>
      <c r="B114" t="s">
        <v>186</v>
      </c>
      <c r="C114">
        <v>14</v>
      </c>
      <c r="D114" s="5">
        <f t="shared" si="3"/>
        <v>29</v>
      </c>
      <c r="E114" s="5">
        <f t="shared" si="2"/>
        <v>0</v>
      </c>
    </row>
    <row r="115" spans="1:5" x14ac:dyDescent="0.25">
      <c r="A115" s="1">
        <v>41273</v>
      </c>
      <c r="B115" t="s">
        <v>231</v>
      </c>
      <c r="C115">
        <v>14</v>
      </c>
      <c r="D115" s="5">
        <f t="shared" si="3"/>
        <v>14</v>
      </c>
      <c r="E115" s="5">
        <f t="shared" si="2"/>
        <v>0</v>
      </c>
    </row>
    <row r="116" spans="1:5" x14ac:dyDescent="0.25">
      <c r="A116" s="1">
        <v>41014</v>
      </c>
      <c r="B116" t="s">
        <v>229</v>
      </c>
      <c r="C116">
        <v>15</v>
      </c>
      <c r="D116" s="5">
        <f t="shared" si="3"/>
        <v>15</v>
      </c>
      <c r="E116" s="5">
        <f t="shared" si="2"/>
        <v>0</v>
      </c>
    </row>
    <row r="117" spans="1:5" x14ac:dyDescent="0.25">
      <c r="A117" s="1">
        <v>41208</v>
      </c>
      <c r="B117" t="s">
        <v>229</v>
      </c>
      <c r="C117">
        <v>2</v>
      </c>
      <c r="D117" s="5">
        <f t="shared" si="3"/>
        <v>17</v>
      </c>
      <c r="E117" s="5">
        <f t="shared" si="2"/>
        <v>0</v>
      </c>
    </row>
    <row r="118" spans="1:5" x14ac:dyDescent="0.25">
      <c r="A118" s="1">
        <v>41498</v>
      </c>
      <c r="B118" t="s">
        <v>229</v>
      </c>
      <c r="C118">
        <v>8</v>
      </c>
      <c r="D118" s="5">
        <f t="shared" si="3"/>
        <v>25</v>
      </c>
      <c r="E118" s="5">
        <f t="shared" si="2"/>
        <v>0</v>
      </c>
    </row>
    <row r="119" spans="1:5" x14ac:dyDescent="0.25">
      <c r="A119" s="1">
        <v>38401</v>
      </c>
      <c r="B119" t="s">
        <v>19</v>
      </c>
      <c r="C119">
        <v>91</v>
      </c>
      <c r="D119" s="5">
        <f t="shared" si="3"/>
        <v>91</v>
      </c>
      <c r="E119" s="5">
        <f t="shared" si="2"/>
        <v>0</v>
      </c>
    </row>
    <row r="120" spans="1:5" x14ac:dyDescent="0.25">
      <c r="A120" s="1">
        <v>38581</v>
      </c>
      <c r="B120" t="s">
        <v>19</v>
      </c>
      <c r="C120">
        <v>41</v>
      </c>
      <c r="D120" s="5">
        <f t="shared" si="3"/>
        <v>132</v>
      </c>
      <c r="E120" s="5">
        <f t="shared" si="2"/>
        <v>2.0500000000000003</v>
      </c>
    </row>
    <row r="121" spans="1:5" x14ac:dyDescent="0.25">
      <c r="A121" s="1">
        <v>38599</v>
      </c>
      <c r="B121" t="s">
        <v>19</v>
      </c>
      <c r="C121">
        <v>63</v>
      </c>
      <c r="D121" s="5">
        <f t="shared" si="3"/>
        <v>195</v>
      </c>
      <c r="E121" s="5">
        <f t="shared" si="2"/>
        <v>3.1500000000000004</v>
      </c>
    </row>
    <row r="122" spans="1:5" x14ac:dyDescent="0.25">
      <c r="A122" s="1">
        <v>38645</v>
      </c>
      <c r="B122" t="s">
        <v>19</v>
      </c>
      <c r="C122">
        <v>125</v>
      </c>
      <c r="D122" s="5">
        <f t="shared" si="3"/>
        <v>320</v>
      </c>
      <c r="E122" s="5">
        <f t="shared" si="2"/>
        <v>6.25</v>
      </c>
    </row>
    <row r="123" spans="1:5" x14ac:dyDescent="0.25">
      <c r="A123" s="1">
        <v>38786</v>
      </c>
      <c r="B123" t="s">
        <v>19</v>
      </c>
      <c r="C123">
        <v>170</v>
      </c>
      <c r="D123" s="5">
        <f t="shared" si="3"/>
        <v>490</v>
      </c>
      <c r="E123" s="5">
        <f t="shared" si="2"/>
        <v>8.5</v>
      </c>
    </row>
    <row r="124" spans="1:5" x14ac:dyDescent="0.25">
      <c r="A124" s="1">
        <v>39021</v>
      </c>
      <c r="B124" t="s">
        <v>19</v>
      </c>
      <c r="C124">
        <v>186</v>
      </c>
      <c r="D124" s="5">
        <f t="shared" si="3"/>
        <v>676</v>
      </c>
      <c r="E124" s="5">
        <f t="shared" si="2"/>
        <v>9.3000000000000007</v>
      </c>
    </row>
    <row r="125" spans="1:5" x14ac:dyDescent="0.25">
      <c r="A125" s="1">
        <v>39220</v>
      </c>
      <c r="B125" t="s">
        <v>19</v>
      </c>
      <c r="C125">
        <v>186</v>
      </c>
      <c r="D125" s="5">
        <f t="shared" si="3"/>
        <v>862</v>
      </c>
      <c r="E125" s="5">
        <f t="shared" si="2"/>
        <v>9.3000000000000007</v>
      </c>
    </row>
    <row r="126" spans="1:5" x14ac:dyDescent="0.25">
      <c r="A126" s="1">
        <v>39239</v>
      </c>
      <c r="B126" t="s">
        <v>19</v>
      </c>
      <c r="C126">
        <v>128</v>
      </c>
      <c r="D126" s="5">
        <f t="shared" si="3"/>
        <v>990</v>
      </c>
      <c r="E126" s="5">
        <f t="shared" si="2"/>
        <v>6.4</v>
      </c>
    </row>
    <row r="127" spans="1:5" x14ac:dyDescent="0.25">
      <c r="A127" s="1">
        <v>39357</v>
      </c>
      <c r="B127" t="s">
        <v>19</v>
      </c>
      <c r="C127">
        <v>151</v>
      </c>
      <c r="D127" s="5">
        <f t="shared" si="3"/>
        <v>1141</v>
      </c>
      <c r="E127" s="5">
        <f t="shared" si="2"/>
        <v>15.100000000000001</v>
      </c>
    </row>
    <row r="128" spans="1:5" x14ac:dyDescent="0.25">
      <c r="A128" s="1">
        <v>39432</v>
      </c>
      <c r="B128" t="s">
        <v>19</v>
      </c>
      <c r="C128">
        <v>146</v>
      </c>
      <c r="D128" s="5">
        <f t="shared" si="3"/>
        <v>1287</v>
      </c>
      <c r="E128" s="5">
        <f t="shared" si="2"/>
        <v>14.600000000000001</v>
      </c>
    </row>
    <row r="129" spans="1:5" x14ac:dyDescent="0.25">
      <c r="A129" s="1">
        <v>39440</v>
      </c>
      <c r="B129" t="s">
        <v>19</v>
      </c>
      <c r="C129">
        <v>100</v>
      </c>
      <c r="D129" s="5">
        <f t="shared" si="3"/>
        <v>1387</v>
      </c>
      <c r="E129" s="5">
        <f t="shared" si="2"/>
        <v>10</v>
      </c>
    </row>
    <row r="130" spans="1:5" x14ac:dyDescent="0.25">
      <c r="A130" s="1">
        <v>39529</v>
      </c>
      <c r="B130" t="s">
        <v>19</v>
      </c>
      <c r="C130">
        <v>46</v>
      </c>
      <c r="D130" s="5">
        <f t="shared" si="3"/>
        <v>1433</v>
      </c>
      <c r="E130" s="5">
        <f t="shared" si="2"/>
        <v>4.6000000000000005</v>
      </c>
    </row>
    <row r="131" spans="1:5" x14ac:dyDescent="0.25">
      <c r="A131" s="1">
        <v>39713</v>
      </c>
      <c r="B131" t="s">
        <v>19</v>
      </c>
      <c r="C131">
        <v>104</v>
      </c>
      <c r="D131" s="5">
        <f t="shared" si="3"/>
        <v>1537</v>
      </c>
      <c r="E131" s="5">
        <f t="shared" ref="E131:E194" si="4">IF(AND(D131&gt;=100, D131&lt;1000),0.05*C131,IF(AND(D131&gt;=1000, D131&lt;10000),0.1*C131,IF(D131&gt;=10000,C131*0.2,0)))</f>
        <v>10.4</v>
      </c>
    </row>
    <row r="132" spans="1:5" x14ac:dyDescent="0.25">
      <c r="A132" s="1">
        <v>39733</v>
      </c>
      <c r="B132" t="s">
        <v>19</v>
      </c>
      <c r="C132">
        <v>54</v>
      </c>
      <c r="D132" s="5">
        <f t="shared" ref="D132:D195" si="5">IF(B132=B131,D131+C132,C132)</f>
        <v>1591</v>
      </c>
      <c r="E132" s="5">
        <f t="shared" si="4"/>
        <v>5.4</v>
      </c>
    </row>
    <row r="133" spans="1:5" x14ac:dyDescent="0.25">
      <c r="A133" s="1">
        <v>39916</v>
      </c>
      <c r="B133" t="s">
        <v>19</v>
      </c>
      <c r="C133">
        <v>29</v>
      </c>
      <c r="D133" s="5">
        <f t="shared" si="5"/>
        <v>1620</v>
      </c>
      <c r="E133" s="5">
        <f t="shared" si="4"/>
        <v>2.9000000000000004</v>
      </c>
    </row>
    <row r="134" spans="1:5" x14ac:dyDescent="0.25">
      <c r="A134" s="1">
        <v>40007</v>
      </c>
      <c r="B134" t="s">
        <v>19</v>
      </c>
      <c r="C134">
        <v>163</v>
      </c>
      <c r="D134" s="5">
        <f t="shared" si="5"/>
        <v>1783</v>
      </c>
      <c r="E134" s="5">
        <f t="shared" si="4"/>
        <v>16.3</v>
      </c>
    </row>
    <row r="135" spans="1:5" x14ac:dyDescent="0.25">
      <c r="A135" s="1">
        <v>40130</v>
      </c>
      <c r="B135" t="s">
        <v>19</v>
      </c>
      <c r="C135">
        <v>95</v>
      </c>
      <c r="D135" s="5">
        <f t="shared" si="5"/>
        <v>1878</v>
      </c>
      <c r="E135" s="5">
        <f t="shared" si="4"/>
        <v>9.5</v>
      </c>
    </row>
    <row r="136" spans="1:5" x14ac:dyDescent="0.25">
      <c r="A136" s="1">
        <v>40144</v>
      </c>
      <c r="B136" t="s">
        <v>19</v>
      </c>
      <c r="C136">
        <v>125</v>
      </c>
      <c r="D136" s="5">
        <f t="shared" si="5"/>
        <v>2003</v>
      </c>
      <c r="E136" s="5">
        <f t="shared" si="4"/>
        <v>12.5</v>
      </c>
    </row>
    <row r="137" spans="1:5" x14ac:dyDescent="0.25">
      <c r="A137" s="1">
        <v>40209</v>
      </c>
      <c r="B137" t="s">
        <v>19</v>
      </c>
      <c r="C137">
        <v>189</v>
      </c>
      <c r="D137" s="5">
        <f t="shared" si="5"/>
        <v>2192</v>
      </c>
      <c r="E137" s="5">
        <f t="shared" si="4"/>
        <v>18.900000000000002</v>
      </c>
    </row>
    <row r="138" spans="1:5" x14ac:dyDescent="0.25">
      <c r="A138" s="1">
        <v>40254</v>
      </c>
      <c r="B138" t="s">
        <v>19</v>
      </c>
      <c r="C138">
        <v>69</v>
      </c>
      <c r="D138" s="5">
        <f t="shared" si="5"/>
        <v>2261</v>
      </c>
      <c r="E138" s="5">
        <f t="shared" si="4"/>
        <v>6.9</v>
      </c>
    </row>
    <row r="139" spans="1:5" x14ac:dyDescent="0.25">
      <c r="A139" s="1">
        <v>40305</v>
      </c>
      <c r="B139" t="s">
        <v>19</v>
      </c>
      <c r="C139">
        <v>183</v>
      </c>
      <c r="D139" s="5">
        <f t="shared" si="5"/>
        <v>2444</v>
      </c>
      <c r="E139" s="5">
        <f t="shared" si="4"/>
        <v>18.3</v>
      </c>
    </row>
    <row r="140" spans="1:5" x14ac:dyDescent="0.25">
      <c r="A140" s="1">
        <v>40366</v>
      </c>
      <c r="B140" t="s">
        <v>19</v>
      </c>
      <c r="C140">
        <v>80</v>
      </c>
      <c r="D140" s="5">
        <f t="shared" si="5"/>
        <v>2524</v>
      </c>
      <c r="E140" s="5">
        <f t="shared" si="4"/>
        <v>8</v>
      </c>
    </row>
    <row r="141" spans="1:5" x14ac:dyDescent="0.25">
      <c r="A141" s="1">
        <v>40473</v>
      </c>
      <c r="B141" t="s">
        <v>19</v>
      </c>
      <c r="C141">
        <v>104</v>
      </c>
      <c r="D141" s="5">
        <f t="shared" si="5"/>
        <v>2628</v>
      </c>
      <c r="E141" s="5">
        <f t="shared" si="4"/>
        <v>10.4</v>
      </c>
    </row>
    <row r="142" spans="1:5" x14ac:dyDescent="0.25">
      <c r="A142" s="1">
        <v>40487</v>
      </c>
      <c r="B142" t="s">
        <v>19</v>
      </c>
      <c r="C142">
        <v>50</v>
      </c>
      <c r="D142" s="5">
        <f t="shared" si="5"/>
        <v>2678</v>
      </c>
      <c r="E142" s="5">
        <f t="shared" si="4"/>
        <v>5</v>
      </c>
    </row>
    <row r="143" spans="1:5" x14ac:dyDescent="0.25">
      <c r="A143" s="1">
        <v>40584</v>
      </c>
      <c r="B143" t="s">
        <v>19</v>
      </c>
      <c r="C143">
        <v>127</v>
      </c>
      <c r="D143" s="5">
        <f t="shared" si="5"/>
        <v>2805</v>
      </c>
      <c r="E143" s="5">
        <f t="shared" si="4"/>
        <v>12.700000000000001</v>
      </c>
    </row>
    <row r="144" spans="1:5" x14ac:dyDescent="0.25">
      <c r="A144" s="1">
        <v>40696</v>
      </c>
      <c r="B144" t="s">
        <v>19</v>
      </c>
      <c r="C144">
        <v>180</v>
      </c>
      <c r="D144" s="5">
        <f t="shared" si="5"/>
        <v>2985</v>
      </c>
      <c r="E144" s="5">
        <f t="shared" si="4"/>
        <v>18</v>
      </c>
    </row>
    <row r="145" spans="1:5" x14ac:dyDescent="0.25">
      <c r="A145" s="1">
        <v>40704</v>
      </c>
      <c r="B145" t="s">
        <v>19</v>
      </c>
      <c r="C145">
        <v>104</v>
      </c>
      <c r="D145" s="5">
        <f t="shared" si="5"/>
        <v>3089</v>
      </c>
      <c r="E145" s="5">
        <f t="shared" si="4"/>
        <v>10.4</v>
      </c>
    </row>
    <row r="146" spans="1:5" x14ac:dyDescent="0.25">
      <c r="A146" s="1">
        <v>40714</v>
      </c>
      <c r="B146" t="s">
        <v>19</v>
      </c>
      <c r="C146">
        <v>139</v>
      </c>
      <c r="D146" s="5">
        <f t="shared" si="5"/>
        <v>3228</v>
      </c>
      <c r="E146" s="5">
        <f t="shared" si="4"/>
        <v>13.9</v>
      </c>
    </row>
    <row r="147" spans="1:5" x14ac:dyDescent="0.25">
      <c r="A147" s="1">
        <v>40730</v>
      </c>
      <c r="B147" t="s">
        <v>19</v>
      </c>
      <c r="C147">
        <v>103</v>
      </c>
      <c r="D147" s="5">
        <f t="shared" si="5"/>
        <v>3331</v>
      </c>
      <c r="E147" s="5">
        <f t="shared" si="4"/>
        <v>10.3</v>
      </c>
    </row>
    <row r="148" spans="1:5" x14ac:dyDescent="0.25">
      <c r="A148" s="1">
        <v>40748</v>
      </c>
      <c r="B148" t="s">
        <v>19</v>
      </c>
      <c r="C148">
        <v>30</v>
      </c>
      <c r="D148" s="5">
        <f t="shared" si="5"/>
        <v>3361</v>
      </c>
      <c r="E148" s="5">
        <f t="shared" si="4"/>
        <v>3</v>
      </c>
    </row>
    <row r="149" spans="1:5" x14ac:dyDescent="0.25">
      <c r="A149" s="1">
        <v>40857</v>
      </c>
      <c r="B149" t="s">
        <v>19</v>
      </c>
      <c r="C149">
        <v>100</v>
      </c>
      <c r="D149" s="5">
        <f t="shared" si="5"/>
        <v>3461</v>
      </c>
      <c r="E149" s="5">
        <f t="shared" si="4"/>
        <v>10</v>
      </c>
    </row>
    <row r="150" spans="1:5" x14ac:dyDescent="0.25">
      <c r="A150" s="1">
        <v>40889</v>
      </c>
      <c r="B150" t="s">
        <v>19</v>
      </c>
      <c r="C150">
        <v>20</v>
      </c>
      <c r="D150" s="5">
        <f t="shared" si="5"/>
        <v>3481</v>
      </c>
      <c r="E150" s="5">
        <f t="shared" si="4"/>
        <v>2</v>
      </c>
    </row>
    <row r="151" spans="1:5" x14ac:dyDescent="0.25">
      <c r="A151" s="1">
        <v>40955</v>
      </c>
      <c r="B151" t="s">
        <v>19</v>
      </c>
      <c r="C151">
        <v>64</v>
      </c>
      <c r="D151" s="5">
        <f t="shared" si="5"/>
        <v>3545</v>
      </c>
      <c r="E151" s="5">
        <f t="shared" si="4"/>
        <v>6.4</v>
      </c>
    </row>
    <row r="152" spans="1:5" x14ac:dyDescent="0.25">
      <c r="A152" s="1">
        <v>41046</v>
      </c>
      <c r="B152" t="s">
        <v>19</v>
      </c>
      <c r="C152">
        <v>158</v>
      </c>
      <c r="D152" s="5">
        <f t="shared" si="5"/>
        <v>3703</v>
      </c>
      <c r="E152" s="5">
        <f t="shared" si="4"/>
        <v>15.8</v>
      </c>
    </row>
    <row r="153" spans="1:5" x14ac:dyDescent="0.25">
      <c r="A153" s="1">
        <v>41130</v>
      </c>
      <c r="B153" t="s">
        <v>19</v>
      </c>
      <c r="C153">
        <v>87</v>
      </c>
      <c r="D153" s="5">
        <f t="shared" si="5"/>
        <v>3790</v>
      </c>
      <c r="E153" s="5">
        <f t="shared" si="4"/>
        <v>8.7000000000000011</v>
      </c>
    </row>
    <row r="154" spans="1:5" x14ac:dyDescent="0.25">
      <c r="A154" s="1">
        <v>41207</v>
      </c>
      <c r="B154" t="s">
        <v>19</v>
      </c>
      <c r="C154">
        <v>92</v>
      </c>
      <c r="D154" s="5">
        <f t="shared" si="5"/>
        <v>3882</v>
      </c>
      <c r="E154" s="5">
        <f t="shared" si="4"/>
        <v>9.2000000000000011</v>
      </c>
    </row>
    <row r="155" spans="1:5" x14ac:dyDescent="0.25">
      <c r="A155" s="1">
        <v>41219</v>
      </c>
      <c r="B155" t="s">
        <v>19</v>
      </c>
      <c r="C155">
        <v>141</v>
      </c>
      <c r="D155" s="5">
        <f t="shared" si="5"/>
        <v>4023</v>
      </c>
      <c r="E155" s="5">
        <f t="shared" si="4"/>
        <v>14.100000000000001</v>
      </c>
    </row>
    <row r="156" spans="1:5" x14ac:dyDescent="0.25">
      <c r="A156" s="1">
        <v>41403</v>
      </c>
      <c r="B156" t="s">
        <v>19</v>
      </c>
      <c r="C156">
        <v>92</v>
      </c>
      <c r="D156" s="5">
        <f t="shared" si="5"/>
        <v>4115</v>
      </c>
      <c r="E156" s="5">
        <f t="shared" si="4"/>
        <v>9.2000000000000011</v>
      </c>
    </row>
    <row r="157" spans="1:5" x14ac:dyDescent="0.25">
      <c r="A157" s="1">
        <v>41478</v>
      </c>
      <c r="B157" t="s">
        <v>19</v>
      </c>
      <c r="C157">
        <v>174</v>
      </c>
      <c r="D157" s="5">
        <f t="shared" si="5"/>
        <v>4289</v>
      </c>
      <c r="E157" s="5">
        <f t="shared" si="4"/>
        <v>17.400000000000002</v>
      </c>
    </row>
    <row r="158" spans="1:5" x14ac:dyDescent="0.25">
      <c r="A158" s="1">
        <v>41568</v>
      </c>
      <c r="B158" t="s">
        <v>19</v>
      </c>
      <c r="C158">
        <v>156</v>
      </c>
      <c r="D158" s="5">
        <f t="shared" si="5"/>
        <v>4445</v>
      </c>
      <c r="E158" s="5">
        <f t="shared" si="4"/>
        <v>15.600000000000001</v>
      </c>
    </row>
    <row r="159" spans="1:5" x14ac:dyDescent="0.25">
      <c r="A159" s="1">
        <v>41755</v>
      </c>
      <c r="B159" t="s">
        <v>19</v>
      </c>
      <c r="C159">
        <v>148</v>
      </c>
      <c r="D159" s="5">
        <f t="shared" si="5"/>
        <v>4593</v>
      </c>
      <c r="E159" s="5">
        <f t="shared" si="4"/>
        <v>14.8</v>
      </c>
    </row>
    <row r="160" spans="1:5" x14ac:dyDescent="0.25">
      <c r="A160" s="1">
        <v>41895</v>
      </c>
      <c r="B160" t="s">
        <v>19</v>
      </c>
      <c r="C160">
        <v>25</v>
      </c>
      <c r="D160" s="5">
        <f t="shared" si="5"/>
        <v>4618</v>
      </c>
      <c r="E160" s="5">
        <f t="shared" si="4"/>
        <v>2.5</v>
      </c>
    </row>
    <row r="161" spans="1:5" x14ac:dyDescent="0.25">
      <c r="A161" s="1">
        <v>42001</v>
      </c>
      <c r="B161" t="s">
        <v>19</v>
      </c>
      <c r="C161">
        <v>166</v>
      </c>
      <c r="D161" s="5">
        <f t="shared" si="5"/>
        <v>4784</v>
      </c>
      <c r="E161" s="5">
        <f t="shared" si="4"/>
        <v>16.600000000000001</v>
      </c>
    </row>
    <row r="162" spans="1:5" x14ac:dyDescent="0.25">
      <c r="A162" s="1">
        <v>38982</v>
      </c>
      <c r="B162" t="s">
        <v>126</v>
      </c>
      <c r="C162">
        <v>17</v>
      </c>
      <c r="D162" s="5">
        <f t="shared" si="5"/>
        <v>17</v>
      </c>
      <c r="E162" s="5">
        <f t="shared" si="4"/>
        <v>0</v>
      </c>
    </row>
    <row r="163" spans="1:5" x14ac:dyDescent="0.25">
      <c r="A163" s="1">
        <v>39776</v>
      </c>
      <c r="B163" t="s">
        <v>126</v>
      </c>
      <c r="C163">
        <v>13</v>
      </c>
      <c r="D163" s="5">
        <f t="shared" si="5"/>
        <v>30</v>
      </c>
      <c r="E163" s="5">
        <f t="shared" si="4"/>
        <v>0</v>
      </c>
    </row>
    <row r="164" spans="1:5" x14ac:dyDescent="0.25">
      <c r="A164" s="1">
        <v>39971</v>
      </c>
      <c r="B164" t="s">
        <v>126</v>
      </c>
      <c r="C164">
        <v>15</v>
      </c>
      <c r="D164" s="5">
        <f t="shared" si="5"/>
        <v>45</v>
      </c>
      <c r="E164" s="5">
        <f t="shared" si="4"/>
        <v>0</v>
      </c>
    </row>
    <row r="165" spans="1:5" x14ac:dyDescent="0.25">
      <c r="A165" s="1">
        <v>41036</v>
      </c>
      <c r="B165" t="s">
        <v>126</v>
      </c>
      <c r="C165">
        <v>5</v>
      </c>
      <c r="D165" s="5">
        <f t="shared" si="5"/>
        <v>50</v>
      </c>
      <c r="E165" s="5">
        <f t="shared" si="4"/>
        <v>0</v>
      </c>
    </row>
    <row r="166" spans="1:5" x14ac:dyDescent="0.25">
      <c r="A166" s="1">
        <v>38493</v>
      </c>
      <c r="B166" t="s">
        <v>46</v>
      </c>
      <c r="C166">
        <v>16</v>
      </c>
      <c r="D166" s="5">
        <f t="shared" si="5"/>
        <v>16</v>
      </c>
      <c r="E166" s="5">
        <f t="shared" si="4"/>
        <v>0</v>
      </c>
    </row>
    <row r="167" spans="1:5" x14ac:dyDescent="0.25">
      <c r="A167" s="1">
        <v>39639</v>
      </c>
      <c r="B167" t="s">
        <v>46</v>
      </c>
      <c r="C167">
        <v>6</v>
      </c>
      <c r="D167" s="5">
        <f t="shared" si="5"/>
        <v>22</v>
      </c>
      <c r="E167" s="5">
        <f t="shared" si="4"/>
        <v>0</v>
      </c>
    </row>
    <row r="168" spans="1:5" x14ac:dyDescent="0.25">
      <c r="A168" s="1">
        <v>40656</v>
      </c>
      <c r="B168" t="s">
        <v>222</v>
      </c>
      <c r="C168">
        <v>12</v>
      </c>
      <c r="D168" s="5">
        <f t="shared" si="5"/>
        <v>12</v>
      </c>
      <c r="E168" s="5">
        <f t="shared" si="4"/>
        <v>0</v>
      </c>
    </row>
    <row r="169" spans="1:5" x14ac:dyDescent="0.25">
      <c r="A169" s="1">
        <v>40979</v>
      </c>
      <c r="B169" t="s">
        <v>222</v>
      </c>
      <c r="C169">
        <v>8</v>
      </c>
      <c r="D169" s="5">
        <f t="shared" si="5"/>
        <v>20</v>
      </c>
      <c r="E169" s="5">
        <f t="shared" si="4"/>
        <v>0</v>
      </c>
    </row>
    <row r="170" spans="1:5" x14ac:dyDescent="0.25">
      <c r="A170" s="1">
        <v>41486</v>
      </c>
      <c r="B170" t="s">
        <v>222</v>
      </c>
      <c r="C170">
        <v>15</v>
      </c>
      <c r="D170" s="5">
        <f t="shared" si="5"/>
        <v>35</v>
      </c>
      <c r="E170" s="5">
        <f t="shared" si="4"/>
        <v>0</v>
      </c>
    </row>
    <row r="171" spans="1:5" x14ac:dyDescent="0.25">
      <c r="A171" s="1">
        <v>41638</v>
      </c>
      <c r="B171" t="s">
        <v>222</v>
      </c>
      <c r="C171">
        <v>12</v>
      </c>
      <c r="D171" s="5">
        <f t="shared" si="5"/>
        <v>47</v>
      </c>
      <c r="E171" s="5">
        <f t="shared" si="4"/>
        <v>0</v>
      </c>
    </row>
    <row r="172" spans="1:5" x14ac:dyDescent="0.25">
      <c r="A172" s="1">
        <v>41663</v>
      </c>
      <c r="B172" t="s">
        <v>222</v>
      </c>
      <c r="C172">
        <v>1</v>
      </c>
      <c r="D172" s="5">
        <f t="shared" si="5"/>
        <v>48</v>
      </c>
      <c r="E172" s="5">
        <f t="shared" si="4"/>
        <v>0</v>
      </c>
    </row>
    <row r="173" spans="1:5" x14ac:dyDescent="0.25">
      <c r="A173" s="1">
        <v>39670</v>
      </c>
      <c r="B173" t="s">
        <v>172</v>
      </c>
      <c r="C173">
        <v>16</v>
      </c>
      <c r="D173" s="5">
        <f t="shared" si="5"/>
        <v>16</v>
      </c>
      <c r="E173" s="5">
        <f t="shared" si="4"/>
        <v>0</v>
      </c>
    </row>
    <row r="174" spans="1:5" x14ac:dyDescent="0.25">
      <c r="A174" s="1">
        <v>39853</v>
      </c>
      <c r="B174" t="s">
        <v>172</v>
      </c>
      <c r="C174">
        <v>9</v>
      </c>
      <c r="D174" s="5">
        <f t="shared" si="5"/>
        <v>25</v>
      </c>
      <c r="E174" s="5">
        <f t="shared" si="4"/>
        <v>0</v>
      </c>
    </row>
    <row r="175" spans="1:5" x14ac:dyDescent="0.25">
      <c r="A175" s="1">
        <v>40395</v>
      </c>
      <c r="B175" t="s">
        <v>172</v>
      </c>
      <c r="C175">
        <v>9</v>
      </c>
      <c r="D175" s="5">
        <f t="shared" si="5"/>
        <v>34</v>
      </c>
      <c r="E175" s="5">
        <f t="shared" si="4"/>
        <v>0</v>
      </c>
    </row>
    <row r="176" spans="1:5" x14ac:dyDescent="0.25">
      <c r="A176" s="1">
        <v>40496</v>
      </c>
      <c r="B176" t="s">
        <v>172</v>
      </c>
      <c r="C176">
        <v>2</v>
      </c>
      <c r="D176" s="5">
        <f t="shared" si="5"/>
        <v>36</v>
      </c>
      <c r="E176" s="5">
        <f t="shared" si="4"/>
        <v>0</v>
      </c>
    </row>
    <row r="177" spans="1:5" x14ac:dyDescent="0.25">
      <c r="A177" s="1">
        <v>41156</v>
      </c>
      <c r="B177" t="s">
        <v>172</v>
      </c>
      <c r="C177">
        <v>8</v>
      </c>
      <c r="D177" s="5">
        <f t="shared" si="5"/>
        <v>44</v>
      </c>
      <c r="E177" s="5">
        <f t="shared" si="4"/>
        <v>0</v>
      </c>
    </row>
    <row r="178" spans="1:5" x14ac:dyDescent="0.25">
      <c r="A178" s="1">
        <v>40598</v>
      </c>
      <c r="B178" t="s">
        <v>218</v>
      </c>
      <c r="C178">
        <v>7</v>
      </c>
      <c r="D178" s="5">
        <f t="shared" si="5"/>
        <v>7</v>
      </c>
      <c r="E178" s="5">
        <f t="shared" si="4"/>
        <v>0</v>
      </c>
    </row>
    <row r="179" spans="1:5" x14ac:dyDescent="0.25">
      <c r="A179" s="1">
        <v>39526</v>
      </c>
      <c r="B179" t="s">
        <v>165</v>
      </c>
      <c r="C179">
        <v>2</v>
      </c>
      <c r="D179" s="5">
        <f t="shared" si="5"/>
        <v>2</v>
      </c>
      <c r="E179" s="5">
        <f t="shared" si="4"/>
        <v>0</v>
      </c>
    </row>
    <row r="180" spans="1:5" x14ac:dyDescent="0.25">
      <c r="A180" s="1">
        <v>41235</v>
      </c>
      <c r="B180" t="s">
        <v>165</v>
      </c>
      <c r="C180">
        <v>10</v>
      </c>
      <c r="D180" s="5">
        <f t="shared" si="5"/>
        <v>12</v>
      </c>
      <c r="E180" s="5">
        <f t="shared" si="4"/>
        <v>0</v>
      </c>
    </row>
    <row r="181" spans="1:5" x14ac:dyDescent="0.25">
      <c r="A181" s="1">
        <v>38965</v>
      </c>
      <c r="B181" t="s">
        <v>123</v>
      </c>
      <c r="C181">
        <v>190</v>
      </c>
      <c r="D181" s="5">
        <f t="shared" si="5"/>
        <v>190</v>
      </c>
      <c r="E181" s="5">
        <f t="shared" si="4"/>
        <v>9.5</v>
      </c>
    </row>
    <row r="182" spans="1:5" x14ac:dyDescent="0.25">
      <c r="A182" s="1">
        <v>39001</v>
      </c>
      <c r="B182" t="s">
        <v>123</v>
      </c>
      <c r="C182">
        <v>42</v>
      </c>
      <c r="D182" s="5">
        <f t="shared" si="5"/>
        <v>232</v>
      </c>
      <c r="E182" s="5">
        <f t="shared" si="4"/>
        <v>2.1</v>
      </c>
    </row>
    <row r="183" spans="1:5" x14ac:dyDescent="0.25">
      <c r="A183" s="1">
        <v>39407</v>
      </c>
      <c r="B183" t="s">
        <v>123</v>
      </c>
      <c r="C183">
        <v>57</v>
      </c>
      <c r="D183" s="5">
        <f t="shared" si="5"/>
        <v>289</v>
      </c>
      <c r="E183" s="5">
        <f t="shared" si="4"/>
        <v>2.85</v>
      </c>
    </row>
    <row r="184" spans="1:5" x14ac:dyDescent="0.25">
      <c r="A184" s="1">
        <v>39696</v>
      </c>
      <c r="B184" t="s">
        <v>123</v>
      </c>
      <c r="C184">
        <v>35</v>
      </c>
      <c r="D184" s="5">
        <f t="shared" si="5"/>
        <v>324</v>
      </c>
      <c r="E184" s="5">
        <f t="shared" si="4"/>
        <v>1.75</v>
      </c>
    </row>
    <row r="185" spans="1:5" x14ac:dyDescent="0.25">
      <c r="A185" s="1">
        <v>40094</v>
      </c>
      <c r="B185" t="s">
        <v>123</v>
      </c>
      <c r="C185">
        <v>28</v>
      </c>
      <c r="D185" s="5">
        <f t="shared" si="5"/>
        <v>352</v>
      </c>
      <c r="E185" s="5">
        <f t="shared" si="4"/>
        <v>1.4000000000000001</v>
      </c>
    </row>
    <row r="186" spans="1:5" x14ac:dyDescent="0.25">
      <c r="A186" s="1">
        <v>40605</v>
      </c>
      <c r="B186" t="s">
        <v>123</v>
      </c>
      <c r="C186">
        <v>151</v>
      </c>
      <c r="D186" s="5">
        <f t="shared" si="5"/>
        <v>503</v>
      </c>
      <c r="E186" s="5">
        <f t="shared" si="4"/>
        <v>7.5500000000000007</v>
      </c>
    </row>
    <row r="187" spans="1:5" x14ac:dyDescent="0.25">
      <c r="A187" s="1">
        <v>40635</v>
      </c>
      <c r="B187" t="s">
        <v>123</v>
      </c>
      <c r="C187">
        <v>124</v>
      </c>
      <c r="D187" s="5">
        <f t="shared" si="5"/>
        <v>627</v>
      </c>
      <c r="E187" s="5">
        <f t="shared" si="4"/>
        <v>6.2</v>
      </c>
    </row>
    <row r="188" spans="1:5" x14ac:dyDescent="0.25">
      <c r="A188" s="1">
        <v>40852</v>
      </c>
      <c r="B188" t="s">
        <v>123</v>
      </c>
      <c r="C188">
        <v>43</v>
      </c>
      <c r="D188" s="5">
        <f t="shared" si="5"/>
        <v>670</v>
      </c>
      <c r="E188" s="5">
        <f t="shared" si="4"/>
        <v>2.15</v>
      </c>
    </row>
    <row r="189" spans="1:5" x14ac:dyDescent="0.25">
      <c r="A189" s="1">
        <v>41003</v>
      </c>
      <c r="B189" t="s">
        <v>123</v>
      </c>
      <c r="C189">
        <v>71</v>
      </c>
      <c r="D189" s="5">
        <f t="shared" si="5"/>
        <v>741</v>
      </c>
      <c r="E189" s="5">
        <f t="shared" si="4"/>
        <v>3.5500000000000003</v>
      </c>
    </row>
    <row r="190" spans="1:5" x14ac:dyDescent="0.25">
      <c r="A190" s="1">
        <v>41396</v>
      </c>
      <c r="B190" t="s">
        <v>123</v>
      </c>
      <c r="C190">
        <v>66</v>
      </c>
      <c r="D190" s="5">
        <f t="shared" si="5"/>
        <v>807</v>
      </c>
      <c r="E190" s="5">
        <f t="shared" si="4"/>
        <v>3.3000000000000003</v>
      </c>
    </row>
    <row r="191" spans="1:5" x14ac:dyDescent="0.25">
      <c r="A191" s="1">
        <v>38528</v>
      </c>
      <c r="B191" t="s">
        <v>57</v>
      </c>
      <c r="C191">
        <v>7</v>
      </c>
      <c r="D191" s="5">
        <f t="shared" si="5"/>
        <v>7</v>
      </c>
      <c r="E191" s="5">
        <f t="shared" si="4"/>
        <v>0</v>
      </c>
    </row>
    <row r="192" spans="1:5" x14ac:dyDescent="0.25">
      <c r="A192" s="1">
        <v>38741</v>
      </c>
      <c r="B192" t="s">
        <v>57</v>
      </c>
      <c r="C192">
        <v>16</v>
      </c>
      <c r="D192" s="5">
        <f t="shared" si="5"/>
        <v>23</v>
      </c>
      <c r="E192" s="5">
        <f t="shared" si="4"/>
        <v>0</v>
      </c>
    </row>
    <row r="193" spans="1:5" x14ac:dyDescent="0.25">
      <c r="A193" s="1">
        <v>39550</v>
      </c>
      <c r="B193" t="s">
        <v>57</v>
      </c>
      <c r="C193">
        <v>6</v>
      </c>
      <c r="D193" s="5">
        <f t="shared" si="5"/>
        <v>29</v>
      </c>
      <c r="E193" s="5">
        <f t="shared" si="4"/>
        <v>0</v>
      </c>
    </row>
    <row r="194" spans="1:5" x14ac:dyDescent="0.25">
      <c r="A194" s="1">
        <v>40665</v>
      </c>
      <c r="B194" t="s">
        <v>57</v>
      </c>
      <c r="C194">
        <v>1</v>
      </c>
      <c r="D194" s="5">
        <f t="shared" si="5"/>
        <v>30</v>
      </c>
      <c r="E194" s="5">
        <f t="shared" si="4"/>
        <v>0</v>
      </c>
    </row>
    <row r="195" spans="1:5" x14ac:dyDescent="0.25">
      <c r="A195" s="1">
        <v>41462</v>
      </c>
      <c r="B195" t="s">
        <v>57</v>
      </c>
      <c r="C195">
        <v>18</v>
      </c>
      <c r="D195" s="5">
        <f t="shared" si="5"/>
        <v>48</v>
      </c>
      <c r="E195" s="5">
        <f t="shared" ref="E195:E258" si="6">IF(AND(D195&gt;=100, D195&lt;1000),0.05*C195,IF(AND(D195&gt;=1000, D195&lt;10000),0.1*C195,IF(D195&gt;=10000,C195*0.2,0)))</f>
        <v>0</v>
      </c>
    </row>
    <row r="196" spans="1:5" x14ac:dyDescent="0.25">
      <c r="A196" s="1">
        <v>41545</v>
      </c>
      <c r="B196" t="s">
        <v>235</v>
      </c>
      <c r="C196">
        <v>4</v>
      </c>
      <c r="D196" s="5">
        <f t="shared" ref="D196:D259" si="7">IF(B196=B195,D195+C196,C196)</f>
        <v>4</v>
      </c>
      <c r="E196" s="5">
        <f t="shared" si="6"/>
        <v>0</v>
      </c>
    </row>
    <row r="197" spans="1:5" x14ac:dyDescent="0.25">
      <c r="A197" s="1">
        <v>38377</v>
      </c>
      <c r="B197" t="s">
        <v>11</v>
      </c>
      <c r="C197">
        <v>11</v>
      </c>
      <c r="D197" s="5">
        <f t="shared" si="7"/>
        <v>11</v>
      </c>
      <c r="E197" s="5">
        <f t="shared" si="6"/>
        <v>0</v>
      </c>
    </row>
    <row r="198" spans="1:5" x14ac:dyDescent="0.25">
      <c r="A198" s="1">
        <v>39510</v>
      </c>
      <c r="B198" t="s">
        <v>11</v>
      </c>
      <c r="C198">
        <v>6</v>
      </c>
      <c r="D198" s="5">
        <f t="shared" si="7"/>
        <v>17</v>
      </c>
      <c r="E198" s="5">
        <f t="shared" si="6"/>
        <v>0</v>
      </c>
    </row>
    <row r="199" spans="1:5" x14ac:dyDescent="0.25">
      <c r="A199" s="1">
        <v>40147</v>
      </c>
      <c r="B199" t="s">
        <v>11</v>
      </c>
      <c r="C199">
        <v>8</v>
      </c>
      <c r="D199" s="5">
        <f t="shared" si="7"/>
        <v>25</v>
      </c>
      <c r="E199" s="5">
        <f t="shared" si="6"/>
        <v>0</v>
      </c>
    </row>
    <row r="200" spans="1:5" x14ac:dyDescent="0.25">
      <c r="A200" s="1">
        <v>39977</v>
      </c>
      <c r="B200" t="s">
        <v>189</v>
      </c>
      <c r="C200">
        <v>9</v>
      </c>
      <c r="D200" s="5">
        <f t="shared" si="7"/>
        <v>9</v>
      </c>
      <c r="E200" s="5">
        <f t="shared" si="6"/>
        <v>0</v>
      </c>
    </row>
    <row r="201" spans="1:5" x14ac:dyDescent="0.25">
      <c r="A201" s="1">
        <v>39501</v>
      </c>
      <c r="B201" t="s">
        <v>161</v>
      </c>
      <c r="C201">
        <v>10</v>
      </c>
      <c r="D201" s="5">
        <f t="shared" si="7"/>
        <v>10</v>
      </c>
      <c r="E201" s="5">
        <f t="shared" si="6"/>
        <v>0</v>
      </c>
    </row>
    <row r="202" spans="1:5" x14ac:dyDescent="0.25">
      <c r="A202" s="1">
        <v>40225</v>
      </c>
      <c r="B202" t="s">
        <v>161</v>
      </c>
      <c r="C202">
        <v>15</v>
      </c>
      <c r="D202" s="5">
        <f t="shared" si="7"/>
        <v>25</v>
      </c>
      <c r="E202" s="5">
        <f t="shared" si="6"/>
        <v>0</v>
      </c>
    </row>
    <row r="203" spans="1:5" x14ac:dyDescent="0.25">
      <c r="A203" s="1">
        <v>39517</v>
      </c>
      <c r="B203" t="s">
        <v>162</v>
      </c>
      <c r="C203">
        <v>11</v>
      </c>
      <c r="D203" s="5">
        <f t="shared" si="7"/>
        <v>11</v>
      </c>
      <c r="E203" s="5">
        <f t="shared" si="6"/>
        <v>0</v>
      </c>
    </row>
    <row r="204" spans="1:5" x14ac:dyDescent="0.25">
      <c r="A204" s="1">
        <v>39558</v>
      </c>
      <c r="B204" t="s">
        <v>162</v>
      </c>
      <c r="C204">
        <v>19</v>
      </c>
      <c r="D204" s="5">
        <f t="shared" si="7"/>
        <v>30</v>
      </c>
      <c r="E204" s="5">
        <f t="shared" si="6"/>
        <v>0</v>
      </c>
    </row>
    <row r="205" spans="1:5" x14ac:dyDescent="0.25">
      <c r="A205" s="1">
        <v>41529</v>
      </c>
      <c r="B205" t="s">
        <v>162</v>
      </c>
      <c r="C205">
        <v>1</v>
      </c>
      <c r="D205" s="5">
        <f t="shared" si="7"/>
        <v>31</v>
      </c>
      <c r="E205" s="5">
        <f t="shared" si="6"/>
        <v>0</v>
      </c>
    </row>
    <row r="206" spans="1:5" x14ac:dyDescent="0.25">
      <c r="A206" s="1">
        <v>38682</v>
      </c>
      <c r="B206" t="s">
        <v>88</v>
      </c>
      <c r="C206">
        <v>8</v>
      </c>
      <c r="D206" s="5">
        <f t="shared" si="7"/>
        <v>8</v>
      </c>
      <c r="E206" s="5">
        <f t="shared" si="6"/>
        <v>0</v>
      </c>
    </row>
    <row r="207" spans="1:5" x14ac:dyDescent="0.25">
      <c r="A207" s="1">
        <v>39889</v>
      </c>
      <c r="B207" t="s">
        <v>88</v>
      </c>
      <c r="C207">
        <v>14</v>
      </c>
      <c r="D207" s="5">
        <f t="shared" si="7"/>
        <v>22</v>
      </c>
      <c r="E207" s="5">
        <f t="shared" si="6"/>
        <v>0</v>
      </c>
    </row>
    <row r="208" spans="1:5" x14ac:dyDescent="0.25">
      <c r="A208" s="1">
        <v>38563</v>
      </c>
      <c r="B208" t="s">
        <v>65</v>
      </c>
      <c r="C208">
        <v>9</v>
      </c>
      <c r="D208" s="5">
        <f t="shared" si="7"/>
        <v>9</v>
      </c>
      <c r="E208" s="5">
        <f t="shared" si="6"/>
        <v>0</v>
      </c>
    </row>
    <row r="209" spans="1:5" x14ac:dyDescent="0.25">
      <c r="A209" s="1">
        <v>38700</v>
      </c>
      <c r="B209" t="s">
        <v>65</v>
      </c>
      <c r="C209">
        <v>2</v>
      </c>
      <c r="D209" s="5">
        <f t="shared" si="7"/>
        <v>11</v>
      </c>
      <c r="E209" s="5">
        <f t="shared" si="6"/>
        <v>0</v>
      </c>
    </row>
    <row r="210" spans="1:5" x14ac:dyDescent="0.25">
      <c r="A210" s="1">
        <v>40960</v>
      </c>
      <c r="B210" t="s">
        <v>65</v>
      </c>
      <c r="C210">
        <v>9</v>
      </c>
      <c r="D210" s="5">
        <f t="shared" si="7"/>
        <v>20</v>
      </c>
      <c r="E210" s="5">
        <f t="shared" si="6"/>
        <v>0</v>
      </c>
    </row>
    <row r="211" spans="1:5" x14ac:dyDescent="0.25">
      <c r="A211" s="1">
        <v>41037</v>
      </c>
      <c r="B211" t="s">
        <v>65</v>
      </c>
      <c r="C211">
        <v>3</v>
      </c>
      <c r="D211" s="5">
        <f t="shared" si="7"/>
        <v>23</v>
      </c>
      <c r="E211" s="5">
        <f t="shared" si="6"/>
        <v>0</v>
      </c>
    </row>
    <row r="212" spans="1:5" x14ac:dyDescent="0.25">
      <c r="A212" s="1">
        <v>38474</v>
      </c>
      <c r="B212" t="s">
        <v>42</v>
      </c>
      <c r="C212">
        <v>9</v>
      </c>
      <c r="D212" s="5">
        <f t="shared" si="7"/>
        <v>9</v>
      </c>
      <c r="E212" s="5">
        <f t="shared" si="6"/>
        <v>0</v>
      </c>
    </row>
    <row r="213" spans="1:5" x14ac:dyDescent="0.25">
      <c r="A213" s="1">
        <v>39557</v>
      </c>
      <c r="B213" t="s">
        <v>42</v>
      </c>
      <c r="C213">
        <v>18</v>
      </c>
      <c r="D213" s="5">
        <f t="shared" si="7"/>
        <v>27</v>
      </c>
      <c r="E213" s="5">
        <f t="shared" si="6"/>
        <v>0</v>
      </c>
    </row>
    <row r="214" spans="1:5" x14ac:dyDescent="0.25">
      <c r="A214" s="1">
        <v>39725</v>
      </c>
      <c r="B214" t="s">
        <v>42</v>
      </c>
      <c r="C214">
        <v>14</v>
      </c>
      <c r="D214" s="5">
        <f t="shared" si="7"/>
        <v>41</v>
      </c>
      <c r="E214" s="5">
        <f t="shared" si="6"/>
        <v>0</v>
      </c>
    </row>
    <row r="215" spans="1:5" x14ac:dyDescent="0.25">
      <c r="A215" s="1">
        <v>41622</v>
      </c>
      <c r="B215" t="s">
        <v>42</v>
      </c>
      <c r="C215">
        <v>6</v>
      </c>
      <c r="D215" s="5">
        <f t="shared" si="7"/>
        <v>47</v>
      </c>
      <c r="E215" s="5">
        <f t="shared" si="6"/>
        <v>0</v>
      </c>
    </row>
    <row r="216" spans="1:5" x14ac:dyDescent="0.25">
      <c r="A216" s="1">
        <v>41623</v>
      </c>
      <c r="B216" t="s">
        <v>42</v>
      </c>
      <c r="C216">
        <v>16</v>
      </c>
      <c r="D216" s="5">
        <f t="shared" si="7"/>
        <v>63</v>
      </c>
      <c r="E216" s="5">
        <f t="shared" si="6"/>
        <v>0</v>
      </c>
    </row>
    <row r="217" spans="1:5" x14ac:dyDescent="0.25">
      <c r="A217" s="1">
        <v>38815</v>
      </c>
      <c r="B217" t="s">
        <v>103</v>
      </c>
      <c r="C217">
        <v>1</v>
      </c>
      <c r="D217" s="5">
        <f t="shared" si="7"/>
        <v>1</v>
      </c>
      <c r="E217" s="5">
        <f t="shared" si="6"/>
        <v>0</v>
      </c>
    </row>
    <row r="218" spans="1:5" x14ac:dyDescent="0.25">
      <c r="A218" s="1">
        <v>39357</v>
      </c>
      <c r="B218" t="s">
        <v>148</v>
      </c>
      <c r="C218">
        <v>17</v>
      </c>
      <c r="D218" s="5">
        <f t="shared" si="7"/>
        <v>17</v>
      </c>
      <c r="E218" s="5">
        <f t="shared" si="6"/>
        <v>0</v>
      </c>
    </row>
    <row r="219" spans="1:5" x14ac:dyDescent="0.25">
      <c r="A219" s="1">
        <v>41936</v>
      </c>
      <c r="B219" t="s">
        <v>148</v>
      </c>
      <c r="C219">
        <v>9</v>
      </c>
      <c r="D219" s="5">
        <f t="shared" si="7"/>
        <v>26</v>
      </c>
      <c r="E219" s="5">
        <f t="shared" si="6"/>
        <v>0</v>
      </c>
    </row>
    <row r="220" spans="1:5" x14ac:dyDescent="0.25">
      <c r="A220" s="1">
        <v>38855</v>
      </c>
      <c r="B220" t="s">
        <v>109</v>
      </c>
      <c r="C220">
        <v>18</v>
      </c>
      <c r="D220" s="5">
        <f t="shared" si="7"/>
        <v>18</v>
      </c>
      <c r="E220" s="5">
        <f t="shared" si="6"/>
        <v>0</v>
      </c>
    </row>
    <row r="221" spans="1:5" x14ac:dyDescent="0.25">
      <c r="A221" s="1">
        <v>38945</v>
      </c>
      <c r="B221" t="s">
        <v>109</v>
      </c>
      <c r="C221">
        <v>12</v>
      </c>
      <c r="D221" s="5">
        <f t="shared" si="7"/>
        <v>30</v>
      </c>
      <c r="E221" s="5">
        <f t="shared" si="6"/>
        <v>0</v>
      </c>
    </row>
    <row r="222" spans="1:5" x14ac:dyDescent="0.25">
      <c r="A222" s="1">
        <v>40120</v>
      </c>
      <c r="B222" t="s">
        <v>109</v>
      </c>
      <c r="C222">
        <v>8</v>
      </c>
      <c r="D222" s="5">
        <f t="shared" si="7"/>
        <v>38</v>
      </c>
      <c r="E222" s="5">
        <f t="shared" si="6"/>
        <v>0</v>
      </c>
    </row>
    <row r="223" spans="1:5" x14ac:dyDescent="0.25">
      <c r="A223" s="1">
        <v>41525</v>
      </c>
      <c r="B223" t="s">
        <v>109</v>
      </c>
      <c r="C223">
        <v>14</v>
      </c>
      <c r="D223" s="5">
        <f t="shared" si="7"/>
        <v>52</v>
      </c>
      <c r="E223" s="5">
        <f t="shared" si="6"/>
        <v>0</v>
      </c>
    </row>
    <row r="224" spans="1:5" x14ac:dyDescent="0.25">
      <c r="A224" s="1">
        <v>39626</v>
      </c>
      <c r="B224" t="s">
        <v>171</v>
      </c>
      <c r="C224">
        <v>2</v>
      </c>
      <c r="D224" s="5">
        <f t="shared" si="7"/>
        <v>2</v>
      </c>
      <c r="E224" s="5">
        <f t="shared" si="6"/>
        <v>0</v>
      </c>
    </row>
    <row r="225" spans="1:5" x14ac:dyDescent="0.25">
      <c r="A225" s="1">
        <v>41033</v>
      </c>
      <c r="B225" t="s">
        <v>171</v>
      </c>
      <c r="C225">
        <v>7</v>
      </c>
      <c r="D225" s="5">
        <f t="shared" si="7"/>
        <v>9</v>
      </c>
      <c r="E225" s="5">
        <f t="shared" si="6"/>
        <v>0</v>
      </c>
    </row>
    <row r="226" spans="1:5" x14ac:dyDescent="0.25">
      <c r="A226" s="1">
        <v>41318</v>
      </c>
      <c r="B226" t="s">
        <v>171</v>
      </c>
      <c r="C226">
        <v>20</v>
      </c>
      <c r="D226" s="5">
        <f t="shared" si="7"/>
        <v>29</v>
      </c>
      <c r="E226" s="5">
        <f t="shared" si="6"/>
        <v>0</v>
      </c>
    </row>
    <row r="227" spans="1:5" x14ac:dyDescent="0.25">
      <c r="A227" s="1">
        <v>39082</v>
      </c>
      <c r="B227" t="s">
        <v>136</v>
      </c>
      <c r="C227">
        <v>19</v>
      </c>
      <c r="D227" s="5">
        <f t="shared" si="7"/>
        <v>19</v>
      </c>
      <c r="E227" s="5">
        <f t="shared" si="6"/>
        <v>0</v>
      </c>
    </row>
    <row r="228" spans="1:5" x14ac:dyDescent="0.25">
      <c r="A228" s="1">
        <v>40134</v>
      </c>
      <c r="B228" t="s">
        <v>136</v>
      </c>
      <c r="C228">
        <v>7</v>
      </c>
      <c r="D228" s="5">
        <f t="shared" si="7"/>
        <v>26</v>
      </c>
      <c r="E228" s="5">
        <f t="shared" si="6"/>
        <v>0</v>
      </c>
    </row>
    <row r="229" spans="1:5" x14ac:dyDescent="0.25">
      <c r="A229" s="1">
        <v>40485</v>
      </c>
      <c r="B229" t="s">
        <v>136</v>
      </c>
      <c r="C229">
        <v>9</v>
      </c>
      <c r="D229" s="5">
        <f t="shared" si="7"/>
        <v>35</v>
      </c>
      <c r="E229" s="5">
        <f t="shared" si="6"/>
        <v>0</v>
      </c>
    </row>
    <row r="230" spans="1:5" x14ac:dyDescent="0.25">
      <c r="A230" s="1">
        <v>40581</v>
      </c>
      <c r="B230" t="s">
        <v>136</v>
      </c>
      <c r="C230">
        <v>15</v>
      </c>
      <c r="D230" s="5">
        <f t="shared" si="7"/>
        <v>50</v>
      </c>
      <c r="E230" s="5">
        <f t="shared" si="6"/>
        <v>0</v>
      </c>
    </row>
    <row r="231" spans="1:5" x14ac:dyDescent="0.25">
      <c r="A231" s="1">
        <v>41381</v>
      </c>
      <c r="B231" t="s">
        <v>136</v>
      </c>
      <c r="C231">
        <v>14</v>
      </c>
      <c r="D231" s="5">
        <f t="shared" si="7"/>
        <v>64</v>
      </c>
      <c r="E231" s="5">
        <f t="shared" si="6"/>
        <v>0</v>
      </c>
    </row>
    <row r="232" spans="1:5" x14ac:dyDescent="0.25">
      <c r="A232" s="1">
        <v>38734</v>
      </c>
      <c r="B232" t="s">
        <v>96</v>
      </c>
      <c r="C232">
        <v>7</v>
      </c>
      <c r="D232" s="5">
        <f t="shared" si="7"/>
        <v>7</v>
      </c>
      <c r="E232" s="5">
        <f t="shared" si="6"/>
        <v>0</v>
      </c>
    </row>
    <row r="233" spans="1:5" x14ac:dyDescent="0.25">
      <c r="A233" s="1">
        <v>39847</v>
      </c>
      <c r="B233" t="s">
        <v>96</v>
      </c>
      <c r="C233">
        <v>14</v>
      </c>
      <c r="D233" s="5">
        <f t="shared" si="7"/>
        <v>21</v>
      </c>
      <c r="E233" s="5">
        <f t="shared" si="6"/>
        <v>0</v>
      </c>
    </row>
    <row r="234" spans="1:5" x14ac:dyDescent="0.25">
      <c r="A234" s="1">
        <v>40777</v>
      </c>
      <c r="B234" t="s">
        <v>96</v>
      </c>
      <c r="C234">
        <v>13</v>
      </c>
      <c r="D234" s="5">
        <f t="shared" si="7"/>
        <v>34</v>
      </c>
      <c r="E234" s="5">
        <f t="shared" si="6"/>
        <v>0</v>
      </c>
    </row>
    <row r="235" spans="1:5" x14ac:dyDescent="0.25">
      <c r="A235" s="1">
        <v>38473</v>
      </c>
      <c r="B235" t="s">
        <v>41</v>
      </c>
      <c r="C235">
        <v>15</v>
      </c>
      <c r="D235" s="5">
        <f t="shared" si="7"/>
        <v>15</v>
      </c>
      <c r="E235" s="5">
        <f t="shared" si="6"/>
        <v>0</v>
      </c>
    </row>
    <row r="236" spans="1:5" x14ac:dyDescent="0.25">
      <c r="A236" s="1">
        <v>39327</v>
      </c>
      <c r="B236" t="s">
        <v>41</v>
      </c>
      <c r="C236">
        <v>20</v>
      </c>
      <c r="D236" s="5">
        <f t="shared" si="7"/>
        <v>35</v>
      </c>
      <c r="E236" s="5">
        <f t="shared" si="6"/>
        <v>0</v>
      </c>
    </row>
    <row r="237" spans="1:5" x14ac:dyDescent="0.25">
      <c r="A237" s="1">
        <v>41232</v>
      </c>
      <c r="B237" t="s">
        <v>41</v>
      </c>
      <c r="C237">
        <v>14</v>
      </c>
      <c r="D237" s="5">
        <f t="shared" si="7"/>
        <v>49</v>
      </c>
      <c r="E237" s="5">
        <f t="shared" si="6"/>
        <v>0</v>
      </c>
    </row>
    <row r="238" spans="1:5" x14ac:dyDescent="0.25">
      <c r="A238" s="1">
        <v>41633</v>
      </c>
      <c r="B238" t="s">
        <v>237</v>
      </c>
      <c r="C238">
        <v>10</v>
      </c>
      <c r="D238" s="5">
        <f t="shared" si="7"/>
        <v>10</v>
      </c>
      <c r="E238" s="5">
        <f t="shared" si="6"/>
        <v>0</v>
      </c>
    </row>
    <row r="239" spans="1:5" x14ac:dyDescent="0.25">
      <c r="A239" s="1">
        <v>38409</v>
      </c>
      <c r="B239" t="s">
        <v>22</v>
      </c>
      <c r="C239">
        <v>348</v>
      </c>
      <c r="D239" s="5">
        <f t="shared" si="7"/>
        <v>348</v>
      </c>
      <c r="E239" s="5">
        <f t="shared" si="6"/>
        <v>17.400000000000002</v>
      </c>
    </row>
    <row r="240" spans="1:5" x14ac:dyDescent="0.25">
      <c r="A240" s="1">
        <v>38410</v>
      </c>
      <c r="B240" t="s">
        <v>22</v>
      </c>
      <c r="C240">
        <v>435</v>
      </c>
      <c r="D240" s="5">
        <f t="shared" si="7"/>
        <v>783</v>
      </c>
      <c r="E240" s="5">
        <f t="shared" si="6"/>
        <v>21.75</v>
      </c>
    </row>
    <row r="241" spans="1:5" x14ac:dyDescent="0.25">
      <c r="A241" s="1">
        <v>38418</v>
      </c>
      <c r="B241" t="s">
        <v>22</v>
      </c>
      <c r="C241">
        <v>329</v>
      </c>
      <c r="D241" s="5">
        <f t="shared" si="7"/>
        <v>1112</v>
      </c>
      <c r="E241" s="5">
        <f t="shared" si="6"/>
        <v>32.9</v>
      </c>
    </row>
    <row r="242" spans="1:5" x14ac:dyDescent="0.25">
      <c r="A242" s="1">
        <v>38479</v>
      </c>
      <c r="B242" t="s">
        <v>22</v>
      </c>
      <c r="C242">
        <v>444</v>
      </c>
      <c r="D242" s="5">
        <f t="shared" si="7"/>
        <v>1556</v>
      </c>
      <c r="E242" s="5">
        <f t="shared" si="6"/>
        <v>44.400000000000006</v>
      </c>
    </row>
    <row r="243" spans="1:5" x14ac:dyDescent="0.25">
      <c r="A243" s="1">
        <v>38497</v>
      </c>
      <c r="B243" t="s">
        <v>22</v>
      </c>
      <c r="C243">
        <v>251</v>
      </c>
      <c r="D243" s="5">
        <f t="shared" si="7"/>
        <v>1807</v>
      </c>
      <c r="E243" s="5">
        <f t="shared" si="6"/>
        <v>25.1</v>
      </c>
    </row>
    <row r="244" spans="1:5" x14ac:dyDescent="0.25">
      <c r="A244" s="1">
        <v>38523</v>
      </c>
      <c r="B244" t="s">
        <v>22</v>
      </c>
      <c r="C244">
        <v>212</v>
      </c>
      <c r="D244" s="5">
        <f t="shared" si="7"/>
        <v>2019</v>
      </c>
      <c r="E244" s="5">
        <f t="shared" si="6"/>
        <v>21.200000000000003</v>
      </c>
    </row>
    <row r="245" spans="1:5" x14ac:dyDescent="0.25">
      <c r="A245" s="1">
        <v>38632</v>
      </c>
      <c r="B245" t="s">
        <v>22</v>
      </c>
      <c r="C245">
        <v>392</v>
      </c>
      <c r="D245" s="5">
        <f t="shared" si="7"/>
        <v>2411</v>
      </c>
      <c r="E245" s="5">
        <f t="shared" si="6"/>
        <v>39.200000000000003</v>
      </c>
    </row>
    <row r="246" spans="1:5" x14ac:dyDescent="0.25">
      <c r="A246" s="1">
        <v>38754</v>
      </c>
      <c r="B246" t="s">
        <v>22</v>
      </c>
      <c r="C246">
        <v>223</v>
      </c>
      <c r="D246" s="5">
        <f t="shared" si="7"/>
        <v>2634</v>
      </c>
      <c r="E246" s="5">
        <f t="shared" si="6"/>
        <v>22.3</v>
      </c>
    </row>
    <row r="247" spans="1:5" x14ac:dyDescent="0.25">
      <c r="A247" s="1">
        <v>38834</v>
      </c>
      <c r="B247" t="s">
        <v>22</v>
      </c>
      <c r="C247">
        <v>289</v>
      </c>
      <c r="D247" s="5">
        <f t="shared" si="7"/>
        <v>2923</v>
      </c>
      <c r="E247" s="5">
        <f t="shared" si="6"/>
        <v>28.900000000000002</v>
      </c>
    </row>
    <row r="248" spans="1:5" x14ac:dyDescent="0.25">
      <c r="A248" s="1">
        <v>38856</v>
      </c>
      <c r="B248" t="s">
        <v>22</v>
      </c>
      <c r="C248">
        <v>187</v>
      </c>
      <c r="D248" s="5">
        <f t="shared" si="7"/>
        <v>3110</v>
      </c>
      <c r="E248" s="5">
        <f t="shared" si="6"/>
        <v>18.7</v>
      </c>
    </row>
    <row r="249" spans="1:5" x14ac:dyDescent="0.25">
      <c r="A249" s="1">
        <v>38886</v>
      </c>
      <c r="B249" t="s">
        <v>22</v>
      </c>
      <c r="C249">
        <v>136</v>
      </c>
      <c r="D249" s="5">
        <f t="shared" si="7"/>
        <v>3246</v>
      </c>
      <c r="E249" s="5">
        <f t="shared" si="6"/>
        <v>13.600000000000001</v>
      </c>
    </row>
    <row r="250" spans="1:5" x14ac:dyDescent="0.25">
      <c r="A250" s="1">
        <v>38912</v>
      </c>
      <c r="B250" t="s">
        <v>22</v>
      </c>
      <c r="C250">
        <v>346</v>
      </c>
      <c r="D250" s="5">
        <f t="shared" si="7"/>
        <v>3592</v>
      </c>
      <c r="E250" s="5">
        <f t="shared" si="6"/>
        <v>34.6</v>
      </c>
    </row>
    <row r="251" spans="1:5" x14ac:dyDescent="0.25">
      <c r="A251" s="1">
        <v>38956</v>
      </c>
      <c r="B251" t="s">
        <v>22</v>
      </c>
      <c r="C251">
        <v>297</v>
      </c>
      <c r="D251" s="5">
        <f t="shared" si="7"/>
        <v>3889</v>
      </c>
      <c r="E251" s="5">
        <f t="shared" si="6"/>
        <v>29.700000000000003</v>
      </c>
    </row>
    <row r="252" spans="1:5" x14ac:dyDescent="0.25">
      <c r="A252" s="1">
        <v>39099</v>
      </c>
      <c r="B252" t="s">
        <v>22</v>
      </c>
      <c r="C252">
        <v>213</v>
      </c>
      <c r="D252" s="5">
        <f t="shared" si="7"/>
        <v>4102</v>
      </c>
      <c r="E252" s="5">
        <f t="shared" si="6"/>
        <v>21.3</v>
      </c>
    </row>
    <row r="253" spans="1:5" x14ac:dyDescent="0.25">
      <c r="A253" s="1">
        <v>39165</v>
      </c>
      <c r="B253" t="s">
        <v>22</v>
      </c>
      <c r="C253">
        <v>431</v>
      </c>
      <c r="D253" s="5">
        <f t="shared" si="7"/>
        <v>4533</v>
      </c>
      <c r="E253" s="5">
        <f t="shared" si="6"/>
        <v>43.1</v>
      </c>
    </row>
    <row r="254" spans="1:5" x14ac:dyDescent="0.25">
      <c r="A254" s="1">
        <v>39167</v>
      </c>
      <c r="B254" t="s">
        <v>22</v>
      </c>
      <c r="C254">
        <v>440</v>
      </c>
      <c r="D254" s="5">
        <f t="shared" si="7"/>
        <v>4973</v>
      </c>
      <c r="E254" s="5">
        <f t="shared" si="6"/>
        <v>44</v>
      </c>
    </row>
    <row r="255" spans="1:5" x14ac:dyDescent="0.25">
      <c r="A255" s="1">
        <v>39200</v>
      </c>
      <c r="B255" t="s">
        <v>22</v>
      </c>
      <c r="C255">
        <v>102</v>
      </c>
      <c r="D255" s="5">
        <f t="shared" si="7"/>
        <v>5075</v>
      </c>
      <c r="E255" s="5">
        <f t="shared" si="6"/>
        <v>10.200000000000001</v>
      </c>
    </row>
    <row r="256" spans="1:5" x14ac:dyDescent="0.25">
      <c r="A256" s="1">
        <v>39317</v>
      </c>
      <c r="B256" t="s">
        <v>22</v>
      </c>
      <c r="C256">
        <v>373</v>
      </c>
      <c r="D256" s="5">
        <f t="shared" si="7"/>
        <v>5448</v>
      </c>
      <c r="E256" s="5">
        <f t="shared" si="6"/>
        <v>37.300000000000004</v>
      </c>
    </row>
    <row r="257" spans="1:5" x14ac:dyDescent="0.25">
      <c r="A257" s="1">
        <v>39324</v>
      </c>
      <c r="B257" t="s">
        <v>22</v>
      </c>
      <c r="C257">
        <v>329</v>
      </c>
      <c r="D257" s="5">
        <f t="shared" si="7"/>
        <v>5777</v>
      </c>
      <c r="E257" s="5">
        <f t="shared" si="6"/>
        <v>32.9</v>
      </c>
    </row>
    <row r="258" spans="1:5" x14ac:dyDescent="0.25">
      <c r="A258" s="1">
        <v>39326</v>
      </c>
      <c r="B258" t="s">
        <v>22</v>
      </c>
      <c r="C258">
        <v>217</v>
      </c>
      <c r="D258" s="5">
        <f t="shared" si="7"/>
        <v>5994</v>
      </c>
      <c r="E258" s="5">
        <f t="shared" si="6"/>
        <v>21.700000000000003</v>
      </c>
    </row>
    <row r="259" spans="1:5" x14ac:dyDescent="0.25">
      <c r="A259" s="1">
        <v>39336</v>
      </c>
      <c r="B259" t="s">
        <v>22</v>
      </c>
      <c r="C259">
        <v>343</v>
      </c>
      <c r="D259" s="5">
        <f t="shared" si="7"/>
        <v>6337</v>
      </c>
      <c r="E259" s="5">
        <f t="shared" ref="E259:E322" si="8">IF(AND(D259&gt;=100, D259&lt;1000),0.05*C259,IF(AND(D259&gt;=1000, D259&lt;10000),0.1*C259,IF(D259&gt;=10000,C259*0.2,0)))</f>
        <v>34.300000000000004</v>
      </c>
    </row>
    <row r="260" spans="1:5" x14ac:dyDescent="0.25">
      <c r="A260" s="1">
        <v>39518</v>
      </c>
      <c r="B260" t="s">
        <v>22</v>
      </c>
      <c r="C260">
        <v>383</v>
      </c>
      <c r="D260" s="5">
        <f t="shared" ref="D260:D323" si="9">IF(B260=B259,D259+C260,C260)</f>
        <v>6720</v>
      </c>
      <c r="E260" s="5">
        <f t="shared" si="8"/>
        <v>38.300000000000004</v>
      </c>
    </row>
    <row r="261" spans="1:5" x14ac:dyDescent="0.25">
      <c r="A261" s="1">
        <v>39527</v>
      </c>
      <c r="B261" t="s">
        <v>22</v>
      </c>
      <c r="C261">
        <v>248</v>
      </c>
      <c r="D261" s="5">
        <f t="shared" si="9"/>
        <v>6968</v>
      </c>
      <c r="E261" s="5">
        <f t="shared" si="8"/>
        <v>24.8</v>
      </c>
    </row>
    <row r="262" spans="1:5" x14ac:dyDescent="0.25">
      <c r="A262" s="1">
        <v>39528</v>
      </c>
      <c r="B262" t="s">
        <v>22</v>
      </c>
      <c r="C262">
        <v>406</v>
      </c>
      <c r="D262" s="5">
        <f t="shared" si="9"/>
        <v>7374</v>
      </c>
      <c r="E262" s="5">
        <f t="shared" si="8"/>
        <v>40.6</v>
      </c>
    </row>
    <row r="263" spans="1:5" x14ac:dyDescent="0.25">
      <c r="A263" s="1">
        <v>39619</v>
      </c>
      <c r="B263" t="s">
        <v>22</v>
      </c>
      <c r="C263">
        <v>411</v>
      </c>
      <c r="D263" s="5">
        <f t="shared" si="9"/>
        <v>7785</v>
      </c>
      <c r="E263" s="5">
        <f t="shared" si="8"/>
        <v>41.1</v>
      </c>
    </row>
    <row r="264" spans="1:5" x14ac:dyDescent="0.25">
      <c r="A264" s="1">
        <v>39644</v>
      </c>
      <c r="B264" t="s">
        <v>22</v>
      </c>
      <c r="C264">
        <v>386</v>
      </c>
      <c r="D264" s="5">
        <f t="shared" si="9"/>
        <v>8171</v>
      </c>
      <c r="E264" s="5">
        <f t="shared" si="8"/>
        <v>38.6</v>
      </c>
    </row>
    <row r="265" spans="1:5" x14ac:dyDescent="0.25">
      <c r="A265" s="1">
        <v>39645</v>
      </c>
      <c r="B265" t="s">
        <v>22</v>
      </c>
      <c r="C265">
        <v>104</v>
      </c>
      <c r="D265" s="5">
        <f t="shared" si="9"/>
        <v>8275</v>
      </c>
      <c r="E265" s="5">
        <f t="shared" si="8"/>
        <v>10.4</v>
      </c>
    </row>
    <row r="266" spans="1:5" x14ac:dyDescent="0.25">
      <c r="A266" s="1">
        <v>39656</v>
      </c>
      <c r="B266" t="s">
        <v>22</v>
      </c>
      <c r="C266">
        <v>319</v>
      </c>
      <c r="D266" s="5">
        <f t="shared" si="9"/>
        <v>8594</v>
      </c>
      <c r="E266" s="5">
        <f t="shared" si="8"/>
        <v>31.900000000000002</v>
      </c>
    </row>
    <row r="267" spans="1:5" x14ac:dyDescent="0.25">
      <c r="A267" s="1">
        <v>39681</v>
      </c>
      <c r="B267" t="s">
        <v>22</v>
      </c>
      <c r="C267">
        <v>113</v>
      </c>
      <c r="D267" s="5">
        <f t="shared" si="9"/>
        <v>8707</v>
      </c>
      <c r="E267" s="5">
        <f t="shared" si="8"/>
        <v>11.3</v>
      </c>
    </row>
    <row r="268" spans="1:5" x14ac:dyDescent="0.25">
      <c r="A268" s="1">
        <v>39722</v>
      </c>
      <c r="B268" t="s">
        <v>22</v>
      </c>
      <c r="C268">
        <v>113</v>
      </c>
      <c r="D268" s="5">
        <f t="shared" si="9"/>
        <v>8820</v>
      </c>
      <c r="E268" s="5">
        <f t="shared" si="8"/>
        <v>11.3</v>
      </c>
    </row>
    <row r="269" spans="1:5" x14ac:dyDescent="0.25">
      <c r="A269" s="1">
        <v>39738</v>
      </c>
      <c r="B269" t="s">
        <v>22</v>
      </c>
      <c r="C269">
        <v>390</v>
      </c>
      <c r="D269" s="5">
        <f t="shared" si="9"/>
        <v>9210</v>
      </c>
      <c r="E269" s="5">
        <f t="shared" si="8"/>
        <v>39</v>
      </c>
    </row>
    <row r="270" spans="1:5" x14ac:dyDescent="0.25">
      <c r="A270" s="1">
        <v>39759</v>
      </c>
      <c r="B270" t="s">
        <v>22</v>
      </c>
      <c r="C270">
        <v>358</v>
      </c>
      <c r="D270" s="5">
        <f t="shared" si="9"/>
        <v>9568</v>
      </c>
      <c r="E270" s="5">
        <f t="shared" si="8"/>
        <v>35.800000000000004</v>
      </c>
    </row>
    <row r="271" spans="1:5" x14ac:dyDescent="0.25">
      <c r="A271" s="1">
        <v>39763</v>
      </c>
      <c r="B271" t="s">
        <v>22</v>
      </c>
      <c r="C271">
        <v>189</v>
      </c>
      <c r="D271" s="5">
        <f t="shared" si="9"/>
        <v>9757</v>
      </c>
      <c r="E271" s="5">
        <f t="shared" si="8"/>
        <v>18.900000000000002</v>
      </c>
    </row>
    <row r="272" spans="1:5" x14ac:dyDescent="0.25">
      <c r="A272" s="1">
        <v>39775</v>
      </c>
      <c r="B272" t="s">
        <v>22</v>
      </c>
      <c r="C272">
        <v>235</v>
      </c>
      <c r="D272" s="5">
        <f t="shared" si="9"/>
        <v>9992</v>
      </c>
      <c r="E272" s="5">
        <f t="shared" si="8"/>
        <v>23.5</v>
      </c>
    </row>
    <row r="273" spans="1:5" x14ac:dyDescent="0.25">
      <c r="A273" s="1">
        <v>39854</v>
      </c>
      <c r="B273" t="s">
        <v>22</v>
      </c>
      <c r="C273">
        <v>186</v>
      </c>
      <c r="D273" s="5">
        <f t="shared" si="9"/>
        <v>10178</v>
      </c>
      <c r="E273" s="5">
        <f t="shared" si="8"/>
        <v>37.200000000000003</v>
      </c>
    </row>
    <row r="274" spans="1:5" x14ac:dyDescent="0.25">
      <c r="A274" s="1">
        <v>39863</v>
      </c>
      <c r="B274" t="s">
        <v>22</v>
      </c>
      <c r="C274">
        <v>361</v>
      </c>
      <c r="D274" s="5">
        <f t="shared" si="9"/>
        <v>10539</v>
      </c>
      <c r="E274" s="5">
        <f t="shared" si="8"/>
        <v>72.2</v>
      </c>
    </row>
    <row r="275" spans="1:5" x14ac:dyDescent="0.25">
      <c r="A275" s="1">
        <v>39891</v>
      </c>
      <c r="B275" t="s">
        <v>22</v>
      </c>
      <c r="C275">
        <v>145</v>
      </c>
      <c r="D275" s="5">
        <f t="shared" si="9"/>
        <v>10684</v>
      </c>
      <c r="E275" s="5">
        <f t="shared" si="8"/>
        <v>29</v>
      </c>
    </row>
    <row r="276" spans="1:5" x14ac:dyDescent="0.25">
      <c r="A276" s="1">
        <v>40015</v>
      </c>
      <c r="B276" t="s">
        <v>22</v>
      </c>
      <c r="C276">
        <v>246</v>
      </c>
      <c r="D276" s="5">
        <f t="shared" si="9"/>
        <v>10930</v>
      </c>
      <c r="E276" s="5">
        <f t="shared" si="8"/>
        <v>49.2</v>
      </c>
    </row>
    <row r="277" spans="1:5" x14ac:dyDescent="0.25">
      <c r="A277" s="1">
        <v>40044</v>
      </c>
      <c r="B277" t="s">
        <v>22</v>
      </c>
      <c r="C277">
        <v>164</v>
      </c>
      <c r="D277" s="5">
        <f t="shared" si="9"/>
        <v>11094</v>
      </c>
      <c r="E277" s="5">
        <f t="shared" si="8"/>
        <v>32.800000000000004</v>
      </c>
    </row>
    <row r="278" spans="1:5" x14ac:dyDescent="0.25">
      <c r="A278" s="1">
        <v>40180</v>
      </c>
      <c r="B278" t="s">
        <v>22</v>
      </c>
      <c r="C278">
        <v>413</v>
      </c>
      <c r="D278" s="5">
        <f t="shared" si="9"/>
        <v>11507</v>
      </c>
      <c r="E278" s="5">
        <f t="shared" si="8"/>
        <v>82.600000000000009</v>
      </c>
    </row>
    <row r="279" spans="1:5" x14ac:dyDescent="0.25">
      <c r="A279" s="1">
        <v>40185</v>
      </c>
      <c r="B279" t="s">
        <v>22</v>
      </c>
      <c r="C279">
        <v>211</v>
      </c>
      <c r="D279" s="5">
        <f t="shared" si="9"/>
        <v>11718</v>
      </c>
      <c r="E279" s="5">
        <f t="shared" si="8"/>
        <v>42.2</v>
      </c>
    </row>
    <row r="280" spans="1:5" x14ac:dyDescent="0.25">
      <c r="A280" s="1">
        <v>40224</v>
      </c>
      <c r="B280" t="s">
        <v>22</v>
      </c>
      <c r="C280">
        <v>265</v>
      </c>
      <c r="D280" s="5">
        <f t="shared" si="9"/>
        <v>11983</v>
      </c>
      <c r="E280" s="5">
        <f t="shared" si="8"/>
        <v>53</v>
      </c>
    </row>
    <row r="281" spans="1:5" x14ac:dyDescent="0.25">
      <c r="A281" s="1">
        <v>40227</v>
      </c>
      <c r="B281" t="s">
        <v>22</v>
      </c>
      <c r="C281">
        <v>279</v>
      </c>
      <c r="D281" s="5">
        <f t="shared" si="9"/>
        <v>12262</v>
      </c>
      <c r="E281" s="5">
        <f t="shared" si="8"/>
        <v>55.800000000000004</v>
      </c>
    </row>
    <row r="282" spans="1:5" x14ac:dyDescent="0.25">
      <c r="A282" s="1">
        <v>40234</v>
      </c>
      <c r="B282" t="s">
        <v>22</v>
      </c>
      <c r="C282">
        <v>487</v>
      </c>
      <c r="D282" s="5">
        <f t="shared" si="9"/>
        <v>12749</v>
      </c>
      <c r="E282" s="5">
        <f t="shared" si="8"/>
        <v>97.4</v>
      </c>
    </row>
    <row r="283" spans="1:5" x14ac:dyDescent="0.25">
      <c r="A283" s="1">
        <v>40236</v>
      </c>
      <c r="B283" t="s">
        <v>22</v>
      </c>
      <c r="C283">
        <v>312</v>
      </c>
      <c r="D283" s="5">
        <f t="shared" si="9"/>
        <v>13061</v>
      </c>
      <c r="E283" s="5">
        <f t="shared" si="8"/>
        <v>62.400000000000006</v>
      </c>
    </row>
    <row r="284" spans="1:5" x14ac:dyDescent="0.25">
      <c r="A284" s="1">
        <v>40268</v>
      </c>
      <c r="B284" t="s">
        <v>22</v>
      </c>
      <c r="C284">
        <v>230</v>
      </c>
      <c r="D284" s="5">
        <f t="shared" si="9"/>
        <v>13291</v>
      </c>
      <c r="E284" s="5">
        <f t="shared" si="8"/>
        <v>46</v>
      </c>
    </row>
    <row r="285" spans="1:5" x14ac:dyDescent="0.25">
      <c r="A285" s="1">
        <v>40279</v>
      </c>
      <c r="B285" t="s">
        <v>22</v>
      </c>
      <c r="C285">
        <v>143</v>
      </c>
      <c r="D285" s="5">
        <f t="shared" si="9"/>
        <v>13434</v>
      </c>
      <c r="E285" s="5">
        <f t="shared" si="8"/>
        <v>28.6</v>
      </c>
    </row>
    <row r="286" spans="1:5" x14ac:dyDescent="0.25">
      <c r="A286" s="1">
        <v>40320</v>
      </c>
      <c r="B286" t="s">
        <v>22</v>
      </c>
      <c r="C286">
        <v>383</v>
      </c>
      <c r="D286" s="5">
        <f t="shared" si="9"/>
        <v>13817</v>
      </c>
      <c r="E286" s="5">
        <f t="shared" si="8"/>
        <v>76.600000000000009</v>
      </c>
    </row>
    <row r="287" spans="1:5" x14ac:dyDescent="0.25">
      <c r="A287" s="1">
        <v>40382</v>
      </c>
      <c r="B287" t="s">
        <v>22</v>
      </c>
      <c r="C287">
        <v>404</v>
      </c>
      <c r="D287" s="5">
        <f t="shared" si="9"/>
        <v>14221</v>
      </c>
      <c r="E287" s="5">
        <f t="shared" si="8"/>
        <v>80.800000000000011</v>
      </c>
    </row>
    <row r="288" spans="1:5" x14ac:dyDescent="0.25">
      <c r="A288" s="1">
        <v>40443</v>
      </c>
      <c r="B288" t="s">
        <v>22</v>
      </c>
      <c r="C288">
        <v>279</v>
      </c>
      <c r="D288" s="5">
        <f t="shared" si="9"/>
        <v>14500</v>
      </c>
      <c r="E288" s="5">
        <f t="shared" si="8"/>
        <v>55.800000000000004</v>
      </c>
    </row>
    <row r="289" spans="1:5" x14ac:dyDescent="0.25">
      <c r="A289" s="1">
        <v>40447</v>
      </c>
      <c r="B289" t="s">
        <v>22</v>
      </c>
      <c r="C289">
        <v>154</v>
      </c>
      <c r="D289" s="5">
        <f t="shared" si="9"/>
        <v>14654</v>
      </c>
      <c r="E289" s="5">
        <f t="shared" si="8"/>
        <v>30.8</v>
      </c>
    </row>
    <row r="290" spans="1:5" x14ac:dyDescent="0.25">
      <c r="A290" s="1">
        <v>40477</v>
      </c>
      <c r="B290" t="s">
        <v>22</v>
      </c>
      <c r="C290">
        <v>339</v>
      </c>
      <c r="D290" s="5">
        <f t="shared" si="9"/>
        <v>14993</v>
      </c>
      <c r="E290" s="5">
        <f t="shared" si="8"/>
        <v>67.8</v>
      </c>
    </row>
    <row r="291" spans="1:5" x14ac:dyDescent="0.25">
      <c r="A291" s="1">
        <v>40538</v>
      </c>
      <c r="B291" t="s">
        <v>22</v>
      </c>
      <c r="C291">
        <v>408</v>
      </c>
      <c r="D291" s="5">
        <f t="shared" si="9"/>
        <v>15401</v>
      </c>
      <c r="E291" s="5">
        <f t="shared" si="8"/>
        <v>81.600000000000009</v>
      </c>
    </row>
    <row r="292" spans="1:5" x14ac:dyDescent="0.25">
      <c r="A292" s="1">
        <v>40585</v>
      </c>
      <c r="B292" t="s">
        <v>22</v>
      </c>
      <c r="C292">
        <v>483</v>
      </c>
      <c r="D292" s="5">
        <f t="shared" si="9"/>
        <v>15884</v>
      </c>
      <c r="E292" s="5">
        <f t="shared" si="8"/>
        <v>96.600000000000009</v>
      </c>
    </row>
    <row r="293" spans="1:5" x14ac:dyDescent="0.25">
      <c r="A293" s="1">
        <v>40638</v>
      </c>
      <c r="B293" t="s">
        <v>22</v>
      </c>
      <c r="C293">
        <v>355</v>
      </c>
      <c r="D293" s="5">
        <f t="shared" si="9"/>
        <v>16239</v>
      </c>
      <c r="E293" s="5">
        <f t="shared" si="8"/>
        <v>71</v>
      </c>
    </row>
    <row r="294" spans="1:5" x14ac:dyDescent="0.25">
      <c r="A294" s="1">
        <v>40664</v>
      </c>
      <c r="B294" t="s">
        <v>22</v>
      </c>
      <c r="C294">
        <v>289</v>
      </c>
      <c r="D294" s="5">
        <f t="shared" si="9"/>
        <v>16528</v>
      </c>
      <c r="E294" s="5">
        <f t="shared" si="8"/>
        <v>57.800000000000004</v>
      </c>
    </row>
    <row r="295" spans="1:5" x14ac:dyDescent="0.25">
      <c r="A295" s="1">
        <v>40745</v>
      </c>
      <c r="B295" t="s">
        <v>22</v>
      </c>
      <c r="C295">
        <v>150</v>
      </c>
      <c r="D295" s="5">
        <f t="shared" si="9"/>
        <v>16678</v>
      </c>
      <c r="E295" s="5">
        <f t="shared" si="8"/>
        <v>30</v>
      </c>
    </row>
    <row r="296" spans="1:5" x14ac:dyDescent="0.25">
      <c r="A296" s="1">
        <v>40815</v>
      </c>
      <c r="B296" t="s">
        <v>22</v>
      </c>
      <c r="C296">
        <v>340</v>
      </c>
      <c r="D296" s="5">
        <f t="shared" si="9"/>
        <v>17018</v>
      </c>
      <c r="E296" s="5">
        <f t="shared" si="8"/>
        <v>68</v>
      </c>
    </row>
    <row r="297" spans="1:5" x14ac:dyDescent="0.25">
      <c r="A297" s="1">
        <v>40857</v>
      </c>
      <c r="B297" t="s">
        <v>22</v>
      </c>
      <c r="C297">
        <v>438</v>
      </c>
      <c r="D297" s="5">
        <f t="shared" si="9"/>
        <v>17456</v>
      </c>
      <c r="E297" s="5">
        <f t="shared" si="8"/>
        <v>87.600000000000009</v>
      </c>
    </row>
    <row r="298" spans="1:5" x14ac:dyDescent="0.25">
      <c r="A298" s="1">
        <v>40889</v>
      </c>
      <c r="B298" t="s">
        <v>22</v>
      </c>
      <c r="C298">
        <v>153</v>
      </c>
      <c r="D298" s="5">
        <f t="shared" si="9"/>
        <v>17609</v>
      </c>
      <c r="E298" s="5">
        <f t="shared" si="8"/>
        <v>30.6</v>
      </c>
    </row>
    <row r="299" spans="1:5" x14ac:dyDescent="0.25">
      <c r="A299" s="1">
        <v>40915</v>
      </c>
      <c r="B299" t="s">
        <v>22</v>
      </c>
      <c r="C299">
        <v>460</v>
      </c>
      <c r="D299" s="5">
        <f t="shared" si="9"/>
        <v>18069</v>
      </c>
      <c r="E299" s="5">
        <f t="shared" si="8"/>
        <v>92</v>
      </c>
    </row>
    <row r="300" spans="1:5" x14ac:dyDescent="0.25">
      <c r="A300" s="1">
        <v>40917</v>
      </c>
      <c r="B300" t="s">
        <v>22</v>
      </c>
      <c r="C300">
        <v>250</v>
      </c>
      <c r="D300" s="5">
        <f t="shared" si="9"/>
        <v>18319</v>
      </c>
      <c r="E300" s="5">
        <f t="shared" si="8"/>
        <v>50</v>
      </c>
    </row>
    <row r="301" spans="1:5" x14ac:dyDescent="0.25">
      <c r="A301" s="1">
        <v>40941</v>
      </c>
      <c r="B301" t="s">
        <v>22</v>
      </c>
      <c r="C301">
        <v>333</v>
      </c>
      <c r="D301" s="5">
        <f t="shared" si="9"/>
        <v>18652</v>
      </c>
      <c r="E301" s="5">
        <f t="shared" si="8"/>
        <v>66.600000000000009</v>
      </c>
    </row>
    <row r="302" spans="1:5" x14ac:dyDescent="0.25">
      <c r="A302" s="1">
        <v>41005</v>
      </c>
      <c r="B302" t="s">
        <v>22</v>
      </c>
      <c r="C302">
        <v>116</v>
      </c>
      <c r="D302" s="5">
        <f t="shared" si="9"/>
        <v>18768</v>
      </c>
      <c r="E302" s="5">
        <f t="shared" si="8"/>
        <v>23.200000000000003</v>
      </c>
    </row>
    <row r="303" spans="1:5" x14ac:dyDescent="0.25">
      <c r="A303" s="1">
        <v>41020</v>
      </c>
      <c r="B303" t="s">
        <v>22</v>
      </c>
      <c r="C303">
        <v>157</v>
      </c>
      <c r="D303" s="5">
        <f t="shared" si="9"/>
        <v>18925</v>
      </c>
      <c r="E303" s="5">
        <f t="shared" si="8"/>
        <v>31.400000000000002</v>
      </c>
    </row>
    <row r="304" spans="1:5" x14ac:dyDescent="0.25">
      <c r="A304" s="1">
        <v>41069</v>
      </c>
      <c r="B304" t="s">
        <v>22</v>
      </c>
      <c r="C304">
        <v>224</v>
      </c>
      <c r="D304" s="5">
        <f t="shared" si="9"/>
        <v>19149</v>
      </c>
      <c r="E304" s="5">
        <f t="shared" si="8"/>
        <v>44.800000000000004</v>
      </c>
    </row>
    <row r="305" spans="1:5" x14ac:dyDescent="0.25">
      <c r="A305" s="1">
        <v>41100</v>
      </c>
      <c r="B305" t="s">
        <v>22</v>
      </c>
      <c r="C305">
        <v>153</v>
      </c>
      <c r="D305" s="5">
        <f t="shared" si="9"/>
        <v>19302</v>
      </c>
      <c r="E305" s="5">
        <f t="shared" si="8"/>
        <v>30.6</v>
      </c>
    </row>
    <row r="306" spans="1:5" x14ac:dyDescent="0.25">
      <c r="A306" s="1">
        <v>41125</v>
      </c>
      <c r="B306" t="s">
        <v>22</v>
      </c>
      <c r="C306">
        <v>124</v>
      </c>
      <c r="D306" s="5">
        <f t="shared" si="9"/>
        <v>19426</v>
      </c>
      <c r="E306" s="5">
        <f t="shared" si="8"/>
        <v>24.8</v>
      </c>
    </row>
    <row r="307" spans="1:5" x14ac:dyDescent="0.25">
      <c r="A307" s="1">
        <v>41236</v>
      </c>
      <c r="B307" t="s">
        <v>22</v>
      </c>
      <c r="C307">
        <v>269</v>
      </c>
      <c r="D307" s="5">
        <f t="shared" si="9"/>
        <v>19695</v>
      </c>
      <c r="E307" s="5">
        <f t="shared" si="8"/>
        <v>53.800000000000004</v>
      </c>
    </row>
    <row r="308" spans="1:5" x14ac:dyDescent="0.25">
      <c r="A308" s="1">
        <v>41394</v>
      </c>
      <c r="B308" t="s">
        <v>22</v>
      </c>
      <c r="C308">
        <v>106</v>
      </c>
      <c r="D308" s="5">
        <f t="shared" si="9"/>
        <v>19801</v>
      </c>
      <c r="E308" s="5">
        <f t="shared" si="8"/>
        <v>21.200000000000003</v>
      </c>
    </row>
    <row r="309" spans="1:5" x14ac:dyDescent="0.25">
      <c r="A309" s="1">
        <v>41427</v>
      </c>
      <c r="B309" t="s">
        <v>22</v>
      </c>
      <c r="C309">
        <v>388</v>
      </c>
      <c r="D309" s="5">
        <f t="shared" si="9"/>
        <v>20189</v>
      </c>
      <c r="E309" s="5">
        <f t="shared" si="8"/>
        <v>77.600000000000009</v>
      </c>
    </row>
    <row r="310" spans="1:5" x14ac:dyDescent="0.25">
      <c r="A310" s="1">
        <v>41534</v>
      </c>
      <c r="B310" t="s">
        <v>22</v>
      </c>
      <c r="C310">
        <v>105</v>
      </c>
      <c r="D310" s="5">
        <f t="shared" si="9"/>
        <v>20294</v>
      </c>
      <c r="E310" s="5">
        <f t="shared" si="8"/>
        <v>21</v>
      </c>
    </row>
    <row r="311" spans="1:5" x14ac:dyDescent="0.25">
      <c r="A311" s="1">
        <v>41594</v>
      </c>
      <c r="B311" t="s">
        <v>22</v>
      </c>
      <c r="C311">
        <v>249</v>
      </c>
      <c r="D311" s="5">
        <f t="shared" si="9"/>
        <v>20543</v>
      </c>
      <c r="E311" s="5">
        <f t="shared" si="8"/>
        <v>49.800000000000004</v>
      </c>
    </row>
    <row r="312" spans="1:5" x14ac:dyDescent="0.25">
      <c r="A312" s="1">
        <v>41614</v>
      </c>
      <c r="B312" t="s">
        <v>22</v>
      </c>
      <c r="C312">
        <v>364</v>
      </c>
      <c r="D312" s="5">
        <f t="shared" si="9"/>
        <v>20907</v>
      </c>
      <c r="E312" s="5">
        <f t="shared" si="8"/>
        <v>72.8</v>
      </c>
    </row>
    <row r="313" spans="1:5" x14ac:dyDescent="0.25">
      <c r="A313" s="1">
        <v>41658</v>
      </c>
      <c r="B313" t="s">
        <v>22</v>
      </c>
      <c r="C313">
        <v>390</v>
      </c>
      <c r="D313" s="5">
        <f t="shared" si="9"/>
        <v>21297</v>
      </c>
      <c r="E313" s="5">
        <f t="shared" si="8"/>
        <v>78</v>
      </c>
    </row>
    <row r="314" spans="1:5" x14ac:dyDescent="0.25">
      <c r="A314" s="1">
        <v>41676</v>
      </c>
      <c r="B314" t="s">
        <v>22</v>
      </c>
      <c r="C314">
        <v>182</v>
      </c>
      <c r="D314" s="5">
        <f t="shared" si="9"/>
        <v>21479</v>
      </c>
      <c r="E314" s="5">
        <f t="shared" si="8"/>
        <v>36.4</v>
      </c>
    </row>
    <row r="315" spans="1:5" x14ac:dyDescent="0.25">
      <c r="A315" s="1">
        <v>41721</v>
      </c>
      <c r="B315" t="s">
        <v>22</v>
      </c>
      <c r="C315">
        <v>118</v>
      </c>
      <c r="D315" s="5">
        <f t="shared" si="9"/>
        <v>21597</v>
      </c>
      <c r="E315" s="5">
        <f t="shared" si="8"/>
        <v>23.6</v>
      </c>
    </row>
    <row r="316" spans="1:5" x14ac:dyDescent="0.25">
      <c r="A316" s="1">
        <v>41740</v>
      </c>
      <c r="B316" t="s">
        <v>22</v>
      </c>
      <c r="C316">
        <v>474</v>
      </c>
      <c r="D316" s="5">
        <f t="shared" si="9"/>
        <v>22071</v>
      </c>
      <c r="E316" s="5">
        <f t="shared" si="8"/>
        <v>94.800000000000011</v>
      </c>
    </row>
    <row r="317" spans="1:5" x14ac:dyDescent="0.25">
      <c r="A317" s="1">
        <v>41784</v>
      </c>
      <c r="B317" t="s">
        <v>22</v>
      </c>
      <c r="C317">
        <v>401</v>
      </c>
      <c r="D317" s="5">
        <f t="shared" si="9"/>
        <v>22472</v>
      </c>
      <c r="E317" s="5">
        <f t="shared" si="8"/>
        <v>80.2</v>
      </c>
    </row>
    <row r="318" spans="1:5" x14ac:dyDescent="0.25">
      <c r="A318" s="1">
        <v>41785</v>
      </c>
      <c r="B318" t="s">
        <v>22</v>
      </c>
      <c r="C318">
        <v>169</v>
      </c>
      <c r="D318" s="5">
        <f t="shared" si="9"/>
        <v>22641</v>
      </c>
      <c r="E318" s="5">
        <f t="shared" si="8"/>
        <v>33.800000000000004</v>
      </c>
    </row>
    <row r="319" spans="1:5" x14ac:dyDescent="0.25">
      <c r="A319" s="1">
        <v>41838</v>
      </c>
      <c r="B319" t="s">
        <v>22</v>
      </c>
      <c r="C319">
        <v>485</v>
      </c>
      <c r="D319" s="5">
        <f t="shared" si="9"/>
        <v>23126</v>
      </c>
      <c r="E319" s="5">
        <f t="shared" si="8"/>
        <v>97</v>
      </c>
    </row>
    <row r="320" spans="1:5" x14ac:dyDescent="0.25">
      <c r="A320" s="1">
        <v>41919</v>
      </c>
      <c r="B320" t="s">
        <v>22</v>
      </c>
      <c r="C320">
        <v>433</v>
      </c>
      <c r="D320" s="5">
        <f t="shared" si="9"/>
        <v>23559</v>
      </c>
      <c r="E320" s="5">
        <f t="shared" si="8"/>
        <v>86.600000000000009</v>
      </c>
    </row>
    <row r="321" spans="1:5" x14ac:dyDescent="0.25">
      <c r="A321" s="1">
        <v>41920</v>
      </c>
      <c r="B321" t="s">
        <v>22</v>
      </c>
      <c r="C321">
        <v>381</v>
      </c>
      <c r="D321" s="5">
        <f t="shared" si="9"/>
        <v>23940</v>
      </c>
      <c r="E321" s="5">
        <f t="shared" si="8"/>
        <v>76.2</v>
      </c>
    </row>
    <row r="322" spans="1:5" x14ac:dyDescent="0.25">
      <c r="A322" s="1">
        <v>41928</v>
      </c>
      <c r="B322" t="s">
        <v>22</v>
      </c>
      <c r="C322">
        <v>491</v>
      </c>
      <c r="D322" s="5">
        <f t="shared" si="9"/>
        <v>24431</v>
      </c>
      <c r="E322" s="5">
        <f t="shared" si="8"/>
        <v>98.2</v>
      </c>
    </row>
    <row r="323" spans="1:5" x14ac:dyDescent="0.25">
      <c r="A323" s="1">
        <v>41943</v>
      </c>
      <c r="B323" t="s">
        <v>22</v>
      </c>
      <c r="C323">
        <v>166</v>
      </c>
      <c r="D323" s="5">
        <f t="shared" si="9"/>
        <v>24597</v>
      </c>
      <c r="E323" s="5">
        <f t="shared" ref="E323:E386" si="10">IF(AND(D323&gt;=100, D323&lt;1000),0.05*C323,IF(AND(D323&gt;=1000, D323&lt;10000),0.1*C323,IF(D323&gt;=10000,C323*0.2,0)))</f>
        <v>33.200000000000003</v>
      </c>
    </row>
    <row r="324" spans="1:5" x14ac:dyDescent="0.25">
      <c r="A324" s="1">
        <v>41951</v>
      </c>
      <c r="B324" t="s">
        <v>22</v>
      </c>
      <c r="C324">
        <v>398</v>
      </c>
      <c r="D324" s="5">
        <f t="shared" ref="D324:D387" si="11">IF(B324=B323,D323+C324,C324)</f>
        <v>24995</v>
      </c>
      <c r="E324" s="5">
        <f t="shared" si="10"/>
        <v>79.600000000000009</v>
      </c>
    </row>
    <row r="325" spans="1:5" x14ac:dyDescent="0.25">
      <c r="A325" s="1">
        <v>41954</v>
      </c>
      <c r="B325" t="s">
        <v>22</v>
      </c>
      <c r="C325">
        <v>178</v>
      </c>
      <c r="D325" s="5">
        <f t="shared" si="11"/>
        <v>25173</v>
      </c>
      <c r="E325" s="5">
        <f t="shared" si="10"/>
        <v>35.6</v>
      </c>
    </row>
    <row r="326" spans="1:5" x14ac:dyDescent="0.25">
      <c r="A326" s="1">
        <v>41989</v>
      </c>
      <c r="B326" t="s">
        <v>22</v>
      </c>
      <c r="C326">
        <v>367</v>
      </c>
      <c r="D326" s="5">
        <f t="shared" si="11"/>
        <v>25540</v>
      </c>
      <c r="E326" s="5">
        <f t="shared" si="10"/>
        <v>73.400000000000006</v>
      </c>
    </row>
    <row r="327" spans="1:5" x14ac:dyDescent="0.25">
      <c r="A327" s="1">
        <v>41993</v>
      </c>
      <c r="B327" t="s">
        <v>22</v>
      </c>
      <c r="C327">
        <v>485</v>
      </c>
      <c r="D327" s="5">
        <f t="shared" si="11"/>
        <v>26025</v>
      </c>
      <c r="E327" s="5">
        <f t="shared" si="10"/>
        <v>97</v>
      </c>
    </row>
    <row r="328" spans="1:5" x14ac:dyDescent="0.25">
      <c r="A328" s="1">
        <v>38568</v>
      </c>
      <c r="B328" t="s">
        <v>67</v>
      </c>
      <c r="C328">
        <v>19</v>
      </c>
      <c r="D328" s="5">
        <f t="shared" si="11"/>
        <v>19</v>
      </c>
      <c r="E328" s="5">
        <f t="shared" si="10"/>
        <v>0</v>
      </c>
    </row>
    <row r="329" spans="1:5" x14ac:dyDescent="0.25">
      <c r="A329" s="1">
        <v>41254</v>
      </c>
      <c r="B329" t="s">
        <v>67</v>
      </c>
      <c r="C329">
        <v>12</v>
      </c>
      <c r="D329" s="5">
        <f t="shared" si="11"/>
        <v>31</v>
      </c>
      <c r="E329" s="5">
        <f t="shared" si="10"/>
        <v>0</v>
      </c>
    </row>
    <row r="330" spans="1:5" x14ac:dyDescent="0.25">
      <c r="A330" s="1">
        <v>41303</v>
      </c>
      <c r="B330" t="s">
        <v>67</v>
      </c>
      <c r="C330">
        <v>3</v>
      </c>
      <c r="D330" s="5">
        <f t="shared" si="11"/>
        <v>34</v>
      </c>
      <c r="E330" s="5">
        <f t="shared" si="10"/>
        <v>0</v>
      </c>
    </row>
    <row r="331" spans="1:5" x14ac:dyDescent="0.25">
      <c r="A331" s="1">
        <v>40258</v>
      </c>
      <c r="B331" t="s">
        <v>209</v>
      </c>
      <c r="C331">
        <v>6</v>
      </c>
      <c r="D331" s="5">
        <f t="shared" si="11"/>
        <v>6</v>
      </c>
      <c r="E331" s="5">
        <f t="shared" si="10"/>
        <v>0</v>
      </c>
    </row>
    <row r="332" spans="1:5" x14ac:dyDescent="0.25">
      <c r="A332" s="1">
        <v>40703</v>
      </c>
      <c r="B332" t="s">
        <v>209</v>
      </c>
      <c r="C332">
        <v>6</v>
      </c>
      <c r="D332" s="5">
        <f t="shared" si="11"/>
        <v>12</v>
      </c>
      <c r="E332" s="5">
        <f t="shared" si="10"/>
        <v>0</v>
      </c>
    </row>
    <row r="333" spans="1:5" x14ac:dyDescent="0.25">
      <c r="A333" s="1">
        <v>39058</v>
      </c>
      <c r="B333" t="s">
        <v>131</v>
      </c>
      <c r="C333">
        <v>182</v>
      </c>
      <c r="D333" s="5">
        <f t="shared" si="11"/>
        <v>182</v>
      </c>
      <c r="E333" s="5">
        <f t="shared" si="10"/>
        <v>9.1</v>
      </c>
    </row>
    <row r="334" spans="1:5" x14ac:dyDescent="0.25">
      <c r="A334" s="1">
        <v>39134</v>
      </c>
      <c r="B334" t="s">
        <v>131</v>
      </c>
      <c r="C334">
        <v>39</v>
      </c>
      <c r="D334" s="5">
        <f t="shared" si="11"/>
        <v>221</v>
      </c>
      <c r="E334" s="5">
        <f t="shared" si="10"/>
        <v>1.9500000000000002</v>
      </c>
    </row>
    <row r="335" spans="1:5" x14ac:dyDescent="0.25">
      <c r="A335" s="1">
        <v>39371</v>
      </c>
      <c r="B335" t="s">
        <v>131</v>
      </c>
      <c r="C335">
        <v>60</v>
      </c>
      <c r="D335" s="5">
        <f t="shared" si="11"/>
        <v>281</v>
      </c>
      <c r="E335" s="5">
        <f t="shared" si="10"/>
        <v>3</v>
      </c>
    </row>
    <row r="336" spans="1:5" x14ac:dyDescent="0.25">
      <c r="A336" s="1">
        <v>39520</v>
      </c>
      <c r="B336" t="s">
        <v>131</v>
      </c>
      <c r="C336">
        <v>61</v>
      </c>
      <c r="D336" s="5">
        <f t="shared" si="11"/>
        <v>342</v>
      </c>
      <c r="E336" s="5">
        <f t="shared" si="10"/>
        <v>3.0500000000000003</v>
      </c>
    </row>
    <row r="337" spans="1:5" x14ac:dyDescent="0.25">
      <c r="A337" s="1">
        <v>39595</v>
      </c>
      <c r="B337" t="s">
        <v>131</v>
      </c>
      <c r="C337">
        <v>21</v>
      </c>
      <c r="D337" s="5">
        <f t="shared" si="11"/>
        <v>363</v>
      </c>
      <c r="E337" s="5">
        <f t="shared" si="10"/>
        <v>1.05</v>
      </c>
    </row>
    <row r="338" spans="1:5" x14ac:dyDescent="0.25">
      <c r="A338" s="1">
        <v>40520</v>
      </c>
      <c r="B338" t="s">
        <v>131</v>
      </c>
      <c r="C338">
        <v>183</v>
      </c>
      <c r="D338" s="5">
        <f t="shared" si="11"/>
        <v>546</v>
      </c>
      <c r="E338" s="5">
        <f t="shared" si="10"/>
        <v>9.15</v>
      </c>
    </row>
    <row r="339" spans="1:5" x14ac:dyDescent="0.25">
      <c r="A339" s="1">
        <v>41106</v>
      </c>
      <c r="B339" t="s">
        <v>131</v>
      </c>
      <c r="C339">
        <v>90</v>
      </c>
      <c r="D339" s="5">
        <f t="shared" si="11"/>
        <v>636</v>
      </c>
      <c r="E339" s="5">
        <f t="shared" si="10"/>
        <v>4.5</v>
      </c>
    </row>
    <row r="340" spans="1:5" x14ac:dyDescent="0.25">
      <c r="A340" s="1">
        <v>41175</v>
      </c>
      <c r="B340" t="s">
        <v>131</v>
      </c>
      <c r="C340">
        <v>102</v>
      </c>
      <c r="D340" s="5">
        <f t="shared" si="11"/>
        <v>738</v>
      </c>
      <c r="E340" s="5">
        <f t="shared" si="10"/>
        <v>5.1000000000000005</v>
      </c>
    </row>
    <row r="341" spans="1:5" x14ac:dyDescent="0.25">
      <c r="A341" s="1">
        <v>41314</v>
      </c>
      <c r="B341" t="s">
        <v>131</v>
      </c>
      <c r="C341">
        <v>113</v>
      </c>
      <c r="D341" s="5">
        <f t="shared" si="11"/>
        <v>851</v>
      </c>
      <c r="E341" s="5">
        <f t="shared" si="10"/>
        <v>5.65</v>
      </c>
    </row>
    <row r="342" spans="1:5" x14ac:dyDescent="0.25">
      <c r="A342" s="1">
        <v>41441</v>
      </c>
      <c r="B342" t="s">
        <v>131</v>
      </c>
      <c r="C342">
        <v>83</v>
      </c>
      <c r="D342" s="5">
        <f t="shared" si="11"/>
        <v>934</v>
      </c>
      <c r="E342" s="5">
        <f t="shared" si="10"/>
        <v>4.1500000000000004</v>
      </c>
    </row>
    <row r="343" spans="1:5" x14ac:dyDescent="0.25">
      <c r="A343" s="1">
        <v>41505</v>
      </c>
      <c r="B343" t="s">
        <v>131</v>
      </c>
      <c r="C343">
        <v>96</v>
      </c>
      <c r="D343" s="5">
        <f t="shared" si="11"/>
        <v>1030</v>
      </c>
      <c r="E343" s="5">
        <f t="shared" si="10"/>
        <v>9.6000000000000014</v>
      </c>
    </row>
    <row r="344" spans="1:5" x14ac:dyDescent="0.25">
      <c r="A344" s="1">
        <v>41551</v>
      </c>
      <c r="B344" t="s">
        <v>131</v>
      </c>
      <c r="C344">
        <v>78</v>
      </c>
      <c r="D344" s="5">
        <f t="shared" si="11"/>
        <v>1108</v>
      </c>
      <c r="E344" s="5">
        <f t="shared" si="10"/>
        <v>7.8000000000000007</v>
      </c>
    </row>
    <row r="345" spans="1:5" x14ac:dyDescent="0.25">
      <c r="A345" s="1">
        <v>41570</v>
      </c>
      <c r="B345" t="s">
        <v>131</v>
      </c>
      <c r="C345">
        <v>108</v>
      </c>
      <c r="D345" s="5">
        <f t="shared" si="11"/>
        <v>1216</v>
      </c>
      <c r="E345" s="5">
        <f t="shared" si="10"/>
        <v>10.8</v>
      </c>
    </row>
    <row r="346" spans="1:5" x14ac:dyDescent="0.25">
      <c r="A346" s="1">
        <v>41585</v>
      </c>
      <c r="B346" t="s">
        <v>131</v>
      </c>
      <c r="C346">
        <v>193</v>
      </c>
      <c r="D346" s="5">
        <f t="shared" si="11"/>
        <v>1409</v>
      </c>
      <c r="E346" s="5">
        <f t="shared" si="10"/>
        <v>19.3</v>
      </c>
    </row>
    <row r="347" spans="1:5" x14ac:dyDescent="0.25">
      <c r="A347" s="1">
        <v>41975</v>
      </c>
      <c r="B347" t="s">
        <v>131</v>
      </c>
      <c r="C347">
        <v>94</v>
      </c>
      <c r="D347" s="5">
        <f t="shared" si="11"/>
        <v>1503</v>
      </c>
      <c r="E347" s="5">
        <f t="shared" si="10"/>
        <v>9.4</v>
      </c>
    </row>
    <row r="348" spans="1:5" x14ac:dyDescent="0.25">
      <c r="A348" s="1">
        <v>39729</v>
      </c>
      <c r="B348" t="s">
        <v>175</v>
      </c>
      <c r="C348">
        <v>14</v>
      </c>
      <c r="D348" s="5">
        <f t="shared" si="11"/>
        <v>14</v>
      </c>
      <c r="E348" s="5">
        <f t="shared" si="10"/>
        <v>0</v>
      </c>
    </row>
    <row r="349" spans="1:5" x14ac:dyDescent="0.25">
      <c r="A349" s="1">
        <v>40318</v>
      </c>
      <c r="B349" t="s">
        <v>175</v>
      </c>
      <c r="C349">
        <v>14</v>
      </c>
      <c r="D349" s="5">
        <f t="shared" si="11"/>
        <v>28</v>
      </c>
      <c r="E349" s="5">
        <f t="shared" si="10"/>
        <v>0</v>
      </c>
    </row>
    <row r="350" spans="1:5" x14ac:dyDescent="0.25">
      <c r="A350" s="1">
        <v>41210</v>
      </c>
      <c r="B350" t="s">
        <v>175</v>
      </c>
      <c r="C350">
        <v>14</v>
      </c>
      <c r="D350" s="5">
        <f t="shared" si="11"/>
        <v>42</v>
      </c>
      <c r="E350" s="5">
        <f t="shared" si="10"/>
        <v>0</v>
      </c>
    </row>
    <row r="351" spans="1:5" x14ac:dyDescent="0.25">
      <c r="A351" s="1">
        <v>41224</v>
      </c>
      <c r="B351" t="s">
        <v>175</v>
      </c>
      <c r="C351">
        <v>12</v>
      </c>
      <c r="D351" s="5">
        <f t="shared" si="11"/>
        <v>54</v>
      </c>
      <c r="E351" s="5">
        <f t="shared" si="10"/>
        <v>0</v>
      </c>
    </row>
    <row r="352" spans="1:5" x14ac:dyDescent="0.25">
      <c r="A352" s="1">
        <v>41708</v>
      </c>
      <c r="B352" t="s">
        <v>175</v>
      </c>
      <c r="C352">
        <v>5</v>
      </c>
      <c r="D352" s="5">
        <f t="shared" si="11"/>
        <v>59</v>
      </c>
      <c r="E352" s="5">
        <f t="shared" si="10"/>
        <v>0</v>
      </c>
    </row>
    <row r="353" spans="1:5" x14ac:dyDescent="0.25">
      <c r="A353" s="1">
        <v>38691</v>
      </c>
      <c r="B353" t="s">
        <v>90</v>
      </c>
      <c r="C353">
        <v>16</v>
      </c>
      <c r="D353" s="5">
        <f t="shared" si="11"/>
        <v>16</v>
      </c>
      <c r="E353" s="5">
        <f t="shared" si="10"/>
        <v>0</v>
      </c>
    </row>
    <row r="354" spans="1:5" x14ac:dyDescent="0.25">
      <c r="A354" s="1">
        <v>39132</v>
      </c>
      <c r="B354" t="s">
        <v>90</v>
      </c>
      <c r="C354">
        <v>9</v>
      </c>
      <c r="D354" s="5">
        <f t="shared" si="11"/>
        <v>25</v>
      </c>
      <c r="E354" s="5">
        <f t="shared" si="10"/>
        <v>0</v>
      </c>
    </row>
    <row r="355" spans="1:5" x14ac:dyDescent="0.25">
      <c r="A355" s="1">
        <v>39307</v>
      </c>
      <c r="B355" t="s">
        <v>90</v>
      </c>
      <c r="C355">
        <v>17</v>
      </c>
      <c r="D355" s="5">
        <f t="shared" si="11"/>
        <v>42</v>
      </c>
      <c r="E355" s="5">
        <f t="shared" si="10"/>
        <v>0</v>
      </c>
    </row>
    <row r="356" spans="1:5" x14ac:dyDescent="0.25">
      <c r="A356" s="1">
        <v>39555</v>
      </c>
      <c r="B356" t="s">
        <v>90</v>
      </c>
      <c r="C356">
        <v>18</v>
      </c>
      <c r="D356" s="5">
        <f t="shared" si="11"/>
        <v>60</v>
      </c>
      <c r="E356" s="5">
        <f t="shared" si="10"/>
        <v>0</v>
      </c>
    </row>
    <row r="357" spans="1:5" x14ac:dyDescent="0.25">
      <c r="A357" s="1">
        <v>38865</v>
      </c>
      <c r="B357" t="s">
        <v>113</v>
      </c>
      <c r="C357">
        <v>8</v>
      </c>
      <c r="D357" s="5">
        <f t="shared" si="11"/>
        <v>8</v>
      </c>
      <c r="E357" s="5">
        <f t="shared" si="10"/>
        <v>0</v>
      </c>
    </row>
    <row r="358" spans="1:5" x14ac:dyDescent="0.25">
      <c r="A358" s="1">
        <v>38954</v>
      </c>
      <c r="B358" t="s">
        <v>113</v>
      </c>
      <c r="C358">
        <v>20</v>
      </c>
      <c r="D358" s="5">
        <f t="shared" si="11"/>
        <v>28</v>
      </c>
      <c r="E358" s="5">
        <f t="shared" si="10"/>
        <v>0</v>
      </c>
    </row>
    <row r="359" spans="1:5" x14ac:dyDescent="0.25">
      <c r="A359" s="1">
        <v>40399</v>
      </c>
      <c r="B359" t="s">
        <v>113</v>
      </c>
      <c r="C359">
        <v>18</v>
      </c>
      <c r="D359" s="5">
        <f t="shared" si="11"/>
        <v>46</v>
      </c>
      <c r="E359" s="5">
        <f t="shared" si="10"/>
        <v>0</v>
      </c>
    </row>
    <row r="360" spans="1:5" x14ac:dyDescent="0.25">
      <c r="A360" s="1">
        <v>41806</v>
      </c>
      <c r="B360" t="s">
        <v>113</v>
      </c>
      <c r="C360">
        <v>1</v>
      </c>
      <c r="D360" s="5">
        <f t="shared" si="11"/>
        <v>47</v>
      </c>
      <c r="E360" s="5">
        <f t="shared" si="10"/>
        <v>0</v>
      </c>
    </row>
    <row r="361" spans="1:5" x14ac:dyDescent="0.25">
      <c r="A361" s="1">
        <v>41978</v>
      </c>
      <c r="B361" t="s">
        <v>113</v>
      </c>
      <c r="C361">
        <v>16</v>
      </c>
      <c r="D361" s="5">
        <f t="shared" si="11"/>
        <v>63</v>
      </c>
      <c r="E361" s="5">
        <f t="shared" si="10"/>
        <v>0</v>
      </c>
    </row>
    <row r="362" spans="1:5" x14ac:dyDescent="0.25">
      <c r="A362" s="1">
        <v>39459</v>
      </c>
      <c r="B362" t="s">
        <v>152</v>
      </c>
      <c r="C362">
        <v>4</v>
      </c>
      <c r="D362" s="5">
        <f t="shared" si="11"/>
        <v>4</v>
      </c>
      <c r="E362" s="5">
        <f t="shared" si="10"/>
        <v>0</v>
      </c>
    </row>
    <row r="363" spans="1:5" x14ac:dyDescent="0.25">
      <c r="A363" s="1">
        <v>39937</v>
      </c>
      <c r="B363" t="s">
        <v>152</v>
      </c>
      <c r="C363">
        <v>8</v>
      </c>
      <c r="D363" s="5">
        <f t="shared" si="11"/>
        <v>12</v>
      </c>
      <c r="E363" s="5">
        <f t="shared" si="10"/>
        <v>0</v>
      </c>
    </row>
    <row r="364" spans="1:5" x14ac:dyDescent="0.25">
      <c r="A364" s="1">
        <v>40198</v>
      </c>
      <c r="B364" t="s">
        <v>152</v>
      </c>
      <c r="C364">
        <v>9</v>
      </c>
      <c r="D364" s="5">
        <f t="shared" si="11"/>
        <v>21</v>
      </c>
      <c r="E364" s="5">
        <f t="shared" si="10"/>
        <v>0</v>
      </c>
    </row>
    <row r="365" spans="1:5" x14ac:dyDescent="0.25">
      <c r="A365" s="1">
        <v>40802</v>
      </c>
      <c r="B365" t="s">
        <v>152</v>
      </c>
      <c r="C365">
        <v>11</v>
      </c>
      <c r="D365" s="5">
        <f t="shared" si="11"/>
        <v>32</v>
      </c>
      <c r="E365" s="5">
        <f t="shared" si="10"/>
        <v>0</v>
      </c>
    </row>
    <row r="366" spans="1:5" x14ac:dyDescent="0.25">
      <c r="A366" s="1">
        <v>40903</v>
      </c>
      <c r="B366" t="s">
        <v>152</v>
      </c>
      <c r="C366">
        <v>4</v>
      </c>
      <c r="D366" s="5">
        <f t="shared" si="11"/>
        <v>36</v>
      </c>
      <c r="E366" s="5">
        <f t="shared" si="10"/>
        <v>0</v>
      </c>
    </row>
    <row r="367" spans="1:5" x14ac:dyDescent="0.25">
      <c r="A367" s="1">
        <v>38828</v>
      </c>
      <c r="B367" t="s">
        <v>105</v>
      </c>
      <c r="C367">
        <v>19</v>
      </c>
      <c r="D367" s="5">
        <f t="shared" si="11"/>
        <v>19</v>
      </c>
      <c r="E367" s="5">
        <f t="shared" si="10"/>
        <v>0</v>
      </c>
    </row>
    <row r="368" spans="1:5" x14ac:dyDescent="0.25">
      <c r="A368" s="1">
        <v>38954</v>
      </c>
      <c r="B368" t="s">
        <v>105</v>
      </c>
      <c r="C368">
        <v>10</v>
      </c>
      <c r="D368" s="5">
        <f t="shared" si="11"/>
        <v>29</v>
      </c>
      <c r="E368" s="5">
        <f t="shared" si="10"/>
        <v>0</v>
      </c>
    </row>
    <row r="369" spans="1:5" x14ac:dyDescent="0.25">
      <c r="A369" s="1">
        <v>39078</v>
      </c>
      <c r="B369" t="s">
        <v>105</v>
      </c>
      <c r="C369">
        <v>15</v>
      </c>
      <c r="D369" s="5">
        <f t="shared" si="11"/>
        <v>44</v>
      </c>
      <c r="E369" s="5">
        <f t="shared" si="10"/>
        <v>0</v>
      </c>
    </row>
    <row r="370" spans="1:5" x14ac:dyDescent="0.25">
      <c r="A370" s="1">
        <v>39664</v>
      </c>
      <c r="B370" t="s">
        <v>105</v>
      </c>
      <c r="C370">
        <v>15</v>
      </c>
      <c r="D370" s="5">
        <f t="shared" si="11"/>
        <v>59</v>
      </c>
      <c r="E370" s="5">
        <f t="shared" si="10"/>
        <v>0</v>
      </c>
    </row>
    <row r="371" spans="1:5" x14ac:dyDescent="0.25">
      <c r="A371" s="1">
        <v>41690</v>
      </c>
      <c r="B371" t="s">
        <v>105</v>
      </c>
      <c r="C371">
        <v>20</v>
      </c>
      <c r="D371" s="5">
        <f t="shared" si="11"/>
        <v>79</v>
      </c>
      <c r="E371" s="5">
        <f t="shared" si="10"/>
        <v>0</v>
      </c>
    </row>
    <row r="372" spans="1:5" x14ac:dyDescent="0.25">
      <c r="A372" s="1">
        <v>40405</v>
      </c>
      <c r="B372" t="s">
        <v>214</v>
      </c>
      <c r="C372">
        <v>16</v>
      </c>
      <c r="D372" s="5">
        <f t="shared" si="11"/>
        <v>16</v>
      </c>
      <c r="E372" s="5">
        <f t="shared" si="10"/>
        <v>0</v>
      </c>
    </row>
    <row r="373" spans="1:5" x14ac:dyDescent="0.25">
      <c r="A373" s="1">
        <v>39873</v>
      </c>
      <c r="B373" t="s">
        <v>183</v>
      </c>
      <c r="C373">
        <v>20</v>
      </c>
      <c r="D373" s="5">
        <f t="shared" si="11"/>
        <v>20</v>
      </c>
      <c r="E373" s="5">
        <f t="shared" si="10"/>
        <v>0</v>
      </c>
    </row>
    <row r="374" spans="1:5" x14ac:dyDescent="0.25">
      <c r="A374" s="1">
        <v>40000</v>
      </c>
      <c r="B374" t="s">
        <v>183</v>
      </c>
      <c r="C374">
        <v>12</v>
      </c>
      <c r="D374" s="5">
        <f t="shared" si="11"/>
        <v>32</v>
      </c>
      <c r="E374" s="5">
        <f t="shared" si="10"/>
        <v>0</v>
      </c>
    </row>
    <row r="375" spans="1:5" x14ac:dyDescent="0.25">
      <c r="A375" s="1">
        <v>38456</v>
      </c>
      <c r="B375" t="s">
        <v>36</v>
      </c>
      <c r="C375">
        <v>12</v>
      </c>
      <c r="D375" s="5">
        <f t="shared" si="11"/>
        <v>12</v>
      </c>
      <c r="E375" s="5">
        <f t="shared" si="10"/>
        <v>0</v>
      </c>
    </row>
    <row r="376" spans="1:5" x14ac:dyDescent="0.25">
      <c r="A376" s="1">
        <v>38768</v>
      </c>
      <c r="B376" t="s">
        <v>36</v>
      </c>
      <c r="C376">
        <v>14</v>
      </c>
      <c r="D376" s="5">
        <f t="shared" si="11"/>
        <v>26</v>
      </c>
      <c r="E376" s="5">
        <f t="shared" si="10"/>
        <v>0</v>
      </c>
    </row>
    <row r="377" spans="1:5" x14ac:dyDescent="0.25">
      <c r="A377" s="1">
        <v>39722</v>
      </c>
      <c r="B377" t="s">
        <v>36</v>
      </c>
      <c r="C377">
        <v>8</v>
      </c>
      <c r="D377" s="5">
        <f t="shared" si="11"/>
        <v>34</v>
      </c>
      <c r="E377" s="5">
        <f t="shared" si="10"/>
        <v>0</v>
      </c>
    </row>
    <row r="378" spans="1:5" x14ac:dyDescent="0.25">
      <c r="A378" s="1">
        <v>40446</v>
      </c>
      <c r="B378" t="s">
        <v>36</v>
      </c>
      <c r="C378">
        <v>7</v>
      </c>
      <c r="D378" s="5">
        <f t="shared" si="11"/>
        <v>41</v>
      </c>
      <c r="E378" s="5">
        <f t="shared" si="10"/>
        <v>0</v>
      </c>
    </row>
    <row r="379" spans="1:5" x14ac:dyDescent="0.25">
      <c r="A379" s="1">
        <v>41026</v>
      </c>
      <c r="B379" t="s">
        <v>36</v>
      </c>
      <c r="C379">
        <v>7</v>
      </c>
      <c r="D379" s="5">
        <f t="shared" si="11"/>
        <v>48</v>
      </c>
      <c r="E379" s="5">
        <f t="shared" si="10"/>
        <v>0</v>
      </c>
    </row>
    <row r="380" spans="1:5" x14ac:dyDescent="0.25">
      <c r="A380" s="1">
        <v>39490</v>
      </c>
      <c r="B380" t="s">
        <v>155</v>
      </c>
      <c r="C380">
        <v>11</v>
      </c>
      <c r="D380" s="5">
        <f t="shared" si="11"/>
        <v>11</v>
      </c>
      <c r="E380" s="5">
        <f t="shared" si="10"/>
        <v>0</v>
      </c>
    </row>
    <row r="381" spans="1:5" x14ac:dyDescent="0.25">
      <c r="A381" s="1">
        <v>40007</v>
      </c>
      <c r="B381" t="s">
        <v>155</v>
      </c>
      <c r="C381">
        <v>4</v>
      </c>
      <c r="D381" s="5">
        <f t="shared" si="11"/>
        <v>15</v>
      </c>
      <c r="E381" s="5">
        <f t="shared" si="10"/>
        <v>0</v>
      </c>
    </row>
    <row r="382" spans="1:5" x14ac:dyDescent="0.25">
      <c r="A382" s="1">
        <v>40153</v>
      </c>
      <c r="B382" t="s">
        <v>155</v>
      </c>
      <c r="C382">
        <v>19</v>
      </c>
      <c r="D382" s="5">
        <f t="shared" si="11"/>
        <v>34</v>
      </c>
      <c r="E382" s="5">
        <f t="shared" si="10"/>
        <v>0</v>
      </c>
    </row>
    <row r="383" spans="1:5" x14ac:dyDescent="0.25">
      <c r="A383" s="1">
        <v>40755</v>
      </c>
      <c r="B383" t="s">
        <v>155</v>
      </c>
      <c r="C383">
        <v>16</v>
      </c>
      <c r="D383" s="5">
        <f t="shared" si="11"/>
        <v>50</v>
      </c>
      <c r="E383" s="5">
        <f t="shared" si="10"/>
        <v>0</v>
      </c>
    </row>
    <row r="384" spans="1:5" x14ac:dyDescent="0.25">
      <c r="A384" s="1">
        <v>40800</v>
      </c>
      <c r="B384" t="s">
        <v>155</v>
      </c>
      <c r="C384">
        <v>10</v>
      </c>
      <c r="D384" s="5">
        <f t="shared" si="11"/>
        <v>60</v>
      </c>
      <c r="E384" s="5">
        <f t="shared" si="10"/>
        <v>0</v>
      </c>
    </row>
    <row r="385" spans="1:5" x14ac:dyDescent="0.25">
      <c r="A385" s="1">
        <v>38908</v>
      </c>
      <c r="B385" t="s">
        <v>118</v>
      </c>
      <c r="C385">
        <v>20</v>
      </c>
      <c r="D385" s="5">
        <f t="shared" si="11"/>
        <v>20</v>
      </c>
      <c r="E385" s="5">
        <f t="shared" si="10"/>
        <v>0</v>
      </c>
    </row>
    <row r="386" spans="1:5" x14ac:dyDescent="0.25">
      <c r="A386" s="1">
        <v>40290</v>
      </c>
      <c r="B386" t="s">
        <v>118</v>
      </c>
      <c r="C386">
        <v>19</v>
      </c>
      <c r="D386" s="5">
        <f t="shared" si="11"/>
        <v>39</v>
      </c>
      <c r="E386" s="5">
        <f t="shared" si="10"/>
        <v>0</v>
      </c>
    </row>
    <row r="387" spans="1:5" x14ac:dyDescent="0.25">
      <c r="A387" s="1">
        <v>40647</v>
      </c>
      <c r="B387" t="s">
        <v>118</v>
      </c>
      <c r="C387">
        <v>14</v>
      </c>
      <c r="D387" s="5">
        <f t="shared" si="11"/>
        <v>53</v>
      </c>
      <c r="E387" s="5">
        <f t="shared" ref="E387:E450" si="12">IF(AND(D387&gt;=100, D387&lt;1000),0.05*C387,IF(AND(D387&gt;=1000, D387&lt;10000),0.1*C387,IF(D387&gt;=10000,C387*0.2,0)))</f>
        <v>0</v>
      </c>
    </row>
    <row r="388" spans="1:5" x14ac:dyDescent="0.25">
      <c r="A388" s="1">
        <v>40881</v>
      </c>
      <c r="B388" t="s">
        <v>118</v>
      </c>
      <c r="C388">
        <v>5</v>
      </c>
      <c r="D388" s="5">
        <f t="shared" ref="D388:D451" si="13">IF(B388=B387,D387+C388,C388)</f>
        <v>58</v>
      </c>
      <c r="E388" s="5">
        <f t="shared" si="12"/>
        <v>0</v>
      </c>
    </row>
    <row r="389" spans="1:5" x14ac:dyDescent="0.25">
      <c r="A389" s="1">
        <v>41631</v>
      </c>
      <c r="B389" t="s">
        <v>118</v>
      </c>
      <c r="C389">
        <v>11</v>
      </c>
      <c r="D389" s="5">
        <f t="shared" si="13"/>
        <v>69</v>
      </c>
      <c r="E389" s="5">
        <f t="shared" si="12"/>
        <v>0</v>
      </c>
    </row>
    <row r="390" spans="1:5" x14ac:dyDescent="0.25">
      <c r="A390" s="1">
        <v>40286</v>
      </c>
      <c r="B390" t="s">
        <v>210</v>
      </c>
      <c r="C390">
        <v>2</v>
      </c>
      <c r="D390" s="5">
        <f t="shared" si="13"/>
        <v>2</v>
      </c>
      <c r="E390" s="5">
        <f t="shared" si="12"/>
        <v>0</v>
      </c>
    </row>
    <row r="391" spans="1:5" x14ac:dyDescent="0.25">
      <c r="A391" s="1">
        <v>41536</v>
      </c>
      <c r="B391" t="s">
        <v>210</v>
      </c>
      <c r="C391">
        <v>17</v>
      </c>
      <c r="D391" s="5">
        <f t="shared" si="13"/>
        <v>19</v>
      </c>
      <c r="E391" s="5">
        <f t="shared" si="12"/>
        <v>0</v>
      </c>
    </row>
    <row r="392" spans="1:5" x14ac:dyDescent="0.25">
      <c r="A392" s="1">
        <v>41581</v>
      </c>
      <c r="B392" t="s">
        <v>210</v>
      </c>
      <c r="C392">
        <v>14</v>
      </c>
      <c r="D392" s="5">
        <f t="shared" si="13"/>
        <v>33</v>
      </c>
      <c r="E392" s="5">
        <f t="shared" si="12"/>
        <v>0</v>
      </c>
    </row>
    <row r="393" spans="1:5" x14ac:dyDescent="0.25">
      <c r="A393" s="1">
        <v>39470</v>
      </c>
      <c r="B393" t="s">
        <v>153</v>
      </c>
      <c r="C393">
        <v>5</v>
      </c>
      <c r="D393" s="5">
        <f t="shared" si="13"/>
        <v>5</v>
      </c>
      <c r="E393" s="5">
        <f t="shared" si="12"/>
        <v>0</v>
      </c>
    </row>
    <row r="394" spans="1:5" x14ac:dyDescent="0.25">
      <c r="A394" s="1">
        <v>40155</v>
      </c>
      <c r="B394" t="s">
        <v>153</v>
      </c>
      <c r="C394">
        <v>16</v>
      </c>
      <c r="D394" s="5">
        <f t="shared" si="13"/>
        <v>21</v>
      </c>
      <c r="E394" s="5">
        <f t="shared" si="12"/>
        <v>0</v>
      </c>
    </row>
    <row r="395" spans="1:5" x14ac:dyDescent="0.25">
      <c r="A395" s="1">
        <v>40626</v>
      </c>
      <c r="B395" t="s">
        <v>153</v>
      </c>
      <c r="C395">
        <v>8</v>
      </c>
      <c r="D395" s="5">
        <f t="shared" si="13"/>
        <v>29</v>
      </c>
      <c r="E395" s="5">
        <f t="shared" si="12"/>
        <v>0</v>
      </c>
    </row>
    <row r="396" spans="1:5" x14ac:dyDescent="0.25">
      <c r="A396" s="1">
        <v>41380</v>
      </c>
      <c r="B396" t="s">
        <v>153</v>
      </c>
      <c r="C396">
        <v>15</v>
      </c>
      <c r="D396" s="5">
        <f t="shared" si="13"/>
        <v>44</v>
      </c>
      <c r="E396" s="5">
        <f t="shared" si="12"/>
        <v>0</v>
      </c>
    </row>
    <row r="397" spans="1:5" x14ac:dyDescent="0.25">
      <c r="A397" s="1">
        <v>40160</v>
      </c>
      <c r="B397" t="s">
        <v>202</v>
      </c>
      <c r="C397">
        <v>11</v>
      </c>
      <c r="D397" s="5">
        <f t="shared" si="13"/>
        <v>11</v>
      </c>
      <c r="E397" s="5">
        <f t="shared" si="12"/>
        <v>0</v>
      </c>
    </row>
    <row r="398" spans="1:5" x14ac:dyDescent="0.25">
      <c r="A398" s="1">
        <v>39524</v>
      </c>
      <c r="B398" t="s">
        <v>163</v>
      </c>
      <c r="C398">
        <v>10</v>
      </c>
      <c r="D398" s="5">
        <f t="shared" si="13"/>
        <v>10</v>
      </c>
      <c r="E398" s="5">
        <f t="shared" si="12"/>
        <v>0</v>
      </c>
    </row>
    <row r="399" spans="1:5" x14ac:dyDescent="0.25">
      <c r="A399" s="1">
        <v>40676</v>
      </c>
      <c r="B399" t="s">
        <v>163</v>
      </c>
      <c r="C399">
        <v>3</v>
      </c>
      <c r="D399" s="5">
        <f t="shared" si="13"/>
        <v>13</v>
      </c>
      <c r="E399" s="5">
        <f t="shared" si="12"/>
        <v>0</v>
      </c>
    </row>
    <row r="400" spans="1:5" x14ac:dyDescent="0.25">
      <c r="A400" s="1">
        <v>40802</v>
      </c>
      <c r="B400" t="s">
        <v>163</v>
      </c>
      <c r="C400">
        <v>12</v>
      </c>
      <c r="D400" s="5">
        <f t="shared" si="13"/>
        <v>25</v>
      </c>
      <c r="E400" s="5">
        <f t="shared" si="12"/>
        <v>0</v>
      </c>
    </row>
    <row r="401" spans="1:5" x14ac:dyDescent="0.25">
      <c r="A401" s="1">
        <v>39284</v>
      </c>
      <c r="B401" t="s">
        <v>146</v>
      </c>
      <c r="C401">
        <v>14</v>
      </c>
      <c r="D401" s="5">
        <f t="shared" si="13"/>
        <v>14</v>
      </c>
      <c r="E401" s="5">
        <f t="shared" si="12"/>
        <v>0</v>
      </c>
    </row>
    <row r="402" spans="1:5" x14ac:dyDescent="0.25">
      <c r="A402" s="1">
        <v>39871</v>
      </c>
      <c r="B402" t="s">
        <v>146</v>
      </c>
      <c r="C402">
        <v>13</v>
      </c>
      <c r="D402" s="5">
        <f t="shared" si="13"/>
        <v>27</v>
      </c>
      <c r="E402" s="5">
        <f t="shared" si="12"/>
        <v>0</v>
      </c>
    </row>
    <row r="403" spans="1:5" x14ac:dyDescent="0.25">
      <c r="A403" s="1">
        <v>40513</v>
      </c>
      <c r="B403" t="s">
        <v>146</v>
      </c>
      <c r="C403">
        <v>5</v>
      </c>
      <c r="D403" s="5">
        <f t="shared" si="13"/>
        <v>32</v>
      </c>
      <c r="E403" s="5">
        <f t="shared" si="12"/>
        <v>0</v>
      </c>
    </row>
    <row r="404" spans="1:5" x14ac:dyDescent="0.25">
      <c r="A404" s="1">
        <v>41904</v>
      </c>
      <c r="B404" t="s">
        <v>146</v>
      </c>
      <c r="C404">
        <v>18</v>
      </c>
      <c r="D404" s="5">
        <f t="shared" si="13"/>
        <v>50</v>
      </c>
      <c r="E404" s="5">
        <f t="shared" si="12"/>
        <v>0</v>
      </c>
    </row>
    <row r="405" spans="1:5" x14ac:dyDescent="0.25">
      <c r="A405" s="1">
        <v>38458</v>
      </c>
      <c r="B405" t="s">
        <v>38</v>
      </c>
      <c r="C405">
        <v>3</v>
      </c>
      <c r="D405" s="5">
        <f t="shared" si="13"/>
        <v>3</v>
      </c>
      <c r="E405" s="5">
        <f t="shared" si="12"/>
        <v>0</v>
      </c>
    </row>
    <row r="406" spans="1:5" x14ac:dyDescent="0.25">
      <c r="A406" s="1">
        <v>39449</v>
      </c>
      <c r="B406" t="s">
        <v>38</v>
      </c>
      <c r="C406">
        <v>1</v>
      </c>
      <c r="D406" s="5">
        <f t="shared" si="13"/>
        <v>4</v>
      </c>
      <c r="E406" s="5">
        <f t="shared" si="12"/>
        <v>0</v>
      </c>
    </row>
    <row r="407" spans="1:5" x14ac:dyDescent="0.25">
      <c r="A407" s="1">
        <v>40087</v>
      </c>
      <c r="B407" t="s">
        <v>38</v>
      </c>
      <c r="C407">
        <v>18</v>
      </c>
      <c r="D407" s="5">
        <f t="shared" si="13"/>
        <v>22</v>
      </c>
      <c r="E407" s="5">
        <f t="shared" si="12"/>
        <v>0</v>
      </c>
    </row>
    <row r="408" spans="1:5" x14ac:dyDescent="0.25">
      <c r="A408" s="1">
        <v>41219</v>
      </c>
      <c r="B408" t="s">
        <v>38</v>
      </c>
      <c r="C408">
        <v>14</v>
      </c>
      <c r="D408" s="5">
        <f t="shared" si="13"/>
        <v>36</v>
      </c>
      <c r="E408" s="5">
        <f t="shared" si="12"/>
        <v>0</v>
      </c>
    </row>
    <row r="409" spans="1:5" x14ac:dyDescent="0.25">
      <c r="A409" s="1">
        <v>41637</v>
      </c>
      <c r="B409" t="s">
        <v>38</v>
      </c>
      <c r="C409">
        <v>12</v>
      </c>
      <c r="D409" s="5">
        <f t="shared" si="13"/>
        <v>48</v>
      </c>
      <c r="E409" s="5">
        <f t="shared" si="12"/>
        <v>0</v>
      </c>
    </row>
    <row r="410" spans="1:5" x14ac:dyDescent="0.25">
      <c r="A410" s="1">
        <v>38907</v>
      </c>
      <c r="B410" t="s">
        <v>116</v>
      </c>
      <c r="C410">
        <v>15</v>
      </c>
      <c r="D410" s="5">
        <f t="shared" si="13"/>
        <v>15</v>
      </c>
      <c r="E410" s="5">
        <f t="shared" si="12"/>
        <v>0</v>
      </c>
    </row>
    <row r="411" spans="1:5" x14ac:dyDescent="0.25">
      <c r="A411" s="1">
        <v>39725</v>
      </c>
      <c r="B411" t="s">
        <v>116</v>
      </c>
      <c r="C411">
        <v>5</v>
      </c>
      <c r="D411" s="5">
        <f t="shared" si="13"/>
        <v>20</v>
      </c>
      <c r="E411" s="5">
        <f t="shared" si="12"/>
        <v>0</v>
      </c>
    </row>
    <row r="412" spans="1:5" x14ac:dyDescent="0.25">
      <c r="A412" s="1">
        <v>40723</v>
      </c>
      <c r="B412" t="s">
        <v>116</v>
      </c>
      <c r="C412">
        <v>7</v>
      </c>
      <c r="D412" s="5">
        <f t="shared" si="13"/>
        <v>27</v>
      </c>
      <c r="E412" s="5">
        <f t="shared" si="12"/>
        <v>0</v>
      </c>
    </row>
    <row r="413" spans="1:5" x14ac:dyDescent="0.25">
      <c r="A413" s="1">
        <v>41851</v>
      </c>
      <c r="B413" t="s">
        <v>116</v>
      </c>
      <c r="C413">
        <v>9</v>
      </c>
      <c r="D413" s="5">
        <f t="shared" si="13"/>
        <v>36</v>
      </c>
      <c r="E413" s="5">
        <f t="shared" si="12"/>
        <v>0</v>
      </c>
    </row>
    <row r="414" spans="1:5" x14ac:dyDescent="0.25">
      <c r="A414" s="1">
        <v>40900</v>
      </c>
      <c r="B414" t="s">
        <v>225</v>
      </c>
      <c r="C414">
        <v>3</v>
      </c>
      <c r="D414" s="5">
        <f t="shared" si="13"/>
        <v>3</v>
      </c>
      <c r="E414" s="5">
        <f t="shared" si="12"/>
        <v>0</v>
      </c>
    </row>
    <row r="415" spans="1:5" x14ac:dyDescent="0.25">
      <c r="A415" s="1">
        <v>38370</v>
      </c>
      <c r="B415" t="s">
        <v>7</v>
      </c>
      <c r="C415">
        <v>350</v>
      </c>
      <c r="D415" s="5">
        <f t="shared" si="13"/>
        <v>350</v>
      </c>
      <c r="E415" s="5">
        <f t="shared" si="12"/>
        <v>17.5</v>
      </c>
    </row>
    <row r="416" spans="1:5" x14ac:dyDescent="0.25">
      <c r="A416" s="1">
        <v>38371</v>
      </c>
      <c r="B416" t="s">
        <v>7</v>
      </c>
      <c r="C416">
        <v>231</v>
      </c>
      <c r="D416" s="5">
        <f t="shared" si="13"/>
        <v>581</v>
      </c>
      <c r="E416" s="5">
        <f t="shared" si="12"/>
        <v>11.55</v>
      </c>
    </row>
    <row r="417" spans="1:5" x14ac:dyDescent="0.25">
      <c r="A417" s="1">
        <v>38385</v>
      </c>
      <c r="B417" t="s">
        <v>7</v>
      </c>
      <c r="C417">
        <v>465</v>
      </c>
      <c r="D417" s="5">
        <f t="shared" si="13"/>
        <v>1046</v>
      </c>
      <c r="E417" s="5">
        <f t="shared" si="12"/>
        <v>46.5</v>
      </c>
    </row>
    <row r="418" spans="1:5" x14ac:dyDescent="0.25">
      <c r="A418" s="1">
        <v>38442</v>
      </c>
      <c r="B418" t="s">
        <v>7</v>
      </c>
      <c r="C418">
        <v>416</v>
      </c>
      <c r="D418" s="5">
        <f t="shared" si="13"/>
        <v>1462</v>
      </c>
      <c r="E418" s="5">
        <f t="shared" si="12"/>
        <v>41.6</v>
      </c>
    </row>
    <row r="419" spans="1:5" x14ac:dyDescent="0.25">
      <c r="A419" s="1">
        <v>38445</v>
      </c>
      <c r="B419" t="s">
        <v>7</v>
      </c>
      <c r="C419">
        <v>263</v>
      </c>
      <c r="D419" s="5">
        <f t="shared" si="13"/>
        <v>1725</v>
      </c>
      <c r="E419" s="5">
        <f t="shared" si="12"/>
        <v>26.3</v>
      </c>
    </row>
    <row r="420" spans="1:5" x14ac:dyDescent="0.25">
      <c r="A420" s="1">
        <v>38454</v>
      </c>
      <c r="B420" t="s">
        <v>7</v>
      </c>
      <c r="C420">
        <v>175</v>
      </c>
      <c r="D420" s="5">
        <f t="shared" si="13"/>
        <v>1900</v>
      </c>
      <c r="E420" s="5">
        <f t="shared" si="12"/>
        <v>17.5</v>
      </c>
    </row>
    <row r="421" spans="1:5" x14ac:dyDescent="0.25">
      <c r="A421" s="1">
        <v>38577</v>
      </c>
      <c r="B421" t="s">
        <v>7</v>
      </c>
      <c r="C421">
        <v>396</v>
      </c>
      <c r="D421" s="5">
        <f t="shared" si="13"/>
        <v>2296</v>
      </c>
      <c r="E421" s="5">
        <f t="shared" si="12"/>
        <v>39.6</v>
      </c>
    </row>
    <row r="422" spans="1:5" x14ac:dyDescent="0.25">
      <c r="A422" s="1">
        <v>38606</v>
      </c>
      <c r="B422" t="s">
        <v>7</v>
      </c>
      <c r="C422">
        <v>147</v>
      </c>
      <c r="D422" s="5">
        <f t="shared" si="13"/>
        <v>2443</v>
      </c>
      <c r="E422" s="5">
        <f t="shared" si="12"/>
        <v>14.700000000000001</v>
      </c>
    </row>
    <row r="423" spans="1:5" x14ac:dyDescent="0.25">
      <c r="A423" s="1">
        <v>38663</v>
      </c>
      <c r="B423" t="s">
        <v>7</v>
      </c>
      <c r="C423">
        <v>434</v>
      </c>
      <c r="D423" s="5">
        <f t="shared" si="13"/>
        <v>2877</v>
      </c>
      <c r="E423" s="5">
        <f t="shared" si="12"/>
        <v>43.400000000000006</v>
      </c>
    </row>
    <row r="424" spans="1:5" x14ac:dyDescent="0.25">
      <c r="A424" s="1">
        <v>38761</v>
      </c>
      <c r="B424" t="s">
        <v>7</v>
      </c>
      <c r="C424">
        <v>230</v>
      </c>
      <c r="D424" s="5">
        <f t="shared" si="13"/>
        <v>3107</v>
      </c>
      <c r="E424" s="5">
        <f t="shared" si="12"/>
        <v>23</v>
      </c>
    </row>
    <row r="425" spans="1:5" x14ac:dyDescent="0.25">
      <c r="A425" s="1">
        <v>38801</v>
      </c>
      <c r="B425" t="s">
        <v>7</v>
      </c>
      <c r="C425">
        <v>224</v>
      </c>
      <c r="D425" s="5">
        <f t="shared" si="13"/>
        <v>3331</v>
      </c>
      <c r="E425" s="5">
        <f t="shared" si="12"/>
        <v>22.400000000000002</v>
      </c>
    </row>
    <row r="426" spans="1:5" x14ac:dyDescent="0.25">
      <c r="A426" s="1">
        <v>38911</v>
      </c>
      <c r="B426" t="s">
        <v>7</v>
      </c>
      <c r="C426">
        <v>139</v>
      </c>
      <c r="D426" s="5">
        <f t="shared" si="13"/>
        <v>3470</v>
      </c>
      <c r="E426" s="5">
        <f t="shared" si="12"/>
        <v>13.9</v>
      </c>
    </row>
    <row r="427" spans="1:5" x14ac:dyDescent="0.25">
      <c r="A427" s="1">
        <v>38940</v>
      </c>
      <c r="B427" t="s">
        <v>7</v>
      </c>
      <c r="C427">
        <v>290</v>
      </c>
      <c r="D427" s="5">
        <f t="shared" si="13"/>
        <v>3760</v>
      </c>
      <c r="E427" s="5">
        <f t="shared" si="12"/>
        <v>29</v>
      </c>
    </row>
    <row r="428" spans="1:5" x14ac:dyDescent="0.25">
      <c r="A428" s="1">
        <v>38955</v>
      </c>
      <c r="B428" t="s">
        <v>7</v>
      </c>
      <c r="C428">
        <v>407</v>
      </c>
      <c r="D428" s="5">
        <f t="shared" si="13"/>
        <v>4167</v>
      </c>
      <c r="E428" s="5">
        <f t="shared" si="12"/>
        <v>40.700000000000003</v>
      </c>
    </row>
    <row r="429" spans="1:5" x14ac:dyDescent="0.25">
      <c r="A429" s="1">
        <v>38965</v>
      </c>
      <c r="B429" t="s">
        <v>7</v>
      </c>
      <c r="C429">
        <v>255</v>
      </c>
      <c r="D429" s="5">
        <f t="shared" si="13"/>
        <v>4422</v>
      </c>
      <c r="E429" s="5">
        <f t="shared" si="12"/>
        <v>25.5</v>
      </c>
    </row>
    <row r="430" spans="1:5" x14ac:dyDescent="0.25">
      <c r="A430" s="1">
        <v>38972</v>
      </c>
      <c r="B430" t="s">
        <v>7</v>
      </c>
      <c r="C430">
        <v>364</v>
      </c>
      <c r="D430" s="5">
        <f t="shared" si="13"/>
        <v>4786</v>
      </c>
      <c r="E430" s="5">
        <f t="shared" si="12"/>
        <v>36.4</v>
      </c>
    </row>
    <row r="431" spans="1:5" x14ac:dyDescent="0.25">
      <c r="A431" s="1">
        <v>38987</v>
      </c>
      <c r="B431" t="s">
        <v>7</v>
      </c>
      <c r="C431">
        <v>380</v>
      </c>
      <c r="D431" s="5">
        <f t="shared" si="13"/>
        <v>5166</v>
      </c>
      <c r="E431" s="5">
        <f t="shared" si="12"/>
        <v>38</v>
      </c>
    </row>
    <row r="432" spans="1:5" x14ac:dyDescent="0.25">
      <c r="A432" s="1">
        <v>39040</v>
      </c>
      <c r="B432" t="s">
        <v>7</v>
      </c>
      <c r="C432">
        <v>426</v>
      </c>
      <c r="D432" s="5">
        <f t="shared" si="13"/>
        <v>5592</v>
      </c>
      <c r="E432" s="5">
        <f t="shared" si="12"/>
        <v>42.6</v>
      </c>
    </row>
    <row r="433" spans="1:5" x14ac:dyDescent="0.25">
      <c r="A433" s="1">
        <v>39063</v>
      </c>
      <c r="B433" t="s">
        <v>7</v>
      </c>
      <c r="C433">
        <v>422</v>
      </c>
      <c r="D433" s="5">
        <f t="shared" si="13"/>
        <v>6014</v>
      </c>
      <c r="E433" s="5">
        <f t="shared" si="12"/>
        <v>42.2</v>
      </c>
    </row>
    <row r="434" spans="1:5" x14ac:dyDescent="0.25">
      <c r="A434" s="1">
        <v>39086</v>
      </c>
      <c r="B434" t="s">
        <v>7</v>
      </c>
      <c r="C434">
        <v>142</v>
      </c>
      <c r="D434" s="5">
        <f t="shared" si="13"/>
        <v>6156</v>
      </c>
      <c r="E434" s="5">
        <f t="shared" si="12"/>
        <v>14.200000000000001</v>
      </c>
    </row>
    <row r="435" spans="1:5" x14ac:dyDescent="0.25">
      <c r="A435" s="1">
        <v>39186</v>
      </c>
      <c r="B435" t="s">
        <v>7</v>
      </c>
      <c r="C435">
        <v>412</v>
      </c>
      <c r="D435" s="5">
        <f t="shared" si="13"/>
        <v>6568</v>
      </c>
      <c r="E435" s="5">
        <f t="shared" si="12"/>
        <v>41.2</v>
      </c>
    </row>
    <row r="436" spans="1:5" x14ac:dyDescent="0.25">
      <c r="A436" s="1">
        <v>39188</v>
      </c>
      <c r="B436" t="s">
        <v>7</v>
      </c>
      <c r="C436">
        <v>495</v>
      </c>
      <c r="D436" s="5">
        <f t="shared" si="13"/>
        <v>7063</v>
      </c>
      <c r="E436" s="5">
        <f t="shared" si="12"/>
        <v>49.5</v>
      </c>
    </row>
    <row r="437" spans="1:5" x14ac:dyDescent="0.25">
      <c r="A437" s="1">
        <v>39203</v>
      </c>
      <c r="B437" t="s">
        <v>7</v>
      </c>
      <c r="C437">
        <v>322</v>
      </c>
      <c r="D437" s="5">
        <f t="shared" si="13"/>
        <v>7385</v>
      </c>
      <c r="E437" s="5">
        <f t="shared" si="12"/>
        <v>32.200000000000003</v>
      </c>
    </row>
    <row r="438" spans="1:5" x14ac:dyDescent="0.25">
      <c r="A438" s="1">
        <v>39212</v>
      </c>
      <c r="B438" t="s">
        <v>7</v>
      </c>
      <c r="C438">
        <v>297</v>
      </c>
      <c r="D438" s="5">
        <f t="shared" si="13"/>
        <v>7682</v>
      </c>
      <c r="E438" s="5">
        <f t="shared" si="12"/>
        <v>29.700000000000003</v>
      </c>
    </row>
    <row r="439" spans="1:5" x14ac:dyDescent="0.25">
      <c r="A439" s="1">
        <v>39305</v>
      </c>
      <c r="B439" t="s">
        <v>7</v>
      </c>
      <c r="C439">
        <v>220</v>
      </c>
      <c r="D439" s="5">
        <f t="shared" si="13"/>
        <v>7902</v>
      </c>
      <c r="E439" s="5">
        <f t="shared" si="12"/>
        <v>22</v>
      </c>
    </row>
    <row r="440" spans="1:5" x14ac:dyDescent="0.25">
      <c r="A440" s="1">
        <v>39340</v>
      </c>
      <c r="B440" t="s">
        <v>7</v>
      </c>
      <c r="C440">
        <v>260</v>
      </c>
      <c r="D440" s="5">
        <f t="shared" si="13"/>
        <v>8162</v>
      </c>
      <c r="E440" s="5">
        <f t="shared" si="12"/>
        <v>26</v>
      </c>
    </row>
    <row r="441" spans="1:5" x14ac:dyDescent="0.25">
      <c r="A441" s="1">
        <v>39393</v>
      </c>
      <c r="B441" t="s">
        <v>7</v>
      </c>
      <c r="C441">
        <v>143</v>
      </c>
      <c r="D441" s="5">
        <f t="shared" si="13"/>
        <v>8305</v>
      </c>
      <c r="E441" s="5">
        <f t="shared" si="12"/>
        <v>14.3</v>
      </c>
    </row>
    <row r="442" spans="1:5" x14ac:dyDescent="0.25">
      <c r="A442" s="1">
        <v>39414</v>
      </c>
      <c r="B442" t="s">
        <v>7</v>
      </c>
      <c r="C442">
        <v>216</v>
      </c>
      <c r="D442" s="5">
        <f t="shared" si="13"/>
        <v>8521</v>
      </c>
      <c r="E442" s="5">
        <f t="shared" si="12"/>
        <v>21.6</v>
      </c>
    </row>
    <row r="443" spans="1:5" x14ac:dyDescent="0.25">
      <c r="A443" s="1">
        <v>39416</v>
      </c>
      <c r="B443" t="s">
        <v>7</v>
      </c>
      <c r="C443">
        <v>140</v>
      </c>
      <c r="D443" s="5">
        <f t="shared" si="13"/>
        <v>8661</v>
      </c>
      <c r="E443" s="5">
        <f t="shared" si="12"/>
        <v>14</v>
      </c>
    </row>
    <row r="444" spans="1:5" x14ac:dyDescent="0.25">
      <c r="A444" s="1">
        <v>39506</v>
      </c>
      <c r="B444" t="s">
        <v>7</v>
      </c>
      <c r="C444">
        <v>281</v>
      </c>
      <c r="D444" s="5">
        <f t="shared" si="13"/>
        <v>8942</v>
      </c>
      <c r="E444" s="5">
        <f t="shared" si="12"/>
        <v>28.1</v>
      </c>
    </row>
    <row r="445" spans="1:5" x14ac:dyDescent="0.25">
      <c r="A445" s="1">
        <v>39511</v>
      </c>
      <c r="B445" t="s">
        <v>7</v>
      </c>
      <c r="C445">
        <v>409</v>
      </c>
      <c r="D445" s="5">
        <f t="shared" si="13"/>
        <v>9351</v>
      </c>
      <c r="E445" s="5">
        <f t="shared" si="12"/>
        <v>40.900000000000006</v>
      </c>
    </row>
    <row r="446" spans="1:5" x14ac:dyDescent="0.25">
      <c r="A446" s="1">
        <v>39539</v>
      </c>
      <c r="B446" t="s">
        <v>7</v>
      </c>
      <c r="C446">
        <v>354</v>
      </c>
      <c r="D446" s="5">
        <f t="shared" si="13"/>
        <v>9705</v>
      </c>
      <c r="E446" s="5">
        <f t="shared" si="12"/>
        <v>35.4</v>
      </c>
    </row>
    <row r="447" spans="1:5" x14ac:dyDescent="0.25">
      <c r="A447" s="1">
        <v>39584</v>
      </c>
      <c r="B447" t="s">
        <v>7</v>
      </c>
      <c r="C447">
        <v>252</v>
      </c>
      <c r="D447" s="5">
        <f t="shared" si="13"/>
        <v>9957</v>
      </c>
      <c r="E447" s="5">
        <f t="shared" si="12"/>
        <v>25.200000000000003</v>
      </c>
    </row>
    <row r="448" spans="1:5" x14ac:dyDescent="0.25">
      <c r="A448" s="1">
        <v>39598</v>
      </c>
      <c r="B448" t="s">
        <v>7</v>
      </c>
      <c r="C448">
        <v>443</v>
      </c>
      <c r="D448" s="5">
        <f t="shared" si="13"/>
        <v>10400</v>
      </c>
      <c r="E448" s="5">
        <f t="shared" si="12"/>
        <v>88.600000000000009</v>
      </c>
    </row>
    <row r="449" spans="1:5" x14ac:dyDescent="0.25">
      <c r="A449" s="1">
        <v>39681</v>
      </c>
      <c r="B449" t="s">
        <v>7</v>
      </c>
      <c r="C449">
        <v>297</v>
      </c>
      <c r="D449" s="5">
        <f t="shared" si="13"/>
        <v>10697</v>
      </c>
      <c r="E449" s="5">
        <f t="shared" si="12"/>
        <v>59.400000000000006</v>
      </c>
    </row>
    <row r="450" spans="1:5" x14ac:dyDescent="0.25">
      <c r="A450" s="1">
        <v>39690</v>
      </c>
      <c r="B450" t="s">
        <v>7</v>
      </c>
      <c r="C450">
        <v>418</v>
      </c>
      <c r="D450" s="5">
        <f t="shared" si="13"/>
        <v>11115</v>
      </c>
      <c r="E450" s="5">
        <f t="shared" si="12"/>
        <v>83.600000000000009</v>
      </c>
    </row>
    <row r="451" spans="1:5" x14ac:dyDescent="0.25">
      <c r="A451" s="1">
        <v>39790</v>
      </c>
      <c r="B451" t="s">
        <v>7</v>
      </c>
      <c r="C451">
        <v>496</v>
      </c>
      <c r="D451" s="5">
        <f t="shared" si="13"/>
        <v>11611</v>
      </c>
      <c r="E451" s="5">
        <f t="shared" ref="E451:E514" si="14">IF(AND(D451&gt;=100, D451&lt;1000),0.05*C451,IF(AND(D451&gt;=1000, D451&lt;10000),0.1*C451,IF(D451&gt;=10000,C451*0.2,0)))</f>
        <v>99.2</v>
      </c>
    </row>
    <row r="452" spans="1:5" x14ac:dyDescent="0.25">
      <c r="A452" s="1">
        <v>39803</v>
      </c>
      <c r="B452" t="s">
        <v>7</v>
      </c>
      <c r="C452">
        <v>121</v>
      </c>
      <c r="D452" s="5">
        <f t="shared" ref="D452:D515" si="15">IF(B452=B451,D451+C452,C452)</f>
        <v>11732</v>
      </c>
      <c r="E452" s="5">
        <f t="shared" si="14"/>
        <v>24.200000000000003</v>
      </c>
    </row>
    <row r="453" spans="1:5" x14ac:dyDescent="0.25">
      <c r="A453" s="1">
        <v>39804</v>
      </c>
      <c r="B453" t="s">
        <v>7</v>
      </c>
      <c r="C453">
        <v>338</v>
      </c>
      <c r="D453" s="5">
        <f t="shared" si="15"/>
        <v>12070</v>
      </c>
      <c r="E453" s="5">
        <f t="shared" si="14"/>
        <v>67.600000000000009</v>
      </c>
    </row>
    <row r="454" spans="1:5" x14ac:dyDescent="0.25">
      <c r="A454" s="1">
        <v>39849</v>
      </c>
      <c r="B454" t="s">
        <v>7</v>
      </c>
      <c r="C454">
        <v>469</v>
      </c>
      <c r="D454" s="5">
        <f t="shared" si="15"/>
        <v>12539</v>
      </c>
      <c r="E454" s="5">
        <f t="shared" si="14"/>
        <v>93.800000000000011</v>
      </c>
    </row>
    <row r="455" spans="1:5" x14ac:dyDescent="0.25">
      <c r="A455" s="1">
        <v>39854</v>
      </c>
      <c r="B455" t="s">
        <v>7</v>
      </c>
      <c r="C455">
        <v>390</v>
      </c>
      <c r="D455" s="5">
        <f t="shared" si="15"/>
        <v>12929</v>
      </c>
      <c r="E455" s="5">
        <f t="shared" si="14"/>
        <v>78</v>
      </c>
    </row>
    <row r="456" spans="1:5" x14ac:dyDescent="0.25">
      <c r="A456" s="1">
        <v>39877</v>
      </c>
      <c r="B456" t="s">
        <v>7</v>
      </c>
      <c r="C456">
        <v>110</v>
      </c>
      <c r="D456" s="5">
        <f t="shared" si="15"/>
        <v>13039</v>
      </c>
      <c r="E456" s="5">
        <f t="shared" si="14"/>
        <v>22</v>
      </c>
    </row>
    <row r="457" spans="1:5" x14ac:dyDescent="0.25">
      <c r="A457" s="1">
        <v>39951</v>
      </c>
      <c r="B457" t="s">
        <v>7</v>
      </c>
      <c r="C457">
        <v>319</v>
      </c>
      <c r="D457" s="5">
        <f t="shared" si="15"/>
        <v>13358</v>
      </c>
      <c r="E457" s="5">
        <f t="shared" si="14"/>
        <v>63.800000000000004</v>
      </c>
    </row>
    <row r="458" spans="1:5" x14ac:dyDescent="0.25">
      <c r="A458" s="1">
        <v>40122</v>
      </c>
      <c r="B458" t="s">
        <v>7</v>
      </c>
      <c r="C458">
        <v>298</v>
      </c>
      <c r="D458" s="5">
        <f t="shared" si="15"/>
        <v>13656</v>
      </c>
      <c r="E458" s="5">
        <f t="shared" si="14"/>
        <v>59.6</v>
      </c>
    </row>
    <row r="459" spans="1:5" x14ac:dyDescent="0.25">
      <c r="A459" s="1">
        <v>40129</v>
      </c>
      <c r="B459" t="s">
        <v>7</v>
      </c>
      <c r="C459">
        <v>332</v>
      </c>
      <c r="D459" s="5">
        <f t="shared" si="15"/>
        <v>13988</v>
      </c>
      <c r="E459" s="5">
        <f t="shared" si="14"/>
        <v>66.400000000000006</v>
      </c>
    </row>
    <row r="460" spans="1:5" x14ac:dyDescent="0.25">
      <c r="A460" s="1">
        <v>40158</v>
      </c>
      <c r="B460" t="s">
        <v>7</v>
      </c>
      <c r="C460">
        <v>399</v>
      </c>
      <c r="D460" s="5">
        <f t="shared" si="15"/>
        <v>14387</v>
      </c>
      <c r="E460" s="5">
        <f t="shared" si="14"/>
        <v>79.800000000000011</v>
      </c>
    </row>
    <row r="461" spans="1:5" x14ac:dyDescent="0.25">
      <c r="A461" s="1">
        <v>40173</v>
      </c>
      <c r="B461" t="s">
        <v>7</v>
      </c>
      <c r="C461">
        <v>444</v>
      </c>
      <c r="D461" s="5">
        <f t="shared" si="15"/>
        <v>14831</v>
      </c>
      <c r="E461" s="5">
        <f t="shared" si="14"/>
        <v>88.800000000000011</v>
      </c>
    </row>
    <row r="462" spans="1:5" x14ac:dyDescent="0.25">
      <c r="A462" s="1">
        <v>40174</v>
      </c>
      <c r="B462" t="s">
        <v>7</v>
      </c>
      <c r="C462">
        <v>274</v>
      </c>
      <c r="D462" s="5">
        <f t="shared" si="15"/>
        <v>15105</v>
      </c>
      <c r="E462" s="5">
        <f t="shared" si="14"/>
        <v>54.800000000000004</v>
      </c>
    </row>
    <row r="463" spans="1:5" x14ac:dyDescent="0.25">
      <c r="A463" s="1">
        <v>40181</v>
      </c>
      <c r="B463" t="s">
        <v>7</v>
      </c>
      <c r="C463">
        <v>393</v>
      </c>
      <c r="D463" s="5">
        <f t="shared" si="15"/>
        <v>15498</v>
      </c>
      <c r="E463" s="5">
        <f t="shared" si="14"/>
        <v>78.600000000000009</v>
      </c>
    </row>
    <row r="464" spans="1:5" x14ac:dyDescent="0.25">
      <c r="A464" s="1">
        <v>40234</v>
      </c>
      <c r="B464" t="s">
        <v>7</v>
      </c>
      <c r="C464">
        <v>395</v>
      </c>
      <c r="D464" s="5">
        <f t="shared" si="15"/>
        <v>15893</v>
      </c>
      <c r="E464" s="5">
        <f t="shared" si="14"/>
        <v>79</v>
      </c>
    </row>
    <row r="465" spans="1:5" x14ac:dyDescent="0.25">
      <c r="A465" s="1">
        <v>40263</v>
      </c>
      <c r="B465" t="s">
        <v>7</v>
      </c>
      <c r="C465">
        <v>155</v>
      </c>
      <c r="D465" s="5">
        <f t="shared" si="15"/>
        <v>16048</v>
      </c>
      <c r="E465" s="5">
        <f t="shared" si="14"/>
        <v>31</v>
      </c>
    </row>
    <row r="466" spans="1:5" x14ac:dyDescent="0.25">
      <c r="A466" s="1">
        <v>40277</v>
      </c>
      <c r="B466" t="s">
        <v>7</v>
      </c>
      <c r="C466">
        <v>116</v>
      </c>
      <c r="D466" s="5">
        <f t="shared" si="15"/>
        <v>16164</v>
      </c>
      <c r="E466" s="5">
        <f t="shared" si="14"/>
        <v>23.200000000000003</v>
      </c>
    </row>
    <row r="467" spans="1:5" x14ac:dyDescent="0.25">
      <c r="A467" s="1">
        <v>40300</v>
      </c>
      <c r="B467" t="s">
        <v>7</v>
      </c>
      <c r="C467">
        <v>162</v>
      </c>
      <c r="D467" s="5">
        <f t="shared" si="15"/>
        <v>16326</v>
      </c>
      <c r="E467" s="5">
        <f t="shared" si="14"/>
        <v>32.4</v>
      </c>
    </row>
    <row r="468" spans="1:5" x14ac:dyDescent="0.25">
      <c r="A468" s="1">
        <v>40302</v>
      </c>
      <c r="B468" t="s">
        <v>7</v>
      </c>
      <c r="C468">
        <v>150</v>
      </c>
      <c r="D468" s="5">
        <f t="shared" si="15"/>
        <v>16476</v>
      </c>
      <c r="E468" s="5">
        <f t="shared" si="14"/>
        <v>30</v>
      </c>
    </row>
    <row r="469" spans="1:5" x14ac:dyDescent="0.25">
      <c r="A469" s="1">
        <v>40315</v>
      </c>
      <c r="B469" t="s">
        <v>7</v>
      </c>
      <c r="C469">
        <v>214</v>
      </c>
      <c r="D469" s="5">
        <f t="shared" si="15"/>
        <v>16690</v>
      </c>
      <c r="E469" s="5">
        <f t="shared" si="14"/>
        <v>42.800000000000004</v>
      </c>
    </row>
    <row r="470" spans="1:5" x14ac:dyDescent="0.25">
      <c r="A470" s="1">
        <v>40331</v>
      </c>
      <c r="B470" t="s">
        <v>7</v>
      </c>
      <c r="C470">
        <v>331</v>
      </c>
      <c r="D470" s="5">
        <f t="shared" si="15"/>
        <v>17021</v>
      </c>
      <c r="E470" s="5">
        <f t="shared" si="14"/>
        <v>66.2</v>
      </c>
    </row>
    <row r="471" spans="1:5" x14ac:dyDescent="0.25">
      <c r="A471" s="1">
        <v>40467</v>
      </c>
      <c r="B471" t="s">
        <v>7</v>
      </c>
      <c r="C471">
        <v>406</v>
      </c>
      <c r="D471" s="5">
        <f t="shared" si="15"/>
        <v>17427</v>
      </c>
      <c r="E471" s="5">
        <f t="shared" si="14"/>
        <v>81.2</v>
      </c>
    </row>
    <row r="472" spans="1:5" x14ac:dyDescent="0.25">
      <c r="A472" s="1">
        <v>40505</v>
      </c>
      <c r="B472" t="s">
        <v>7</v>
      </c>
      <c r="C472">
        <v>276</v>
      </c>
      <c r="D472" s="5">
        <f t="shared" si="15"/>
        <v>17703</v>
      </c>
      <c r="E472" s="5">
        <f t="shared" si="14"/>
        <v>55.2</v>
      </c>
    </row>
    <row r="473" spans="1:5" x14ac:dyDescent="0.25">
      <c r="A473" s="1">
        <v>40513</v>
      </c>
      <c r="B473" t="s">
        <v>7</v>
      </c>
      <c r="C473">
        <v>330</v>
      </c>
      <c r="D473" s="5">
        <f t="shared" si="15"/>
        <v>18033</v>
      </c>
      <c r="E473" s="5">
        <f t="shared" si="14"/>
        <v>66</v>
      </c>
    </row>
    <row r="474" spans="1:5" x14ac:dyDescent="0.25">
      <c r="A474" s="1">
        <v>40617</v>
      </c>
      <c r="B474" t="s">
        <v>7</v>
      </c>
      <c r="C474">
        <v>199</v>
      </c>
      <c r="D474" s="5">
        <f t="shared" si="15"/>
        <v>18232</v>
      </c>
      <c r="E474" s="5">
        <f t="shared" si="14"/>
        <v>39.800000000000004</v>
      </c>
    </row>
    <row r="475" spans="1:5" x14ac:dyDescent="0.25">
      <c r="A475" s="1">
        <v>40668</v>
      </c>
      <c r="B475" t="s">
        <v>7</v>
      </c>
      <c r="C475">
        <v>400</v>
      </c>
      <c r="D475" s="5">
        <f t="shared" si="15"/>
        <v>18632</v>
      </c>
      <c r="E475" s="5">
        <f t="shared" si="14"/>
        <v>80</v>
      </c>
    </row>
    <row r="476" spans="1:5" x14ac:dyDescent="0.25">
      <c r="A476" s="1">
        <v>40747</v>
      </c>
      <c r="B476" t="s">
        <v>7</v>
      </c>
      <c r="C476">
        <v>155</v>
      </c>
      <c r="D476" s="5">
        <f t="shared" si="15"/>
        <v>18787</v>
      </c>
      <c r="E476" s="5">
        <f t="shared" si="14"/>
        <v>31</v>
      </c>
    </row>
    <row r="477" spans="1:5" x14ac:dyDescent="0.25">
      <c r="A477" s="1">
        <v>40939</v>
      </c>
      <c r="B477" t="s">
        <v>7</v>
      </c>
      <c r="C477">
        <v>462</v>
      </c>
      <c r="D477" s="5">
        <f t="shared" si="15"/>
        <v>19249</v>
      </c>
      <c r="E477" s="5">
        <f t="shared" si="14"/>
        <v>92.4</v>
      </c>
    </row>
    <row r="478" spans="1:5" x14ac:dyDescent="0.25">
      <c r="A478" s="1">
        <v>40977</v>
      </c>
      <c r="B478" t="s">
        <v>7</v>
      </c>
      <c r="C478">
        <v>310</v>
      </c>
      <c r="D478" s="5">
        <f t="shared" si="15"/>
        <v>19559</v>
      </c>
      <c r="E478" s="5">
        <f t="shared" si="14"/>
        <v>62</v>
      </c>
    </row>
    <row r="479" spans="1:5" x14ac:dyDescent="0.25">
      <c r="A479" s="1">
        <v>41011</v>
      </c>
      <c r="B479" t="s">
        <v>7</v>
      </c>
      <c r="C479">
        <v>309</v>
      </c>
      <c r="D479" s="5">
        <f t="shared" si="15"/>
        <v>19868</v>
      </c>
      <c r="E479" s="5">
        <f t="shared" si="14"/>
        <v>61.800000000000004</v>
      </c>
    </row>
    <row r="480" spans="1:5" x14ac:dyDescent="0.25">
      <c r="A480" s="1">
        <v>41037</v>
      </c>
      <c r="B480" t="s">
        <v>7</v>
      </c>
      <c r="C480">
        <v>280</v>
      </c>
      <c r="D480" s="5">
        <f t="shared" si="15"/>
        <v>20148</v>
      </c>
      <c r="E480" s="5">
        <f t="shared" si="14"/>
        <v>56</v>
      </c>
    </row>
    <row r="481" spans="1:5" x14ac:dyDescent="0.25">
      <c r="A481" s="1">
        <v>41064</v>
      </c>
      <c r="B481" t="s">
        <v>7</v>
      </c>
      <c r="C481">
        <v>482</v>
      </c>
      <c r="D481" s="5">
        <f t="shared" si="15"/>
        <v>20630</v>
      </c>
      <c r="E481" s="5">
        <f t="shared" si="14"/>
        <v>96.4</v>
      </c>
    </row>
    <row r="482" spans="1:5" x14ac:dyDescent="0.25">
      <c r="A482" s="1">
        <v>41118</v>
      </c>
      <c r="B482" t="s">
        <v>7</v>
      </c>
      <c r="C482">
        <v>400</v>
      </c>
      <c r="D482" s="5">
        <f t="shared" si="15"/>
        <v>21030</v>
      </c>
      <c r="E482" s="5">
        <f t="shared" si="14"/>
        <v>80</v>
      </c>
    </row>
    <row r="483" spans="1:5" x14ac:dyDescent="0.25">
      <c r="A483" s="1">
        <v>41147</v>
      </c>
      <c r="B483" t="s">
        <v>7</v>
      </c>
      <c r="C483">
        <v>218</v>
      </c>
      <c r="D483" s="5">
        <f t="shared" si="15"/>
        <v>21248</v>
      </c>
      <c r="E483" s="5">
        <f t="shared" si="14"/>
        <v>43.6</v>
      </c>
    </row>
    <row r="484" spans="1:5" x14ac:dyDescent="0.25">
      <c r="A484" s="1">
        <v>41179</v>
      </c>
      <c r="B484" t="s">
        <v>7</v>
      </c>
      <c r="C484">
        <v>226</v>
      </c>
      <c r="D484" s="5">
        <f t="shared" si="15"/>
        <v>21474</v>
      </c>
      <c r="E484" s="5">
        <f t="shared" si="14"/>
        <v>45.2</v>
      </c>
    </row>
    <row r="485" spans="1:5" x14ac:dyDescent="0.25">
      <c r="A485" s="1">
        <v>41214</v>
      </c>
      <c r="B485" t="s">
        <v>7</v>
      </c>
      <c r="C485">
        <v>108</v>
      </c>
      <c r="D485" s="5">
        <f t="shared" si="15"/>
        <v>21582</v>
      </c>
      <c r="E485" s="5">
        <f t="shared" si="14"/>
        <v>21.6</v>
      </c>
    </row>
    <row r="486" spans="1:5" x14ac:dyDescent="0.25">
      <c r="A486" s="1">
        <v>41316</v>
      </c>
      <c r="B486" t="s">
        <v>7</v>
      </c>
      <c r="C486">
        <v>338</v>
      </c>
      <c r="D486" s="5">
        <f t="shared" si="15"/>
        <v>21920</v>
      </c>
      <c r="E486" s="5">
        <f t="shared" si="14"/>
        <v>67.600000000000009</v>
      </c>
    </row>
    <row r="487" spans="1:5" x14ac:dyDescent="0.25">
      <c r="A487" s="1">
        <v>41328</v>
      </c>
      <c r="B487" t="s">
        <v>7</v>
      </c>
      <c r="C487">
        <v>174</v>
      </c>
      <c r="D487" s="5">
        <f t="shared" si="15"/>
        <v>22094</v>
      </c>
      <c r="E487" s="5">
        <f t="shared" si="14"/>
        <v>34.800000000000004</v>
      </c>
    </row>
    <row r="488" spans="1:5" x14ac:dyDescent="0.25">
      <c r="A488" s="1">
        <v>41373</v>
      </c>
      <c r="B488" t="s">
        <v>7</v>
      </c>
      <c r="C488">
        <v>296</v>
      </c>
      <c r="D488" s="5">
        <f t="shared" si="15"/>
        <v>22390</v>
      </c>
      <c r="E488" s="5">
        <f t="shared" si="14"/>
        <v>59.2</v>
      </c>
    </row>
    <row r="489" spans="1:5" x14ac:dyDescent="0.25">
      <c r="A489" s="1">
        <v>41381</v>
      </c>
      <c r="B489" t="s">
        <v>7</v>
      </c>
      <c r="C489">
        <v>240</v>
      </c>
      <c r="D489" s="5">
        <f t="shared" si="15"/>
        <v>22630</v>
      </c>
      <c r="E489" s="5">
        <f t="shared" si="14"/>
        <v>48</v>
      </c>
    </row>
    <row r="490" spans="1:5" x14ac:dyDescent="0.25">
      <c r="A490" s="1">
        <v>41396</v>
      </c>
      <c r="B490" t="s">
        <v>7</v>
      </c>
      <c r="C490">
        <v>267</v>
      </c>
      <c r="D490" s="5">
        <f t="shared" si="15"/>
        <v>22897</v>
      </c>
      <c r="E490" s="5">
        <f t="shared" si="14"/>
        <v>53.400000000000006</v>
      </c>
    </row>
    <row r="491" spans="1:5" x14ac:dyDescent="0.25">
      <c r="A491" s="1">
        <v>41429</v>
      </c>
      <c r="B491" t="s">
        <v>7</v>
      </c>
      <c r="C491">
        <v>455</v>
      </c>
      <c r="D491" s="5">
        <f t="shared" si="15"/>
        <v>23352</v>
      </c>
      <c r="E491" s="5">
        <f t="shared" si="14"/>
        <v>91</v>
      </c>
    </row>
    <row r="492" spans="1:5" x14ac:dyDescent="0.25">
      <c r="A492" s="1">
        <v>41479</v>
      </c>
      <c r="B492" t="s">
        <v>7</v>
      </c>
      <c r="C492">
        <v>485</v>
      </c>
      <c r="D492" s="5">
        <f t="shared" si="15"/>
        <v>23837</v>
      </c>
      <c r="E492" s="5">
        <f t="shared" si="14"/>
        <v>97</v>
      </c>
    </row>
    <row r="493" spans="1:5" x14ac:dyDescent="0.25">
      <c r="A493" s="1">
        <v>41495</v>
      </c>
      <c r="B493" t="s">
        <v>7</v>
      </c>
      <c r="C493">
        <v>385</v>
      </c>
      <c r="D493" s="5">
        <f t="shared" si="15"/>
        <v>24222</v>
      </c>
      <c r="E493" s="5">
        <f t="shared" si="14"/>
        <v>77</v>
      </c>
    </row>
    <row r="494" spans="1:5" x14ac:dyDescent="0.25">
      <c r="A494" s="1">
        <v>41569</v>
      </c>
      <c r="B494" t="s">
        <v>7</v>
      </c>
      <c r="C494">
        <v>142</v>
      </c>
      <c r="D494" s="5">
        <f t="shared" si="15"/>
        <v>24364</v>
      </c>
      <c r="E494" s="5">
        <f t="shared" si="14"/>
        <v>28.400000000000002</v>
      </c>
    </row>
    <row r="495" spans="1:5" x14ac:dyDescent="0.25">
      <c r="A495" s="1">
        <v>41570</v>
      </c>
      <c r="B495" t="s">
        <v>7</v>
      </c>
      <c r="C495">
        <v>136</v>
      </c>
      <c r="D495" s="5">
        <f t="shared" si="15"/>
        <v>24500</v>
      </c>
      <c r="E495" s="5">
        <f t="shared" si="14"/>
        <v>27.200000000000003</v>
      </c>
    </row>
    <row r="496" spans="1:5" x14ac:dyDescent="0.25">
      <c r="A496" s="1">
        <v>41607</v>
      </c>
      <c r="B496" t="s">
        <v>7</v>
      </c>
      <c r="C496">
        <v>131</v>
      </c>
      <c r="D496" s="5">
        <f t="shared" si="15"/>
        <v>24631</v>
      </c>
      <c r="E496" s="5">
        <f t="shared" si="14"/>
        <v>26.200000000000003</v>
      </c>
    </row>
    <row r="497" spans="1:5" x14ac:dyDescent="0.25">
      <c r="A497" s="1">
        <v>41609</v>
      </c>
      <c r="B497" t="s">
        <v>7</v>
      </c>
      <c r="C497">
        <v>157</v>
      </c>
      <c r="D497" s="5">
        <f t="shared" si="15"/>
        <v>24788</v>
      </c>
      <c r="E497" s="5">
        <f t="shared" si="14"/>
        <v>31.400000000000002</v>
      </c>
    </row>
    <row r="498" spans="1:5" x14ac:dyDescent="0.25">
      <c r="A498" s="1">
        <v>41766</v>
      </c>
      <c r="B498" t="s">
        <v>7</v>
      </c>
      <c r="C498">
        <v>496</v>
      </c>
      <c r="D498" s="5">
        <f t="shared" si="15"/>
        <v>25284</v>
      </c>
      <c r="E498" s="5">
        <f t="shared" si="14"/>
        <v>99.2</v>
      </c>
    </row>
    <row r="499" spans="1:5" x14ac:dyDescent="0.25">
      <c r="A499" s="1">
        <v>41826</v>
      </c>
      <c r="B499" t="s">
        <v>7</v>
      </c>
      <c r="C499">
        <v>441</v>
      </c>
      <c r="D499" s="5">
        <f t="shared" si="15"/>
        <v>25725</v>
      </c>
      <c r="E499" s="5">
        <f t="shared" si="14"/>
        <v>88.2</v>
      </c>
    </row>
    <row r="500" spans="1:5" x14ac:dyDescent="0.25">
      <c r="A500" s="1">
        <v>41874</v>
      </c>
      <c r="B500" t="s">
        <v>7</v>
      </c>
      <c r="C500">
        <v>386</v>
      </c>
      <c r="D500" s="5">
        <f t="shared" si="15"/>
        <v>26111</v>
      </c>
      <c r="E500" s="5">
        <f t="shared" si="14"/>
        <v>77.2</v>
      </c>
    </row>
    <row r="501" spans="1:5" x14ac:dyDescent="0.25">
      <c r="A501" s="1">
        <v>41925</v>
      </c>
      <c r="B501" t="s">
        <v>7</v>
      </c>
      <c r="C501">
        <v>304</v>
      </c>
      <c r="D501" s="5">
        <f t="shared" si="15"/>
        <v>26415</v>
      </c>
      <c r="E501" s="5">
        <f t="shared" si="14"/>
        <v>60.800000000000004</v>
      </c>
    </row>
    <row r="502" spans="1:5" x14ac:dyDescent="0.25">
      <c r="A502" s="1">
        <v>41955</v>
      </c>
      <c r="B502" t="s">
        <v>7</v>
      </c>
      <c r="C502">
        <v>381</v>
      </c>
      <c r="D502" s="5">
        <f t="shared" si="15"/>
        <v>26796</v>
      </c>
      <c r="E502" s="5">
        <f t="shared" si="14"/>
        <v>76.2</v>
      </c>
    </row>
    <row r="503" spans="1:5" x14ac:dyDescent="0.25">
      <c r="A503" s="1">
        <v>41961</v>
      </c>
      <c r="B503" t="s">
        <v>7</v>
      </c>
      <c r="C503">
        <v>117</v>
      </c>
      <c r="D503" s="5">
        <f t="shared" si="15"/>
        <v>26913</v>
      </c>
      <c r="E503" s="5">
        <f t="shared" si="14"/>
        <v>23.400000000000002</v>
      </c>
    </row>
    <row r="504" spans="1:5" x14ac:dyDescent="0.25">
      <c r="A504" s="1">
        <v>41977</v>
      </c>
      <c r="B504" t="s">
        <v>7</v>
      </c>
      <c r="C504">
        <v>129</v>
      </c>
      <c r="D504" s="5">
        <f t="shared" si="15"/>
        <v>27042</v>
      </c>
      <c r="E504" s="5">
        <f t="shared" si="14"/>
        <v>25.8</v>
      </c>
    </row>
    <row r="505" spans="1:5" x14ac:dyDescent="0.25">
      <c r="A505" s="1">
        <v>41998</v>
      </c>
      <c r="B505" t="s">
        <v>7</v>
      </c>
      <c r="C505">
        <v>463</v>
      </c>
      <c r="D505" s="5">
        <f t="shared" si="15"/>
        <v>27505</v>
      </c>
      <c r="E505" s="5">
        <f t="shared" si="14"/>
        <v>92.600000000000009</v>
      </c>
    </row>
    <row r="506" spans="1:5" x14ac:dyDescent="0.25">
      <c r="A506" s="1">
        <v>40588</v>
      </c>
      <c r="B506" t="s">
        <v>217</v>
      </c>
      <c r="C506">
        <v>9</v>
      </c>
      <c r="D506" s="5">
        <f t="shared" si="15"/>
        <v>9</v>
      </c>
      <c r="E506" s="5">
        <f t="shared" si="14"/>
        <v>0</v>
      </c>
    </row>
    <row r="507" spans="1:5" x14ac:dyDescent="0.25">
      <c r="A507" s="1">
        <v>41561</v>
      </c>
      <c r="B507" t="s">
        <v>236</v>
      </c>
      <c r="C507">
        <v>20</v>
      </c>
      <c r="D507" s="5">
        <f t="shared" si="15"/>
        <v>20</v>
      </c>
      <c r="E507" s="5">
        <f t="shared" si="14"/>
        <v>0</v>
      </c>
    </row>
    <row r="508" spans="1:5" x14ac:dyDescent="0.25">
      <c r="A508" s="1">
        <v>39679</v>
      </c>
      <c r="B508" t="s">
        <v>173</v>
      </c>
      <c r="C508">
        <v>122</v>
      </c>
      <c r="D508" s="5">
        <f t="shared" si="15"/>
        <v>122</v>
      </c>
      <c r="E508" s="5">
        <f t="shared" si="14"/>
        <v>6.1000000000000005</v>
      </c>
    </row>
    <row r="509" spans="1:5" x14ac:dyDescent="0.25">
      <c r="A509" s="1">
        <v>39962</v>
      </c>
      <c r="B509" t="s">
        <v>173</v>
      </c>
      <c r="C509">
        <v>179</v>
      </c>
      <c r="D509" s="5">
        <f t="shared" si="15"/>
        <v>301</v>
      </c>
      <c r="E509" s="5">
        <f t="shared" si="14"/>
        <v>8.9500000000000011</v>
      </c>
    </row>
    <row r="510" spans="1:5" x14ac:dyDescent="0.25">
      <c r="A510" s="1">
        <v>40945</v>
      </c>
      <c r="B510" t="s">
        <v>173</v>
      </c>
      <c r="C510">
        <v>104</v>
      </c>
      <c r="D510" s="5">
        <f t="shared" si="15"/>
        <v>405</v>
      </c>
      <c r="E510" s="5">
        <f t="shared" si="14"/>
        <v>5.2</v>
      </c>
    </row>
    <row r="511" spans="1:5" x14ac:dyDescent="0.25">
      <c r="A511" s="1">
        <v>41042</v>
      </c>
      <c r="B511" t="s">
        <v>173</v>
      </c>
      <c r="C511">
        <v>86</v>
      </c>
      <c r="D511" s="5">
        <f t="shared" si="15"/>
        <v>491</v>
      </c>
      <c r="E511" s="5">
        <f t="shared" si="14"/>
        <v>4.3</v>
      </c>
    </row>
    <row r="512" spans="1:5" x14ac:dyDescent="0.25">
      <c r="A512" s="1">
        <v>41256</v>
      </c>
      <c r="B512" t="s">
        <v>173</v>
      </c>
      <c r="C512">
        <v>150</v>
      </c>
      <c r="D512" s="5">
        <f t="shared" si="15"/>
        <v>641</v>
      </c>
      <c r="E512" s="5">
        <f t="shared" si="14"/>
        <v>7.5</v>
      </c>
    </row>
    <row r="513" spans="1:5" x14ac:dyDescent="0.25">
      <c r="A513" s="1">
        <v>38401</v>
      </c>
      <c r="B513" t="s">
        <v>18</v>
      </c>
      <c r="C513">
        <v>99</v>
      </c>
      <c r="D513" s="5">
        <f t="shared" si="15"/>
        <v>99</v>
      </c>
      <c r="E513" s="5">
        <f t="shared" si="14"/>
        <v>0</v>
      </c>
    </row>
    <row r="514" spans="1:5" x14ac:dyDescent="0.25">
      <c r="A514" s="1">
        <v>38412</v>
      </c>
      <c r="B514" t="s">
        <v>18</v>
      </c>
      <c r="C514">
        <v>20</v>
      </c>
      <c r="D514" s="5">
        <f t="shared" si="15"/>
        <v>119</v>
      </c>
      <c r="E514" s="5">
        <f t="shared" si="14"/>
        <v>1</v>
      </c>
    </row>
    <row r="515" spans="1:5" x14ac:dyDescent="0.25">
      <c r="A515" s="1">
        <v>38431</v>
      </c>
      <c r="B515" t="s">
        <v>18</v>
      </c>
      <c r="C515">
        <v>54</v>
      </c>
      <c r="D515" s="5">
        <f t="shared" si="15"/>
        <v>173</v>
      </c>
      <c r="E515" s="5">
        <f t="shared" ref="E515:E578" si="16">IF(AND(D515&gt;=100, D515&lt;1000),0.05*C515,IF(AND(D515&gt;=1000, D515&lt;10000),0.1*C515,IF(D515&gt;=10000,C515*0.2,0)))</f>
        <v>2.7</v>
      </c>
    </row>
    <row r="516" spans="1:5" x14ac:dyDescent="0.25">
      <c r="A516" s="1">
        <v>38512</v>
      </c>
      <c r="B516" t="s">
        <v>18</v>
      </c>
      <c r="C516">
        <v>177</v>
      </c>
      <c r="D516" s="5">
        <f t="shared" ref="D516:D579" si="17">IF(B516=B515,D515+C516,C516)</f>
        <v>350</v>
      </c>
      <c r="E516" s="5">
        <f t="shared" si="16"/>
        <v>8.85</v>
      </c>
    </row>
    <row r="517" spans="1:5" x14ac:dyDescent="0.25">
      <c r="A517" s="1">
        <v>38620</v>
      </c>
      <c r="B517" t="s">
        <v>18</v>
      </c>
      <c r="C517">
        <v>81</v>
      </c>
      <c r="D517" s="5">
        <f t="shared" si="17"/>
        <v>431</v>
      </c>
      <c r="E517" s="5">
        <f t="shared" si="16"/>
        <v>4.05</v>
      </c>
    </row>
    <row r="518" spans="1:5" x14ac:dyDescent="0.25">
      <c r="A518" s="1">
        <v>38655</v>
      </c>
      <c r="B518" t="s">
        <v>18</v>
      </c>
      <c r="C518">
        <v>103</v>
      </c>
      <c r="D518" s="5">
        <f t="shared" si="17"/>
        <v>534</v>
      </c>
      <c r="E518" s="5">
        <f t="shared" si="16"/>
        <v>5.15</v>
      </c>
    </row>
    <row r="519" spans="1:5" x14ac:dyDescent="0.25">
      <c r="A519" s="1">
        <v>38680</v>
      </c>
      <c r="B519" t="s">
        <v>18</v>
      </c>
      <c r="C519">
        <v>60</v>
      </c>
      <c r="D519" s="5">
        <f t="shared" si="17"/>
        <v>594</v>
      </c>
      <c r="E519" s="5">
        <f t="shared" si="16"/>
        <v>3</v>
      </c>
    </row>
    <row r="520" spans="1:5" x14ac:dyDescent="0.25">
      <c r="A520" s="1">
        <v>38767</v>
      </c>
      <c r="B520" t="s">
        <v>18</v>
      </c>
      <c r="C520">
        <v>163</v>
      </c>
      <c r="D520" s="5">
        <f t="shared" si="17"/>
        <v>757</v>
      </c>
      <c r="E520" s="5">
        <f t="shared" si="16"/>
        <v>8.15</v>
      </c>
    </row>
    <row r="521" spans="1:5" x14ac:dyDescent="0.25">
      <c r="A521" s="1">
        <v>38822</v>
      </c>
      <c r="B521" t="s">
        <v>18</v>
      </c>
      <c r="C521">
        <v>192</v>
      </c>
      <c r="D521" s="5">
        <f t="shared" si="17"/>
        <v>949</v>
      </c>
      <c r="E521" s="5">
        <f t="shared" si="16"/>
        <v>9.6000000000000014</v>
      </c>
    </row>
    <row r="522" spans="1:5" x14ac:dyDescent="0.25">
      <c r="A522" s="1">
        <v>38826</v>
      </c>
      <c r="B522" t="s">
        <v>18</v>
      </c>
      <c r="C522">
        <v>123</v>
      </c>
      <c r="D522" s="5">
        <f t="shared" si="17"/>
        <v>1072</v>
      </c>
      <c r="E522" s="5">
        <f t="shared" si="16"/>
        <v>12.3</v>
      </c>
    </row>
    <row r="523" spans="1:5" x14ac:dyDescent="0.25">
      <c r="A523" s="1">
        <v>38971</v>
      </c>
      <c r="B523" t="s">
        <v>18</v>
      </c>
      <c r="C523">
        <v>78</v>
      </c>
      <c r="D523" s="5">
        <f t="shared" si="17"/>
        <v>1150</v>
      </c>
      <c r="E523" s="5">
        <f t="shared" si="16"/>
        <v>7.8000000000000007</v>
      </c>
    </row>
    <row r="524" spans="1:5" x14ac:dyDescent="0.25">
      <c r="A524" s="1">
        <v>39085</v>
      </c>
      <c r="B524" t="s">
        <v>18</v>
      </c>
      <c r="C524">
        <v>86</v>
      </c>
      <c r="D524" s="5">
        <f t="shared" si="17"/>
        <v>1236</v>
      </c>
      <c r="E524" s="5">
        <f t="shared" si="16"/>
        <v>8.6</v>
      </c>
    </row>
    <row r="525" spans="1:5" x14ac:dyDescent="0.25">
      <c r="A525" s="1">
        <v>39167</v>
      </c>
      <c r="B525" t="s">
        <v>18</v>
      </c>
      <c r="C525">
        <v>157</v>
      </c>
      <c r="D525" s="5">
        <f t="shared" si="17"/>
        <v>1393</v>
      </c>
      <c r="E525" s="5">
        <f t="shared" si="16"/>
        <v>15.700000000000001</v>
      </c>
    </row>
    <row r="526" spans="1:5" x14ac:dyDescent="0.25">
      <c r="A526" s="1">
        <v>39215</v>
      </c>
      <c r="B526" t="s">
        <v>18</v>
      </c>
      <c r="C526">
        <v>114</v>
      </c>
      <c r="D526" s="5">
        <f t="shared" si="17"/>
        <v>1507</v>
      </c>
      <c r="E526" s="5">
        <f t="shared" si="16"/>
        <v>11.4</v>
      </c>
    </row>
    <row r="527" spans="1:5" x14ac:dyDescent="0.25">
      <c r="A527" s="1">
        <v>39230</v>
      </c>
      <c r="B527" t="s">
        <v>18</v>
      </c>
      <c r="C527">
        <v>159</v>
      </c>
      <c r="D527" s="5">
        <f t="shared" si="17"/>
        <v>1666</v>
      </c>
      <c r="E527" s="5">
        <f t="shared" si="16"/>
        <v>15.9</v>
      </c>
    </row>
    <row r="528" spans="1:5" x14ac:dyDescent="0.25">
      <c r="A528" s="1">
        <v>39326</v>
      </c>
      <c r="B528" t="s">
        <v>18</v>
      </c>
      <c r="C528">
        <v>165</v>
      </c>
      <c r="D528" s="5">
        <f t="shared" si="17"/>
        <v>1831</v>
      </c>
      <c r="E528" s="5">
        <f t="shared" si="16"/>
        <v>16.5</v>
      </c>
    </row>
    <row r="529" spans="1:5" x14ac:dyDescent="0.25">
      <c r="A529" s="1">
        <v>39394</v>
      </c>
      <c r="B529" t="s">
        <v>18</v>
      </c>
      <c r="C529">
        <v>20</v>
      </c>
      <c r="D529" s="5">
        <f t="shared" si="17"/>
        <v>1851</v>
      </c>
      <c r="E529" s="5">
        <f t="shared" si="16"/>
        <v>2</v>
      </c>
    </row>
    <row r="530" spans="1:5" x14ac:dyDescent="0.25">
      <c r="A530" s="1">
        <v>39470</v>
      </c>
      <c r="B530" t="s">
        <v>18</v>
      </c>
      <c r="C530">
        <v>100</v>
      </c>
      <c r="D530" s="5">
        <f t="shared" si="17"/>
        <v>1951</v>
      </c>
      <c r="E530" s="5">
        <f t="shared" si="16"/>
        <v>10</v>
      </c>
    </row>
    <row r="531" spans="1:5" x14ac:dyDescent="0.25">
      <c r="A531" s="1">
        <v>39552</v>
      </c>
      <c r="B531" t="s">
        <v>18</v>
      </c>
      <c r="C531">
        <v>190</v>
      </c>
      <c r="D531" s="5">
        <f t="shared" si="17"/>
        <v>2141</v>
      </c>
      <c r="E531" s="5">
        <f t="shared" si="16"/>
        <v>19</v>
      </c>
    </row>
    <row r="532" spans="1:5" x14ac:dyDescent="0.25">
      <c r="A532" s="1">
        <v>39590</v>
      </c>
      <c r="B532" t="s">
        <v>18</v>
      </c>
      <c r="C532">
        <v>152</v>
      </c>
      <c r="D532" s="5">
        <f t="shared" si="17"/>
        <v>2293</v>
      </c>
      <c r="E532" s="5">
        <f t="shared" si="16"/>
        <v>15.200000000000001</v>
      </c>
    </row>
    <row r="533" spans="1:5" x14ac:dyDescent="0.25">
      <c r="A533" s="1">
        <v>39592</v>
      </c>
      <c r="B533" t="s">
        <v>18</v>
      </c>
      <c r="C533">
        <v>77</v>
      </c>
      <c r="D533" s="5">
        <f t="shared" si="17"/>
        <v>2370</v>
      </c>
      <c r="E533" s="5">
        <f t="shared" si="16"/>
        <v>7.7</v>
      </c>
    </row>
    <row r="534" spans="1:5" x14ac:dyDescent="0.25">
      <c r="A534" s="1">
        <v>39624</v>
      </c>
      <c r="B534" t="s">
        <v>18</v>
      </c>
      <c r="C534">
        <v>75</v>
      </c>
      <c r="D534" s="5">
        <f t="shared" si="17"/>
        <v>2445</v>
      </c>
      <c r="E534" s="5">
        <f t="shared" si="16"/>
        <v>7.5</v>
      </c>
    </row>
    <row r="535" spans="1:5" x14ac:dyDescent="0.25">
      <c r="A535" s="1">
        <v>39679</v>
      </c>
      <c r="B535" t="s">
        <v>18</v>
      </c>
      <c r="C535">
        <v>107</v>
      </c>
      <c r="D535" s="5">
        <f t="shared" si="17"/>
        <v>2552</v>
      </c>
      <c r="E535" s="5">
        <f t="shared" si="16"/>
        <v>10.700000000000001</v>
      </c>
    </row>
    <row r="536" spans="1:5" x14ac:dyDescent="0.25">
      <c r="A536" s="1">
        <v>39702</v>
      </c>
      <c r="B536" t="s">
        <v>18</v>
      </c>
      <c r="C536">
        <v>93</v>
      </c>
      <c r="D536" s="5">
        <f t="shared" si="17"/>
        <v>2645</v>
      </c>
      <c r="E536" s="5">
        <f t="shared" si="16"/>
        <v>9.3000000000000007</v>
      </c>
    </row>
    <row r="537" spans="1:5" x14ac:dyDescent="0.25">
      <c r="A537" s="1">
        <v>39705</v>
      </c>
      <c r="B537" t="s">
        <v>18</v>
      </c>
      <c r="C537">
        <v>90</v>
      </c>
      <c r="D537" s="5">
        <f t="shared" si="17"/>
        <v>2735</v>
      </c>
      <c r="E537" s="5">
        <f t="shared" si="16"/>
        <v>9</v>
      </c>
    </row>
    <row r="538" spans="1:5" x14ac:dyDescent="0.25">
      <c r="A538" s="1">
        <v>39757</v>
      </c>
      <c r="B538" t="s">
        <v>18</v>
      </c>
      <c r="C538">
        <v>75</v>
      </c>
      <c r="D538" s="5">
        <f t="shared" si="17"/>
        <v>2810</v>
      </c>
      <c r="E538" s="5">
        <f t="shared" si="16"/>
        <v>7.5</v>
      </c>
    </row>
    <row r="539" spans="1:5" x14ac:dyDescent="0.25">
      <c r="A539" s="1">
        <v>39824</v>
      </c>
      <c r="B539" t="s">
        <v>18</v>
      </c>
      <c r="C539">
        <v>40</v>
      </c>
      <c r="D539" s="5">
        <f t="shared" si="17"/>
        <v>2850</v>
      </c>
      <c r="E539" s="5">
        <f t="shared" si="16"/>
        <v>4</v>
      </c>
    </row>
    <row r="540" spans="1:5" x14ac:dyDescent="0.25">
      <c r="A540" s="1">
        <v>39897</v>
      </c>
      <c r="B540" t="s">
        <v>18</v>
      </c>
      <c r="C540">
        <v>58</v>
      </c>
      <c r="D540" s="5">
        <f t="shared" si="17"/>
        <v>2908</v>
      </c>
      <c r="E540" s="5">
        <f t="shared" si="16"/>
        <v>5.8000000000000007</v>
      </c>
    </row>
    <row r="541" spans="1:5" x14ac:dyDescent="0.25">
      <c r="A541" s="1">
        <v>40001</v>
      </c>
      <c r="B541" t="s">
        <v>18</v>
      </c>
      <c r="C541">
        <v>66</v>
      </c>
      <c r="D541" s="5">
        <f t="shared" si="17"/>
        <v>2974</v>
      </c>
      <c r="E541" s="5">
        <f t="shared" si="16"/>
        <v>6.6000000000000005</v>
      </c>
    </row>
    <row r="542" spans="1:5" x14ac:dyDescent="0.25">
      <c r="A542" s="1">
        <v>40031</v>
      </c>
      <c r="B542" t="s">
        <v>18</v>
      </c>
      <c r="C542">
        <v>154</v>
      </c>
      <c r="D542" s="5">
        <f t="shared" si="17"/>
        <v>3128</v>
      </c>
      <c r="E542" s="5">
        <f t="shared" si="16"/>
        <v>15.4</v>
      </c>
    </row>
    <row r="543" spans="1:5" x14ac:dyDescent="0.25">
      <c r="A543" s="1">
        <v>40034</v>
      </c>
      <c r="B543" t="s">
        <v>18</v>
      </c>
      <c r="C543">
        <v>48</v>
      </c>
      <c r="D543" s="5">
        <f t="shared" si="17"/>
        <v>3176</v>
      </c>
      <c r="E543" s="5">
        <f t="shared" si="16"/>
        <v>4.8000000000000007</v>
      </c>
    </row>
    <row r="544" spans="1:5" x14ac:dyDescent="0.25">
      <c r="A544" s="1">
        <v>40108</v>
      </c>
      <c r="B544" t="s">
        <v>18</v>
      </c>
      <c r="C544">
        <v>89</v>
      </c>
      <c r="D544" s="5">
        <f t="shared" si="17"/>
        <v>3265</v>
      </c>
      <c r="E544" s="5">
        <f t="shared" si="16"/>
        <v>8.9</v>
      </c>
    </row>
    <row r="545" spans="1:5" x14ac:dyDescent="0.25">
      <c r="A545" s="1">
        <v>40114</v>
      </c>
      <c r="B545" t="s">
        <v>18</v>
      </c>
      <c r="C545">
        <v>199</v>
      </c>
      <c r="D545" s="5">
        <f t="shared" si="17"/>
        <v>3464</v>
      </c>
      <c r="E545" s="5">
        <f t="shared" si="16"/>
        <v>19.900000000000002</v>
      </c>
    </row>
    <row r="546" spans="1:5" x14ac:dyDescent="0.25">
      <c r="A546" s="1">
        <v>40120</v>
      </c>
      <c r="B546" t="s">
        <v>18</v>
      </c>
      <c r="C546">
        <v>198</v>
      </c>
      <c r="D546" s="5">
        <f t="shared" si="17"/>
        <v>3662</v>
      </c>
      <c r="E546" s="5">
        <f t="shared" si="16"/>
        <v>19.8</v>
      </c>
    </row>
    <row r="547" spans="1:5" x14ac:dyDescent="0.25">
      <c r="A547" s="1">
        <v>40364</v>
      </c>
      <c r="B547" t="s">
        <v>18</v>
      </c>
      <c r="C547">
        <v>29</v>
      </c>
      <c r="D547" s="5">
        <f t="shared" si="17"/>
        <v>3691</v>
      </c>
      <c r="E547" s="5">
        <f t="shared" si="16"/>
        <v>2.9000000000000004</v>
      </c>
    </row>
    <row r="548" spans="1:5" x14ac:dyDescent="0.25">
      <c r="A548" s="1">
        <v>40676</v>
      </c>
      <c r="B548" t="s">
        <v>18</v>
      </c>
      <c r="C548">
        <v>197</v>
      </c>
      <c r="D548" s="5">
        <f t="shared" si="17"/>
        <v>3888</v>
      </c>
      <c r="E548" s="5">
        <f t="shared" si="16"/>
        <v>19.700000000000003</v>
      </c>
    </row>
    <row r="549" spans="1:5" x14ac:dyDescent="0.25">
      <c r="A549" s="1">
        <v>40706</v>
      </c>
      <c r="B549" t="s">
        <v>18</v>
      </c>
      <c r="C549">
        <v>47</v>
      </c>
      <c r="D549" s="5">
        <f t="shared" si="17"/>
        <v>3935</v>
      </c>
      <c r="E549" s="5">
        <f t="shared" si="16"/>
        <v>4.7</v>
      </c>
    </row>
    <row r="550" spans="1:5" x14ac:dyDescent="0.25">
      <c r="A550" s="1">
        <v>40781</v>
      </c>
      <c r="B550" t="s">
        <v>18</v>
      </c>
      <c r="C550">
        <v>123</v>
      </c>
      <c r="D550" s="5">
        <f t="shared" si="17"/>
        <v>4058</v>
      </c>
      <c r="E550" s="5">
        <f t="shared" si="16"/>
        <v>12.3</v>
      </c>
    </row>
    <row r="551" spans="1:5" x14ac:dyDescent="0.25">
      <c r="A551" s="1">
        <v>40947</v>
      </c>
      <c r="B551" t="s">
        <v>18</v>
      </c>
      <c r="C551">
        <v>78</v>
      </c>
      <c r="D551" s="5">
        <f t="shared" si="17"/>
        <v>4136</v>
      </c>
      <c r="E551" s="5">
        <f t="shared" si="16"/>
        <v>7.8000000000000007</v>
      </c>
    </row>
    <row r="552" spans="1:5" x14ac:dyDescent="0.25">
      <c r="A552" s="1">
        <v>40971</v>
      </c>
      <c r="B552" t="s">
        <v>18</v>
      </c>
      <c r="C552">
        <v>53</v>
      </c>
      <c r="D552" s="5">
        <f t="shared" si="17"/>
        <v>4189</v>
      </c>
      <c r="E552" s="5">
        <f t="shared" si="16"/>
        <v>5.3000000000000007</v>
      </c>
    </row>
    <row r="553" spans="1:5" x14ac:dyDescent="0.25">
      <c r="A553" s="1">
        <v>41143</v>
      </c>
      <c r="B553" t="s">
        <v>18</v>
      </c>
      <c r="C553">
        <v>92</v>
      </c>
      <c r="D553" s="5">
        <f t="shared" si="17"/>
        <v>4281</v>
      </c>
      <c r="E553" s="5">
        <f t="shared" si="16"/>
        <v>9.2000000000000011</v>
      </c>
    </row>
    <row r="554" spans="1:5" x14ac:dyDescent="0.25">
      <c r="A554" s="1">
        <v>41214</v>
      </c>
      <c r="B554" t="s">
        <v>18</v>
      </c>
      <c r="C554">
        <v>65</v>
      </c>
      <c r="D554" s="5">
        <f t="shared" si="17"/>
        <v>4346</v>
      </c>
      <c r="E554" s="5">
        <f t="shared" si="16"/>
        <v>6.5</v>
      </c>
    </row>
    <row r="555" spans="1:5" x14ac:dyDescent="0.25">
      <c r="A555" s="1">
        <v>41284</v>
      </c>
      <c r="B555" t="s">
        <v>18</v>
      </c>
      <c r="C555">
        <v>176</v>
      </c>
      <c r="D555" s="5">
        <f t="shared" si="17"/>
        <v>4522</v>
      </c>
      <c r="E555" s="5">
        <f t="shared" si="16"/>
        <v>17.600000000000001</v>
      </c>
    </row>
    <row r="556" spans="1:5" x14ac:dyDescent="0.25">
      <c r="A556" s="1">
        <v>41290</v>
      </c>
      <c r="B556" t="s">
        <v>18</v>
      </c>
      <c r="C556">
        <v>186</v>
      </c>
      <c r="D556" s="5">
        <f t="shared" si="17"/>
        <v>4708</v>
      </c>
      <c r="E556" s="5">
        <f t="shared" si="16"/>
        <v>18.600000000000001</v>
      </c>
    </row>
    <row r="557" spans="1:5" x14ac:dyDescent="0.25">
      <c r="A557" s="1">
        <v>41368</v>
      </c>
      <c r="B557" t="s">
        <v>18</v>
      </c>
      <c r="C557">
        <v>94</v>
      </c>
      <c r="D557" s="5">
        <f t="shared" si="17"/>
        <v>4802</v>
      </c>
      <c r="E557" s="5">
        <f t="shared" si="16"/>
        <v>9.4</v>
      </c>
    </row>
    <row r="558" spans="1:5" x14ac:dyDescent="0.25">
      <c r="A558" s="1">
        <v>41391</v>
      </c>
      <c r="B558" t="s">
        <v>18</v>
      </c>
      <c r="C558">
        <v>190</v>
      </c>
      <c r="D558" s="5">
        <f t="shared" si="17"/>
        <v>4992</v>
      </c>
      <c r="E558" s="5">
        <f t="shared" si="16"/>
        <v>19</v>
      </c>
    </row>
    <row r="559" spans="1:5" x14ac:dyDescent="0.25">
      <c r="A559" s="1">
        <v>41815</v>
      </c>
      <c r="B559" t="s">
        <v>18</v>
      </c>
      <c r="C559">
        <v>59</v>
      </c>
      <c r="D559" s="5">
        <f t="shared" si="17"/>
        <v>5051</v>
      </c>
      <c r="E559" s="5">
        <f t="shared" si="16"/>
        <v>5.9</v>
      </c>
    </row>
    <row r="560" spans="1:5" x14ac:dyDescent="0.25">
      <c r="A560" s="1">
        <v>41866</v>
      </c>
      <c r="B560" t="s">
        <v>18</v>
      </c>
      <c r="C560">
        <v>73</v>
      </c>
      <c r="D560" s="5">
        <f t="shared" si="17"/>
        <v>5124</v>
      </c>
      <c r="E560" s="5">
        <f t="shared" si="16"/>
        <v>7.3000000000000007</v>
      </c>
    </row>
    <row r="561" spans="1:5" x14ac:dyDescent="0.25">
      <c r="A561" s="1">
        <v>41963</v>
      </c>
      <c r="B561" t="s">
        <v>18</v>
      </c>
      <c r="C561">
        <v>32</v>
      </c>
      <c r="D561" s="5">
        <f t="shared" si="17"/>
        <v>5156</v>
      </c>
      <c r="E561" s="5">
        <f t="shared" si="16"/>
        <v>3.2</v>
      </c>
    </row>
    <row r="562" spans="1:5" x14ac:dyDescent="0.25">
      <c r="A562" s="1">
        <v>39997</v>
      </c>
      <c r="B562" t="s">
        <v>194</v>
      </c>
      <c r="C562">
        <v>13</v>
      </c>
      <c r="D562" s="5">
        <f t="shared" si="17"/>
        <v>13</v>
      </c>
      <c r="E562" s="5">
        <f t="shared" si="16"/>
        <v>0</v>
      </c>
    </row>
    <row r="563" spans="1:5" x14ac:dyDescent="0.25">
      <c r="A563" s="1">
        <v>40733</v>
      </c>
      <c r="B563" t="s">
        <v>194</v>
      </c>
      <c r="C563">
        <v>6</v>
      </c>
      <c r="D563" s="5">
        <f t="shared" si="17"/>
        <v>19</v>
      </c>
      <c r="E563" s="5">
        <f t="shared" si="16"/>
        <v>0</v>
      </c>
    </row>
    <row r="564" spans="1:5" x14ac:dyDescent="0.25">
      <c r="A564" s="1">
        <v>39500</v>
      </c>
      <c r="B564" t="s">
        <v>159</v>
      </c>
      <c r="C564">
        <v>5</v>
      </c>
      <c r="D564" s="5">
        <f t="shared" si="17"/>
        <v>5</v>
      </c>
      <c r="E564" s="5">
        <f t="shared" si="16"/>
        <v>0</v>
      </c>
    </row>
    <row r="565" spans="1:5" x14ac:dyDescent="0.25">
      <c r="A565" s="1">
        <v>39729</v>
      </c>
      <c r="B565" t="s">
        <v>159</v>
      </c>
      <c r="C565">
        <v>12</v>
      </c>
      <c r="D565" s="5">
        <f t="shared" si="17"/>
        <v>17</v>
      </c>
      <c r="E565" s="5">
        <f t="shared" si="16"/>
        <v>0</v>
      </c>
    </row>
    <row r="566" spans="1:5" x14ac:dyDescent="0.25">
      <c r="A566" s="1">
        <v>41321</v>
      </c>
      <c r="B566" t="s">
        <v>159</v>
      </c>
      <c r="C566">
        <v>1</v>
      </c>
      <c r="D566" s="5">
        <f t="shared" si="17"/>
        <v>18</v>
      </c>
      <c r="E566" s="5">
        <f t="shared" si="16"/>
        <v>0</v>
      </c>
    </row>
    <row r="567" spans="1:5" x14ac:dyDescent="0.25">
      <c r="A567" s="1">
        <v>41448</v>
      </c>
      <c r="B567" t="s">
        <v>159</v>
      </c>
      <c r="C567">
        <v>20</v>
      </c>
      <c r="D567" s="5">
        <f t="shared" si="17"/>
        <v>38</v>
      </c>
      <c r="E567" s="5">
        <f t="shared" si="16"/>
        <v>0</v>
      </c>
    </row>
    <row r="568" spans="1:5" x14ac:dyDescent="0.25">
      <c r="A568" s="1">
        <v>41999</v>
      </c>
      <c r="B568" t="s">
        <v>159</v>
      </c>
      <c r="C568">
        <v>8</v>
      </c>
      <c r="D568" s="5">
        <f t="shared" si="17"/>
        <v>46</v>
      </c>
      <c r="E568" s="5">
        <f t="shared" si="16"/>
        <v>0</v>
      </c>
    </row>
    <row r="569" spans="1:5" x14ac:dyDescent="0.25">
      <c r="A569" s="1">
        <v>39843</v>
      </c>
      <c r="B569" t="s">
        <v>181</v>
      </c>
      <c r="C569">
        <v>11</v>
      </c>
      <c r="D569" s="5">
        <f t="shared" si="17"/>
        <v>11</v>
      </c>
      <c r="E569" s="5">
        <f t="shared" si="16"/>
        <v>0</v>
      </c>
    </row>
    <row r="570" spans="1:5" x14ac:dyDescent="0.25">
      <c r="A570" s="1">
        <v>40777</v>
      </c>
      <c r="B570" t="s">
        <v>181</v>
      </c>
      <c r="C570">
        <v>2</v>
      </c>
      <c r="D570" s="5">
        <f t="shared" si="17"/>
        <v>13</v>
      </c>
      <c r="E570" s="5">
        <f t="shared" si="16"/>
        <v>0</v>
      </c>
    </row>
    <row r="571" spans="1:5" x14ac:dyDescent="0.25">
      <c r="A571" s="1">
        <v>41132</v>
      </c>
      <c r="B571" t="s">
        <v>181</v>
      </c>
      <c r="C571">
        <v>16</v>
      </c>
      <c r="D571" s="5">
        <f t="shared" si="17"/>
        <v>29</v>
      </c>
      <c r="E571" s="5">
        <f t="shared" si="16"/>
        <v>0</v>
      </c>
    </row>
    <row r="572" spans="1:5" x14ac:dyDescent="0.25">
      <c r="A572" s="1">
        <v>39259</v>
      </c>
      <c r="B572" t="s">
        <v>144</v>
      </c>
      <c r="C572">
        <v>18</v>
      </c>
      <c r="D572" s="5">
        <f t="shared" si="17"/>
        <v>18</v>
      </c>
      <c r="E572" s="5">
        <f t="shared" si="16"/>
        <v>0</v>
      </c>
    </row>
    <row r="573" spans="1:5" x14ac:dyDescent="0.25">
      <c r="A573" s="1">
        <v>40957</v>
      </c>
      <c r="B573" t="s">
        <v>144</v>
      </c>
      <c r="C573">
        <v>18</v>
      </c>
      <c r="D573" s="5">
        <f t="shared" si="17"/>
        <v>36</v>
      </c>
      <c r="E573" s="5">
        <f t="shared" si="16"/>
        <v>0</v>
      </c>
    </row>
    <row r="574" spans="1:5" x14ac:dyDescent="0.25">
      <c r="A574" s="1">
        <v>41489</v>
      </c>
      <c r="B574" t="s">
        <v>144</v>
      </c>
      <c r="C574">
        <v>13</v>
      </c>
      <c r="D574" s="5">
        <f t="shared" si="17"/>
        <v>49</v>
      </c>
      <c r="E574" s="5">
        <f t="shared" si="16"/>
        <v>0</v>
      </c>
    </row>
    <row r="575" spans="1:5" x14ac:dyDescent="0.25">
      <c r="A575" s="1">
        <v>38674</v>
      </c>
      <c r="B575" t="s">
        <v>87</v>
      </c>
      <c r="C575">
        <v>16</v>
      </c>
      <c r="D575" s="5">
        <f t="shared" si="17"/>
        <v>16</v>
      </c>
      <c r="E575" s="5">
        <f t="shared" si="16"/>
        <v>0</v>
      </c>
    </row>
    <row r="576" spans="1:5" x14ac:dyDescent="0.25">
      <c r="A576" s="1">
        <v>38818</v>
      </c>
      <c r="B576" t="s">
        <v>87</v>
      </c>
      <c r="C576">
        <v>11</v>
      </c>
      <c r="D576" s="5">
        <f t="shared" si="17"/>
        <v>27</v>
      </c>
      <c r="E576" s="5">
        <f t="shared" si="16"/>
        <v>0</v>
      </c>
    </row>
    <row r="577" spans="1:5" x14ac:dyDescent="0.25">
      <c r="A577" s="1">
        <v>39812</v>
      </c>
      <c r="B577" t="s">
        <v>87</v>
      </c>
      <c r="C577">
        <v>18</v>
      </c>
      <c r="D577" s="5">
        <f t="shared" si="17"/>
        <v>45</v>
      </c>
      <c r="E577" s="5">
        <f t="shared" si="16"/>
        <v>0</v>
      </c>
    </row>
    <row r="578" spans="1:5" x14ac:dyDescent="0.25">
      <c r="A578" s="1">
        <v>39942</v>
      </c>
      <c r="B578" t="s">
        <v>87</v>
      </c>
      <c r="C578">
        <v>9</v>
      </c>
      <c r="D578" s="5">
        <f t="shared" si="17"/>
        <v>54</v>
      </c>
      <c r="E578" s="5">
        <f t="shared" si="16"/>
        <v>0</v>
      </c>
    </row>
    <row r="579" spans="1:5" x14ac:dyDescent="0.25">
      <c r="A579" s="1">
        <v>41691</v>
      </c>
      <c r="B579" t="s">
        <v>87</v>
      </c>
      <c r="C579">
        <v>1</v>
      </c>
      <c r="D579" s="5">
        <f t="shared" si="17"/>
        <v>55</v>
      </c>
      <c r="E579" s="5">
        <f t="shared" ref="E579:E642" si="18">IF(AND(D579&gt;=100, D579&lt;1000),0.05*C579,IF(AND(D579&gt;=1000, D579&lt;10000),0.1*C579,IF(D579&gt;=10000,C579*0.2,0)))</f>
        <v>0</v>
      </c>
    </row>
    <row r="580" spans="1:5" x14ac:dyDescent="0.25">
      <c r="A580" s="1">
        <v>39994</v>
      </c>
      <c r="B580" t="s">
        <v>192</v>
      </c>
      <c r="C580">
        <v>17</v>
      </c>
      <c r="D580" s="5">
        <f t="shared" ref="D580:D643" si="19">IF(B580=B579,D579+C580,C580)</f>
        <v>17</v>
      </c>
      <c r="E580" s="5">
        <f t="shared" si="18"/>
        <v>0</v>
      </c>
    </row>
    <row r="581" spans="1:5" x14ac:dyDescent="0.25">
      <c r="A581" s="1">
        <v>39061</v>
      </c>
      <c r="B581" t="s">
        <v>133</v>
      </c>
      <c r="C581">
        <v>4</v>
      </c>
      <c r="D581" s="5">
        <f t="shared" si="19"/>
        <v>4</v>
      </c>
      <c r="E581" s="5">
        <f t="shared" si="18"/>
        <v>0</v>
      </c>
    </row>
    <row r="582" spans="1:5" x14ac:dyDescent="0.25">
      <c r="A582" s="1">
        <v>39885</v>
      </c>
      <c r="B582" t="s">
        <v>133</v>
      </c>
      <c r="C582">
        <v>18</v>
      </c>
      <c r="D582" s="5">
        <f t="shared" si="19"/>
        <v>22</v>
      </c>
      <c r="E582" s="5">
        <f t="shared" si="18"/>
        <v>0</v>
      </c>
    </row>
    <row r="583" spans="1:5" x14ac:dyDescent="0.25">
      <c r="A583" s="1">
        <v>38570</v>
      </c>
      <c r="B583" t="s">
        <v>68</v>
      </c>
      <c r="C583">
        <v>8</v>
      </c>
      <c r="D583" s="5">
        <f t="shared" si="19"/>
        <v>8</v>
      </c>
      <c r="E583" s="5">
        <f t="shared" si="18"/>
        <v>0</v>
      </c>
    </row>
    <row r="584" spans="1:5" x14ac:dyDescent="0.25">
      <c r="A584" s="1">
        <v>39292</v>
      </c>
      <c r="B584" t="s">
        <v>68</v>
      </c>
      <c r="C584">
        <v>18</v>
      </c>
      <c r="D584" s="5">
        <f t="shared" si="19"/>
        <v>26</v>
      </c>
      <c r="E584" s="5">
        <f t="shared" si="18"/>
        <v>0</v>
      </c>
    </row>
    <row r="585" spans="1:5" x14ac:dyDescent="0.25">
      <c r="A585" s="1">
        <v>39853</v>
      </c>
      <c r="B585" t="s">
        <v>68</v>
      </c>
      <c r="C585">
        <v>3</v>
      </c>
      <c r="D585" s="5">
        <f t="shared" si="19"/>
        <v>29</v>
      </c>
      <c r="E585" s="5">
        <f t="shared" si="18"/>
        <v>0</v>
      </c>
    </row>
    <row r="586" spans="1:5" x14ac:dyDescent="0.25">
      <c r="A586" s="1">
        <v>40783</v>
      </c>
      <c r="B586" t="s">
        <v>68</v>
      </c>
      <c r="C586">
        <v>3</v>
      </c>
      <c r="D586" s="5">
        <f t="shared" si="19"/>
        <v>32</v>
      </c>
      <c r="E586" s="5">
        <f t="shared" si="18"/>
        <v>0</v>
      </c>
    </row>
    <row r="587" spans="1:5" x14ac:dyDescent="0.25">
      <c r="A587" s="1">
        <v>41208</v>
      </c>
      <c r="B587" t="s">
        <v>68</v>
      </c>
      <c r="C587">
        <v>5</v>
      </c>
      <c r="D587" s="5">
        <f t="shared" si="19"/>
        <v>37</v>
      </c>
      <c r="E587" s="5">
        <f t="shared" si="18"/>
        <v>0</v>
      </c>
    </row>
    <row r="588" spans="1:5" x14ac:dyDescent="0.25">
      <c r="A588" s="1">
        <v>39456</v>
      </c>
      <c r="B588" t="s">
        <v>151</v>
      </c>
      <c r="C588">
        <v>13</v>
      </c>
      <c r="D588" s="5">
        <f t="shared" si="19"/>
        <v>13</v>
      </c>
      <c r="E588" s="5">
        <f t="shared" si="18"/>
        <v>0</v>
      </c>
    </row>
    <row r="589" spans="1:5" x14ac:dyDescent="0.25">
      <c r="A589" s="1">
        <v>39568</v>
      </c>
      <c r="B589" t="s">
        <v>151</v>
      </c>
      <c r="C589">
        <v>15</v>
      </c>
      <c r="D589" s="5">
        <f t="shared" si="19"/>
        <v>28</v>
      </c>
      <c r="E589" s="5">
        <f t="shared" si="18"/>
        <v>0</v>
      </c>
    </row>
    <row r="590" spans="1:5" x14ac:dyDescent="0.25">
      <c r="A590" s="1">
        <v>39686</v>
      </c>
      <c r="B590" t="s">
        <v>151</v>
      </c>
      <c r="C590">
        <v>11</v>
      </c>
      <c r="D590" s="5">
        <f t="shared" si="19"/>
        <v>39</v>
      </c>
      <c r="E590" s="5">
        <f t="shared" si="18"/>
        <v>0</v>
      </c>
    </row>
    <row r="591" spans="1:5" x14ac:dyDescent="0.25">
      <c r="A591" s="1">
        <v>41182</v>
      </c>
      <c r="B591" t="s">
        <v>151</v>
      </c>
      <c r="C591">
        <v>11</v>
      </c>
      <c r="D591" s="5">
        <f t="shared" si="19"/>
        <v>50</v>
      </c>
      <c r="E591" s="5">
        <f t="shared" si="18"/>
        <v>0</v>
      </c>
    </row>
    <row r="592" spans="1:5" x14ac:dyDescent="0.25">
      <c r="A592" s="1">
        <v>38416</v>
      </c>
      <c r="B592" t="s">
        <v>26</v>
      </c>
      <c r="C592">
        <v>48</v>
      </c>
      <c r="D592" s="5">
        <f t="shared" si="19"/>
        <v>48</v>
      </c>
      <c r="E592" s="5">
        <f t="shared" si="18"/>
        <v>0</v>
      </c>
    </row>
    <row r="593" spans="1:5" x14ac:dyDescent="0.25">
      <c r="A593" s="1">
        <v>38780</v>
      </c>
      <c r="B593" t="s">
        <v>26</v>
      </c>
      <c r="C593">
        <v>80</v>
      </c>
      <c r="D593" s="5">
        <f t="shared" si="19"/>
        <v>128</v>
      </c>
      <c r="E593" s="5">
        <f t="shared" si="18"/>
        <v>4</v>
      </c>
    </row>
    <row r="594" spans="1:5" x14ac:dyDescent="0.25">
      <c r="A594" s="1">
        <v>38950</v>
      </c>
      <c r="B594" t="s">
        <v>26</v>
      </c>
      <c r="C594">
        <v>179</v>
      </c>
      <c r="D594" s="5">
        <f t="shared" si="19"/>
        <v>307</v>
      </c>
      <c r="E594" s="5">
        <f t="shared" si="18"/>
        <v>8.9500000000000011</v>
      </c>
    </row>
    <row r="595" spans="1:5" x14ac:dyDescent="0.25">
      <c r="A595" s="1">
        <v>39579</v>
      </c>
      <c r="B595" t="s">
        <v>26</v>
      </c>
      <c r="C595">
        <v>181</v>
      </c>
      <c r="D595" s="5">
        <f t="shared" si="19"/>
        <v>488</v>
      </c>
      <c r="E595" s="5">
        <f t="shared" si="18"/>
        <v>9.0500000000000007</v>
      </c>
    </row>
    <row r="596" spans="1:5" x14ac:dyDescent="0.25">
      <c r="A596" s="1">
        <v>40019</v>
      </c>
      <c r="B596" t="s">
        <v>26</v>
      </c>
      <c r="C596">
        <v>148</v>
      </c>
      <c r="D596" s="5">
        <f t="shared" si="19"/>
        <v>636</v>
      </c>
      <c r="E596" s="5">
        <f t="shared" si="18"/>
        <v>7.4</v>
      </c>
    </row>
    <row r="597" spans="1:5" x14ac:dyDescent="0.25">
      <c r="A597" s="1">
        <v>40444</v>
      </c>
      <c r="B597" t="s">
        <v>26</v>
      </c>
      <c r="C597">
        <v>38</v>
      </c>
      <c r="D597" s="5">
        <f t="shared" si="19"/>
        <v>674</v>
      </c>
      <c r="E597" s="5">
        <f t="shared" si="18"/>
        <v>1.9000000000000001</v>
      </c>
    </row>
    <row r="598" spans="1:5" x14ac:dyDescent="0.25">
      <c r="A598" s="1">
        <v>40554</v>
      </c>
      <c r="B598" t="s">
        <v>26</v>
      </c>
      <c r="C598">
        <v>187</v>
      </c>
      <c r="D598" s="5">
        <f t="shared" si="19"/>
        <v>861</v>
      </c>
      <c r="E598" s="5">
        <f t="shared" si="18"/>
        <v>9.35</v>
      </c>
    </row>
    <row r="599" spans="1:5" x14ac:dyDescent="0.25">
      <c r="A599" s="1">
        <v>40859</v>
      </c>
      <c r="B599" t="s">
        <v>26</v>
      </c>
      <c r="C599">
        <v>69</v>
      </c>
      <c r="D599" s="5">
        <f t="shared" si="19"/>
        <v>930</v>
      </c>
      <c r="E599" s="5">
        <f t="shared" si="18"/>
        <v>3.45</v>
      </c>
    </row>
    <row r="600" spans="1:5" x14ac:dyDescent="0.25">
      <c r="A600" s="1">
        <v>40961</v>
      </c>
      <c r="B600" t="s">
        <v>26</v>
      </c>
      <c r="C600">
        <v>198</v>
      </c>
      <c r="D600" s="5">
        <f t="shared" si="19"/>
        <v>1128</v>
      </c>
      <c r="E600" s="5">
        <f t="shared" si="18"/>
        <v>19.8</v>
      </c>
    </row>
    <row r="601" spans="1:5" x14ac:dyDescent="0.25">
      <c r="A601" s="1">
        <v>40980</v>
      </c>
      <c r="B601" t="s">
        <v>26</v>
      </c>
      <c r="C601">
        <v>168</v>
      </c>
      <c r="D601" s="5">
        <f t="shared" si="19"/>
        <v>1296</v>
      </c>
      <c r="E601" s="5">
        <f t="shared" si="18"/>
        <v>16.8</v>
      </c>
    </row>
    <row r="602" spans="1:5" x14ac:dyDescent="0.25">
      <c r="A602" s="1">
        <v>40982</v>
      </c>
      <c r="B602" t="s">
        <v>26</v>
      </c>
      <c r="C602">
        <v>49</v>
      </c>
      <c r="D602" s="5">
        <f t="shared" si="19"/>
        <v>1345</v>
      </c>
      <c r="E602" s="5">
        <f t="shared" si="18"/>
        <v>4.9000000000000004</v>
      </c>
    </row>
    <row r="603" spans="1:5" x14ac:dyDescent="0.25">
      <c r="A603" s="1">
        <v>41027</v>
      </c>
      <c r="B603" t="s">
        <v>26</v>
      </c>
      <c r="C603">
        <v>200</v>
      </c>
      <c r="D603" s="5">
        <f t="shared" si="19"/>
        <v>1545</v>
      </c>
      <c r="E603" s="5">
        <f t="shared" si="18"/>
        <v>20</v>
      </c>
    </row>
    <row r="604" spans="1:5" x14ac:dyDescent="0.25">
      <c r="A604" s="1">
        <v>41195</v>
      </c>
      <c r="B604" t="s">
        <v>26</v>
      </c>
      <c r="C604">
        <v>142</v>
      </c>
      <c r="D604" s="5">
        <f t="shared" si="19"/>
        <v>1687</v>
      </c>
      <c r="E604" s="5">
        <f t="shared" si="18"/>
        <v>14.200000000000001</v>
      </c>
    </row>
    <row r="605" spans="1:5" x14ac:dyDescent="0.25">
      <c r="A605" s="1">
        <v>41302</v>
      </c>
      <c r="B605" t="s">
        <v>26</v>
      </c>
      <c r="C605">
        <v>185</v>
      </c>
      <c r="D605" s="5">
        <f t="shared" si="19"/>
        <v>1872</v>
      </c>
      <c r="E605" s="5">
        <f t="shared" si="18"/>
        <v>18.5</v>
      </c>
    </row>
    <row r="606" spans="1:5" x14ac:dyDescent="0.25">
      <c r="A606" s="1">
        <v>41602</v>
      </c>
      <c r="B606" t="s">
        <v>26</v>
      </c>
      <c r="C606">
        <v>186</v>
      </c>
      <c r="D606" s="5">
        <f t="shared" si="19"/>
        <v>2058</v>
      </c>
      <c r="E606" s="5">
        <f t="shared" si="18"/>
        <v>18.600000000000001</v>
      </c>
    </row>
    <row r="607" spans="1:5" x14ac:dyDescent="0.25">
      <c r="A607" s="1">
        <v>41680</v>
      </c>
      <c r="B607" t="s">
        <v>26</v>
      </c>
      <c r="C607">
        <v>187</v>
      </c>
      <c r="D607" s="5">
        <f t="shared" si="19"/>
        <v>2245</v>
      </c>
      <c r="E607" s="5">
        <f t="shared" si="18"/>
        <v>18.7</v>
      </c>
    </row>
    <row r="608" spans="1:5" x14ac:dyDescent="0.25">
      <c r="A608" s="1">
        <v>41746</v>
      </c>
      <c r="B608" t="s">
        <v>26</v>
      </c>
      <c r="C608">
        <v>41</v>
      </c>
      <c r="D608" s="5">
        <f t="shared" si="19"/>
        <v>2286</v>
      </c>
      <c r="E608" s="5">
        <f t="shared" si="18"/>
        <v>4.1000000000000005</v>
      </c>
    </row>
    <row r="609" spans="1:5" x14ac:dyDescent="0.25">
      <c r="A609" s="1">
        <v>39278</v>
      </c>
      <c r="B609" t="s">
        <v>145</v>
      </c>
      <c r="C609">
        <v>3</v>
      </c>
      <c r="D609" s="5">
        <f t="shared" si="19"/>
        <v>3</v>
      </c>
      <c r="E609" s="5">
        <f t="shared" si="18"/>
        <v>0</v>
      </c>
    </row>
    <row r="610" spans="1:5" x14ac:dyDescent="0.25">
      <c r="A610" s="1">
        <v>39937</v>
      </c>
      <c r="B610" t="s">
        <v>145</v>
      </c>
      <c r="C610">
        <v>1</v>
      </c>
      <c r="D610" s="5">
        <f t="shared" si="19"/>
        <v>4</v>
      </c>
      <c r="E610" s="5">
        <f t="shared" si="18"/>
        <v>0</v>
      </c>
    </row>
    <row r="611" spans="1:5" x14ac:dyDescent="0.25">
      <c r="A611" s="1">
        <v>40009</v>
      </c>
      <c r="B611" t="s">
        <v>145</v>
      </c>
      <c r="C611">
        <v>10</v>
      </c>
      <c r="D611" s="5">
        <f t="shared" si="19"/>
        <v>14</v>
      </c>
      <c r="E611" s="5">
        <f t="shared" si="18"/>
        <v>0</v>
      </c>
    </row>
    <row r="612" spans="1:5" x14ac:dyDescent="0.25">
      <c r="A612" s="1">
        <v>38708</v>
      </c>
      <c r="B612" t="s">
        <v>91</v>
      </c>
      <c r="C612">
        <v>17</v>
      </c>
      <c r="D612" s="5">
        <f t="shared" si="19"/>
        <v>17</v>
      </c>
      <c r="E612" s="5">
        <f t="shared" si="18"/>
        <v>0</v>
      </c>
    </row>
    <row r="613" spans="1:5" x14ac:dyDescent="0.25">
      <c r="A613" s="1">
        <v>41083</v>
      </c>
      <c r="B613" t="s">
        <v>91</v>
      </c>
      <c r="C613">
        <v>19</v>
      </c>
      <c r="D613" s="5">
        <f t="shared" si="19"/>
        <v>36</v>
      </c>
      <c r="E613" s="5">
        <f t="shared" si="18"/>
        <v>0</v>
      </c>
    </row>
    <row r="614" spans="1:5" x14ac:dyDescent="0.25">
      <c r="A614" s="1">
        <v>39526</v>
      </c>
      <c r="B614" t="s">
        <v>164</v>
      </c>
      <c r="C614">
        <v>19</v>
      </c>
      <c r="D614" s="5">
        <f t="shared" si="19"/>
        <v>19</v>
      </c>
      <c r="E614" s="5">
        <f t="shared" si="18"/>
        <v>0</v>
      </c>
    </row>
    <row r="615" spans="1:5" x14ac:dyDescent="0.25">
      <c r="A615" s="1">
        <v>40810</v>
      </c>
      <c r="B615" t="s">
        <v>164</v>
      </c>
      <c r="C615">
        <v>8</v>
      </c>
      <c r="D615" s="5">
        <f t="shared" si="19"/>
        <v>27</v>
      </c>
      <c r="E615" s="5">
        <f t="shared" si="18"/>
        <v>0</v>
      </c>
    </row>
    <row r="616" spans="1:5" x14ac:dyDescent="0.25">
      <c r="A616" s="1">
        <v>41060</v>
      </c>
      <c r="B616" t="s">
        <v>164</v>
      </c>
      <c r="C616">
        <v>12</v>
      </c>
      <c r="D616" s="5">
        <f t="shared" si="19"/>
        <v>39</v>
      </c>
      <c r="E616" s="5">
        <f t="shared" si="18"/>
        <v>0</v>
      </c>
    </row>
    <row r="617" spans="1:5" x14ac:dyDescent="0.25">
      <c r="A617" s="1">
        <v>39495</v>
      </c>
      <c r="B617" t="s">
        <v>156</v>
      </c>
      <c r="C617">
        <v>5</v>
      </c>
      <c r="D617" s="5">
        <f t="shared" si="19"/>
        <v>5</v>
      </c>
      <c r="E617" s="5">
        <f t="shared" si="18"/>
        <v>0</v>
      </c>
    </row>
    <row r="618" spans="1:5" x14ac:dyDescent="0.25">
      <c r="A618" s="1">
        <v>40349</v>
      </c>
      <c r="B618" t="s">
        <v>156</v>
      </c>
      <c r="C618">
        <v>6</v>
      </c>
      <c r="D618" s="5">
        <f t="shared" si="19"/>
        <v>11</v>
      </c>
      <c r="E618" s="5">
        <f t="shared" si="18"/>
        <v>0</v>
      </c>
    </row>
    <row r="619" spans="1:5" x14ac:dyDescent="0.25">
      <c r="A619" s="1">
        <v>40533</v>
      </c>
      <c r="B619" t="s">
        <v>156</v>
      </c>
      <c r="C619">
        <v>4</v>
      </c>
      <c r="D619" s="5">
        <f t="shared" si="19"/>
        <v>15</v>
      </c>
      <c r="E619" s="5">
        <f t="shared" si="18"/>
        <v>0</v>
      </c>
    </row>
    <row r="620" spans="1:5" x14ac:dyDescent="0.25">
      <c r="A620" s="1">
        <v>41719</v>
      </c>
      <c r="B620" t="s">
        <v>156</v>
      </c>
      <c r="C620">
        <v>16</v>
      </c>
      <c r="D620" s="5">
        <f t="shared" si="19"/>
        <v>31</v>
      </c>
      <c r="E620" s="5">
        <f t="shared" si="18"/>
        <v>0</v>
      </c>
    </row>
    <row r="621" spans="1:5" x14ac:dyDescent="0.25">
      <c r="A621" s="1">
        <v>38585</v>
      </c>
      <c r="B621" t="s">
        <v>73</v>
      </c>
      <c r="C621">
        <v>18</v>
      </c>
      <c r="D621" s="5">
        <f t="shared" si="19"/>
        <v>18</v>
      </c>
      <c r="E621" s="5">
        <f t="shared" si="18"/>
        <v>0</v>
      </c>
    </row>
    <row r="622" spans="1:5" x14ac:dyDescent="0.25">
      <c r="A622" s="1">
        <v>39474</v>
      </c>
      <c r="B622" t="s">
        <v>154</v>
      </c>
      <c r="C622">
        <v>6</v>
      </c>
      <c r="D622" s="5">
        <f t="shared" si="19"/>
        <v>6</v>
      </c>
      <c r="E622" s="5">
        <f t="shared" si="18"/>
        <v>0</v>
      </c>
    </row>
    <row r="623" spans="1:5" x14ac:dyDescent="0.25">
      <c r="A623" s="1">
        <v>41195</v>
      </c>
      <c r="B623" t="s">
        <v>154</v>
      </c>
      <c r="C623">
        <v>11</v>
      </c>
      <c r="D623" s="5">
        <f t="shared" si="19"/>
        <v>17</v>
      </c>
      <c r="E623" s="5">
        <f t="shared" si="18"/>
        <v>0</v>
      </c>
    </row>
    <row r="624" spans="1:5" x14ac:dyDescent="0.25">
      <c r="A624" s="1">
        <v>41447</v>
      </c>
      <c r="B624" t="s">
        <v>154</v>
      </c>
      <c r="C624">
        <v>9</v>
      </c>
      <c r="D624" s="5">
        <f t="shared" si="19"/>
        <v>26</v>
      </c>
      <c r="E624" s="5">
        <f t="shared" si="18"/>
        <v>0</v>
      </c>
    </row>
    <row r="625" spans="1:5" x14ac:dyDescent="0.25">
      <c r="A625" s="1">
        <v>41545</v>
      </c>
      <c r="B625" t="s">
        <v>154</v>
      </c>
      <c r="C625">
        <v>4</v>
      </c>
      <c r="D625" s="5">
        <f t="shared" si="19"/>
        <v>30</v>
      </c>
      <c r="E625" s="5">
        <f t="shared" si="18"/>
        <v>0</v>
      </c>
    </row>
    <row r="626" spans="1:5" x14ac:dyDescent="0.25">
      <c r="A626" s="1">
        <v>39957</v>
      </c>
      <c r="B626" t="s">
        <v>187</v>
      </c>
      <c r="C626">
        <v>13</v>
      </c>
      <c r="D626" s="5">
        <f t="shared" si="19"/>
        <v>13</v>
      </c>
      <c r="E626" s="5">
        <f t="shared" si="18"/>
        <v>0</v>
      </c>
    </row>
    <row r="627" spans="1:5" x14ac:dyDescent="0.25">
      <c r="A627" s="1">
        <v>41012</v>
      </c>
      <c r="B627" t="s">
        <v>187</v>
      </c>
      <c r="C627">
        <v>3</v>
      </c>
      <c r="D627" s="5">
        <f t="shared" si="19"/>
        <v>16</v>
      </c>
      <c r="E627" s="5">
        <f t="shared" si="18"/>
        <v>0</v>
      </c>
    </row>
    <row r="628" spans="1:5" x14ac:dyDescent="0.25">
      <c r="A628" s="1">
        <v>38606</v>
      </c>
      <c r="B628" t="s">
        <v>79</v>
      </c>
      <c r="C628">
        <v>13</v>
      </c>
      <c r="D628" s="5">
        <f t="shared" si="19"/>
        <v>13</v>
      </c>
      <c r="E628" s="5">
        <f t="shared" si="18"/>
        <v>0</v>
      </c>
    </row>
    <row r="629" spans="1:5" x14ac:dyDescent="0.25">
      <c r="A629" s="1">
        <v>39029</v>
      </c>
      <c r="B629" t="s">
        <v>79</v>
      </c>
      <c r="C629">
        <v>10</v>
      </c>
      <c r="D629" s="5">
        <f t="shared" si="19"/>
        <v>23</v>
      </c>
      <c r="E629" s="5">
        <f t="shared" si="18"/>
        <v>0</v>
      </c>
    </row>
    <row r="630" spans="1:5" x14ac:dyDescent="0.25">
      <c r="A630" s="1">
        <v>39499</v>
      </c>
      <c r="B630" t="s">
        <v>79</v>
      </c>
      <c r="C630">
        <v>12</v>
      </c>
      <c r="D630" s="5">
        <f t="shared" si="19"/>
        <v>35</v>
      </c>
      <c r="E630" s="5">
        <f t="shared" si="18"/>
        <v>0</v>
      </c>
    </row>
    <row r="631" spans="1:5" x14ac:dyDescent="0.25">
      <c r="A631" s="1">
        <v>41104</v>
      </c>
      <c r="B631" t="s">
        <v>79</v>
      </c>
      <c r="C631">
        <v>10</v>
      </c>
      <c r="D631" s="5">
        <f t="shared" si="19"/>
        <v>45</v>
      </c>
      <c r="E631" s="5">
        <f t="shared" si="18"/>
        <v>0</v>
      </c>
    </row>
    <row r="632" spans="1:5" x14ac:dyDescent="0.25">
      <c r="A632" s="1">
        <v>41817</v>
      </c>
      <c r="B632" t="s">
        <v>79</v>
      </c>
      <c r="C632">
        <v>11</v>
      </c>
      <c r="D632" s="5">
        <f t="shared" si="19"/>
        <v>56</v>
      </c>
      <c r="E632" s="5">
        <f t="shared" si="18"/>
        <v>0</v>
      </c>
    </row>
    <row r="633" spans="1:5" x14ac:dyDescent="0.25">
      <c r="A633" s="1">
        <v>38907</v>
      </c>
      <c r="B633" t="s">
        <v>117</v>
      </c>
      <c r="C633">
        <v>9</v>
      </c>
      <c r="D633" s="5">
        <f t="shared" si="19"/>
        <v>9</v>
      </c>
      <c r="E633" s="5">
        <f t="shared" si="18"/>
        <v>0</v>
      </c>
    </row>
    <row r="634" spans="1:5" x14ac:dyDescent="0.25">
      <c r="A634" s="1">
        <v>39582</v>
      </c>
      <c r="B634" t="s">
        <v>167</v>
      </c>
      <c r="C634">
        <v>19</v>
      </c>
      <c r="D634" s="5">
        <f t="shared" si="19"/>
        <v>19</v>
      </c>
      <c r="E634" s="5">
        <f t="shared" si="18"/>
        <v>0</v>
      </c>
    </row>
    <row r="635" spans="1:5" x14ac:dyDescent="0.25">
      <c r="A635" s="1">
        <v>41492</v>
      </c>
      <c r="B635" t="s">
        <v>167</v>
      </c>
      <c r="C635">
        <v>2</v>
      </c>
      <c r="D635" s="5">
        <f t="shared" si="19"/>
        <v>21</v>
      </c>
      <c r="E635" s="5">
        <f t="shared" si="18"/>
        <v>0</v>
      </c>
    </row>
    <row r="636" spans="1:5" x14ac:dyDescent="0.25">
      <c r="A636" s="1">
        <v>41994</v>
      </c>
      <c r="B636" t="s">
        <v>167</v>
      </c>
      <c r="C636">
        <v>3</v>
      </c>
      <c r="D636" s="5">
        <f t="shared" si="19"/>
        <v>24</v>
      </c>
      <c r="E636" s="5">
        <f t="shared" si="18"/>
        <v>0</v>
      </c>
    </row>
    <row r="637" spans="1:5" x14ac:dyDescent="0.25">
      <c r="A637" s="1">
        <v>38517</v>
      </c>
      <c r="B637" t="s">
        <v>55</v>
      </c>
      <c r="C637">
        <v>67</v>
      </c>
      <c r="D637" s="5">
        <f t="shared" si="19"/>
        <v>67</v>
      </c>
      <c r="E637" s="5">
        <f t="shared" si="18"/>
        <v>0</v>
      </c>
    </row>
    <row r="638" spans="1:5" x14ac:dyDescent="0.25">
      <c r="A638" s="1">
        <v>38570</v>
      </c>
      <c r="B638" t="s">
        <v>55</v>
      </c>
      <c r="C638">
        <v>84</v>
      </c>
      <c r="D638" s="5">
        <f t="shared" si="19"/>
        <v>151</v>
      </c>
      <c r="E638" s="5">
        <f t="shared" si="18"/>
        <v>4.2</v>
      </c>
    </row>
    <row r="639" spans="1:5" x14ac:dyDescent="0.25">
      <c r="A639" s="1">
        <v>38725</v>
      </c>
      <c r="B639" t="s">
        <v>55</v>
      </c>
      <c r="C639">
        <v>26</v>
      </c>
      <c r="D639" s="5">
        <f t="shared" si="19"/>
        <v>177</v>
      </c>
      <c r="E639" s="5">
        <f t="shared" si="18"/>
        <v>1.3</v>
      </c>
    </row>
    <row r="640" spans="1:5" x14ac:dyDescent="0.25">
      <c r="A640" s="1">
        <v>38757</v>
      </c>
      <c r="B640" t="s">
        <v>55</v>
      </c>
      <c r="C640">
        <v>170</v>
      </c>
      <c r="D640" s="5">
        <f t="shared" si="19"/>
        <v>347</v>
      </c>
      <c r="E640" s="5">
        <f t="shared" si="18"/>
        <v>8.5</v>
      </c>
    </row>
    <row r="641" spans="1:5" x14ac:dyDescent="0.25">
      <c r="A641" s="1">
        <v>38936</v>
      </c>
      <c r="B641" t="s">
        <v>55</v>
      </c>
      <c r="C641">
        <v>172</v>
      </c>
      <c r="D641" s="5">
        <f t="shared" si="19"/>
        <v>519</v>
      </c>
      <c r="E641" s="5">
        <f t="shared" si="18"/>
        <v>8.6</v>
      </c>
    </row>
    <row r="642" spans="1:5" x14ac:dyDescent="0.25">
      <c r="A642" s="1">
        <v>38948</v>
      </c>
      <c r="B642" t="s">
        <v>55</v>
      </c>
      <c r="C642">
        <v>104</v>
      </c>
      <c r="D642" s="5">
        <f t="shared" si="19"/>
        <v>623</v>
      </c>
      <c r="E642" s="5">
        <f t="shared" si="18"/>
        <v>5.2</v>
      </c>
    </row>
    <row r="643" spans="1:5" x14ac:dyDescent="0.25">
      <c r="A643" s="1">
        <v>38981</v>
      </c>
      <c r="B643" t="s">
        <v>55</v>
      </c>
      <c r="C643">
        <v>30</v>
      </c>
      <c r="D643" s="5">
        <f t="shared" si="19"/>
        <v>653</v>
      </c>
      <c r="E643" s="5">
        <f t="shared" ref="E643:E706" si="20">IF(AND(D643&gt;=100, D643&lt;1000),0.05*C643,IF(AND(D643&gt;=1000, D643&lt;10000),0.1*C643,IF(D643&gt;=10000,C643*0.2,0)))</f>
        <v>1.5</v>
      </c>
    </row>
    <row r="644" spans="1:5" x14ac:dyDescent="0.25">
      <c r="A644" s="1">
        <v>39084</v>
      </c>
      <c r="B644" t="s">
        <v>55</v>
      </c>
      <c r="C644">
        <v>81</v>
      </c>
      <c r="D644" s="5">
        <f t="shared" ref="D644:D707" si="21">IF(B644=B643,D643+C644,C644)</f>
        <v>734</v>
      </c>
      <c r="E644" s="5">
        <f t="shared" si="20"/>
        <v>4.05</v>
      </c>
    </row>
    <row r="645" spans="1:5" x14ac:dyDescent="0.25">
      <c r="A645" s="1">
        <v>39250</v>
      </c>
      <c r="B645" t="s">
        <v>55</v>
      </c>
      <c r="C645">
        <v>118</v>
      </c>
      <c r="D645" s="5">
        <f t="shared" si="21"/>
        <v>852</v>
      </c>
      <c r="E645" s="5">
        <f t="shared" si="20"/>
        <v>5.9</v>
      </c>
    </row>
    <row r="646" spans="1:5" x14ac:dyDescent="0.25">
      <c r="A646" s="1">
        <v>39301</v>
      </c>
      <c r="B646" t="s">
        <v>55</v>
      </c>
      <c r="C646">
        <v>98</v>
      </c>
      <c r="D646" s="5">
        <f t="shared" si="21"/>
        <v>950</v>
      </c>
      <c r="E646" s="5">
        <f t="shared" si="20"/>
        <v>4.9000000000000004</v>
      </c>
    </row>
    <row r="647" spans="1:5" x14ac:dyDescent="0.25">
      <c r="A647" s="1">
        <v>39349</v>
      </c>
      <c r="B647" t="s">
        <v>55</v>
      </c>
      <c r="C647">
        <v>105</v>
      </c>
      <c r="D647" s="5">
        <f t="shared" si="21"/>
        <v>1055</v>
      </c>
      <c r="E647" s="5">
        <f t="shared" si="20"/>
        <v>10.5</v>
      </c>
    </row>
    <row r="648" spans="1:5" x14ac:dyDescent="0.25">
      <c r="A648" s="1">
        <v>39457</v>
      </c>
      <c r="B648" t="s">
        <v>55</v>
      </c>
      <c r="C648">
        <v>130</v>
      </c>
      <c r="D648" s="5">
        <f t="shared" si="21"/>
        <v>1185</v>
      </c>
      <c r="E648" s="5">
        <f t="shared" si="20"/>
        <v>13</v>
      </c>
    </row>
    <row r="649" spans="1:5" x14ac:dyDescent="0.25">
      <c r="A649" s="1">
        <v>39462</v>
      </c>
      <c r="B649" t="s">
        <v>55</v>
      </c>
      <c r="C649">
        <v>176</v>
      </c>
      <c r="D649" s="5">
        <f t="shared" si="21"/>
        <v>1361</v>
      </c>
      <c r="E649" s="5">
        <f t="shared" si="20"/>
        <v>17.600000000000001</v>
      </c>
    </row>
    <row r="650" spans="1:5" x14ac:dyDescent="0.25">
      <c r="A650" s="1">
        <v>39465</v>
      </c>
      <c r="B650" t="s">
        <v>55</v>
      </c>
      <c r="C650">
        <v>97</v>
      </c>
      <c r="D650" s="5">
        <f t="shared" si="21"/>
        <v>1458</v>
      </c>
      <c r="E650" s="5">
        <f t="shared" si="20"/>
        <v>9.7000000000000011</v>
      </c>
    </row>
    <row r="651" spans="1:5" x14ac:dyDescent="0.25">
      <c r="A651" s="1">
        <v>39572</v>
      </c>
      <c r="B651" t="s">
        <v>55</v>
      </c>
      <c r="C651">
        <v>44</v>
      </c>
      <c r="D651" s="5">
        <f t="shared" si="21"/>
        <v>1502</v>
      </c>
      <c r="E651" s="5">
        <f t="shared" si="20"/>
        <v>4.4000000000000004</v>
      </c>
    </row>
    <row r="652" spans="1:5" x14ac:dyDescent="0.25">
      <c r="A652" s="1">
        <v>39591</v>
      </c>
      <c r="B652" t="s">
        <v>55</v>
      </c>
      <c r="C652">
        <v>121</v>
      </c>
      <c r="D652" s="5">
        <f t="shared" si="21"/>
        <v>1623</v>
      </c>
      <c r="E652" s="5">
        <f t="shared" si="20"/>
        <v>12.100000000000001</v>
      </c>
    </row>
    <row r="653" spans="1:5" x14ac:dyDescent="0.25">
      <c r="A653" s="1">
        <v>39602</v>
      </c>
      <c r="B653" t="s">
        <v>55</v>
      </c>
      <c r="C653">
        <v>46</v>
      </c>
      <c r="D653" s="5">
        <f t="shared" si="21"/>
        <v>1669</v>
      </c>
      <c r="E653" s="5">
        <f t="shared" si="20"/>
        <v>4.6000000000000005</v>
      </c>
    </row>
    <row r="654" spans="1:5" x14ac:dyDescent="0.25">
      <c r="A654" s="1">
        <v>39605</v>
      </c>
      <c r="B654" t="s">
        <v>55</v>
      </c>
      <c r="C654">
        <v>98</v>
      </c>
      <c r="D654" s="5">
        <f t="shared" si="21"/>
        <v>1767</v>
      </c>
      <c r="E654" s="5">
        <f t="shared" si="20"/>
        <v>9.8000000000000007</v>
      </c>
    </row>
    <row r="655" spans="1:5" x14ac:dyDescent="0.25">
      <c r="A655" s="1">
        <v>39631</v>
      </c>
      <c r="B655" t="s">
        <v>55</v>
      </c>
      <c r="C655">
        <v>30</v>
      </c>
      <c r="D655" s="5">
        <f t="shared" si="21"/>
        <v>1797</v>
      </c>
      <c r="E655" s="5">
        <f t="shared" si="20"/>
        <v>3</v>
      </c>
    </row>
    <row r="656" spans="1:5" x14ac:dyDescent="0.25">
      <c r="A656" s="1">
        <v>39733</v>
      </c>
      <c r="B656" t="s">
        <v>55</v>
      </c>
      <c r="C656">
        <v>159</v>
      </c>
      <c r="D656" s="5">
        <f t="shared" si="21"/>
        <v>1956</v>
      </c>
      <c r="E656" s="5">
        <f t="shared" si="20"/>
        <v>15.9</v>
      </c>
    </row>
    <row r="657" spans="1:5" x14ac:dyDescent="0.25">
      <c r="A657" s="1">
        <v>39765</v>
      </c>
      <c r="B657" t="s">
        <v>55</v>
      </c>
      <c r="C657">
        <v>94</v>
      </c>
      <c r="D657" s="5">
        <f t="shared" si="21"/>
        <v>2050</v>
      </c>
      <c r="E657" s="5">
        <f t="shared" si="20"/>
        <v>9.4</v>
      </c>
    </row>
    <row r="658" spans="1:5" x14ac:dyDescent="0.25">
      <c r="A658" s="1">
        <v>39776</v>
      </c>
      <c r="B658" t="s">
        <v>55</v>
      </c>
      <c r="C658">
        <v>78</v>
      </c>
      <c r="D658" s="5">
        <f t="shared" si="21"/>
        <v>2128</v>
      </c>
      <c r="E658" s="5">
        <f t="shared" si="20"/>
        <v>7.8000000000000007</v>
      </c>
    </row>
    <row r="659" spans="1:5" x14ac:dyDescent="0.25">
      <c r="A659" s="1">
        <v>39831</v>
      </c>
      <c r="B659" t="s">
        <v>55</v>
      </c>
      <c r="C659">
        <v>153</v>
      </c>
      <c r="D659" s="5">
        <f t="shared" si="21"/>
        <v>2281</v>
      </c>
      <c r="E659" s="5">
        <f t="shared" si="20"/>
        <v>15.3</v>
      </c>
    </row>
    <row r="660" spans="1:5" x14ac:dyDescent="0.25">
      <c r="A660" s="1">
        <v>39918</v>
      </c>
      <c r="B660" t="s">
        <v>55</v>
      </c>
      <c r="C660">
        <v>107</v>
      </c>
      <c r="D660" s="5">
        <f t="shared" si="21"/>
        <v>2388</v>
      </c>
      <c r="E660" s="5">
        <f t="shared" si="20"/>
        <v>10.700000000000001</v>
      </c>
    </row>
    <row r="661" spans="1:5" x14ac:dyDescent="0.25">
      <c r="A661" s="1">
        <v>40031</v>
      </c>
      <c r="B661" t="s">
        <v>55</v>
      </c>
      <c r="C661">
        <v>100</v>
      </c>
      <c r="D661" s="5">
        <f t="shared" si="21"/>
        <v>2488</v>
      </c>
      <c r="E661" s="5">
        <f t="shared" si="20"/>
        <v>10</v>
      </c>
    </row>
    <row r="662" spans="1:5" x14ac:dyDescent="0.25">
      <c r="A662" s="1">
        <v>40033</v>
      </c>
      <c r="B662" t="s">
        <v>55</v>
      </c>
      <c r="C662">
        <v>200</v>
      </c>
      <c r="D662" s="5">
        <f t="shared" si="21"/>
        <v>2688</v>
      </c>
      <c r="E662" s="5">
        <f t="shared" si="20"/>
        <v>20</v>
      </c>
    </row>
    <row r="663" spans="1:5" x14ac:dyDescent="0.25">
      <c r="A663" s="1">
        <v>40085</v>
      </c>
      <c r="B663" t="s">
        <v>55</v>
      </c>
      <c r="C663">
        <v>179</v>
      </c>
      <c r="D663" s="5">
        <f t="shared" si="21"/>
        <v>2867</v>
      </c>
      <c r="E663" s="5">
        <f t="shared" si="20"/>
        <v>17.900000000000002</v>
      </c>
    </row>
    <row r="664" spans="1:5" x14ac:dyDescent="0.25">
      <c r="A664" s="1">
        <v>40267</v>
      </c>
      <c r="B664" t="s">
        <v>55</v>
      </c>
      <c r="C664">
        <v>146</v>
      </c>
      <c r="D664" s="5">
        <f t="shared" si="21"/>
        <v>3013</v>
      </c>
      <c r="E664" s="5">
        <f t="shared" si="20"/>
        <v>14.600000000000001</v>
      </c>
    </row>
    <row r="665" spans="1:5" x14ac:dyDescent="0.25">
      <c r="A665" s="1">
        <v>40568</v>
      </c>
      <c r="B665" t="s">
        <v>55</v>
      </c>
      <c r="C665">
        <v>25</v>
      </c>
      <c r="D665" s="5">
        <f t="shared" si="21"/>
        <v>3038</v>
      </c>
      <c r="E665" s="5">
        <f t="shared" si="20"/>
        <v>2.5</v>
      </c>
    </row>
    <row r="666" spans="1:5" x14ac:dyDescent="0.25">
      <c r="A666" s="1">
        <v>40654</v>
      </c>
      <c r="B666" t="s">
        <v>55</v>
      </c>
      <c r="C666">
        <v>140</v>
      </c>
      <c r="D666" s="5">
        <f t="shared" si="21"/>
        <v>3178</v>
      </c>
      <c r="E666" s="5">
        <f t="shared" si="20"/>
        <v>14</v>
      </c>
    </row>
    <row r="667" spans="1:5" x14ac:dyDescent="0.25">
      <c r="A667" s="1">
        <v>40718</v>
      </c>
      <c r="B667" t="s">
        <v>55</v>
      </c>
      <c r="C667">
        <v>170</v>
      </c>
      <c r="D667" s="5">
        <f t="shared" si="21"/>
        <v>3348</v>
      </c>
      <c r="E667" s="5">
        <f t="shared" si="20"/>
        <v>17</v>
      </c>
    </row>
    <row r="668" spans="1:5" x14ac:dyDescent="0.25">
      <c r="A668" s="1">
        <v>40822</v>
      </c>
      <c r="B668" t="s">
        <v>55</v>
      </c>
      <c r="C668">
        <v>26</v>
      </c>
      <c r="D668" s="5">
        <f t="shared" si="21"/>
        <v>3374</v>
      </c>
      <c r="E668" s="5">
        <f t="shared" si="20"/>
        <v>2.6</v>
      </c>
    </row>
    <row r="669" spans="1:5" x14ac:dyDescent="0.25">
      <c r="A669" s="1">
        <v>40850</v>
      </c>
      <c r="B669" t="s">
        <v>55</v>
      </c>
      <c r="C669">
        <v>46</v>
      </c>
      <c r="D669" s="5">
        <f t="shared" si="21"/>
        <v>3420</v>
      </c>
      <c r="E669" s="5">
        <f t="shared" si="20"/>
        <v>4.6000000000000005</v>
      </c>
    </row>
    <row r="670" spans="1:5" x14ac:dyDescent="0.25">
      <c r="A670" s="1">
        <v>40865</v>
      </c>
      <c r="B670" t="s">
        <v>55</v>
      </c>
      <c r="C670">
        <v>130</v>
      </c>
      <c r="D670" s="5">
        <f t="shared" si="21"/>
        <v>3550</v>
      </c>
      <c r="E670" s="5">
        <f t="shared" si="20"/>
        <v>13</v>
      </c>
    </row>
    <row r="671" spans="1:5" x14ac:dyDescent="0.25">
      <c r="A671" s="1">
        <v>41043</v>
      </c>
      <c r="B671" t="s">
        <v>55</v>
      </c>
      <c r="C671">
        <v>111</v>
      </c>
      <c r="D671" s="5">
        <f t="shared" si="21"/>
        <v>3661</v>
      </c>
      <c r="E671" s="5">
        <f t="shared" si="20"/>
        <v>11.100000000000001</v>
      </c>
    </row>
    <row r="672" spans="1:5" x14ac:dyDescent="0.25">
      <c r="A672" s="1">
        <v>41095</v>
      </c>
      <c r="B672" t="s">
        <v>55</v>
      </c>
      <c r="C672">
        <v>106</v>
      </c>
      <c r="D672" s="5">
        <f t="shared" si="21"/>
        <v>3767</v>
      </c>
      <c r="E672" s="5">
        <f t="shared" si="20"/>
        <v>10.600000000000001</v>
      </c>
    </row>
    <row r="673" spans="1:5" x14ac:dyDescent="0.25">
      <c r="A673" s="1">
        <v>41124</v>
      </c>
      <c r="B673" t="s">
        <v>55</v>
      </c>
      <c r="C673">
        <v>170</v>
      </c>
      <c r="D673" s="5">
        <f t="shared" si="21"/>
        <v>3937</v>
      </c>
      <c r="E673" s="5">
        <f t="shared" si="20"/>
        <v>17</v>
      </c>
    </row>
    <row r="674" spans="1:5" x14ac:dyDescent="0.25">
      <c r="A674" s="1">
        <v>41137</v>
      </c>
      <c r="B674" t="s">
        <v>55</v>
      </c>
      <c r="C674">
        <v>64</v>
      </c>
      <c r="D674" s="5">
        <f t="shared" si="21"/>
        <v>4001</v>
      </c>
      <c r="E674" s="5">
        <f t="shared" si="20"/>
        <v>6.4</v>
      </c>
    </row>
    <row r="675" spans="1:5" x14ac:dyDescent="0.25">
      <c r="A675" s="1">
        <v>41287</v>
      </c>
      <c r="B675" t="s">
        <v>55</v>
      </c>
      <c r="C675">
        <v>37</v>
      </c>
      <c r="D675" s="5">
        <f t="shared" si="21"/>
        <v>4038</v>
      </c>
      <c r="E675" s="5">
        <f t="shared" si="20"/>
        <v>3.7</v>
      </c>
    </row>
    <row r="676" spans="1:5" x14ac:dyDescent="0.25">
      <c r="A676" s="1">
        <v>41668</v>
      </c>
      <c r="B676" t="s">
        <v>55</v>
      </c>
      <c r="C676">
        <v>118</v>
      </c>
      <c r="D676" s="5">
        <f t="shared" si="21"/>
        <v>4156</v>
      </c>
      <c r="E676" s="5">
        <f t="shared" si="20"/>
        <v>11.8</v>
      </c>
    </row>
    <row r="677" spans="1:5" x14ac:dyDescent="0.25">
      <c r="A677" s="1">
        <v>41741</v>
      </c>
      <c r="B677" t="s">
        <v>55</v>
      </c>
      <c r="C677">
        <v>166</v>
      </c>
      <c r="D677" s="5">
        <f t="shared" si="21"/>
        <v>4322</v>
      </c>
      <c r="E677" s="5">
        <f t="shared" si="20"/>
        <v>16.600000000000001</v>
      </c>
    </row>
    <row r="678" spans="1:5" x14ac:dyDescent="0.25">
      <c r="A678" s="1">
        <v>41743</v>
      </c>
      <c r="B678" t="s">
        <v>55</v>
      </c>
      <c r="C678">
        <v>121</v>
      </c>
      <c r="D678" s="5">
        <f t="shared" si="21"/>
        <v>4443</v>
      </c>
      <c r="E678" s="5">
        <f t="shared" si="20"/>
        <v>12.100000000000001</v>
      </c>
    </row>
    <row r="679" spans="1:5" x14ac:dyDescent="0.25">
      <c r="A679" s="1">
        <v>41868</v>
      </c>
      <c r="B679" t="s">
        <v>55</v>
      </c>
      <c r="C679">
        <v>35</v>
      </c>
      <c r="D679" s="5">
        <f t="shared" si="21"/>
        <v>4478</v>
      </c>
      <c r="E679" s="5">
        <f t="shared" si="20"/>
        <v>3.5</v>
      </c>
    </row>
    <row r="680" spans="1:5" x14ac:dyDescent="0.25">
      <c r="A680" s="1">
        <v>41945</v>
      </c>
      <c r="B680" t="s">
        <v>55</v>
      </c>
      <c r="C680">
        <v>171</v>
      </c>
      <c r="D680" s="5">
        <f t="shared" si="21"/>
        <v>4649</v>
      </c>
      <c r="E680" s="5">
        <f t="shared" si="20"/>
        <v>17.100000000000001</v>
      </c>
    </row>
    <row r="681" spans="1:5" x14ac:dyDescent="0.25">
      <c r="A681" s="1">
        <v>41950</v>
      </c>
      <c r="B681" t="s">
        <v>55</v>
      </c>
      <c r="C681">
        <v>179</v>
      </c>
      <c r="D681" s="5">
        <f t="shared" si="21"/>
        <v>4828</v>
      </c>
      <c r="E681" s="5">
        <f t="shared" si="20"/>
        <v>17.900000000000002</v>
      </c>
    </row>
    <row r="682" spans="1:5" x14ac:dyDescent="0.25">
      <c r="A682" s="1">
        <v>41992</v>
      </c>
      <c r="B682" t="s">
        <v>55</v>
      </c>
      <c r="C682">
        <v>98</v>
      </c>
      <c r="D682" s="5">
        <f t="shared" si="21"/>
        <v>4926</v>
      </c>
      <c r="E682" s="5">
        <f t="shared" si="20"/>
        <v>9.8000000000000007</v>
      </c>
    </row>
    <row r="683" spans="1:5" x14ac:dyDescent="0.25">
      <c r="A683" s="1">
        <v>40246</v>
      </c>
      <c r="B683" t="s">
        <v>208</v>
      </c>
      <c r="C683">
        <v>7</v>
      </c>
      <c r="D683" s="5">
        <f t="shared" si="21"/>
        <v>7</v>
      </c>
      <c r="E683" s="5">
        <f t="shared" si="20"/>
        <v>0</v>
      </c>
    </row>
    <row r="684" spans="1:5" x14ac:dyDescent="0.25">
      <c r="A684" s="1">
        <v>41283</v>
      </c>
      <c r="B684" t="s">
        <v>208</v>
      </c>
      <c r="C684">
        <v>16</v>
      </c>
      <c r="D684" s="5">
        <f t="shared" si="21"/>
        <v>23</v>
      </c>
      <c r="E684" s="5">
        <f t="shared" si="20"/>
        <v>0</v>
      </c>
    </row>
    <row r="685" spans="1:5" x14ac:dyDescent="0.25">
      <c r="A685" s="1">
        <v>38780</v>
      </c>
      <c r="B685" t="s">
        <v>97</v>
      </c>
      <c r="C685">
        <v>16</v>
      </c>
      <c r="D685" s="5">
        <f t="shared" si="21"/>
        <v>16</v>
      </c>
      <c r="E685" s="5">
        <f t="shared" si="20"/>
        <v>0</v>
      </c>
    </row>
    <row r="686" spans="1:5" x14ac:dyDescent="0.25">
      <c r="A686" s="1">
        <v>38853</v>
      </c>
      <c r="B686" t="s">
        <v>97</v>
      </c>
      <c r="C686">
        <v>13</v>
      </c>
      <c r="D686" s="5">
        <f t="shared" si="21"/>
        <v>29</v>
      </c>
      <c r="E686" s="5">
        <f t="shared" si="20"/>
        <v>0</v>
      </c>
    </row>
    <row r="687" spans="1:5" x14ac:dyDescent="0.25">
      <c r="A687" s="1">
        <v>40084</v>
      </c>
      <c r="B687" t="s">
        <v>97</v>
      </c>
      <c r="C687">
        <v>5</v>
      </c>
      <c r="D687" s="5">
        <f t="shared" si="21"/>
        <v>34</v>
      </c>
      <c r="E687" s="5">
        <f t="shared" si="20"/>
        <v>0</v>
      </c>
    </row>
    <row r="688" spans="1:5" x14ac:dyDescent="0.25">
      <c r="A688" s="1">
        <v>41639</v>
      </c>
      <c r="B688" t="s">
        <v>97</v>
      </c>
      <c r="C688">
        <v>8</v>
      </c>
      <c r="D688" s="5">
        <f t="shared" si="21"/>
        <v>42</v>
      </c>
      <c r="E688" s="5">
        <f t="shared" si="20"/>
        <v>0</v>
      </c>
    </row>
    <row r="689" spans="1:5" x14ac:dyDescent="0.25">
      <c r="A689" s="1">
        <v>40361</v>
      </c>
      <c r="B689" t="s">
        <v>213</v>
      </c>
      <c r="C689">
        <v>13</v>
      </c>
      <c r="D689" s="5">
        <f t="shared" si="21"/>
        <v>13</v>
      </c>
      <c r="E689" s="5">
        <f t="shared" si="20"/>
        <v>0</v>
      </c>
    </row>
    <row r="690" spans="1:5" x14ac:dyDescent="0.25">
      <c r="A690" s="1">
        <v>41167</v>
      </c>
      <c r="B690" t="s">
        <v>230</v>
      </c>
      <c r="C690">
        <v>20</v>
      </c>
      <c r="D690" s="5">
        <f t="shared" si="21"/>
        <v>20</v>
      </c>
      <c r="E690" s="5">
        <f t="shared" si="20"/>
        <v>0</v>
      </c>
    </row>
    <row r="691" spans="1:5" x14ac:dyDescent="0.25">
      <c r="A691" s="1">
        <v>38412</v>
      </c>
      <c r="B691" t="s">
        <v>24</v>
      </c>
      <c r="C691">
        <v>204</v>
      </c>
      <c r="D691" s="5">
        <f t="shared" si="21"/>
        <v>204</v>
      </c>
      <c r="E691" s="5">
        <f t="shared" si="20"/>
        <v>10.200000000000001</v>
      </c>
    </row>
    <row r="692" spans="1:5" x14ac:dyDescent="0.25">
      <c r="A692" s="1">
        <v>38670</v>
      </c>
      <c r="B692" t="s">
        <v>24</v>
      </c>
      <c r="C692">
        <v>383</v>
      </c>
      <c r="D692" s="5">
        <f t="shared" si="21"/>
        <v>587</v>
      </c>
      <c r="E692" s="5">
        <f t="shared" si="20"/>
        <v>19.150000000000002</v>
      </c>
    </row>
    <row r="693" spans="1:5" x14ac:dyDescent="0.25">
      <c r="A693" s="1">
        <v>38824</v>
      </c>
      <c r="B693" t="s">
        <v>24</v>
      </c>
      <c r="C693">
        <v>127</v>
      </c>
      <c r="D693" s="5">
        <f t="shared" si="21"/>
        <v>714</v>
      </c>
      <c r="E693" s="5">
        <f t="shared" si="20"/>
        <v>6.3500000000000005</v>
      </c>
    </row>
    <row r="694" spans="1:5" x14ac:dyDescent="0.25">
      <c r="A694" s="1">
        <v>38857</v>
      </c>
      <c r="B694" t="s">
        <v>24</v>
      </c>
      <c r="C694">
        <v>412</v>
      </c>
      <c r="D694" s="5">
        <f t="shared" si="21"/>
        <v>1126</v>
      </c>
      <c r="E694" s="5">
        <f t="shared" si="20"/>
        <v>41.2</v>
      </c>
    </row>
    <row r="695" spans="1:5" x14ac:dyDescent="0.25">
      <c r="A695" s="1">
        <v>39263</v>
      </c>
      <c r="B695" t="s">
        <v>24</v>
      </c>
      <c r="C695">
        <v>291</v>
      </c>
      <c r="D695" s="5">
        <f t="shared" si="21"/>
        <v>1417</v>
      </c>
      <c r="E695" s="5">
        <f t="shared" si="20"/>
        <v>29.1</v>
      </c>
    </row>
    <row r="696" spans="1:5" x14ac:dyDescent="0.25">
      <c r="A696" s="1">
        <v>39318</v>
      </c>
      <c r="B696" t="s">
        <v>24</v>
      </c>
      <c r="C696">
        <v>445</v>
      </c>
      <c r="D696" s="5">
        <f t="shared" si="21"/>
        <v>1862</v>
      </c>
      <c r="E696" s="5">
        <f t="shared" si="20"/>
        <v>44.5</v>
      </c>
    </row>
    <row r="697" spans="1:5" x14ac:dyDescent="0.25">
      <c r="A697" s="1">
        <v>39371</v>
      </c>
      <c r="B697" t="s">
        <v>24</v>
      </c>
      <c r="C697">
        <v>369</v>
      </c>
      <c r="D697" s="5">
        <f t="shared" si="21"/>
        <v>2231</v>
      </c>
      <c r="E697" s="5">
        <f t="shared" si="20"/>
        <v>36.9</v>
      </c>
    </row>
    <row r="698" spans="1:5" x14ac:dyDescent="0.25">
      <c r="A698" s="1">
        <v>39456</v>
      </c>
      <c r="B698" t="s">
        <v>24</v>
      </c>
      <c r="C698">
        <v>412</v>
      </c>
      <c r="D698" s="5">
        <f t="shared" si="21"/>
        <v>2643</v>
      </c>
      <c r="E698" s="5">
        <f t="shared" si="20"/>
        <v>41.2</v>
      </c>
    </row>
    <row r="699" spans="1:5" x14ac:dyDescent="0.25">
      <c r="A699" s="1">
        <v>39481</v>
      </c>
      <c r="B699" t="s">
        <v>24</v>
      </c>
      <c r="C699">
        <v>171</v>
      </c>
      <c r="D699" s="5">
        <f t="shared" si="21"/>
        <v>2814</v>
      </c>
      <c r="E699" s="5">
        <f t="shared" si="20"/>
        <v>17.100000000000001</v>
      </c>
    </row>
    <row r="700" spans="1:5" x14ac:dyDescent="0.25">
      <c r="A700" s="1">
        <v>39484</v>
      </c>
      <c r="B700" t="s">
        <v>24</v>
      </c>
      <c r="C700">
        <v>365</v>
      </c>
      <c r="D700" s="5">
        <f t="shared" si="21"/>
        <v>3179</v>
      </c>
      <c r="E700" s="5">
        <f t="shared" si="20"/>
        <v>36.5</v>
      </c>
    </row>
    <row r="701" spans="1:5" x14ac:dyDescent="0.25">
      <c r="A701" s="1">
        <v>39544</v>
      </c>
      <c r="B701" t="s">
        <v>24</v>
      </c>
      <c r="C701">
        <v>176</v>
      </c>
      <c r="D701" s="5">
        <f t="shared" si="21"/>
        <v>3355</v>
      </c>
      <c r="E701" s="5">
        <f t="shared" si="20"/>
        <v>17.600000000000001</v>
      </c>
    </row>
    <row r="702" spans="1:5" x14ac:dyDescent="0.25">
      <c r="A702" s="1">
        <v>39764</v>
      </c>
      <c r="B702" t="s">
        <v>24</v>
      </c>
      <c r="C702">
        <v>226</v>
      </c>
      <c r="D702" s="5">
        <f t="shared" si="21"/>
        <v>3581</v>
      </c>
      <c r="E702" s="5">
        <f t="shared" si="20"/>
        <v>22.6</v>
      </c>
    </row>
    <row r="703" spans="1:5" x14ac:dyDescent="0.25">
      <c r="A703" s="1">
        <v>39859</v>
      </c>
      <c r="B703" t="s">
        <v>24</v>
      </c>
      <c r="C703">
        <v>284</v>
      </c>
      <c r="D703" s="5">
        <f t="shared" si="21"/>
        <v>3865</v>
      </c>
      <c r="E703" s="5">
        <f t="shared" si="20"/>
        <v>28.400000000000002</v>
      </c>
    </row>
    <row r="704" spans="1:5" x14ac:dyDescent="0.25">
      <c r="A704" s="1">
        <v>40381</v>
      </c>
      <c r="B704" t="s">
        <v>24</v>
      </c>
      <c r="C704">
        <v>138</v>
      </c>
      <c r="D704" s="5">
        <f t="shared" si="21"/>
        <v>4003</v>
      </c>
      <c r="E704" s="5">
        <f t="shared" si="20"/>
        <v>13.8</v>
      </c>
    </row>
    <row r="705" spans="1:5" x14ac:dyDescent="0.25">
      <c r="A705" s="1">
        <v>40701</v>
      </c>
      <c r="B705" t="s">
        <v>24</v>
      </c>
      <c r="C705">
        <v>110</v>
      </c>
      <c r="D705" s="5">
        <f t="shared" si="21"/>
        <v>4113</v>
      </c>
      <c r="E705" s="5">
        <f t="shared" si="20"/>
        <v>11</v>
      </c>
    </row>
    <row r="706" spans="1:5" x14ac:dyDescent="0.25">
      <c r="A706" s="1">
        <v>40789</v>
      </c>
      <c r="B706" t="s">
        <v>24</v>
      </c>
      <c r="C706">
        <v>310</v>
      </c>
      <c r="D706" s="5">
        <f t="shared" si="21"/>
        <v>4423</v>
      </c>
      <c r="E706" s="5">
        <f t="shared" si="20"/>
        <v>31</v>
      </c>
    </row>
    <row r="707" spans="1:5" x14ac:dyDescent="0.25">
      <c r="A707" s="1">
        <v>40800</v>
      </c>
      <c r="B707" t="s">
        <v>24</v>
      </c>
      <c r="C707">
        <v>230</v>
      </c>
      <c r="D707" s="5">
        <f t="shared" si="21"/>
        <v>4653</v>
      </c>
      <c r="E707" s="5">
        <f t="shared" ref="E707:E770" si="22">IF(AND(D707&gt;=100, D707&lt;1000),0.05*C707,IF(AND(D707&gt;=1000, D707&lt;10000),0.1*C707,IF(D707&gt;=10000,C707*0.2,0)))</f>
        <v>23</v>
      </c>
    </row>
    <row r="708" spans="1:5" x14ac:dyDescent="0.25">
      <c r="A708" s="1">
        <v>40895</v>
      </c>
      <c r="B708" t="s">
        <v>24</v>
      </c>
      <c r="C708">
        <v>236</v>
      </c>
      <c r="D708" s="5">
        <f t="shared" ref="D708:D771" si="23">IF(B708=B707,D707+C708,C708)</f>
        <v>4889</v>
      </c>
      <c r="E708" s="5">
        <f t="shared" si="22"/>
        <v>23.6</v>
      </c>
    </row>
    <row r="709" spans="1:5" x14ac:dyDescent="0.25">
      <c r="A709" s="1">
        <v>41130</v>
      </c>
      <c r="B709" t="s">
        <v>24</v>
      </c>
      <c r="C709">
        <v>190</v>
      </c>
      <c r="D709" s="5">
        <f t="shared" si="23"/>
        <v>5079</v>
      </c>
      <c r="E709" s="5">
        <f t="shared" si="22"/>
        <v>19</v>
      </c>
    </row>
    <row r="710" spans="1:5" x14ac:dyDescent="0.25">
      <c r="A710" s="1">
        <v>41770</v>
      </c>
      <c r="B710" t="s">
        <v>24</v>
      </c>
      <c r="C710">
        <v>386</v>
      </c>
      <c r="D710" s="5">
        <f t="shared" si="23"/>
        <v>5465</v>
      </c>
      <c r="E710" s="5">
        <f t="shared" si="22"/>
        <v>38.6</v>
      </c>
    </row>
    <row r="711" spans="1:5" x14ac:dyDescent="0.25">
      <c r="A711" s="1">
        <v>41978</v>
      </c>
      <c r="B711" t="s">
        <v>24</v>
      </c>
      <c r="C711">
        <v>332</v>
      </c>
      <c r="D711" s="5">
        <f t="shared" si="23"/>
        <v>5797</v>
      </c>
      <c r="E711" s="5">
        <f t="shared" si="22"/>
        <v>33.200000000000003</v>
      </c>
    </row>
    <row r="712" spans="1:5" x14ac:dyDescent="0.25">
      <c r="A712" s="1">
        <v>39834</v>
      </c>
      <c r="B712" t="s">
        <v>179</v>
      </c>
      <c r="C712">
        <v>16</v>
      </c>
      <c r="D712" s="5">
        <f t="shared" si="23"/>
        <v>16</v>
      </c>
      <c r="E712" s="5">
        <f t="shared" si="22"/>
        <v>0</v>
      </c>
    </row>
    <row r="713" spans="1:5" x14ac:dyDescent="0.25">
      <c r="A713" s="1">
        <v>38589</v>
      </c>
      <c r="B713" t="s">
        <v>74</v>
      </c>
      <c r="C713">
        <v>11</v>
      </c>
      <c r="D713" s="5">
        <f t="shared" si="23"/>
        <v>11</v>
      </c>
      <c r="E713" s="5">
        <f t="shared" si="22"/>
        <v>0</v>
      </c>
    </row>
    <row r="714" spans="1:5" x14ac:dyDescent="0.25">
      <c r="A714" s="1">
        <v>40103</v>
      </c>
      <c r="B714" t="s">
        <v>74</v>
      </c>
      <c r="C714">
        <v>6</v>
      </c>
      <c r="D714" s="5">
        <f t="shared" si="23"/>
        <v>17</v>
      </c>
      <c r="E714" s="5">
        <f t="shared" si="22"/>
        <v>0</v>
      </c>
    </row>
    <row r="715" spans="1:5" x14ac:dyDescent="0.25">
      <c r="A715" s="1">
        <v>40992</v>
      </c>
      <c r="B715" t="s">
        <v>74</v>
      </c>
      <c r="C715">
        <v>11</v>
      </c>
      <c r="D715" s="5">
        <f t="shared" si="23"/>
        <v>28</v>
      </c>
      <c r="E715" s="5">
        <f t="shared" si="22"/>
        <v>0</v>
      </c>
    </row>
    <row r="716" spans="1:5" x14ac:dyDescent="0.25">
      <c r="A716" s="1">
        <v>41981</v>
      </c>
      <c r="B716" t="s">
        <v>74</v>
      </c>
      <c r="C716">
        <v>10</v>
      </c>
      <c r="D716" s="5">
        <f t="shared" si="23"/>
        <v>38</v>
      </c>
      <c r="E716" s="5">
        <f t="shared" si="22"/>
        <v>0</v>
      </c>
    </row>
    <row r="717" spans="1:5" x14ac:dyDescent="0.25">
      <c r="A717" s="1">
        <v>40237</v>
      </c>
      <c r="B717" t="s">
        <v>207</v>
      </c>
      <c r="C717">
        <v>20</v>
      </c>
      <c r="D717" s="5">
        <f t="shared" si="23"/>
        <v>20</v>
      </c>
      <c r="E717" s="5">
        <f t="shared" si="22"/>
        <v>0</v>
      </c>
    </row>
    <row r="718" spans="1:5" x14ac:dyDescent="0.25">
      <c r="A718" s="1">
        <v>41616</v>
      </c>
      <c r="B718" t="s">
        <v>207</v>
      </c>
      <c r="C718">
        <v>9</v>
      </c>
      <c r="D718" s="5">
        <f t="shared" si="23"/>
        <v>29</v>
      </c>
      <c r="E718" s="5">
        <f t="shared" si="22"/>
        <v>0</v>
      </c>
    </row>
    <row r="719" spans="1:5" x14ac:dyDescent="0.25">
      <c r="A719" s="1">
        <v>38847</v>
      </c>
      <c r="B719" t="s">
        <v>107</v>
      </c>
      <c r="C719">
        <v>20</v>
      </c>
      <c r="D719" s="5">
        <f t="shared" si="23"/>
        <v>20</v>
      </c>
      <c r="E719" s="5">
        <f t="shared" si="22"/>
        <v>0</v>
      </c>
    </row>
    <row r="720" spans="1:5" x14ac:dyDescent="0.25">
      <c r="A720" s="1">
        <v>38393</v>
      </c>
      <c r="B720" t="s">
        <v>16</v>
      </c>
      <c r="C720">
        <v>6</v>
      </c>
      <c r="D720" s="5">
        <f t="shared" si="23"/>
        <v>6</v>
      </c>
      <c r="E720" s="5">
        <f t="shared" si="22"/>
        <v>0</v>
      </c>
    </row>
    <row r="721" spans="1:5" x14ac:dyDescent="0.25">
      <c r="A721" s="1">
        <v>38633</v>
      </c>
      <c r="B721" t="s">
        <v>16</v>
      </c>
      <c r="C721">
        <v>8</v>
      </c>
      <c r="D721" s="5">
        <f t="shared" si="23"/>
        <v>14</v>
      </c>
      <c r="E721" s="5">
        <f t="shared" si="22"/>
        <v>0</v>
      </c>
    </row>
    <row r="722" spans="1:5" x14ac:dyDescent="0.25">
      <c r="A722" s="1">
        <v>39430</v>
      </c>
      <c r="B722" t="s">
        <v>16</v>
      </c>
      <c r="C722">
        <v>7</v>
      </c>
      <c r="D722" s="5">
        <f t="shared" si="23"/>
        <v>21</v>
      </c>
      <c r="E722" s="5">
        <f t="shared" si="22"/>
        <v>0</v>
      </c>
    </row>
    <row r="723" spans="1:5" x14ac:dyDescent="0.25">
      <c r="A723" s="1">
        <v>39994</v>
      </c>
      <c r="B723" t="s">
        <v>16</v>
      </c>
      <c r="C723">
        <v>10</v>
      </c>
      <c r="D723" s="5">
        <f t="shared" si="23"/>
        <v>31</v>
      </c>
      <c r="E723" s="5">
        <f t="shared" si="22"/>
        <v>0</v>
      </c>
    </row>
    <row r="724" spans="1:5" x14ac:dyDescent="0.25">
      <c r="A724" s="1">
        <v>41099</v>
      </c>
      <c r="B724" t="s">
        <v>16</v>
      </c>
      <c r="C724">
        <v>7</v>
      </c>
      <c r="D724" s="5">
        <f t="shared" si="23"/>
        <v>38</v>
      </c>
      <c r="E724" s="5">
        <f t="shared" si="22"/>
        <v>0</v>
      </c>
    </row>
    <row r="725" spans="1:5" x14ac:dyDescent="0.25">
      <c r="A725" s="1">
        <v>40647</v>
      </c>
      <c r="B725" t="s">
        <v>219</v>
      </c>
      <c r="C725">
        <v>13</v>
      </c>
      <c r="D725" s="5">
        <f t="shared" si="23"/>
        <v>13</v>
      </c>
      <c r="E725" s="5">
        <f t="shared" si="22"/>
        <v>0</v>
      </c>
    </row>
    <row r="726" spans="1:5" x14ac:dyDescent="0.25">
      <c r="A726" s="1">
        <v>41787</v>
      </c>
      <c r="B726" t="s">
        <v>219</v>
      </c>
      <c r="C726">
        <v>16</v>
      </c>
      <c r="D726" s="5">
        <f t="shared" si="23"/>
        <v>29</v>
      </c>
      <c r="E726" s="5">
        <f t="shared" si="22"/>
        <v>0</v>
      </c>
    </row>
    <row r="727" spans="1:5" x14ac:dyDescent="0.25">
      <c r="A727" s="1">
        <v>38560</v>
      </c>
      <c r="B727" t="s">
        <v>64</v>
      </c>
      <c r="C727">
        <v>2</v>
      </c>
      <c r="D727" s="5">
        <f t="shared" si="23"/>
        <v>2</v>
      </c>
      <c r="E727" s="5">
        <f t="shared" si="22"/>
        <v>0</v>
      </c>
    </row>
    <row r="728" spans="1:5" x14ac:dyDescent="0.25">
      <c r="A728" s="1">
        <v>38755</v>
      </c>
      <c r="B728" t="s">
        <v>64</v>
      </c>
      <c r="C728">
        <v>1</v>
      </c>
      <c r="D728" s="5">
        <f t="shared" si="23"/>
        <v>3</v>
      </c>
      <c r="E728" s="5">
        <f t="shared" si="22"/>
        <v>0</v>
      </c>
    </row>
    <row r="729" spans="1:5" x14ac:dyDescent="0.25">
      <c r="A729" s="1">
        <v>39632</v>
      </c>
      <c r="B729" t="s">
        <v>64</v>
      </c>
      <c r="C729">
        <v>3</v>
      </c>
      <c r="D729" s="5">
        <f t="shared" si="23"/>
        <v>6</v>
      </c>
      <c r="E729" s="5">
        <f t="shared" si="22"/>
        <v>0</v>
      </c>
    </row>
    <row r="730" spans="1:5" x14ac:dyDescent="0.25">
      <c r="A730" s="1">
        <v>41453</v>
      </c>
      <c r="B730" t="s">
        <v>64</v>
      </c>
      <c r="C730">
        <v>13</v>
      </c>
      <c r="D730" s="5">
        <f t="shared" si="23"/>
        <v>19</v>
      </c>
      <c r="E730" s="5">
        <f t="shared" si="22"/>
        <v>0</v>
      </c>
    </row>
    <row r="731" spans="1:5" x14ac:dyDescent="0.25">
      <c r="A731" s="1">
        <v>41520</v>
      </c>
      <c r="B731" t="s">
        <v>64</v>
      </c>
      <c r="C731">
        <v>15</v>
      </c>
      <c r="D731" s="5">
        <f t="shared" si="23"/>
        <v>34</v>
      </c>
      <c r="E731" s="5">
        <f t="shared" si="22"/>
        <v>0</v>
      </c>
    </row>
    <row r="732" spans="1:5" x14ac:dyDescent="0.25">
      <c r="A732" s="1">
        <v>38356</v>
      </c>
      <c r="B732" t="s">
        <v>1</v>
      </c>
      <c r="C732">
        <v>2</v>
      </c>
      <c r="D732" s="5">
        <f t="shared" si="23"/>
        <v>2</v>
      </c>
      <c r="E732" s="5">
        <f t="shared" si="22"/>
        <v>0</v>
      </c>
    </row>
    <row r="733" spans="1:5" x14ac:dyDescent="0.25">
      <c r="A733" s="1">
        <v>38448</v>
      </c>
      <c r="B733" t="s">
        <v>1</v>
      </c>
      <c r="C733">
        <v>15</v>
      </c>
      <c r="D733" s="5">
        <f t="shared" si="23"/>
        <v>17</v>
      </c>
      <c r="E733" s="5">
        <f t="shared" si="22"/>
        <v>0</v>
      </c>
    </row>
    <row r="734" spans="1:5" x14ac:dyDescent="0.25">
      <c r="A734" s="1">
        <v>39808</v>
      </c>
      <c r="B734" t="s">
        <v>1</v>
      </c>
      <c r="C734">
        <v>14</v>
      </c>
      <c r="D734" s="5">
        <f t="shared" si="23"/>
        <v>31</v>
      </c>
      <c r="E734" s="5">
        <f t="shared" si="22"/>
        <v>0</v>
      </c>
    </row>
    <row r="735" spans="1:5" x14ac:dyDescent="0.25">
      <c r="A735" s="1">
        <v>40031</v>
      </c>
      <c r="B735" t="s">
        <v>1</v>
      </c>
      <c r="C735">
        <v>18</v>
      </c>
      <c r="D735" s="5">
        <f t="shared" si="23"/>
        <v>49</v>
      </c>
      <c r="E735" s="5">
        <f t="shared" si="22"/>
        <v>0</v>
      </c>
    </row>
    <row r="736" spans="1:5" x14ac:dyDescent="0.25">
      <c r="A736" s="1">
        <v>41629</v>
      </c>
      <c r="B736" t="s">
        <v>1</v>
      </c>
      <c r="C736">
        <v>20</v>
      </c>
      <c r="D736" s="5">
        <f t="shared" si="23"/>
        <v>69</v>
      </c>
      <c r="E736" s="5">
        <f t="shared" si="22"/>
        <v>0</v>
      </c>
    </row>
    <row r="737" spans="1:5" x14ac:dyDescent="0.25">
      <c r="A737" s="1">
        <v>39496</v>
      </c>
      <c r="B737" t="s">
        <v>157</v>
      </c>
      <c r="C737">
        <v>2</v>
      </c>
      <c r="D737" s="5">
        <f t="shared" si="23"/>
        <v>2</v>
      </c>
      <c r="E737" s="5">
        <f t="shared" si="22"/>
        <v>0</v>
      </c>
    </row>
    <row r="738" spans="1:5" x14ac:dyDescent="0.25">
      <c r="A738" s="1">
        <v>40139</v>
      </c>
      <c r="B738" t="s">
        <v>157</v>
      </c>
      <c r="C738">
        <v>2</v>
      </c>
      <c r="D738" s="5">
        <f t="shared" si="23"/>
        <v>4</v>
      </c>
      <c r="E738" s="5">
        <f t="shared" si="22"/>
        <v>0</v>
      </c>
    </row>
    <row r="739" spans="1:5" x14ac:dyDescent="0.25">
      <c r="A739" s="1">
        <v>41913</v>
      </c>
      <c r="B739" t="s">
        <v>157</v>
      </c>
      <c r="C739">
        <v>16</v>
      </c>
      <c r="D739" s="5">
        <f t="shared" si="23"/>
        <v>20</v>
      </c>
      <c r="E739" s="5">
        <f t="shared" si="22"/>
        <v>0</v>
      </c>
    </row>
    <row r="740" spans="1:5" x14ac:dyDescent="0.25">
      <c r="A740" s="1">
        <v>38978</v>
      </c>
      <c r="B740" t="s">
        <v>125</v>
      </c>
      <c r="C740">
        <v>8</v>
      </c>
      <c r="D740" s="5">
        <f t="shared" si="23"/>
        <v>8</v>
      </c>
      <c r="E740" s="5">
        <f t="shared" si="22"/>
        <v>0</v>
      </c>
    </row>
    <row r="741" spans="1:5" x14ac:dyDescent="0.25">
      <c r="A741" s="1">
        <v>41061</v>
      </c>
      <c r="B741" t="s">
        <v>125</v>
      </c>
      <c r="C741">
        <v>2</v>
      </c>
      <c r="D741" s="5">
        <f t="shared" si="23"/>
        <v>10</v>
      </c>
      <c r="E741" s="5">
        <f t="shared" si="22"/>
        <v>0</v>
      </c>
    </row>
    <row r="742" spans="1:5" x14ac:dyDescent="0.25">
      <c r="A742" s="1">
        <v>41064</v>
      </c>
      <c r="B742" t="s">
        <v>125</v>
      </c>
      <c r="C742">
        <v>8</v>
      </c>
      <c r="D742" s="5">
        <f t="shared" si="23"/>
        <v>18</v>
      </c>
      <c r="E742" s="5">
        <f t="shared" si="22"/>
        <v>0</v>
      </c>
    </row>
    <row r="743" spans="1:5" x14ac:dyDescent="0.25">
      <c r="A743" s="1">
        <v>38788</v>
      </c>
      <c r="B743" t="s">
        <v>98</v>
      </c>
      <c r="C743">
        <v>12</v>
      </c>
      <c r="D743" s="5">
        <f t="shared" si="23"/>
        <v>12</v>
      </c>
      <c r="E743" s="5">
        <f t="shared" si="22"/>
        <v>0</v>
      </c>
    </row>
    <row r="744" spans="1:5" x14ac:dyDescent="0.25">
      <c r="A744" s="1">
        <v>40275</v>
      </c>
      <c r="B744" t="s">
        <v>98</v>
      </c>
      <c r="C744">
        <v>19</v>
      </c>
      <c r="D744" s="5">
        <f t="shared" si="23"/>
        <v>31</v>
      </c>
      <c r="E744" s="5">
        <f t="shared" si="22"/>
        <v>0</v>
      </c>
    </row>
    <row r="745" spans="1:5" x14ac:dyDescent="0.25">
      <c r="A745" s="1">
        <v>40437</v>
      </c>
      <c r="B745" t="s">
        <v>98</v>
      </c>
      <c r="C745">
        <v>20</v>
      </c>
      <c r="D745" s="5">
        <f t="shared" si="23"/>
        <v>51</v>
      </c>
      <c r="E745" s="5">
        <f t="shared" si="22"/>
        <v>0</v>
      </c>
    </row>
    <row r="746" spans="1:5" x14ac:dyDescent="0.25">
      <c r="A746" s="1">
        <v>41969</v>
      </c>
      <c r="B746" t="s">
        <v>98</v>
      </c>
      <c r="C746">
        <v>4</v>
      </c>
      <c r="D746" s="5">
        <f t="shared" si="23"/>
        <v>55</v>
      </c>
      <c r="E746" s="5">
        <f t="shared" si="22"/>
        <v>0</v>
      </c>
    </row>
    <row r="747" spans="1:5" x14ac:dyDescent="0.25">
      <c r="A747" s="1">
        <v>38460</v>
      </c>
      <c r="B747" t="s">
        <v>40</v>
      </c>
      <c r="C747">
        <v>2</v>
      </c>
      <c r="D747" s="5">
        <f t="shared" si="23"/>
        <v>2</v>
      </c>
      <c r="E747" s="5">
        <f t="shared" si="22"/>
        <v>0</v>
      </c>
    </row>
    <row r="748" spans="1:5" x14ac:dyDescent="0.25">
      <c r="A748" s="1">
        <v>39093</v>
      </c>
      <c r="B748" t="s">
        <v>40</v>
      </c>
      <c r="C748">
        <v>20</v>
      </c>
      <c r="D748" s="5">
        <f t="shared" si="23"/>
        <v>22</v>
      </c>
      <c r="E748" s="5">
        <f t="shared" si="22"/>
        <v>0</v>
      </c>
    </row>
    <row r="749" spans="1:5" x14ac:dyDescent="0.25">
      <c r="A749" s="1">
        <v>39334</v>
      </c>
      <c r="B749" t="s">
        <v>40</v>
      </c>
      <c r="C749">
        <v>2</v>
      </c>
      <c r="D749" s="5">
        <f t="shared" si="23"/>
        <v>24</v>
      </c>
      <c r="E749" s="5">
        <f t="shared" si="22"/>
        <v>0</v>
      </c>
    </row>
    <row r="750" spans="1:5" x14ac:dyDescent="0.25">
      <c r="A750" s="1">
        <v>39392</v>
      </c>
      <c r="B750" t="s">
        <v>40</v>
      </c>
      <c r="C750">
        <v>8</v>
      </c>
      <c r="D750" s="5">
        <f t="shared" si="23"/>
        <v>32</v>
      </c>
      <c r="E750" s="5">
        <f t="shared" si="22"/>
        <v>0</v>
      </c>
    </row>
    <row r="751" spans="1:5" x14ac:dyDescent="0.25">
      <c r="A751" s="1">
        <v>40286</v>
      </c>
      <c r="B751" t="s">
        <v>40</v>
      </c>
      <c r="C751">
        <v>18</v>
      </c>
      <c r="D751" s="5">
        <f t="shared" si="23"/>
        <v>50</v>
      </c>
      <c r="E751" s="5">
        <f t="shared" si="22"/>
        <v>0</v>
      </c>
    </row>
    <row r="752" spans="1:5" x14ac:dyDescent="0.25">
      <c r="A752" s="1">
        <v>38421</v>
      </c>
      <c r="B752" t="s">
        <v>28</v>
      </c>
      <c r="C752">
        <v>102</v>
      </c>
      <c r="D752" s="5">
        <f t="shared" si="23"/>
        <v>102</v>
      </c>
      <c r="E752" s="5">
        <f t="shared" si="22"/>
        <v>5.1000000000000005</v>
      </c>
    </row>
    <row r="753" spans="1:5" x14ac:dyDescent="0.25">
      <c r="A753" s="1">
        <v>38496</v>
      </c>
      <c r="B753" t="s">
        <v>28</v>
      </c>
      <c r="C753">
        <v>49</v>
      </c>
      <c r="D753" s="5">
        <f t="shared" si="23"/>
        <v>151</v>
      </c>
      <c r="E753" s="5">
        <f t="shared" si="22"/>
        <v>2.4500000000000002</v>
      </c>
    </row>
    <row r="754" spans="1:5" x14ac:dyDescent="0.25">
      <c r="A754" s="1">
        <v>38579</v>
      </c>
      <c r="B754" t="s">
        <v>28</v>
      </c>
      <c r="C754">
        <v>47</v>
      </c>
      <c r="D754" s="5">
        <f t="shared" si="23"/>
        <v>198</v>
      </c>
      <c r="E754" s="5">
        <f t="shared" si="22"/>
        <v>2.35</v>
      </c>
    </row>
    <row r="755" spans="1:5" x14ac:dyDescent="0.25">
      <c r="A755" s="1">
        <v>38589</v>
      </c>
      <c r="B755" t="s">
        <v>28</v>
      </c>
      <c r="C755">
        <v>54</v>
      </c>
      <c r="D755" s="5">
        <f t="shared" si="23"/>
        <v>252</v>
      </c>
      <c r="E755" s="5">
        <f t="shared" si="22"/>
        <v>2.7</v>
      </c>
    </row>
    <row r="756" spans="1:5" x14ac:dyDescent="0.25">
      <c r="A756" s="1">
        <v>38610</v>
      </c>
      <c r="B756" t="s">
        <v>28</v>
      </c>
      <c r="C756">
        <v>47</v>
      </c>
      <c r="D756" s="5">
        <f t="shared" si="23"/>
        <v>299</v>
      </c>
      <c r="E756" s="5">
        <f t="shared" si="22"/>
        <v>2.35</v>
      </c>
    </row>
    <row r="757" spans="1:5" x14ac:dyDescent="0.25">
      <c r="A757" s="1">
        <v>38628</v>
      </c>
      <c r="B757" t="s">
        <v>28</v>
      </c>
      <c r="C757">
        <v>118</v>
      </c>
      <c r="D757" s="5">
        <f t="shared" si="23"/>
        <v>417</v>
      </c>
      <c r="E757" s="5">
        <f t="shared" si="22"/>
        <v>5.9</v>
      </c>
    </row>
    <row r="758" spans="1:5" x14ac:dyDescent="0.25">
      <c r="A758" s="1">
        <v>38638</v>
      </c>
      <c r="B758" t="s">
        <v>28</v>
      </c>
      <c r="C758">
        <v>132</v>
      </c>
      <c r="D758" s="5">
        <f t="shared" si="23"/>
        <v>549</v>
      </c>
      <c r="E758" s="5">
        <f t="shared" si="22"/>
        <v>6.6000000000000005</v>
      </c>
    </row>
    <row r="759" spans="1:5" x14ac:dyDescent="0.25">
      <c r="A759" s="1">
        <v>38959</v>
      </c>
      <c r="B759" t="s">
        <v>28</v>
      </c>
      <c r="C759">
        <v>114</v>
      </c>
      <c r="D759" s="5">
        <f t="shared" si="23"/>
        <v>663</v>
      </c>
      <c r="E759" s="5">
        <f t="shared" si="22"/>
        <v>5.7</v>
      </c>
    </row>
    <row r="760" spans="1:5" x14ac:dyDescent="0.25">
      <c r="A760" s="1">
        <v>38962</v>
      </c>
      <c r="B760" t="s">
        <v>28</v>
      </c>
      <c r="C760">
        <v>33</v>
      </c>
      <c r="D760" s="5">
        <f t="shared" si="23"/>
        <v>696</v>
      </c>
      <c r="E760" s="5">
        <f t="shared" si="22"/>
        <v>1.6500000000000001</v>
      </c>
    </row>
    <row r="761" spans="1:5" x14ac:dyDescent="0.25">
      <c r="A761" s="1">
        <v>39152</v>
      </c>
      <c r="B761" t="s">
        <v>28</v>
      </c>
      <c r="C761">
        <v>118</v>
      </c>
      <c r="D761" s="5">
        <f t="shared" si="23"/>
        <v>814</v>
      </c>
      <c r="E761" s="5">
        <f t="shared" si="22"/>
        <v>5.9</v>
      </c>
    </row>
    <row r="762" spans="1:5" x14ac:dyDescent="0.25">
      <c r="A762" s="1">
        <v>39223</v>
      </c>
      <c r="B762" t="s">
        <v>28</v>
      </c>
      <c r="C762">
        <v>119</v>
      </c>
      <c r="D762" s="5">
        <f t="shared" si="23"/>
        <v>933</v>
      </c>
      <c r="E762" s="5">
        <f t="shared" si="22"/>
        <v>5.95</v>
      </c>
    </row>
    <row r="763" spans="1:5" x14ac:dyDescent="0.25">
      <c r="A763" s="1">
        <v>39254</v>
      </c>
      <c r="B763" t="s">
        <v>28</v>
      </c>
      <c r="C763">
        <v>74</v>
      </c>
      <c r="D763" s="5">
        <f t="shared" si="23"/>
        <v>1007</v>
      </c>
      <c r="E763" s="5">
        <f t="shared" si="22"/>
        <v>7.4</v>
      </c>
    </row>
    <row r="764" spans="1:5" x14ac:dyDescent="0.25">
      <c r="A764" s="1">
        <v>39443</v>
      </c>
      <c r="B764" t="s">
        <v>28</v>
      </c>
      <c r="C764">
        <v>165</v>
      </c>
      <c r="D764" s="5">
        <f t="shared" si="23"/>
        <v>1172</v>
      </c>
      <c r="E764" s="5">
        <f t="shared" si="22"/>
        <v>16.5</v>
      </c>
    </row>
    <row r="765" spans="1:5" x14ac:dyDescent="0.25">
      <c r="A765" s="1">
        <v>39512</v>
      </c>
      <c r="B765" t="s">
        <v>28</v>
      </c>
      <c r="C765">
        <v>135</v>
      </c>
      <c r="D765" s="5">
        <f t="shared" si="23"/>
        <v>1307</v>
      </c>
      <c r="E765" s="5">
        <f t="shared" si="22"/>
        <v>13.5</v>
      </c>
    </row>
    <row r="766" spans="1:5" x14ac:dyDescent="0.25">
      <c r="A766" s="1">
        <v>39522</v>
      </c>
      <c r="B766" t="s">
        <v>28</v>
      </c>
      <c r="C766">
        <v>166</v>
      </c>
      <c r="D766" s="5">
        <f t="shared" si="23"/>
        <v>1473</v>
      </c>
      <c r="E766" s="5">
        <f t="shared" si="22"/>
        <v>16.600000000000001</v>
      </c>
    </row>
    <row r="767" spans="1:5" x14ac:dyDescent="0.25">
      <c r="A767" s="1">
        <v>39662</v>
      </c>
      <c r="B767" t="s">
        <v>28</v>
      </c>
      <c r="C767">
        <v>31</v>
      </c>
      <c r="D767" s="5">
        <f t="shared" si="23"/>
        <v>1504</v>
      </c>
      <c r="E767" s="5">
        <f t="shared" si="22"/>
        <v>3.1</v>
      </c>
    </row>
    <row r="768" spans="1:5" x14ac:dyDescent="0.25">
      <c r="A768" s="1">
        <v>39689</v>
      </c>
      <c r="B768" t="s">
        <v>28</v>
      </c>
      <c r="C768">
        <v>105</v>
      </c>
      <c r="D768" s="5">
        <f t="shared" si="23"/>
        <v>1609</v>
      </c>
      <c r="E768" s="5">
        <f t="shared" si="22"/>
        <v>10.5</v>
      </c>
    </row>
    <row r="769" spans="1:5" x14ac:dyDescent="0.25">
      <c r="A769" s="1">
        <v>39889</v>
      </c>
      <c r="B769" t="s">
        <v>28</v>
      </c>
      <c r="C769">
        <v>24</v>
      </c>
      <c r="D769" s="5">
        <f t="shared" si="23"/>
        <v>1633</v>
      </c>
      <c r="E769" s="5">
        <f t="shared" si="22"/>
        <v>2.4000000000000004</v>
      </c>
    </row>
    <row r="770" spans="1:5" x14ac:dyDescent="0.25">
      <c r="A770" s="1">
        <v>39893</v>
      </c>
      <c r="B770" t="s">
        <v>28</v>
      </c>
      <c r="C770">
        <v>73</v>
      </c>
      <c r="D770" s="5">
        <f t="shared" si="23"/>
        <v>1706</v>
      </c>
      <c r="E770" s="5">
        <f t="shared" si="22"/>
        <v>7.3000000000000007</v>
      </c>
    </row>
    <row r="771" spans="1:5" x14ac:dyDescent="0.25">
      <c r="A771" s="1">
        <v>39964</v>
      </c>
      <c r="B771" t="s">
        <v>28</v>
      </c>
      <c r="C771">
        <v>111</v>
      </c>
      <c r="D771" s="5">
        <f t="shared" si="23"/>
        <v>1817</v>
      </c>
      <c r="E771" s="5">
        <f t="shared" ref="E771:E834" si="24">IF(AND(D771&gt;=100, D771&lt;1000),0.05*C771,IF(AND(D771&gt;=1000, D771&lt;10000),0.1*C771,IF(D771&gt;=10000,C771*0.2,0)))</f>
        <v>11.100000000000001</v>
      </c>
    </row>
    <row r="772" spans="1:5" x14ac:dyDescent="0.25">
      <c r="A772" s="1">
        <v>40044</v>
      </c>
      <c r="B772" t="s">
        <v>28</v>
      </c>
      <c r="C772">
        <v>62</v>
      </c>
      <c r="D772" s="5">
        <f t="shared" ref="D772:D835" si="25">IF(B772=B771,D771+C772,C772)</f>
        <v>1879</v>
      </c>
      <c r="E772" s="5">
        <f t="shared" si="24"/>
        <v>6.2</v>
      </c>
    </row>
    <row r="773" spans="1:5" x14ac:dyDescent="0.25">
      <c r="A773" s="1">
        <v>40045</v>
      </c>
      <c r="B773" t="s">
        <v>28</v>
      </c>
      <c r="C773">
        <v>170</v>
      </c>
      <c r="D773" s="5">
        <f t="shared" si="25"/>
        <v>2049</v>
      </c>
      <c r="E773" s="5">
        <f t="shared" si="24"/>
        <v>17</v>
      </c>
    </row>
    <row r="774" spans="1:5" x14ac:dyDescent="0.25">
      <c r="A774" s="1">
        <v>40180</v>
      </c>
      <c r="B774" t="s">
        <v>28</v>
      </c>
      <c r="C774">
        <v>73</v>
      </c>
      <c r="D774" s="5">
        <f t="shared" si="25"/>
        <v>2122</v>
      </c>
      <c r="E774" s="5">
        <f t="shared" si="24"/>
        <v>7.3000000000000007</v>
      </c>
    </row>
    <row r="775" spans="1:5" x14ac:dyDescent="0.25">
      <c r="A775" s="1">
        <v>40220</v>
      </c>
      <c r="B775" t="s">
        <v>28</v>
      </c>
      <c r="C775">
        <v>121</v>
      </c>
      <c r="D775" s="5">
        <f t="shared" si="25"/>
        <v>2243</v>
      </c>
      <c r="E775" s="5">
        <f t="shared" si="24"/>
        <v>12.100000000000001</v>
      </c>
    </row>
    <row r="776" spans="1:5" x14ac:dyDescent="0.25">
      <c r="A776" s="1">
        <v>40240</v>
      </c>
      <c r="B776" t="s">
        <v>28</v>
      </c>
      <c r="C776">
        <v>35</v>
      </c>
      <c r="D776" s="5">
        <f t="shared" si="25"/>
        <v>2278</v>
      </c>
      <c r="E776" s="5">
        <f t="shared" si="24"/>
        <v>3.5</v>
      </c>
    </row>
    <row r="777" spans="1:5" x14ac:dyDescent="0.25">
      <c r="A777" s="1">
        <v>40265</v>
      </c>
      <c r="B777" t="s">
        <v>28</v>
      </c>
      <c r="C777">
        <v>158</v>
      </c>
      <c r="D777" s="5">
        <f t="shared" si="25"/>
        <v>2436</v>
      </c>
      <c r="E777" s="5">
        <f t="shared" si="24"/>
        <v>15.8</v>
      </c>
    </row>
    <row r="778" spans="1:5" x14ac:dyDescent="0.25">
      <c r="A778" s="1">
        <v>40295</v>
      </c>
      <c r="B778" t="s">
        <v>28</v>
      </c>
      <c r="C778">
        <v>57</v>
      </c>
      <c r="D778" s="5">
        <f t="shared" si="25"/>
        <v>2493</v>
      </c>
      <c r="E778" s="5">
        <f t="shared" si="24"/>
        <v>5.7</v>
      </c>
    </row>
    <row r="779" spans="1:5" x14ac:dyDescent="0.25">
      <c r="A779" s="1">
        <v>40391</v>
      </c>
      <c r="B779" t="s">
        <v>28</v>
      </c>
      <c r="C779">
        <v>161</v>
      </c>
      <c r="D779" s="5">
        <f t="shared" si="25"/>
        <v>2654</v>
      </c>
      <c r="E779" s="5">
        <f t="shared" si="24"/>
        <v>16.100000000000001</v>
      </c>
    </row>
    <row r="780" spans="1:5" x14ac:dyDescent="0.25">
      <c r="A780" s="1">
        <v>40456</v>
      </c>
      <c r="B780" t="s">
        <v>28</v>
      </c>
      <c r="C780">
        <v>61</v>
      </c>
      <c r="D780" s="5">
        <f t="shared" si="25"/>
        <v>2715</v>
      </c>
      <c r="E780" s="5">
        <f t="shared" si="24"/>
        <v>6.1000000000000005</v>
      </c>
    </row>
    <row r="781" spans="1:5" x14ac:dyDescent="0.25">
      <c r="A781" s="1">
        <v>40504</v>
      </c>
      <c r="B781" t="s">
        <v>28</v>
      </c>
      <c r="C781">
        <v>167</v>
      </c>
      <c r="D781" s="5">
        <f t="shared" si="25"/>
        <v>2882</v>
      </c>
      <c r="E781" s="5">
        <f t="shared" si="24"/>
        <v>16.7</v>
      </c>
    </row>
    <row r="782" spans="1:5" x14ac:dyDescent="0.25">
      <c r="A782" s="1">
        <v>40505</v>
      </c>
      <c r="B782" t="s">
        <v>28</v>
      </c>
      <c r="C782">
        <v>32</v>
      </c>
      <c r="D782" s="5">
        <f t="shared" si="25"/>
        <v>2914</v>
      </c>
      <c r="E782" s="5">
        <f t="shared" si="24"/>
        <v>3.2</v>
      </c>
    </row>
    <row r="783" spans="1:5" x14ac:dyDescent="0.25">
      <c r="A783" s="1">
        <v>40580</v>
      </c>
      <c r="B783" t="s">
        <v>28</v>
      </c>
      <c r="C783">
        <v>62</v>
      </c>
      <c r="D783" s="5">
        <f t="shared" si="25"/>
        <v>2976</v>
      </c>
      <c r="E783" s="5">
        <f t="shared" si="24"/>
        <v>6.2</v>
      </c>
    </row>
    <row r="784" spans="1:5" x14ac:dyDescent="0.25">
      <c r="A784" s="1">
        <v>40652</v>
      </c>
      <c r="B784" t="s">
        <v>28</v>
      </c>
      <c r="C784">
        <v>55</v>
      </c>
      <c r="D784" s="5">
        <f t="shared" si="25"/>
        <v>3031</v>
      </c>
      <c r="E784" s="5">
        <f t="shared" si="24"/>
        <v>5.5</v>
      </c>
    </row>
    <row r="785" spans="1:5" x14ac:dyDescent="0.25">
      <c r="A785" s="1">
        <v>40799</v>
      </c>
      <c r="B785" t="s">
        <v>28</v>
      </c>
      <c r="C785">
        <v>176</v>
      </c>
      <c r="D785" s="5">
        <f t="shared" si="25"/>
        <v>3207</v>
      </c>
      <c r="E785" s="5">
        <f t="shared" si="24"/>
        <v>17.600000000000001</v>
      </c>
    </row>
    <row r="786" spans="1:5" x14ac:dyDescent="0.25">
      <c r="A786" s="1">
        <v>40818</v>
      </c>
      <c r="B786" t="s">
        <v>28</v>
      </c>
      <c r="C786">
        <v>181</v>
      </c>
      <c r="D786" s="5">
        <f t="shared" si="25"/>
        <v>3388</v>
      </c>
      <c r="E786" s="5">
        <f t="shared" si="24"/>
        <v>18.100000000000001</v>
      </c>
    </row>
    <row r="787" spans="1:5" x14ac:dyDescent="0.25">
      <c r="A787" s="1">
        <v>41053</v>
      </c>
      <c r="B787" t="s">
        <v>28</v>
      </c>
      <c r="C787">
        <v>57</v>
      </c>
      <c r="D787" s="5">
        <f t="shared" si="25"/>
        <v>3445</v>
      </c>
      <c r="E787" s="5">
        <f t="shared" si="24"/>
        <v>5.7</v>
      </c>
    </row>
    <row r="788" spans="1:5" x14ac:dyDescent="0.25">
      <c r="A788" s="1">
        <v>41097</v>
      </c>
      <c r="B788" t="s">
        <v>28</v>
      </c>
      <c r="C788">
        <v>90</v>
      </c>
      <c r="D788" s="5">
        <f t="shared" si="25"/>
        <v>3535</v>
      </c>
      <c r="E788" s="5">
        <f t="shared" si="24"/>
        <v>9</v>
      </c>
    </row>
    <row r="789" spans="1:5" x14ac:dyDescent="0.25">
      <c r="A789" s="1">
        <v>41229</v>
      </c>
      <c r="B789" t="s">
        <v>28</v>
      </c>
      <c r="C789">
        <v>187</v>
      </c>
      <c r="D789" s="5">
        <f t="shared" si="25"/>
        <v>3722</v>
      </c>
      <c r="E789" s="5">
        <f t="shared" si="24"/>
        <v>18.7</v>
      </c>
    </row>
    <row r="790" spans="1:5" x14ac:dyDescent="0.25">
      <c r="A790" s="1">
        <v>41332</v>
      </c>
      <c r="B790" t="s">
        <v>28</v>
      </c>
      <c r="C790">
        <v>58</v>
      </c>
      <c r="D790" s="5">
        <f t="shared" si="25"/>
        <v>3780</v>
      </c>
      <c r="E790" s="5">
        <f t="shared" si="24"/>
        <v>5.8000000000000007</v>
      </c>
    </row>
    <row r="791" spans="1:5" x14ac:dyDescent="0.25">
      <c r="A791" s="1">
        <v>41352</v>
      </c>
      <c r="B791" t="s">
        <v>28</v>
      </c>
      <c r="C791">
        <v>135</v>
      </c>
      <c r="D791" s="5">
        <f t="shared" si="25"/>
        <v>3915</v>
      </c>
      <c r="E791" s="5">
        <f t="shared" si="24"/>
        <v>13.5</v>
      </c>
    </row>
    <row r="792" spans="1:5" x14ac:dyDescent="0.25">
      <c r="A792" s="1">
        <v>41543</v>
      </c>
      <c r="B792" t="s">
        <v>28</v>
      </c>
      <c r="C792">
        <v>147</v>
      </c>
      <c r="D792" s="5">
        <f t="shared" si="25"/>
        <v>4062</v>
      </c>
      <c r="E792" s="5">
        <f t="shared" si="24"/>
        <v>14.700000000000001</v>
      </c>
    </row>
    <row r="793" spans="1:5" x14ac:dyDescent="0.25">
      <c r="A793" s="1">
        <v>41583</v>
      </c>
      <c r="B793" t="s">
        <v>28</v>
      </c>
      <c r="C793">
        <v>177</v>
      </c>
      <c r="D793" s="5">
        <f t="shared" si="25"/>
        <v>4239</v>
      </c>
      <c r="E793" s="5">
        <f t="shared" si="24"/>
        <v>17.7</v>
      </c>
    </row>
    <row r="794" spans="1:5" x14ac:dyDescent="0.25">
      <c r="A794" s="1">
        <v>41921</v>
      </c>
      <c r="B794" t="s">
        <v>28</v>
      </c>
      <c r="C794">
        <v>85</v>
      </c>
      <c r="D794" s="5">
        <f t="shared" si="25"/>
        <v>4324</v>
      </c>
      <c r="E794" s="5">
        <f t="shared" si="24"/>
        <v>8.5</v>
      </c>
    </row>
    <row r="795" spans="1:5" x14ac:dyDescent="0.25">
      <c r="A795" s="1">
        <v>41959</v>
      </c>
      <c r="B795" t="s">
        <v>28</v>
      </c>
      <c r="C795">
        <v>116</v>
      </c>
      <c r="D795" s="5">
        <f t="shared" si="25"/>
        <v>4440</v>
      </c>
      <c r="E795" s="5">
        <f t="shared" si="24"/>
        <v>11.600000000000001</v>
      </c>
    </row>
    <row r="796" spans="1:5" x14ac:dyDescent="0.25">
      <c r="A796" s="1">
        <v>39215</v>
      </c>
      <c r="B796" t="s">
        <v>141</v>
      </c>
      <c r="C796">
        <v>12</v>
      </c>
      <c r="D796" s="5">
        <f t="shared" si="25"/>
        <v>12</v>
      </c>
      <c r="E796" s="5">
        <f t="shared" si="24"/>
        <v>0</v>
      </c>
    </row>
    <row r="797" spans="1:5" x14ac:dyDescent="0.25">
      <c r="A797" s="1">
        <v>40463</v>
      </c>
      <c r="B797" t="s">
        <v>141</v>
      </c>
      <c r="C797">
        <v>17</v>
      </c>
      <c r="D797" s="5">
        <f t="shared" si="25"/>
        <v>29</v>
      </c>
      <c r="E797" s="5">
        <f t="shared" si="24"/>
        <v>0</v>
      </c>
    </row>
    <row r="798" spans="1:5" x14ac:dyDescent="0.25">
      <c r="A798" s="1">
        <v>40647</v>
      </c>
      <c r="B798" t="s">
        <v>220</v>
      </c>
      <c r="C798">
        <v>4</v>
      </c>
      <c r="D798" s="5">
        <f t="shared" si="25"/>
        <v>4</v>
      </c>
      <c r="E798" s="5">
        <f t="shared" si="24"/>
        <v>0</v>
      </c>
    </row>
    <row r="799" spans="1:5" x14ac:dyDescent="0.25">
      <c r="A799" s="1">
        <v>40874</v>
      </c>
      <c r="B799" t="s">
        <v>220</v>
      </c>
      <c r="C799">
        <v>8</v>
      </c>
      <c r="D799" s="5">
        <f t="shared" si="25"/>
        <v>12</v>
      </c>
      <c r="E799" s="5">
        <f t="shared" si="24"/>
        <v>0</v>
      </c>
    </row>
    <row r="800" spans="1:5" x14ac:dyDescent="0.25">
      <c r="A800" s="1">
        <v>38481</v>
      </c>
      <c r="B800" t="s">
        <v>45</v>
      </c>
      <c r="C800">
        <v>366</v>
      </c>
      <c r="D800" s="5">
        <f t="shared" si="25"/>
        <v>366</v>
      </c>
      <c r="E800" s="5">
        <f t="shared" si="24"/>
        <v>18.3</v>
      </c>
    </row>
    <row r="801" spans="1:5" x14ac:dyDescent="0.25">
      <c r="A801" s="1">
        <v>38517</v>
      </c>
      <c r="B801" t="s">
        <v>45</v>
      </c>
      <c r="C801">
        <v>425</v>
      </c>
      <c r="D801" s="5">
        <f t="shared" si="25"/>
        <v>791</v>
      </c>
      <c r="E801" s="5">
        <f t="shared" si="24"/>
        <v>21.25</v>
      </c>
    </row>
    <row r="802" spans="1:5" x14ac:dyDescent="0.25">
      <c r="A802" s="1">
        <v>38546</v>
      </c>
      <c r="B802" t="s">
        <v>45</v>
      </c>
      <c r="C802">
        <v>214</v>
      </c>
      <c r="D802" s="5">
        <f t="shared" si="25"/>
        <v>1005</v>
      </c>
      <c r="E802" s="5">
        <f t="shared" si="24"/>
        <v>21.400000000000002</v>
      </c>
    </row>
    <row r="803" spans="1:5" x14ac:dyDescent="0.25">
      <c r="A803" s="1">
        <v>38623</v>
      </c>
      <c r="B803" t="s">
        <v>45</v>
      </c>
      <c r="C803">
        <v>433</v>
      </c>
      <c r="D803" s="5">
        <f t="shared" si="25"/>
        <v>1438</v>
      </c>
      <c r="E803" s="5">
        <f t="shared" si="24"/>
        <v>43.300000000000004</v>
      </c>
    </row>
    <row r="804" spans="1:5" x14ac:dyDescent="0.25">
      <c r="A804" s="1">
        <v>38736</v>
      </c>
      <c r="B804" t="s">
        <v>45</v>
      </c>
      <c r="C804">
        <v>212</v>
      </c>
      <c r="D804" s="5">
        <f t="shared" si="25"/>
        <v>1650</v>
      </c>
      <c r="E804" s="5">
        <f t="shared" si="24"/>
        <v>21.200000000000003</v>
      </c>
    </row>
    <row r="805" spans="1:5" x14ac:dyDescent="0.25">
      <c r="A805" s="1">
        <v>38766</v>
      </c>
      <c r="B805" t="s">
        <v>45</v>
      </c>
      <c r="C805">
        <v>264</v>
      </c>
      <c r="D805" s="5">
        <f t="shared" si="25"/>
        <v>1914</v>
      </c>
      <c r="E805" s="5">
        <f t="shared" si="24"/>
        <v>26.400000000000002</v>
      </c>
    </row>
    <row r="806" spans="1:5" x14ac:dyDescent="0.25">
      <c r="A806" s="1">
        <v>38846</v>
      </c>
      <c r="B806" t="s">
        <v>45</v>
      </c>
      <c r="C806">
        <v>385</v>
      </c>
      <c r="D806" s="5">
        <f t="shared" si="25"/>
        <v>2299</v>
      </c>
      <c r="E806" s="5">
        <f t="shared" si="24"/>
        <v>38.5</v>
      </c>
    </row>
    <row r="807" spans="1:5" x14ac:dyDescent="0.25">
      <c r="A807" s="1">
        <v>38870</v>
      </c>
      <c r="B807" t="s">
        <v>45</v>
      </c>
      <c r="C807">
        <v>429</v>
      </c>
      <c r="D807" s="5">
        <f t="shared" si="25"/>
        <v>2728</v>
      </c>
      <c r="E807" s="5">
        <f t="shared" si="24"/>
        <v>42.900000000000006</v>
      </c>
    </row>
    <row r="808" spans="1:5" x14ac:dyDescent="0.25">
      <c r="A808" s="1">
        <v>38995</v>
      </c>
      <c r="B808" t="s">
        <v>45</v>
      </c>
      <c r="C808">
        <v>198</v>
      </c>
      <c r="D808" s="5">
        <f t="shared" si="25"/>
        <v>2926</v>
      </c>
      <c r="E808" s="5">
        <f t="shared" si="24"/>
        <v>19.8</v>
      </c>
    </row>
    <row r="809" spans="1:5" x14ac:dyDescent="0.25">
      <c r="A809" s="1">
        <v>39015</v>
      </c>
      <c r="B809" t="s">
        <v>45</v>
      </c>
      <c r="C809">
        <v>403</v>
      </c>
      <c r="D809" s="5">
        <f t="shared" si="25"/>
        <v>3329</v>
      </c>
      <c r="E809" s="5">
        <f t="shared" si="24"/>
        <v>40.300000000000004</v>
      </c>
    </row>
    <row r="810" spans="1:5" x14ac:dyDescent="0.25">
      <c r="A810" s="1">
        <v>39043</v>
      </c>
      <c r="B810" t="s">
        <v>45</v>
      </c>
      <c r="C810">
        <v>303</v>
      </c>
      <c r="D810" s="5">
        <f t="shared" si="25"/>
        <v>3632</v>
      </c>
      <c r="E810" s="5">
        <f t="shared" si="24"/>
        <v>30.3</v>
      </c>
    </row>
    <row r="811" spans="1:5" x14ac:dyDescent="0.25">
      <c r="A811" s="1">
        <v>39057</v>
      </c>
      <c r="B811" t="s">
        <v>45</v>
      </c>
      <c r="C811">
        <v>105</v>
      </c>
      <c r="D811" s="5">
        <f t="shared" si="25"/>
        <v>3737</v>
      </c>
      <c r="E811" s="5">
        <f t="shared" si="24"/>
        <v>10.5</v>
      </c>
    </row>
    <row r="812" spans="1:5" x14ac:dyDescent="0.25">
      <c r="A812" s="1">
        <v>39095</v>
      </c>
      <c r="B812" t="s">
        <v>45</v>
      </c>
      <c r="C812">
        <v>245</v>
      </c>
      <c r="D812" s="5">
        <f t="shared" si="25"/>
        <v>3982</v>
      </c>
      <c r="E812" s="5">
        <f t="shared" si="24"/>
        <v>24.5</v>
      </c>
    </row>
    <row r="813" spans="1:5" x14ac:dyDescent="0.25">
      <c r="A813" s="1">
        <v>39131</v>
      </c>
      <c r="B813" t="s">
        <v>45</v>
      </c>
      <c r="C813">
        <v>337</v>
      </c>
      <c r="D813" s="5">
        <f t="shared" si="25"/>
        <v>4319</v>
      </c>
      <c r="E813" s="5">
        <f t="shared" si="24"/>
        <v>33.700000000000003</v>
      </c>
    </row>
    <row r="814" spans="1:5" x14ac:dyDescent="0.25">
      <c r="A814" s="1">
        <v>39278</v>
      </c>
      <c r="B814" t="s">
        <v>45</v>
      </c>
      <c r="C814">
        <v>446</v>
      </c>
      <c r="D814" s="5">
        <f t="shared" si="25"/>
        <v>4765</v>
      </c>
      <c r="E814" s="5">
        <f t="shared" si="24"/>
        <v>44.6</v>
      </c>
    </row>
    <row r="815" spans="1:5" x14ac:dyDescent="0.25">
      <c r="A815" s="1">
        <v>39290</v>
      </c>
      <c r="B815" t="s">
        <v>45</v>
      </c>
      <c r="C815">
        <v>355</v>
      </c>
      <c r="D815" s="5">
        <f t="shared" si="25"/>
        <v>5120</v>
      </c>
      <c r="E815" s="5">
        <f t="shared" si="24"/>
        <v>35.5</v>
      </c>
    </row>
    <row r="816" spans="1:5" x14ac:dyDescent="0.25">
      <c r="A816" s="1">
        <v>39295</v>
      </c>
      <c r="B816" t="s">
        <v>45</v>
      </c>
      <c r="C816">
        <v>396</v>
      </c>
      <c r="D816" s="5">
        <f t="shared" si="25"/>
        <v>5516</v>
      </c>
      <c r="E816" s="5">
        <f t="shared" si="24"/>
        <v>39.6</v>
      </c>
    </row>
    <row r="817" spans="1:5" x14ac:dyDescent="0.25">
      <c r="A817" s="1">
        <v>39303</v>
      </c>
      <c r="B817" t="s">
        <v>45</v>
      </c>
      <c r="C817">
        <v>405</v>
      </c>
      <c r="D817" s="5">
        <f t="shared" si="25"/>
        <v>5921</v>
      </c>
      <c r="E817" s="5">
        <f t="shared" si="24"/>
        <v>40.5</v>
      </c>
    </row>
    <row r="818" spans="1:5" x14ac:dyDescent="0.25">
      <c r="A818" s="1">
        <v>39354</v>
      </c>
      <c r="B818" t="s">
        <v>45</v>
      </c>
      <c r="C818">
        <v>476</v>
      </c>
      <c r="D818" s="5">
        <f t="shared" si="25"/>
        <v>6397</v>
      </c>
      <c r="E818" s="5">
        <f t="shared" si="24"/>
        <v>47.6</v>
      </c>
    </row>
    <row r="819" spans="1:5" x14ac:dyDescent="0.25">
      <c r="A819" s="1">
        <v>39382</v>
      </c>
      <c r="B819" t="s">
        <v>45</v>
      </c>
      <c r="C819">
        <v>424</v>
      </c>
      <c r="D819" s="5">
        <f t="shared" si="25"/>
        <v>6821</v>
      </c>
      <c r="E819" s="5">
        <f t="shared" si="24"/>
        <v>42.400000000000006</v>
      </c>
    </row>
    <row r="820" spans="1:5" x14ac:dyDescent="0.25">
      <c r="A820" s="1">
        <v>39433</v>
      </c>
      <c r="B820" t="s">
        <v>45</v>
      </c>
      <c r="C820">
        <v>138</v>
      </c>
      <c r="D820" s="5">
        <f t="shared" si="25"/>
        <v>6959</v>
      </c>
      <c r="E820" s="5">
        <f t="shared" si="24"/>
        <v>13.8</v>
      </c>
    </row>
    <row r="821" spans="1:5" x14ac:dyDescent="0.25">
      <c r="A821" s="1">
        <v>39438</v>
      </c>
      <c r="B821" t="s">
        <v>45</v>
      </c>
      <c r="C821">
        <v>258</v>
      </c>
      <c r="D821" s="5">
        <f t="shared" si="25"/>
        <v>7217</v>
      </c>
      <c r="E821" s="5">
        <f t="shared" si="24"/>
        <v>25.8</v>
      </c>
    </row>
    <row r="822" spans="1:5" x14ac:dyDescent="0.25">
      <c r="A822" s="1">
        <v>39446</v>
      </c>
      <c r="B822" t="s">
        <v>45</v>
      </c>
      <c r="C822">
        <v>320</v>
      </c>
      <c r="D822" s="5">
        <f t="shared" si="25"/>
        <v>7537</v>
      </c>
      <c r="E822" s="5">
        <f t="shared" si="24"/>
        <v>32</v>
      </c>
    </row>
    <row r="823" spans="1:5" x14ac:dyDescent="0.25">
      <c r="A823" s="1">
        <v>39489</v>
      </c>
      <c r="B823" t="s">
        <v>45</v>
      </c>
      <c r="C823">
        <v>196</v>
      </c>
      <c r="D823" s="5">
        <f t="shared" si="25"/>
        <v>7733</v>
      </c>
      <c r="E823" s="5">
        <f t="shared" si="24"/>
        <v>19.600000000000001</v>
      </c>
    </row>
    <row r="824" spans="1:5" x14ac:dyDescent="0.25">
      <c r="A824" s="1">
        <v>39495</v>
      </c>
      <c r="B824" t="s">
        <v>45</v>
      </c>
      <c r="C824">
        <v>452</v>
      </c>
      <c r="D824" s="5">
        <f t="shared" si="25"/>
        <v>8185</v>
      </c>
      <c r="E824" s="5">
        <f t="shared" si="24"/>
        <v>45.2</v>
      </c>
    </row>
    <row r="825" spans="1:5" x14ac:dyDescent="0.25">
      <c r="A825" s="1">
        <v>39503</v>
      </c>
      <c r="B825" t="s">
        <v>45</v>
      </c>
      <c r="C825">
        <v>308</v>
      </c>
      <c r="D825" s="5">
        <f t="shared" si="25"/>
        <v>8493</v>
      </c>
      <c r="E825" s="5">
        <f t="shared" si="24"/>
        <v>30.8</v>
      </c>
    </row>
    <row r="826" spans="1:5" x14ac:dyDescent="0.25">
      <c r="A826" s="1">
        <v>39536</v>
      </c>
      <c r="B826" t="s">
        <v>45</v>
      </c>
      <c r="C826">
        <v>170</v>
      </c>
      <c r="D826" s="5">
        <f t="shared" si="25"/>
        <v>8663</v>
      </c>
      <c r="E826" s="5">
        <f t="shared" si="24"/>
        <v>17</v>
      </c>
    </row>
    <row r="827" spans="1:5" x14ac:dyDescent="0.25">
      <c r="A827" s="1">
        <v>39597</v>
      </c>
      <c r="B827" t="s">
        <v>45</v>
      </c>
      <c r="C827">
        <v>420</v>
      </c>
      <c r="D827" s="5">
        <f t="shared" si="25"/>
        <v>9083</v>
      </c>
      <c r="E827" s="5">
        <f t="shared" si="24"/>
        <v>42</v>
      </c>
    </row>
    <row r="828" spans="1:5" x14ac:dyDescent="0.25">
      <c r="A828" s="1">
        <v>39646</v>
      </c>
      <c r="B828" t="s">
        <v>45</v>
      </c>
      <c r="C828">
        <v>380</v>
      </c>
      <c r="D828" s="5">
        <f t="shared" si="25"/>
        <v>9463</v>
      </c>
      <c r="E828" s="5">
        <f t="shared" si="24"/>
        <v>38</v>
      </c>
    </row>
    <row r="829" spans="1:5" x14ac:dyDescent="0.25">
      <c r="A829" s="1">
        <v>39714</v>
      </c>
      <c r="B829" t="s">
        <v>45</v>
      </c>
      <c r="C829">
        <v>203</v>
      </c>
      <c r="D829" s="5">
        <f t="shared" si="25"/>
        <v>9666</v>
      </c>
      <c r="E829" s="5">
        <f t="shared" si="24"/>
        <v>20.3</v>
      </c>
    </row>
    <row r="830" spans="1:5" x14ac:dyDescent="0.25">
      <c r="A830" s="1">
        <v>39719</v>
      </c>
      <c r="B830" t="s">
        <v>45</v>
      </c>
      <c r="C830">
        <v>383</v>
      </c>
      <c r="D830" s="5">
        <f t="shared" si="25"/>
        <v>10049</v>
      </c>
      <c r="E830" s="5">
        <f t="shared" si="24"/>
        <v>76.600000000000009</v>
      </c>
    </row>
    <row r="831" spans="1:5" x14ac:dyDescent="0.25">
      <c r="A831" s="1">
        <v>39732</v>
      </c>
      <c r="B831" t="s">
        <v>45</v>
      </c>
      <c r="C831">
        <v>284</v>
      </c>
      <c r="D831" s="5">
        <f t="shared" si="25"/>
        <v>10333</v>
      </c>
      <c r="E831" s="5">
        <f t="shared" si="24"/>
        <v>56.800000000000004</v>
      </c>
    </row>
    <row r="832" spans="1:5" x14ac:dyDescent="0.25">
      <c r="A832" s="1">
        <v>39747</v>
      </c>
      <c r="B832" t="s">
        <v>45</v>
      </c>
      <c r="C832">
        <v>162</v>
      </c>
      <c r="D832" s="5">
        <f t="shared" si="25"/>
        <v>10495</v>
      </c>
      <c r="E832" s="5">
        <f t="shared" si="24"/>
        <v>32.4</v>
      </c>
    </row>
    <row r="833" spans="1:5" x14ac:dyDescent="0.25">
      <c r="A833" s="1">
        <v>39832</v>
      </c>
      <c r="B833" t="s">
        <v>45</v>
      </c>
      <c r="C833">
        <v>163</v>
      </c>
      <c r="D833" s="5">
        <f t="shared" si="25"/>
        <v>10658</v>
      </c>
      <c r="E833" s="5">
        <f t="shared" si="24"/>
        <v>32.6</v>
      </c>
    </row>
    <row r="834" spans="1:5" x14ac:dyDescent="0.25">
      <c r="A834" s="1">
        <v>39871</v>
      </c>
      <c r="B834" t="s">
        <v>45</v>
      </c>
      <c r="C834">
        <v>156</v>
      </c>
      <c r="D834" s="5">
        <f t="shared" si="25"/>
        <v>10814</v>
      </c>
      <c r="E834" s="5">
        <f t="shared" si="24"/>
        <v>31.200000000000003</v>
      </c>
    </row>
    <row r="835" spans="1:5" x14ac:dyDescent="0.25">
      <c r="A835" s="1">
        <v>39894</v>
      </c>
      <c r="B835" t="s">
        <v>45</v>
      </c>
      <c r="C835">
        <v>422</v>
      </c>
      <c r="D835" s="5">
        <f t="shared" si="25"/>
        <v>11236</v>
      </c>
      <c r="E835" s="5">
        <f t="shared" ref="E835:E898" si="26">IF(AND(D835&gt;=100, D835&lt;1000),0.05*C835,IF(AND(D835&gt;=1000, D835&lt;10000),0.1*C835,IF(D835&gt;=10000,C835*0.2,0)))</f>
        <v>84.4</v>
      </c>
    </row>
    <row r="836" spans="1:5" x14ac:dyDescent="0.25">
      <c r="A836" s="1">
        <v>39898</v>
      </c>
      <c r="B836" t="s">
        <v>45</v>
      </c>
      <c r="C836">
        <v>436</v>
      </c>
      <c r="D836" s="5">
        <f t="shared" ref="D836:D899" si="27">IF(B836=B835,D835+C836,C836)</f>
        <v>11672</v>
      </c>
      <c r="E836" s="5">
        <f t="shared" si="26"/>
        <v>87.2</v>
      </c>
    </row>
    <row r="837" spans="1:5" x14ac:dyDescent="0.25">
      <c r="A837" s="1">
        <v>39953</v>
      </c>
      <c r="B837" t="s">
        <v>45</v>
      </c>
      <c r="C837">
        <v>393</v>
      </c>
      <c r="D837" s="5">
        <f t="shared" si="27"/>
        <v>12065</v>
      </c>
      <c r="E837" s="5">
        <f t="shared" si="26"/>
        <v>78.600000000000009</v>
      </c>
    </row>
    <row r="838" spans="1:5" x14ac:dyDescent="0.25">
      <c r="A838" s="1">
        <v>39980</v>
      </c>
      <c r="B838" t="s">
        <v>45</v>
      </c>
      <c r="C838">
        <v>350</v>
      </c>
      <c r="D838" s="5">
        <f t="shared" si="27"/>
        <v>12415</v>
      </c>
      <c r="E838" s="5">
        <f t="shared" si="26"/>
        <v>70</v>
      </c>
    </row>
    <row r="839" spans="1:5" x14ac:dyDescent="0.25">
      <c r="A839" s="1">
        <v>40027</v>
      </c>
      <c r="B839" t="s">
        <v>45</v>
      </c>
      <c r="C839">
        <v>333</v>
      </c>
      <c r="D839" s="5">
        <f t="shared" si="27"/>
        <v>12748</v>
      </c>
      <c r="E839" s="5">
        <f t="shared" si="26"/>
        <v>66.600000000000009</v>
      </c>
    </row>
    <row r="840" spans="1:5" x14ac:dyDescent="0.25">
      <c r="A840" s="1">
        <v>40075</v>
      </c>
      <c r="B840" t="s">
        <v>45</v>
      </c>
      <c r="C840">
        <v>209</v>
      </c>
      <c r="D840" s="5">
        <f t="shared" si="27"/>
        <v>12957</v>
      </c>
      <c r="E840" s="5">
        <f t="shared" si="26"/>
        <v>41.800000000000004</v>
      </c>
    </row>
    <row r="841" spans="1:5" x14ac:dyDescent="0.25">
      <c r="A841" s="1">
        <v>40128</v>
      </c>
      <c r="B841" t="s">
        <v>45</v>
      </c>
      <c r="C841">
        <v>326</v>
      </c>
      <c r="D841" s="5">
        <f t="shared" si="27"/>
        <v>13283</v>
      </c>
      <c r="E841" s="5">
        <f t="shared" si="26"/>
        <v>65.2</v>
      </c>
    </row>
    <row r="842" spans="1:5" x14ac:dyDescent="0.25">
      <c r="A842" s="1">
        <v>40136</v>
      </c>
      <c r="B842" t="s">
        <v>45</v>
      </c>
      <c r="C842">
        <v>232</v>
      </c>
      <c r="D842" s="5">
        <f t="shared" si="27"/>
        <v>13515</v>
      </c>
      <c r="E842" s="5">
        <f t="shared" si="26"/>
        <v>46.400000000000006</v>
      </c>
    </row>
    <row r="843" spans="1:5" x14ac:dyDescent="0.25">
      <c r="A843" s="1">
        <v>40193</v>
      </c>
      <c r="B843" t="s">
        <v>45</v>
      </c>
      <c r="C843">
        <v>117</v>
      </c>
      <c r="D843" s="5">
        <f t="shared" si="27"/>
        <v>13632</v>
      </c>
      <c r="E843" s="5">
        <f t="shared" si="26"/>
        <v>23.400000000000002</v>
      </c>
    </row>
    <row r="844" spans="1:5" x14ac:dyDescent="0.25">
      <c r="A844" s="1">
        <v>40211</v>
      </c>
      <c r="B844" t="s">
        <v>45</v>
      </c>
      <c r="C844">
        <v>247</v>
      </c>
      <c r="D844" s="5">
        <f t="shared" si="27"/>
        <v>13879</v>
      </c>
      <c r="E844" s="5">
        <f t="shared" si="26"/>
        <v>49.400000000000006</v>
      </c>
    </row>
    <row r="845" spans="1:5" x14ac:dyDescent="0.25">
      <c r="A845" s="1">
        <v>40218</v>
      </c>
      <c r="B845" t="s">
        <v>45</v>
      </c>
      <c r="C845">
        <v>271</v>
      </c>
      <c r="D845" s="5">
        <f t="shared" si="27"/>
        <v>14150</v>
      </c>
      <c r="E845" s="5">
        <f t="shared" si="26"/>
        <v>54.2</v>
      </c>
    </row>
    <row r="846" spans="1:5" x14ac:dyDescent="0.25">
      <c r="A846" s="1">
        <v>40245</v>
      </c>
      <c r="B846" t="s">
        <v>45</v>
      </c>
      <c r="C846">
        <v>396</v>
      </c>
      <c r="D846" s="5">
        <f t="shared" si="27"/>
        <v>14546</v>
      </c>
      <c r="E846" s="5">
        <f t="shared" si="26"/>
        <v>79.2</v>
      </c>
    </row>
    <row r="847" spans="1:5" x14ac:dyDescent="0.25">
      <c r="A847" s="1">
        <v>40250</v>
      </c>
      <c r="B847" t="s">
        <v>45</v>
      </c>
      <c r="C847">
        <v>115</v>
      </c>
      <c r="D847" s="5">
        <f t="shared" si="27"/>
        <v>14661</v>
      </c>
      <c r="E847" s="5">
        <f t="shared" si="26"/>
        <v>23</v>
      </c>
    </row>
    <row r="848" spans="1:5" x14ac:dyDescent="0.25">
      <c r="A848" s="1">
        <v>40283</v>
      </c>
      <c r="B848" t="s">
        <v>45</v>
      </c>
      <c r="C848">
        <v>182</v>
      </c>
      <c r="D848" s="5">
        <f t="shared" si="27"/>
        <v>14843</v>
      </c>
      <c r="E848" s="5">
        <f t="shared" si="26"/>
        <v>36.4</v>
      </c>
    </row>
    <row r="849" spans="1:5" x14ac:dyDescent="0.25">
      <c r="A849" s="1">
        <v>40337</v>
      </c>
      <c r="B849" t="s">
        <v>45</v>
      </c>
      <c r="C849">
        <v>344</v>
      </c>
      <c r="D849" s="5">
        <f t="shared" si="27"/>
        <v>15187</v>
      </c>
      <c r="E849" s="5">
        <f t="shared" si="26"/>
        <v>68.8</v>
      </c>
    </row>
    <row r="850" spans="1:5" x14ac:dyDescent="0.25">
      <c r="A850" s="1">
        <v>40348</v>
      </c>
      <c r="B850" t="s">
        <v>45</v>
      </c>
      <c r="C850">
        <v>332</v>
      </c>
      <c r="D850" s="5">
        <f t="shared" si="27"/>
        <v>15519</v>
      </c>
      <c r="E850" s="5">
        <f t="shared" si="26"/>
        <v>66.400000000000006</v>
      </c>
    </row>
    <row r="851" spans="1:5" x14ac:dyDescent="0.25">
      <c r="A851" s="1">
        <v>40355</v>
      </c>
      <c r="B851" t="s">
        <v>45</v>
      </c>
      <c r="C851">
        <v>480</v>
      </c>
      <c r="D851" s="5">
        <f t="shared" si="27"/>
        <v>15999</v>
      </c>
      <c r="E851" s="5">
        <f t="shared" si="26"/>
        <v>96</v>
      </c>
    </row>
    <row r="852" spans="1:5" x14ac:dyDescent="0.25">
      <c r="A852" s="1">
        <v>40454</v>
      </c>
      <c r="B852" t="s">
        <v>45</v>
      </c>
      <c r="C852">
        <v>263</v>
      </c>
      <c r="D852" s="5">
        <f t="shared" si="27"/>
        <v>16262</v>
      </c>
      <c r="E852" s="5">
        <f t="shared" si="26"/>
        <v>52.6</v>
      </c>
    </row>
    <row r="853" spans="1:5" x14ac:dyDescent="0.25">
      <c r="A853" s="1">
        <v>40457</v>
      </c>
      <c r="B853" t="s">
        <v>45</v>
      </c>
      <c r="C853">
        <v>299</v>
      </c>
      <c r="D853" s="5">
        <f t="shared" si="27"/>
        <v>16561</v>
      </c>
      <c r="E853" s="5">
        <f t="shared" si="26"/>
        <v>59.800000000000004</v>
      </c>
    </row>
    <row r="854" spans="1:5" x14ac:dyDescent="0.25">
      <c r="A854" s="1">
        <v>40480</v>
      </c>
      <c r="B854" t="s">
        <v>45</v>
      </c>
      <c r="C854">
        <v>313</v>
      </c>
      <c r="D854" s="5">
        <f t="shared" si="27"/>
        <v>16874</v>
      </c>
      <c r="E854" s="5">
        <f t="shared" si="26"/>
        <v>62.6</v>
      </c>
    </row>
    <row r="855" spans="1:5" x14ac:dyDescent="0.25">
      <c r="A855" s="1">
        <v>40481</v>
      </c>
      <c r="B855" t="s">
        <v>45</v>
      </c>
      <c r="C855">
        <v>251</v>
      </c>
      <c r="D855" s="5">
        <f t="shared" si="27"/>
        <v>17125</v>
      </c>
      <c r="E855" s="5">
        <f t="shared" si="26"/>
        <v>50.2</v>
      </c>
    </row>
    <row r="856" spans="1:5" x14ac:dyDescent="0.25">
      <c r="A856" s="1">
        <v>40492</v>
      </c>
      <c r="B856" t="s">
        <v>45</v>
      </c>
      <c r="C856">
        <v>269</v>
      </c>
      <c r="D856" s="5">
        <f t="shared" si="27"/>
        <v>17394</v>
      </c>
      <c r="E856" s="5">
        <f t="shared" si="26"/>
        <v>53.800000000000004</v>
      </c>
    </row>
    <row r="857" spans="1:5" x14ac:dyDescent="0.25">
      <c r="A857" s="1">
        <v>40520</v>
      </c>
      <c r="B857" t="s">
        <v>45</v>
      </c>
      <c r="C857">
        <v>423</v>
      </c>
      <c r="D857" s="5">
        <f t="shared" si="27"/>
        <v>17817</v>
      </c>
      <c r="E857" s="5">
        <f t="shared" si="26"/>
        <v>84.600000000000009</v>
      </c>
    </row>
    <row r="858" spans="1:5" x14ac:dyDescent="0.25">
      <c r="A858" s="1">
        <v>40550</v>
      </c>
      <c r="B858" t="s">
        <v>45</v>
      </c>
      <c r="C858">
        <v>330</v>
      </c>
      <c r="D858" s="5">
        <f t="shared" si="27"/>
        <v>18147</v>
      </c>
      <c r="E858" s="5">
        <f t="shared" si="26"/>
        <v>66</v>
      </c>
    </row>
    <row r="859" spans="1:5" x14ac:dyDescent="0.25">
      <c r="A859" s="1">
        <v>40573</v>
      </c>
      <c r="B859" t="s">
        <v>45</v>
      </c>
      <c r="C859">
        <v>154</v>
      </c>
      <c r="D859" s="5">
        <f t="shared" si="27"/>
        <v>18301</v>
      </c>
      <c r="E859" s="5">
        <f t="shared" si="26"/>
        <v>30.8</v>
      </c>
    </row>
    <row r="860" spans="1:5" x14ac:dyDescent="0.25">
      <c r="A860" s="1">
        <v>40617</v>
      </c>
      <c r="B860" t="s">
        <v>45</v>
      </c>
      <c r="C860">
        <v>128</v>
      </c>
      <c r="D860" s="5">
        <f t="shared" si="27"/>
        <v>18429</v>
      </c>
      <c r="E860" s="5">
        <f t="shared" si="26"/>
        <v>25.6</v>
      </c>
    </row>
    <row r="861" spans="1:5" x14ac:dyDescent="0.25">
      <c r="A861" s="1">
        <v>40642</v>
      </c>
      <c r="B861" t="s">
        <v>45</v>
      </c>
      <c r="C861">
        <v>162</v>
      </c>
      <c r="D861" s="5">
        <f t="shared" si="27"/>
        <v>18591</v>
      </c>
      <c r="E861" s="5">
        <f t="shared" si="26"/>
        <v>32.4</v>
      </c>
    </row>
    <row r="862" spans="1:5" x14ac:dyDescent="0.25">
      <c r="A862" s="1">
        <v>40890</v>
      </c>
      <c r="B862" t="s">
        <v>45</v>
      </c>
      <c r="C862">
        <v>227</v>
      </c>
      <c r="D862" s="5">
        <f t="shared" si="27"/>
        <v>18818</v>
      </c>
      <c r="E862" s="5">
        <f t="shared" si="26"/>
        <v>45.400000000000006</v>
      </c>
    </row>
    <row r="863" spans="1:5" x14ac:dyDescent="0.25">
      <c r="A863" s="1">
        <v>40951</v>
      </c>
      <c r="B863" t="s">
        <v>45</v>
      </c>
      <c r="C863">
        <v>305</v>
      </c>
      <c r="D863" s="5">
        <f t="shared" si="27"/>
        <v>19123</v>
      </c>
      <c r="E863" s="5">
        <f t="shared" si="26"/>
        <v>61</v>
      </c>
    </row>
    <row r="864" spans="1:5" x14ac:dyDescent="0.25">
      <c r="A864" s="1">
        <v>41115</v>
      </c>
      <c r="B864" t="s">
        <v>45</v>
      </c>
      <c r="C864">
        <v>261</v>
      </c>
      <c r="D864" s="5">
        <f t="shared" si="27"/>
        <v>19384</v>
      </c>
      <c r="E864" s="5">
        <f t="shared" si="26"/>
        <v>52.2</v>
      </c>
    </row>
    <row r="865" spans="1:5" x14ac:dyDescent="0.25">
      <c r="A865" s="1">
        <v>41202</v>
      </c>
      <c r="B865" t="s">
        <v>45</v>
      </c>
      <c r="C865">
        <v>390</v>
      </c>
      <c r="D865" s="5">
        <f t="shared" si="27"/>
        <v>19774</v>
      </c>
      <c r="E865" s="5">
        <f t="shared" si="26"/>
        <v>78</v>
      </c>
    </row>
    <row r="866" spans="1:5" x14ac:dyDescent="0.25">
      <c r="A866" s="1">
        <v>41262</v>
      </c>
      <c r="B866" t="s">
        <v>45</v>
      </c>
      <c r="C866">
        <v>222</v>
      </c>
      <c r="D866" s="5">
        <f t="shared" si="27"/>
        <v>19996</v>
      </c>
      <c r="E866" s="5">
        <f t="shared" si="26"/>
        <v>44.400000000000006</v>
      </c>
    </row>
    <row r="867" spans="1:5" x14ac:dyDescent="0.25">
      <c r="A867" s="1">
        <v>41310</v>
      </c>
      <c r="B867" t="s">
        <v>45</v>
      </c>
      <c r="C867">
        <v>487</v>
      </c>
      <c r="D867" s="5">
        <f t="shared" si="27"/>
        <v>20483</v>
      </c>
      <c r="E867" s="5">
        <f t="shared" si="26"/>
        <v>97.4</v>
      </c>
    </row>
    <row r="868" spans="1:5" x14ac:dyDescent="0.25">
      <c r="A868" s="1">
        <v>41357</v>
      </c>
      <c r="B868" t="s">
        <v>45</v>
      </c>
      <c r="C868">
        <v>459</v>
      </c>
      <c r="D868" s="5">
        <f t="shared" si="27"/>
        <v>20942</v>
      </c>
      <c r="E868" s="5">
        <f t="shared" si="26"/>
        <v>91.800000000000011</v>
      </c>
    </row>
    <row r="869" spans="1:5" x14ac:dyDescent="0.25">
      <c r="A869" s="1">
        <v>41409</v>
      </c>
      <c r="B869" t="s">
        <v>45</v>
      </c>
      <c r="C869">
        <v>377</v>
      </c>
      <c r="D869" s="5">
        <f t="shared" si="27"/>
        <v>21319</v>
      </c>
      <c r="E869" s="5">
        <f t="shared" si="26"/>
        <v>75.400000000000006</v>
      </c>
    </row>
    <row r="870" spans="1:5" x14ac:dyDescent="0.25">
      <c r="A870" s="1">
        <v>41414</v>
      </c>
      <c r="B870" t="s">
        <v>45</v>
      </c>
      <c r="C870">
        <v>461</v>
      </c>
      <c r="D870" s="5">
        <f t="shared" si="27"/>
        <v>21780</v>
      </c>
      <c r="E870" s="5">
        <f t="shared" si="26"/>
        <v>92.2</v>
      </c>
    </row>
    <row r="871" spans="1:5" x14ac:dyDescent="0.25">
      <c r="A871" s="1">
        <v>41464</v>
      </c>
      <c r="B871" t="s">
        <v>45</v>
      </c>
      <c r="C871">
        <v>373</v>
      </c>
      <c r="D871" s="5">
        <f t="shared" si="27"/>
        <v>22153</v>
      </c>
      <c r="E871" s="5">
        <f t="shared" si="26"/>
        <v>74.600000000000009</v>
      </c>
    </row>
    <row r="872" spans="1:5" x14ac:dyDescent="0.25">
      <c r="A872" s="1">
        <v>41495</v>
      </c>
      <c r="B872" t="s">
        <v>45</v>
      </c>
      <c r="C872">
        <v>239</v>
      </c>
      <c r="D872" s="5">
        <f t="shared" si="27"/>
        <v>22392</v>
      </c>
      <c r="E872" s="5">
        <f t="shared" si="26"/>
        <v>47.800000000000004</v>
      </c>
    </row>
    <row r="873" spans="1:5" x14ac:dyDescent="0.25">
      <c r="A873" s="1">
        <v>41514</v>
      </c>
      <c r="B873" t="s">
        <v>45</v>
      </c>
      <c r="C873">
        <v>193</v>
      </c>
      <c r="D873" s="5">
        <f t="shared" si="27"/>
        <v>22585</v>
      </c>
      <c r="E873" s="5">
        <f t="shared" si="26"/>
        <v>38.6</v>
      </c>
    </row>
    <row r="874" spans="1:5" x14ac:dyDescent="0.25">
      <c r="A874" s="1">
        <v>41543</v>
      </c>
      <c r="B874" t="s">
        <v>45</v>
      </c>
      <c r="C874">
        <v>212</v>
      </c>
      <c r="D874" s="5">
        <f t="shared" si="27"/>
        <v>22797</v>
      </c>
      <c r="E874" s="5">
        <f t="shared" si="26"/>
        <v>42.400000000000006</v>
      </c>
    </row>
    <row r="875" spans="1:5" x14ac:dyDescent="0.25">
      <c r="A875" s="1">
        <v>41563</v>
      </c>
      <c r="B875" t="s">
        <v>45</v>
      </c>
      <c r="C875">
        <v>100</v>
      </c>
      <c r="D875" s="5">
        <f t="shared" si="27"/>
        <v>22897</v>
      </c>
      <c r="E875" s="5">
        <f t="shared" si="26"/>
        <v>20</v>
      </c>
    </row>
    <row r="876" spans="1:5" x14ac:dyDescent="0.25">
      <c r="A876" s="1">
        <v>41580</v>
      </c>
      <c r="B876" t="s">
        <v>45</v>
      </c>
      <c r="C876">
        <v>163</v>
      </c>
      <c r="D876" s="5">
        <f t="shared" si="27"/>
        <v>23060</v>
      </c>
      <c r="E876" s="5">
        <f t="shared" si="26"/>
        <v>32.6</v>
      </c>
    </row>
    <row r="877" spans="1:5" x14ac:dyDescent="0.25">
      <c r="A877" s="1">
        <v>41652</v>
      </c>
      <c r="B877" t="s">
        <v>45</v>
      </c>
      <c r="C877">
        <v>152</v>
      </c>
      <c r="D877" s="5">
        <f t="shared" si="27"/>
        <v>23212</v>
      </c>
      <c r="E877" s="5">
        <f t="shared" si="26"/>
        <v>30.400000000000002</v>
      </c>
    </row>
    <row r="878" spans="1:5" x14ac:dyDescent="0.25">
      <c r="A878" s="1">
        <v>41656</v>
      </c>
      <c r="B878" t="s">
        <v>45</v>
      </c>
      <c r="C878">
        <v>431</v>
      </c>
      <c r="D878" s="5">
        <f t="shared" si="27"/>
        <v>23643</v>
      </c>
      <c r="E878" s="5">
        <f t="shared" si="26"/>
        <v>86.2</v>
      </c>
    </row>
    <row r="879" spans="1:5" x14ac:dyDescent="0.25">
      <c r="A879" s="1">
        <v>41699</v>
      </c>
      <c r="B879" t="s">
        <v>45</v>
      </c>
      <c r="C879">
        <v>212</v>
      </c>
      <c r="D879" s="5">
        <f t="shared" si="27"/>
        <v>23855</v>
      </c>
      <c r="E879" s="5">
        <f t="shared" si="26"/>
        <v>42.400000000000006</v>
      </c>
    </row>
    <row r="880" spans="1:5" x14ac:dyDescent="0.25">
      <c r="A880" s="1">
        <v>41701</v>
      </c>
      <c r="B880" t="s">
        <v>45</v>
      </c>
      <c r="C880">
        <v>372</v>
      </c>
      <c r="D880" s="5">
        <f t="shared" si="27"/>
        <v>24227</v>
      </c>
      <c r="E880" s="5">
        <f t="shared" si="26"/>
        <v>74.400000000000006</v>
      </c>
    </row>
    <row r="881" spans="1:5" x14ac:dyDescent="0.25">
      <c r="A881" s="1">
        <v>41728</v>
      </c>
      <c r="B881" t="s">
        <v>45</v>
      </c>
      <c r="C881">
        <v>213</v>
      </c>
      <c r="D881" s="5">
        <f t="shared" si="27"/>
        <v>24440</v>
      </c>
      <c r="E881" s="5">
        <f t="shared" si="26"/>
        <v>42.6</v>
      </c>
    </row>
    <row r="882" spans="1:5" x14ac:dyDescent="0.25">
      <c r="A882" s="1">
        <v>41736</v>
      </c>
      <c r="B882" t="s">
        <v>45</v>
      </c>
      <c r="C882">
        <v>392</v>
      </c>
      <c r="D882" s="5">
        <f t="shared" si="27"/>
        <v>24832</v>
      </c>
      <c r="E882" s="5">
        <f t="shared" si="26"/>
        <v>78.400000000000006</v>
      </c>
    </row>
    <row r="883" spans="1:5" x14ac:dyDescent="0.25">
      <c r="A883" s="1">
        <v>41764</v>
      </c>
      <c r="B883" t="s">
        <v>45</v>
      </c>
      <c r="C883">
        <v>215</v>
      </c>
      <c r="D883" s="5">
        <f t="shared" si="27"/>
        <v>25047</v>
      </c>
      <c r="E883" s="5">
        <f t="shared" si="26"/>
        <v>43</v>
      </c>
    </row>
    <row r="884" spans="1:5" x14ac:dyDescent="0.25">
      <c r="A884" s="1">
        <v>41909</v>
      </c>
      <c r="B884" t="s">
        <v>45</v>
      </c>
      <c r="C884">
        <v>452</v>
      </c>
      <c r="D884" s="5">
        <f t="shared" si="27"/>
        <v>25499</v>
      </c>
      <c r="E884" s="5">
        <f t="shared" si="26"/>
        <v>90.4</v>
      </c>
    </row>
    <row r="885" spans="1:5" x14ac:dyDescent="0.25">
      <c r="A885" s="1">
        <v>41938</v>
      </c>
      <c r="B885" t="s">
        <v>45</v>
      </c>
      <c r="C885">
        <v>245</v>
      </c>
      <c r="D885" s="5">
        <f t="shared" si="27"/>
        <v>25744</v>
      </c>
      <c r="E885" s="5">
        <f t="shared" si="26"/>
        <v>49</v>
      </c>
    </row>
    <row r="886" spans="1:5" x14ac:dyDescent="0.25">
      <c r="A886" s="1">
        <v>41967</v>
      </c>
      <c r="B886" t="s">
        <v>45</v>
      </c>
      <c r="C886">
        <v>230</v>
      </c>
      <c r="D886" s="5">
        <f t="shared" si="27"/>
        <v>25974</v>
      </c>
      <c r="E886" s="5">
        <f t="shared" si="26"/>
        <v>46</v>
      </c>
    </row>
    <row r="887" spans="1:5" x14ac:dyDescent="0.25">
      <c r="A887" s="1">
        <v>41983</v>
      </c>
      <c r="B887" t="s">
        <v>45</v>
      </c>
      <c r="C887">
        <v>146</v>
      </c>
      <c r="D887" s="5">
        <f t="shared" si="27"/>
        <v>26120</v>
      </c>
      <c r="E887" s="5">
        <f t="shared" si="26"/>
        <v>29.200000000000003</v>
      </c>
    </row>
    <row r="888" spans="1:5" x14ac:dyDescent="0.25">
      <c r="A888" s="1">
        <v>41996</v>
      </c>
      <c r="B888" t="s">
        <v>45</v>
      </c>
      <c r="C888">
        <v>331</v>
      </c>
      <c r="D888" s="5">
        <f t="shared" si="27"/>
        <v>26451</v>
      </c>
      <c r="E888" s="5">
        <f t="shared" si="26"/>
        <v>66.2</v>
      </c>
    </row>
    <row r="889" spans="1:5" x14ac:dyDescent="0.25">
      <c r="A889" s="1">
        <v>40348</v>
      </c>
      <c r="B889" t="s">
        <v>212</v>
      </c>
      <c r="C889">
        <v>18</v>
      </c>
      <c r="D889" s="5">
        <f t="shared" si="27"/>
        <v>18</v>
      </c>
      <c r="E889" s="5">
        <f t="shared" si="26"/>
        <v>0</v>
      </c>
    </row>
    <row r="890" spans="1:5" x14ac:dyDescent="0.25">
      <c r="A890" s="1">
        <v>40833</v>
      </c>
      <c r="B890" t="s">
        <v>212</v>
      </c>
      <c r="C890">
        <v>8</v>
      </c>
      <c r="D890" s="5">
        <f t="shared" si="27"/>
        <v>26</v>
      </c>
      <c r="E890" s="5">
        <f t="shared" si="26"/>
        <v>0</v>
      </c>
    </row>
    <row r="891" spans="1:5" x14ac:dyDescent="0.25">
      <c r="A891" s="1">
        <v>39985</v>
      </c>
      <c r="B891" t="s">
        <v>190</v>
      </c>
      <c r="C891">
        <v>3</v>
      </c>
      <c r="D891" s="5">
        <f t="shared" si="27"/>
        <v>3</v>
      </c>
      <c r="E891" s="5">
        <f t="shared" si="26"/>
        <v>0</v>
      </c>
    </row>
    <row r="892" spans="1:5" x14ac:dyDescent="0.25">
      <c r="A892" s="1">
        <v>41646</v>
      </c>
      <c r="B892" t="s">
        <v>190</v>
      </c>
      <c r="C892">
        <v>14</v>
      </c>
      <c r="D892" s="5">
        <f t="shared" si="27"/>
        <v>17</v>
      </c>
      <c r="E892" s="5">
        <f t="shared" si="26"/>
        <v>0</v>
      </c>
    </row>
    <row r="893" spans="1:5" x14ac:dyDescent="0.25">
      <c r="A893" s="1">
        <v>41848</v>
      </c>
      <c r="B893" t="s">
        <v>190</v>
      </c>
      <c r="C893">
        <v>4</v>
      </c>
      <c r="D893" s="5">
        <f t="shared" si="27"/>
        <v>21</v>
      </c>
      <c r="E893" s="5">
        <f t="shared" si="26"/>
        <v>0</v>
      </c>
    </row>
    <row r="894" spans="1:5" x14ac:dyDescent="0.25">
      <c r="A894" s="1">
        <v>38409</v>
      </c>
      <c r="B894" t="s">
        <v>21</v>
      </c>
      <c r="C894">
        <v>16</v>
      </c>
      <c r="D894" s="5">
        <f t="shared" si="27"/>
        <v>16</v>
      </c>
      <c r="E894" s="5">
        <f t="shared" si="26"/>
        <v>0</v>
      </c>
    </row>
    <row r="895" spans="1:5" x14ac:dyDescent="0.25">
      <c r="A895" s="1">
        <v>39376</v>
      </c>
      <c r="B895" t="s">
        <v>21</v>
      </c>
      <c r="C895">
        <v>3</v>
      </c>
      <c r="D895" s="5">
        <f t="shared" si="27"/>
        <v>19</v>
      </c>
      <c r="E895" s="5">
        <f t="shared" si="26"/>
        <v>0</v>
      </c>
    </row>
    <row r="896" spans="1:5" x14ac:dyDescent="0.25">
      <c r="A896" s="1">
        <v>40797</v>
      </c>
      <c r="B896" t="s">
        <v>21</v>
      </c>
      <c r="C896">
        <v>3</v>
      </c>
      <c r="D896" s="5">
        <f t="shared" si="27"/>
        <v>22</v>
      </c>
      <c r="E896" s="5">
        <f t="shared" si="26"/>
        <v>0</v>
      </c>
    </row>
    <row r="897" spans="1:5" x14ac:dyDescent="0.25">
      <c r="A897" s="1">
        <v>40833</v>
      </c>
      <c r="B897" t="s">
        <v>21</v>
      </c>
      <c r="C897">
        <v>12</v>
      </c>
      <c r="D897" s="5">
        <f t="shared" si="27"/>
        <v>34</v>
      </c>
      <c r="E897" s="5">
        <f t="shared" si="26"/>
        <v>0</v>
      </c>
    </row>
    <row r="898" spans="1:5" x14ac:dyDescent="0.25">
      <c r="A898" s="1">
        <v>40855</v>
      </c>
      <c r="B898" t="s">
        <v>21</v>
      </c>
      <c r="C898">
        <v>2</v>
      </c>
      <c r="D898" s="5">
        <f t="shared" si="27"/>
        <v>36</v>
      </c>
      <c r="E898" s="5">
        <f t="shared" si="26"/>
        <v>0</v>
      </c>
    </row>
    <row r="899" spans="1:5" x14ac:dyDescent="0.25">
      <c r="A899" s="1">
        <v>38689</v>
      </c>
      <c r="B899" t="s">
        <v>89</v>
      </c>
      <c r="C899">
        <v>3</v>
      </c>
      <c r="D899" s="5">
        <f t="shared" si="27"/>
        <v>3</v>
      </c>
      <c r="E899" s="5">
        <f t="shared" ref="E899:E962" si="28">IF(AND(D899&gt;=100, D899&lt;1000),0.05*C899,IF(AND(D899&gt;=1000, D899&lt;10000),0.1*C899,IF(D899&gt;=10000,C899*0.2,0)))</f>
        <v>0</v>
      </c>
    </row>
    <row r="900" spans="1:5" x14ac:dyDescent="0.25">
      <c r="A900" s="1">
        <v>39388</v>
      </c>
      <c r="B900" t="s">
        <v>89</v>
      </c>
      <c r="C900">
        <v>8</v>
      </c>
      <c r="D900" s="5">
        <f t="shared" ref="D900:D963" si="29">IF(B900=B899,D899+C900,C900)</f>
        <v>11</v>
      </c>
      <c r="E900" s="5">
        <f t="shared" si="28"/>
        <v>0</v>
      </c>
    </row>
    <row r="901" spans="1:5" x14ac:dyDescent="0.25">
      <c r="A901" s="1">
        <v>39464</v>
      </c>
      <c r="B901" t="s">
        <v>89</v>
      </c>
      <c r="C901">
        <v>14</v>
      </c>
      <c r="D901" s="5">
        <f t="shared" si="29"/>
        <v>25</v>
      </c>
      <c r="E901" s="5">
        <f t="shared" si="28"/>
        <v>0</v>
      </c>
    </row>
    <row r="902" spans="1:5" x14ac:dyDescent="0.25">
      <c r="A902" s="1">
        <v>39705</v>
      </c>
      <c r="B902" t="s">
        <v>89</v>
      </c>
      <c r="C902">
        <v>7</v>
      </c>
      <c r="D902" s="5">
        <f t="shared" si="29"/>
        <v>32</v>
      </c>
      <c r="E902" s="5">
        <f t="shared" si="28"/>
        <v>0</v>
      </c>
    </row>
    <row r="903" spans="1:5" x14ac:dyDescent="0.25">
      <c r="A903" s="1">
        <v>39994</v>
      </c>
      <c r="B903" t="s">
        <v>193</v>
      </c>
      <c r="C903">
        <v>6</v>
      </c>
      <c r="D903" s="5">
        <f t="shared" si="29"/>
        <v>6</v>
      </c>
      <c r="E903" s="5">
        <f t="shared" si="28"/>
        <v>0</v>
      </c>
    </row>
    <row r="904" spans="1:5" x14ac:dyDescent="0.25">
      <c r="A904" s="1">
        <v>38357</v>
      </c>
      <c r="B904" t="s">
        <v>2</v>
      </c>
      <c r="C904">
        <v>2</v>
      </c>
      <c r="D904" s="5">
        <f t="shared" si="29"/>
        <v>2</v>
      </c>
      <c r="E904" s="5">
        <f t="shared" si="28"/>
        <v>0</v>
      </c>
    </row>
    <row r="905" spans="1:5" x14ac:dyDescent="0.25">
      <c r="A905" s="1">
        <v>41239</v>
      </c>
      <c r="B905" t="s">
        <v>2</v>
      </c>
      <c r="C905">
        <v>12</v>
      </c>
      <c r="D905" s="5">
        <f t="shared" si="29"/>
        <v>14</v>
      </c>
      <c r="E905" s="5">
        <f t="shared" si="28"/>
        <v>0</v>
      </c>
    </row>
    <row r="906" spans="1:5" x14ac:dyDescent="0.25">
      <c r="A906" s="1">
        <v>38414</v>
      </c>
      <c r="B906" t="s">
        <v>25</v>
      </c>
      <c r="C906">
        <v>102</v>
      </c>
      <c r="D906" s="5">
        <f t="shared" si="29"/>
        <v>102</v>
      </c>
      <c r="E906" s="5">
        <f t="shared" si="28"/>
        <v>5.1000000000000005</v>
      </c>
    </row>
    <row r="907" spans="1:5" x14ac:dyDescent="0.25">
      <c r="A907" s="1">
        <v>38452</v>
      </c>
      <c r="B907" t="s">
        <v>25</v>
      </c>
      <c r="C907">
        <v>194</v>
      </c>
      <c r="D907" s="5">
        <f t="shared" si="29"/>
        <v>296</v>
      </c>
      <c r="E907" s="5">
        <f t="shared" si="28"/>
        <v>9.7000000000000011</v>
      </c>
    </row>
    <row r="908" spans="1:5" x14ac:dyDescent="0.25">
      <c r="A908" s="1">
        <v>38845</v>
      </c>
      <c r="B908" t="s">
        <v>25</v>
      </c>
      <c r="C908">
        <v>41</v>
      </c>
      <c r="D908" s="5">
        <f t="shared" si="29"/>
        <v>337</v>
      </c>
      <c r="E908" s="5">
        <f t="shared" si="28"/>
        <v>2.0500000000000003</v>
      </c>
    </row>
    <row r="909" spans="1:5" x14ac:dyDescent="0.25">
      <c r="A909" s="1">
        <v>38924</v>
      </c>
      <c r="B909" t="s">
        <v>25</v>
      </c>
      <c r="C909">
        <v>157</v>
      </c>
      <c r="D909" s="5">
        <f t="shared" si="29"/>
        <v>494</v>
      </c>
      <c r="E909" s="5">
        <f t="shared" si="28"/>
        <v>7.8500000000000005</v>
      </c>
    </row>
    <row r="910" spans="1:5" x14ac:dyDescent="0.25">
      <c r="A910" s="1">
        <v>39154</v>
      </c>
      <c r="B910" t="s">
        <v>25</v>
      </c>
      <c r="C910">
        <v>54</v>
      </c>
      <c r="D910" s="5">
        <f t="shared" si="29"/>
        <v>548</v>
      </c>
      <c r="E910" s="5">
        <f t="shared" si="28"/>
        <v>2.7</v>
      </c>
    </row>
    <row r="911" spans="1:5" x14ac:dyDescent="0.25">
      <c r="A911" s="1">
        <v>39277</v>
      </c>
      <c r="B911" t="s">
        <v>25</v>
      </c>
      <c r="C911">
        <v>113</v>
      </c>
      <c r="D911" s="5">
        <f t="shared" si="29"/>
        <v>661</v>
      </c>
      <c r="E911" s="5">
        <f t="shared" si="28"/>
        <v>5.65</v>
      </c>
    </row>
    <row r="912" spans="1:5" x14ac:dyDescent="0.25">
      <c r="A912" s="1">
        <v>39647</v>
      </c>
      <c r="B912" t="s">
        <v>25</v>
      </c>
      <c r="C912">
        <v>194</v>
      </c>
      <c r="D912" s="5">
        <f t="shared" si="29"/>
        <v>855</v>
      </c>
      <c r="E912" s="5">
        <f t="shared" si="28"/>
        <v>9.7000000000000011</v>
      </c>
    </row>
    <row r="913" spans="1:5" x14ac:dyDescent="0.25">
      <c r="A913" s="1">
        <v>39835</v>
      </c>
      <c r="B913" t="s">
        <v>25</v>
      </c>
      <c r="C913">
        <v>161</v>
      </c>
      <c r="D913" s="5">
        <f t="shared" si="29"/>
        <v>1016</v>
      </c>
      <c r="E913" s="5">
        <f t="shared" si="28"/>
        <v>16.100000000000001</v>
      </c>
    </row>
    <row r="914" spans="1:5" x14ac:dyDescent="0.25">
      <c r="A914" s="1">
        <v>40024</v>
      </c>
      <c r="B914" t="s">
        <v>25</v>
      </c>
      <c r="C914">
        <v>66</v>
      </c>
      <c r="D914" s="5">
        <f t="shared" si="29"/>
        <v>1082</v>
      </c>
      <c r="E914" s="5">
        <f t="shared" si="28"/>
        <v>6.6000000000000005</v>
      </c>
    </row>
    <row r="915" spans="1:5" x14ac:dyDescent="0.25">
      <c r="A915" s="1">
        <v>40207</v>
      </c>
      <c r="B915" t="s">
        <v>25</v>
      </c>
      <c r="C915">
        <v>59</v>
      </c>
      <c r="D915" s="5">
        <f t="shared" si="29"/>
        <v>1141</v>
      </c>
      <c r="E915" s="5">
        <f t="shared" si="28"/>
        <v>5.9</v>
      </c>
    </row>
    <row r="916" spans="1:5" x14ac:dyDescent="0.25">
      <c r="A916" s="1">
        <v>40236</v>
      </c>
      <c r="B916" t="s">
        <v>25</v>
      </c>
      <c r="C916">
        <v>39</v>
      </c>
      <c r="D916" s="5">
        <f t="shared" si="29"/>
        <v>1180</v>
      </c>
      <c r="E916" s="5">
        <f t="shared" si="28"/>
        <v>3.9000000000000004</v>
      </c>
    </row>
    <row r="917" spans="1:5" x14ac:dyDescent="0.25">
      <c r="A917" s="1">
        <v>40256</v>
      </c>
      <c r="B917" t="s">
        <v>25</v>
      </c>
      <c r="C917">
        <v>159</v>
      </c>
      <c r="D917" s="5">
        <f t="shared" si="29"/>
        <v>1339</v>
      </c>
      <c r="E917" s="5">
        <f t="shared" si="28"/>
        <v>15.9</v>
      </c>
    </row>
    <row r="918" spans="1:5" x14ac:dyDescent="0.25">
      <c r="A918" s="1">
        <v>40468</v>
      </c>
      <c r="B918" t="s">
        <v>25</v>
      </c>
      <c r="C918">
        <v>44</v>
      </c>
      <c r="D918" s="5">
        <f t="shared" si="29"/>
        <v>1383</v>
      </c>
      <c r="E918" s="5">
        <f t="shared" si="28"/>
        <v>4.4000000000000004</v>
      </c>
    </row>
    <row r="919" spans="1:5" x14ac:dyDescent="0.25">
      <c r="A919" s="1">
        <v>40483</v>
      </c>
      <c r="B919" t="s">
        <v>25</v>
      </c>
      <c r="C919">
        <v>20</v>
      </c>
      <c r="D919" s="5">
        <f t="shared" si="29"/>
        <v>1403</v>
      </c>
      <c r="E919" s="5">
        <f t="shared" si="28"/>
        <v>2</v>
      </c>
    </row>
    <row r="920" spans="1:5" x14ac:dyDescent="0.25">
      <c r="A920" s="1">
        <v>40708</v>
      </c>
      <c r="B920" t="s">
        <v>25</v>
      </c>
      <c r="C920">
        <v>143</v>
      </c>
      <c r="D920" s="5">
        <f t="shared" si="29"/>
        <v>1546</v>
      </c>
      <c r="E920" s="5">
        <f t="shared" si="28"/>
        <v>14.3</v>
      </c>
    </row>
    <row r="921" spans="1:5" x14ac:dyDescent="0.25">
      <c r="A921" s="1">
        <v>40826</v>
      </c>
      <c r="B921" t="s">
        <v>25</v>
      </c>
      <c r="C921">
        <v>73</v>
      </c>
      <c r="D921" s="5">
        <f t="shared" si="29"/>
        <v>1619</v>
      </c>
      <c r="E921" s="5">
        <f t="shared" si="28"/>
        <v>7.3000000000000007</v>
      </c>
    </row>
    <row r="922" spans="1:5" x14ac:dyDescent="0.25">
      <c r="A922" s="1">
        <v>40847</v>
      </c>
      <c r="B922" t="s">
        <v>25</v>
      </c>
      <c r="C922">
        <v>134</v>
      </c>
      <c r="D922" s="5">
        <f t="shared" si="29"/>
        <v>1753</v>
      </c>
      <c r="E922" s="5">
        <f t="shared" si="28"/>
        <v>13.4</v>
      </c>
    </row>
    <row r="923" spans="1:5" x14ac:dyDescent="0.25">
      <c r="A923" s="1">
        <v>40881</v>
      </c>
      <c r="B923" t="s">
        <v>25</v>
      </c>
      <c r="C923">
        <v>146</v>
      </c>
      <c r="D923" s="5">
        <f t="shared" si="29"/>
        <v>1899</v>
      </c>
      <c r="E923" s="5">
        <f t="shared" si="28"/>
        <v>14.600000000000001</v>
      </c>
    </row>
    <row r="924" spans="1:5" x14ac:dyDescent="0.25">
      <c r="A924" s="1">
        <v>40936</v>
      </c>
      <c r="B924" t="s">
        <v>25</v>
      </c>
      <c r="C924">
        <v>121</v>
      </c>
      <c r="D924" s="5">
        <f t="shared" si="29"/>
        <v>2020</v>
      </c>
      <c r="E924" s="5">
        <f t="shared" si="28"/>
        <v>12.100000000000001</v>
      </c>
    </row>
    <row r="925" spans="1:5" x14ac:dyDescent="0.25">
      <c r="A925" s="1">
        <v>40945</v>
      </c>
      <c r="B925" t="s">
        <v>25</v>
      </c>
      <c r="C925">
        <v>104</v>
      </c>
      <c r="D925" s="5">
        <f t="shared" si="29"/>
        <v>2124</v>
      </c>
      <c r="E925" s="5">
        <f t="shared" si="28"/>
        <v>10.4</v>
      </c>
    </row>
    <row r="926" spans="1:5" x14ac:dyDescent="0.25">
      <c r="A926" s="1">
        <v>41373</v>
      </c>
      <c r="B926" t="s">
        <v>25</v>
      </c>
      <c r="C926">
        <v>81</v>
      </c>
      <c r="D926" s="5">
        <f t="shared" si="29"/>
        <v>2205</v>
      </c>
      <c r="E926" s="5">
        <f t="shared" si="28"/>
        <v>8.1</v>
      </c>
    </row>
    <row r="927" spans="1:5" x14ac:dyDescent="0.25">
      <c r="A927" s="1">
        <v>41503</v>
      </c>
      <c r="B927" t="s">
        <v>25</v>
      </c>
      <c r="C927">
        <v>40</v>
      </c>
      <c r="D927" s="5">
        <f t="shared" si="29"/>
        <v>2245</v>
      </c>
      <c r="E927" s="5">
        <f t="shared" si="28"/>
        <v>4</v>
      </c>
    </row>
    <row r="928" spans="1:5" x14ac:dyDescent="0.25">
      <c r="A928" s="1">
        <v>41572</v>
      </c>
      <c r="B928" t="s">
        <v>25</v>
      </c>
      <c r="C928">
        <v>51</v>
      </c>
      <c r="D928" s="5">
        <f t="shared" si="29"/>
        <v>2296</v>
      </c>
      <c r="E928" s="5">
        <f t="shared" si="28"/>
        <v>5.1000000000000005</v>
      </c>
    </row>
    <row r="929" spans="1:5" x14ac:dyDescent="0.25">
      <c r="A929" s="1">
        <v>41686</v>
      </c>
      <c r="B929" t="s">
        <v>25</v>
      </c>
      <c r="C929">
        <v>187</v>
      </c>
      <c r="D929" s="5">
        <f t="shared" si="29"/>
        <v>2483</v>
      </c>
      <c r="E929" s="5">
        <f t="shared" si="28"/>
        <v>18.7</v>
      </c>
    </row>
    <row r="930" spans="1:5" x14ac:dyDescent="0.25">
      <c r="A930" s="1">
        <v>41921</v>
      </c>
      <c r="B930" t="s">
        <v>25</v>
      </c>
      <c r="C930">
        <v>37</v>
      </c>
      <c r="D930" s="5">
        <f t="shared" si="29"/>
        <v>2520</v>
      </c>
      <c r="E930" s="5">
        <f t="shared" si="28"/>
        <v>3.7</v>
      </c>
    </row>
    <row r="931" spans="1:5" x14ac:dyDescent="0.25">
      <c r="A931" s="1">
        <v>41977</v>
      </c>
      <c r="B931" t="s">
        <v>25</v>
      </c>
      <c r="C931">
        <v>197</v>
      </c>
      <c r="D931" s="5">
        <f t="shared" si="29"/>
        <v>2717</v>
      </c>
      <c r="E931" s="5">
        <f t="shared" si="28"/>
        <v>19.700000000000003</v>
      </c>
    </row>
    <row r="932" spans="1:5" x14ac:dyDescent="0.25">
      <c r="A932" s="1">
        <v>38397</v>
      </c>
      <c r="B932" t="s">
        <v>17</v>
      </c>
      <c r="C932">
        <v>321</v>
      </c>
      <c r="D932" s="5">
        <f t="shared" si="29"/>
        <v>321</v>
      </c>
      <c r="E932" s="5">
        <f t="shared" si="28"/>
        <v>16.05</v>
      </c>
    </row>
    <row r="933" spans="1:5" x14ac:dyDescent="0.25">
      <c r="A933" s="1">
        <v>38460</v>
      </c>
      <c r="B933" t="s">
        <v>17</v>
      </c>
      <c r="C933">
        <v>492</v>
      </c>
      <c r="D933" s="5">
        <f t="shared" si="29"/>
        <v>813</v>
      </c>
      <c r="E933" s="5">
        <f t="shared" si="28"/>
        <v>24.6</v>
      </c>
    </row>
    <row r="934" spans="1:5" x14ac:dyDescent="0.25">
      <c r="A934" s="1">
        <v>38472</v>
      </c>
      <c r="B934" t="s">
        <v>17</v>
      </c>
      <c r="C934">
        <v>201</v>
      </c>
      <c r="D934" s="5">
        <f t="shared" si="29"/>
        <v>1014</v>
      </c>
      <c r="E934" s="5">
        <f t="shared" si="28"/>
        <v>20.100000000000001</v>
      </c>
    </row>
    <row r="935" spans="1:5" x14ac:dyDescent="0.25">
      <c r="A935" s="1">
        <v>38716</v>
      </c>
      <c r="B935" t="s">
        <v>17</v>
      </c>
      <c r="C935">
        <v>367</v>
      </c>
      <c r="D935" s="5">
        <f t="shared" si="29"/>
        <v>1381</v>
      </c>
      <c r="E935" s="5">
        <f t="shared" si="28"/>
        <v>36.700000000000003</v>
      </c>
    </row>
    <row r="936" spans="1:5" x14ac:dyDescent="0.25">
      <c r="A936" s="1">
        <v>38741</v>
      </c>
      <c r="B936" t="s">
        <v>17</v>
      </c>
      <c r="C936">
        <v>195</v>
      </c>
      <c r="D936" s="5">
        <f t="shared" si="29"/>
        <v>1576</v>
      </c>
      <c r="E936" s="5">
        <f t="shared" si="28"/>
        <v>19.5</v>
      </c>
    </row>
    <row r="937" spans="1:5" x14ac:dyDescent="0.25">
      <c r="A937" s="1">
        <v>38751</v>
      </c>
      <c r="B937" t="s">
        <v>17</v>
      </c>
      <c r="C937">
        <v>369</v>
      </c>
      <c r="D937" s="5">
        <f t="shared" si="29"/>
        <v>1945</v>
      </c>
      <c r="E937" s="5">
        <f t="shared" si="28"/>
        <v>36.9</v>
      </c>
    </row>
    <row r="938" spans="1:5" x14ac:dyDescent="0.25">
      <c r="A938" s="1">
        <v>38757</v>
      </c>
      <c r="B938" t="s">
        <v>17</v>
      </c>
      <c r="C938">
        <v>464</v>
      </c>
      <c r="D938" s="5">
        <f t="shared" si="29"/>
        <v>2409</v>
      </c>
      <c r="E938" s="5">
        <f t="shared" si="28"/>
        <v>46.400000000000006</v>
      </c>
    </row>
    <row r="939" spans="1:5" x14ac:dyDescent="0.25">
      <c r="A939" s="1">
        <v>38826</v>
      </c>
      <c r="B939" t="s">
        <v>17</v>
      </c>
      <c r="C939">
        <v>110</v>
      </c>
      <c r="D939" s="5">
        <f t="shared" si="29"/>
        <v>2519</v>
      </c>
      <c r="E939" s="5">
        <f t="shared" si="28"/>
        <v>11</v>
      </c>
    </row>
    <row r="940" spans="1:5" x14ac:dyDescent="0.25">
      <c r="A940" s="1">
        <v>38865</v>
      </c>
      <c r="B940" t="s">
        <v>17</v>
      </c>
      <c r="C940">
        <v>460</v>
      </c>
      <c r="D940" s="5">
        <f t="shared" si="29"/>
        <v>2979</v>
      </c>
      <c r="E940" s="5">
        <f t="shared" si="28"/>
        <v>46</v>
      </c>
    </row>
    <row r="941" spans="1:5" x14ac:dyDescent="0.25">
      <c r="A941" s="1">
        <v>38923</v>
      </c>
      <c r="B941" t="s">
        <v>17</v>
      </c>
      <c r="C941">
        <v>296</v>
      </c>
      <c r="D941" s="5">
        <f t="shared" si="29"/>
        <v>3275</v>
      </c>
      <c r="E941" s="5">
        <f t="shared" si="28"/>
        <v>29.6</v>
      </c>
    </row>
    <row r="942" spans="1:5" x14ac:dyDescent="0.25">
      <c r="A942" s="1">
        <v>38998</v>
      </c>
      <c r="B942" t="s">
        <v>17</v>
      </c>
      <c r="C942">
        <v>283</v>
      </c>
      <c r="D942" s="5">
        <f t="shared" si="29"/>
        <v>3558</v>
      </c>
      <c r="E942" s="5">
        <f t="shared" si="28"/>
        <v>28.3</v>
      </c>
    </row>
    <row r="943" spans="1:5" x14ac:dyDescent="0.25">
      <c r="A943" s="1">
        <v>39009</v>
      </c>
      <c r="B943" t="s">
        <v>17</v>
      </c>
      <c r="C943">
        <v>115</v>
      </c>
      <c r="D943" s="5">
        <f t="shared" si="29"/>
        <v>3673</v>
      </c>
      <c r="E943" s="5">
        <f t="shared" si="28"/>
        <v>11.5</v>
      </c>
    </row>
    <row r="944" spans="1:5" x14ac:dyDescent="0.25">
      <c r="A944" s="1">
        <v>39019</v>
      </c>
      <c r="B944" t="s">
        <v>17</v>
      </c>
      <c r="C944">
        <v>465</v>
      </c>
      <c r="D944" s="5">
        <f t="shared" si="29"/>
        <v>4138</v>
      </c>
      <c r="E944" s="5">
        <f t="shared" si="28"/>
        <v>46.5</v>
      </c>
    </row>
    <row r="945" spans="1:5" x14ac:dyDescent="0.25">
      <c r="A945" s="1">
        <v>39081</v>
      </c>
      <c r="B945" t="s">
        <v>17</v>
      </c>
      <c r="C945">
        <v>458</v>
      </c>
      <c r="D945" s="5">
        <f t="shared" si="29"/>
        <v>4596</v>
      </c>
      <c r="E945" s="5">
        <f t="shared" si="28"/>
        <v>45.800000000000004</v>
      </c>
    </row>
    <row r="946" spans="1:5" x14ac:dyDescent="0.25">
      <c r="A946" s="1">
        <v>39092</v>
      </c>
      <c r="B946" t="s">
        <v>17</v>
      </c>
      <c r="C946">
        <v>459</v>
      </c>
      <c r="D946" s="5">
        <f t="shared" si="29"/>
        <v>5055</v>
      </c>
      <c r="E946" s="5">
        <f t="shared" si="28"/>
        <v>45.900000000000006</v>
      </c>
    </row>
    <row r="947" spans="1:5" x14ac:dyDescent="0.25">
      <c r="A947" s="1">
        <v>39109</v>
      </c>
      <c r="B947" t="s">
        <v>17</v>
      </c>
      <c r="C947">
        <v>114</v>
      </c>
      <c r="D947" s="5">
        <f t="shared" si="29"/>
        <v>5169</v>
      </c>
      <c r="E947" s="5">
        <f t="shared" si="28"/>
        <v>11.4</v>
      </c>
    </row>
    <row r="948" spans="1:5" x14ac:dyDescent="0.25">
      <c r="A948" s="1">
        <v>39140</v>
      </c>
      <c r="B948" t="s">
        <v>17</v>
      </c>
      <c r="C948">
        <v>258</v>
      </c>
      <c r="D948" s="5">
        <f t="shared" si="29"/>
        <v>5427</v>
      </c>
      <c r="E948" s="5">
        <f t="shared" si="28"/>
        <v>25.8</v>
      </c>
    </row>
    <row r="949" spans="1:5" x14ac:dyDescent="0.25">
      <c r="A949" s="1">
        <v>39188</v>
      </c>
      <c r="B949" t="s">
        <v>17</v>
      </c>
      <c r="C949">
        <v>268</v>
      </c>
      <c r="D949" s="5">
        <f t="shared" si="29"/>
        <v>5695</v>
      </c>
      <c r="E949" s="5">
        <f t="shared" si="28"/>
        <v>26.8</v>
      </c>
    </row>
    <row r="950" spans="1:5" x14ac:dyDescent="0.25">
      <c r="A950" s="1">
        <v>39231</v>
      </c>
      <c r="B950" t="s">
        <v>17</v>
      </c>
      <c r="C950">
        <v>140</v>
      </c>
      <c r="D950" s="5">
        <f t="shared" si="29"/>
        <v>5835</v>
      </c>
      <c r="E950" s="5">
        <f t="shared" si="28"/>
        <v>14</v>
      </c>
    </row>
    <row r="951" spans="1:5" x14ac:dyDescent="0.25">
      <c r="A951" s="1">
        <v>39247</v>
      </c>
      <c r="B951" t="s">
        <v>17</v>
      </c>
      <c r="C951">
        <v>121</v>
      </c>
      <c r="D951" s="5">
        <f t="shared" si="29"/>
        <v>5956</v>
      </c>
      <c r="E951" s="5">
        <f t="shared" si="28"/>
        <v>12.100000000000001</v>
      </c>
    </row>
    <row r="952" spans="1:5" x14ac:dyDescent="0.25">
      <c r="A952" s="1">
        <v>39375</v>
      </c>
      <c r="B952" t="s">
        <v>17</v>
      </c>
      <c r="C952">
        <v>405</v>
      </c>
      <c r="D952" s="5">
        <f t="shared" si="29"/>
        <v>6361</v>
      </c>
      <c r="E952" s="5">
        <f t="shared" si="28"/>
        <v>40.5</v>
      </c>
    </row>
    <row r="953" spans="1:5" x14ac:dyDescent="0.25">
      <c r="A953" s="1">
        <v>39385</v>
      </c>
      <c r="B953" t="s">
        <v>17</v>
      </c>
      <c r="C953">
        <v>480</v>
      </c>
      <c r="D953" s="5">
        <f t="shared" si="29"/>
        <v>6841</v>
      </c>
      <c r="E953" s="5">
        <f t="shared" si="28"/>
        <v>48</v>
      </c>
    </row>
    <row r="954" spans="1:5" x14ac:dyDescent="0.25">
      <c r="A954" s="1">
        <v>39564</v>
      </c>
      <c r="B954" t="s">
        <v>17</v>
      </c>
      <c r="C954">
        <v>304</v>
      </c>
      <c r="D954" s="5">
        <f t="shared" si="29"/>
        <v>7145</v>
      </c>
      <c r="E954" s="5">
        <f t="shared" si="28"/>
        <v>30.400000000000002</v>
      </c>
    </row>
    <row r="955" spans="1:5" x14ac:dyDescent="0.25">
      <c r="A955" s="1">
        <v>39582</v>
      </c>
      <c r="B955" t="s">
        <v>17</v>
      </c>
      <c r="C955">
        <v>245</v>
      </c>
      <c r="D955" s="5">
        <f t="shared" si="29"/>
        <v>7390</v>
      </c>
      <c r="E955" s="5">
        <f t="shared" si="28"/>
        <v>24.5</v>
      </c>
    </row>
    <row r="956" spans="1:5" x14ac:dyDescent="0.25">
      <c r="A956" s="1">
        <v>39640</v>
      </c>
      <c r="B956" t="s">
        <v>17</v>
      </c>
      <c r="C956">
        <v>378</v>
      </c>
      <c r="D956" s="5">
        <f t="shared" si="29"/>
        <v>7768</v>
      </c>
      <c r="E956" s="5">
        <f t="shared" si="28"/>
        <v>37.800000000000004</v>
      </c>
    </row>
    <row r="957" spans="1:5" x14ac:dyDescent="0.25">
      <c r="A957" s="1">
        <v>39774</v>
      </c>
      <c r="B957" t="s">
        <v>17</v>
      </c>
      <c r="C957">
        <v>201</v>
      </c>
      <c r="D957" s="5">
        <f t="shared" si="29"/>
        <v>7969</v>
      </c>
      <c r="E957" s="5">
        <f t="shared" si="28"/>
        <v>20.100000000000001</v>
      </c>
    </row>
    <row r="958" spans="1:5" x14ac:dyDescent="0.25">
      <c r="A958" s="1">
        <v>39797</v>
      </c>
      <c r="B958" t="s">
        <v>17</v>
      </c>
      <c r="C958">
        <v>369</v>
      </c>
      <c r="D958" s="5">
        <f t="shared" si="29"/>
        <v>8338</v>
      </c>
      <c r="E958" s="5">
        <f t="shared" si="28"/>
        <v>36.9</v>
      </c>
    </row>
    <row r="959" spans="1:5" x14ac:dyDescent="0.25">
      <c r="A959" s="1">
        <v>39865</v>
      </c>
      <c r="B959" t="s">
        <v>17</v>
      </c>
      <c r="C959">
        <v>355</v>
      </c>
      <c r="D959" s="5">
        <f t="shared" si="29"/>
        <v>8693</v>
      </c>
      <c r="E959" s="5">
        <f t="shared" si="28"/>
        <v>35.5</v>
      </c>
    </row>
    <row r="960" spans="1:5" x14ac:dyDescent="0.25">
      <c r="A960" s="1">
        <v>40066</v>
      </c>
      <c r="B960" t="s">
        <v>17</v>
      </c>
      <c r="C960">
        <v>219</v>
      </c>
      <c r="D960" s="5">
        <f t="shared" si="29"/>
        <v>8912</v>
      </c>
      <c r="E960" s="5">
        <f t="shared" si="28"/>
        <v>21.900000000000002</v>
      </c>
    </row>
    <row r="961" spans="1:5" x14ac:dyDescent="0.25">
      <c r="A961" s="1">
        <v>40083</v>
      </c>
      <c r="B961" t="s">
        <v>17</v>
      </c>
      <c r="C961">
        <v>488</v>
      </c>
      <c r="D961" s="5">
        <f t="shared" si="29"/>
        <v>9400</v>
      </c>
      <c r="E961" s="5">
        <f t="shared" si="28"/>
        <v>48.800000000000004</v>
      </c>
    </row>
    <row r="962" spans="1:5" x14ac:dyDescent="0.25">
      <c r="A962" s="1">
        <v>40124</v>
      </c>
      <c r="B962" t="s">
        <v>17</v>
      </c>
      <c r="C962">
        <v>224</v>
      </c>
      <c r="D962" s="5">
        <f t="shared" si="29"/>
        <v>9624</v>
      </c>
      <c r="E962" s="5">
        <f t="shared" si="28"/>
        <v>22.400000000000002</v>
      </c>
    </row>
    <row r="963" spans="1:5" x14ac:dyDescent="0.25">
      <c r="A963" s="1">
        <v>40172</v>
      </c>
      <c r="B963" t="s">
        <v>17</v>
      </c>
      <c r="C963">
        <v>142</v>
      </c>
      <c r="D963" s="5">
        <f t="shared" si="29"/>
        <v>9766</v>
      </c>
      <c r="E963" s="5">
        <f t="shared" ref="E963:E1026" si="30">IF(AND(D963&gt;=100, D963&lt;1000),0.05*C963,IF(AND(D963&gt;=1000, D963&lt;10000),0.1*C963,IF(D963&gt;=10000,C963*0.2,0)))</f>
        <v>14.200000000000001</v>
      </c>
    </row>
    <row r="964" spans="1:5" x14ac:dyDescent="0.25">
      <c r="A964" s="1">
        <v>40199</v>
      </c>
      <c r="B964" t="s">
        <v>17</v>
      </c>
      <c r="C964">
        <v>214</v>
      </c>
      <c r="D964" s="5">
        <f t="shared" ref="D964:D1027" si="31">IF(B964=B963,D963+C964,C964)</f>
        <v>9980</v>
      </c>
      <c r="E964" s="5">
        <f t="shared" si="30"/>
        <v>21.400000000000002</v>
      </c>
    </row>
    <row r="965" spans="1:5" x14ac:dyDescent="0.25">
      <c r="A965" s="1">
        <v>40202</v>
      </c>
      <c r="B965" t="s">
        <v>17</v>
      </c>
      <c r="C965">
        <v>376</v>
      </c>
      <c r="D965" s="5">
        <f t="shared" si="31"/>
        <v>10356</v>
      </c>
      <c r="E965" s="5">
        <f t="shared" si="30"/>
        <v>75.2</v>
      </c>
    </row>
    <row r="966" spans="1:5" x14ac:dyDescent="0.25">
      <c r="A966" s="1">
        <v>40203</v>
      </c>
      <c r="B966" t="s">
        <v>17</v>
      </c>
      <c r="C966">
        <v>121</v>
      </c>
      <c r="D966" s="5">
        <f t="shared" si="31"/>
        <v>10477</v>
      </c>
      <c r="E966" s="5">
        <f t="shared" si="30"/>
        <v>24.200000000000003</v>
      </c>
    </row>
    <row r="967" spans="1:5" x14ac:dyDescent="0.25">
      <c r="A967" s="1">
        <v>40204</v>
      </c>
      <c r="B967" t="s">
        <v>17</v>
      </c>
      <c r="C967">
        <v>500</v>
      </c>
      <c r="D967" s="5">
        <f t="shared" si="31"/>
        <v>10977</v>
      </c>
      <c r="E967" s="5">
        <f t="shared" si="30"/>
        <v>100</v>
      </c>
    </row>
    <row r="968" spans="1:5" x14ac:dyDescent="0.25">
      <c r="A968" s="1">
        <v>40434</v>
      </c>
      <c r="B968" t="s">
        <v>17</v>
      </c>
      <c r="C968">
        <v>227</v>
      </c>
      <c r="D968" s="5">
        <f t="shared" si="31"/>
        <v>11204</v>
      </c>
      <c r="E968" s="5">
        <f t="shared" si="30"/>
        <v>45.400000000000006</v>
      </c>
    </row>
    <row r="969" spans="1:5" x14ac:dyDescent="0.25">
      <c r="A969" s="1">
        <v>40440</v>
      </c>
      <c r="B969" t="s">
        <v>17</v>
      </c>
      <c r="C969">
        <v>159</v>
      </c>
      <c r="D969" s="5">
        <f t="shared" si="31"/>
        <v>11363</v>
      </c>
      <c r="E969" s="5">
        <f t="shared" si="30"/>
        <v>31.8</v>
      </c>
    </row>
    <row r="970" spans="1:5" x14ac:dyDescent="0.25">
      <c r="A970" s="1">
        <v>40490</v>
      </c>
      <c r="B970" t="s">
        <v>17</v>
      </c>
      <c r="C970">
        <v>214</v>
      </c>
      <c r="D970" s="5">
        <f t="shared" si="31"/>
        <v>11577</v>
      </c>
      <c r="E970" s="5">
        <f t="shared" si="30"/>
        <v>42.800000000000004</v>
      </c>
    </row>
    <row r="971" spans="1:5" x14ac:dyDescent="0.25">
      <c r="A971" s="1">
        <v>40521</v>
      </c>
      <c r="B971" t="s">
        <v>17</v>
      </c>
      <c r="C971">
        <v>241</v>
      </c>
      <c r="D971" s="5">
        <f t="shared" si="31"/>
        <v>11818</v>
      </c>
      <c r="E971" s="5">
        <f t="shared" si="30"/>
        <v>48.2</v>
      </c>
    </row>
    <row r="972" spans="1:5" x14ac:dyDescent="0.25">
      <c r="A972" s="1">
        <v>40630</v>
      </c>
      <c r="B972" t="s">
        <v>17</v>
      </c>
      <c r="C972">
        <v>366</v>
      </c>
      <c r="D972" s="5">
        <f t="shared" si="31"/>
        <v>12184</v>
      </c>
      <c r="E972" s="5">
        <f t="shared" si="30"/>
        <v>73.2</v>
      </c>
    </row>
    <row r="973" spans="1:5" x14ac:dyDescent="0.25">
      <c r="A973" s="1">
        <v>40691</v>
      </c>
      <c r="B973" t="s">
        <v>17</v>
      </c>
      <c r="C973">
        <v>499</v>
      </c>
      <c r="D973" s="5">
        <f t="shared" si="31"/>
        <v>12683</v>
      </c>
      <c r="E973" s="5">
        <f t="shared" si="30"/>
        <v>99.800000000000011</v>
      </c>
    </row>
    <row r="974" spans="1:5" x14ac:dyDescent="0.25">
      <c r="A974" s="1">
        <v>40695</v>
      </c>
      <c r="B974" t="s">
        <v>17</v>
      </c>
      <c r="C974">
        <v>134</v>
      </c>
      <c r="D974" s="5">
        <f t="shared" si="31"/>
        <v>12817</v>
      </c>
      <c r="E974" s="5">
        <f t="shared" si="30"/>
        <v>26.8</v>
      </c>
    </row>
    <row r="975" spans="1:5" x14ac:dyDescent="0.25">
      <c r="A975" s="1">
        <v>40732</v>
      </c>
      <c r="B975" t="s">
        <v>17</v>
      </c>
      <c r="C975">
        <v>101</v>
      </c>
      <c r="D975" s="5">
        <f t="shared" si="31"/>
        <v>12918</v>
      </c>
      <c r="E975" s="5">
        <f t="shared" si="30"/>
        <v>20.200000000000003</v>
      </c>
    </row>
    <row r="976" spans="1:5" x14ac:dyDescent="0.25">
      <c r="A976" s="1">
        <v>40735</v>
      </c>
      <c r="B976" t="s">
        <v>17</v>
      </c>
      <c r="C976">
        <v>276</v>
      </c>
      <c r="D976" s="5">
        <f t="shared" si="31"/>
        <v>13194</v>
      </c>
      <c r="E976" s="5">
        <f t="shared" si="30"/>
        <v>55.2</v>
      </c>
    </row>
    <row r="977" spans="1:5" x14ac:dyDescent="0.25">
      <c r="A977" s="1">
        <v>40817</v>
      </c>
      <c r="B977" t="s">
        <v>17</v>
      </c>
      <c r="C977">
        <v>394</v>
      </c>
      <c r="D977" s="5">
        <f t="shared" si="31"/>
        <v>13588</v>
      </c>
      <c r="E977" s="5">
        <f t="shared" si="30"/>
        <v>78.800000000000011</v>
      </c>
    </row>
    <row r="978" spans="1:5" x14ac:dyDescent="0.25">
      <c r="A978" s="1">
        <v>41090</v>
      </c>
      <c r="B978" t="s">
        <v>17</v>
      </c>
      <c r="C978">
        <v>163</v>
      </c>
      <c r="D978" s="5">
        <f t="shared" si="31"/>
        <v>13751</v>
      </c>
      <c r="E978" s="5">
        <f t="shared" si="30"/>
        <v>32.6</v>
      </c>
    </row>
    <row r="979" spans="1:5" x14ac:dyDescent="0.25">
      <c r="A979" s="1">
        <v>41115</v>
      </c>
      <c r="B979" t="s">
        <v>17</v>
      </c>
      <c r="C979">
        <v>229</v>
      </c>
      <c r="D979" s="5">
        <f t="shared" si="31"/>
        <v>13980</v>
      </c>
      <c r="E979" s="5">
        <f t="shared" si="30"/>
        <v>45.800000000000004</v>
      </c>
    </row>
    <row r="980" spans="1:5" x14ac:dyDescent="0.25">
      <c r="A980" s="1">
        <v>41154</v>
      </c>
      <c r="B980" t="s">
        <v>17</v>
      </c>
      <c r="C980">
        <v>496</v>
      </c>
      <c r="D980" s="5">
        <f t="shared" si="31"/>
        <v>14476</v>
      </c>
      <c r="E980" s="5">
        <f t="shared" si="30"/>
        <v>99.2</v>
      </c>
    </row>
    <row r="981" spans="1:5" x14ac:dyDescent="0.25">
      <c r="A981" s="1">
        <v>41157</v>
      </c>
      <c r="B981" t="s">
        <v>17</v>
      </c>
      <c r="C981">
        <v>273</v>
      </c>
      <c r="D981" s="5">
        <f t="shared" si="31"/>
        <v>14749</v>
      </c>
      <c r="E981" s="5">
        <f t="shared" si="30"/>
        <v>54.6</v>
      </c>
    </row>
    <row r="982" spans="1:5" x14ac:dyDescent="0.25">
      <c r="A982" s="1">
        <v>41247</v>
      </c>
      <c r="B982" t="s">
        <v>17</v>
      </c>
      <c r="C982">
        <v>233</v>
      </c>
      <c r="D982" s="5">
        <f t="shared" si="31"/>
        <v>14982</v>
      </c>
      <c r="E982" s="5">
        <f t="shared" si="30"/>
        <v>46.6</v>
      </c>
    </row>
    <row r="983" spans="1:5" x14ac:dyDescent="0.25">
      <c r="A983" s="1">
        <v>41309</v>
      </c>
      <c r="B983" t="s">
        <v>17</v>
      </c>
      <c r="C983">
        <v>441</v>
      </c>
      <c r="D983" s="5">
        <f t="shared" si="31"/>
        <v>15423</v>
      </c>
      <c r="E983" s="5">
        <f t="shared" si="30"/>
        <v>88.2</v>
      </c>
    </row>
    <row r="984" spans="1:5" x14ac:dyDescent="0.25">
      <c r="A984" s="1">
        <v>41337</v>
      </c>
      <c r="B984" t="s">
        <v>17</v>
      </c>
      <c r="C984">
        <v>143</v>
      </c>
      <c r="D984" s="5">
        <f t="shared" si="31"/>
        <v>15566</v>
      </c>
      <c r="E984" s="5">
        <f t="shared" si="30"/>
        <v>28.6</v>
      </c>
    </row>
    <row r="985" spans="1:5" x14ac:dyDescent="0.25">
      <c r="A985" s="1">
        <v>41375</v>
      </c>
      <c r="B985" t="s">
        <v>17</v>
      </c>
      <c r="C985">
        <v>149</v>
      </c>
      <c r="D985" s="5">
        <f t="shared" si="31"/>
        <v>15715</v>
      </c>
      <c r="E985" s="5">
        <f t="shared" si="30"/>
        <v>29.8</v>
      </c>
    </row>
    <row r="986" spans="1:5" x14ac:dyDescent="0.25">
      <c r="A986" s="1">
        <v>41429</v>
      </c>
      <c r="B986" t="s">
        <v>17</v>
      </c>
      <c r="C986">
        <v>269</v>
      </c>
      <c r="D986" s="5">
        <f t="shared" si="31"/>
        <v>15984</v>
      </c>
      <c r="E986" s="5">
        <f t="shared" si="30"/>
        <v>53.800000000000004</v>
      </c>
    </row>
    <row r="987" spans="1:5" x14ac:dyDescent="0.25">
      <c r="A987" s="1">
        <v>41465</v>
      </c>
      <c r="B987" t="s">
        <v>17</v>
      </c>
      <c r="C987">
        <v>299</v>
      </c>
      <c r="D987" s="5">
        <f t="shared" si="31"/>
        <v>16283</v>
      </c>
      <c r="E987" s="5">
        <f t="shared" si="30"/>
        <v>59.800000000000004</v>
      </c>
    </row>
    <row r="988" spans="1:5" x14ac:dyDescent="0.25">
      <c r="A988" s="1">
        <v>41499</v>
      </c>
      <c r="B988" t="s">
        <v>17</v>
      </c>
      <c r="C988">
        <v>219</v>
      </c>
      <c r="D988" s="5">
        <f t="shared" si="31"/>
        <v>16502</v>
      </c>
      <c r="E988" s="5">
        <f t="shared" si="30"/>
        <v>43.800000000000004</v>
      </c>
    </row>
    <row r="989" spans="1:5" x14ac:dyDescent="0.25">
      <c r="A989" s="1">
        <v>41610</v>
      </c>
      <c r="B989" t="s">
        <v>17</v>
      </c>
      <c r="C989">
        <v>292</v>
      </c>
      <c r="D989" s="5">
        <f t="shared" si="31"/>
        <v>16794</v>
      </c>
      <c r="E989" s="5">
        <f t="shared" si="30"/>
        <v>58.400000000000006</v>
      </c>
    </row>
    <row r="990" spans="1:5" x14ac:dyDescent="0.25">
      <c r="A990" s="1">
        <v>41666</v>
      </c>
      <c r="B990" t="s">
        <v>17</v>
      </c>
      <c r="C990">
        <v>392</v>
      </c>
      <c r="D990" s="5">
        <f t="shared" si="31"/>
        <v>17186</v>
      </c>
      <c r="E990" s="5">
        <f t="shared" si="30"/>
        <v>78.400000000000006</v>
      </c>
    </row>
    <row r="991" spans="1:5" x14ac:dyDescent="0.25">
      <c r="A991" s="1">
        <v>41744</v>
      </c>
      <c r="B991" t="s">
        <v>17</v>
      </c>
      <c r="C991">
        <v>406</v>
      </c>
      <c r="D991" s="5">
        <f t="shared" si="31"/>
        <v>17592</v>
      </c>
      <c r="E991" s="5">
        <f t="shared" si="30"/>
        <v>81.2</v>
      </c>
    </row>
    <row r="992" spans="1:5" x14ac:dyDescent="0.25">
      <c r="A992" s="1">
        <v>41837</v>
      </c>
      <c r="B992" t="s">
        <v>17</v>
      </c>
      <c r="C992">
        <v>371</v>
      </c>
      <c r="D992" s="5">
        <f t="shared" si="31"/>
        <v>17963</v>
      </c>
      <c r="E992" s="5">
        <f t="shared" si="30"/>
        <v>74.2</v>
      </c>
    </row>
    <row r="993" spans="1:5" x14ac:dyDescent="0.25">
      <c r="A993" s="1">
        <v>41840</v>
      </c>
      <c r="B993" t="s">
        <v>17</v>
      </c>
      <c r="C993">
        <v>442</v>
      </c>
      <c r="D993" s="5">
        <f t="shared" si="31"/>
        <v>18405</v>
      </c>
      <c r="E993" s="5">
        <f t="shared" si="30"/>
        <v>88.4</v>
      </c>
    </row>
    <row r="994" spans="1:5" x14ac:dyDescent="0.25">
      <c r="A994" s="1">
        <v>41848</v>
      </c>
      <c r="B994" t="s">
        <v>17</v>
      </c>
      <c r="C994">
        <v>288</v>
      </c>
      <c r="D994" s="5">
        <f t="shared" si="31"/>
        <v>18693</v>
      </c>
      <c r="E994" s="5">
        <f t="shared" si="30"/>
        <v>57.6</v>
      </c>
    </row>
    <row r="995" spans="1:5" x14ac:dyDescent="0.25">
      <c r="A995" s="1">
        <v>41894</v>
      </c>
      <c r="B995" t="s">
        <v>17</v>
      </c>
      <c r="C995">
        <v>438</v>
      </c>
      <c r="D995" s="5">
        <f t="shared" si="31"/>
        <v>19131</v>
      </c>
      <c r="E995" s="5">
        <f t="shared" si="30"/>
        <v>87.600000000000009</v>
      </c>
    </row>
    <row r="996" spans="1:5" x14ac:dyDescent="0.25">
      <c r="A996" s="1">
        <v>41986</v>
      </c>
      <c r="B996" t="s">
        <v>17</v>
      </c>
      <c r="C996">
        <v>482</v>
      </c>
      <c r="D996" s="5">
        <f t="shared" si="31"/>
        <v>19613</v>
      </c>
      <c r="E996" s="5">
        <f t="shared" si="30"/>
        <v>96.4</v>
      </c>
    </row>
    <row r="997" spans="1:5" x14ac:dyDescent="0.25">
      <c r="A997" s="1">
        <v>41991</v>
      </c>
      <c r="B997" t="s">
        <v>17</v>
      </c>
      <c r="C997">
        <v>283</v>
      </c>
      <c r="D997" s="5">
        <f t="shared" si="31"/>
        <v>19896</v>
      </c>
      <c r="E997" s="5">
        <f t="shared" si="30"/>
        <v>56.6</v>
      </c>
    </row>
    <row r="998" spans="1:5" x14ac:dyDescent="0.25">
      <c r="A998" s="1">
        <v>38863</v>
      </c>
      <c r="B998" t="s">
        <v>112</v>
      </c>
      <c r="C998">
        <v>15</v>
      </c>
      <c r="D998" s="5">
        <f t="shared" si="31"/>
        <v>15</v>
      </c>
      <c r="E998" s="5">
        <f t="shared" si="30"/>
        <v>0</v>
      </c>
    </row>
    <row r="999" spans="1:5" x14ac:dyDescent="0.25">
      <c r="A999" s="1">
        <v>39173</v>
      </c>
      <c r="B999" t="s">
        <v>112</v>
      </c>
      <c r="C999">
        <v>11</v>
      </c>
      <c r="D999" s="5">
        <f t="shared" si="31"/>
        <v>26</v>
      </c>
      <c r="E999" s="5">
        <f t="shared" si="30"/>
        <v>0</v>
      </c>
    </row>
    <row r="1000" spans="1:5" x14ac:dyDescent="0.25">
      <c r="A1000" s="1">
        <v>39484</v>
      </c>
      <c r="B1000" t="s">
        <v>112</v>
      </c>
      <c r="C1000">
        <v>16</v>
      </c>
      <c r="D1000" s="5">
        <f t="shared" si="31"/>
        <v>42</v>
      </c>
      <c r="E1000" s="5">
        <f t="shared" si="30"/>
        <v>0</v>
      </c>
    </row>
    <row r="1001" spans="1:5" x14ac:dyDescent="0.25">
      <c r="A1001" s="1">
        <v>39491</v>
      </c>
      <c r="B1001" t="s">
        <v>112</v>
      </c>
      <c r="C1001">
        <v>17</v>
      </c>
      <c r="D1001" s="5">
        <f t="shared" si="31"/>
        <v>59</v>
      </c>
      <c r="E1001" s="5">
        <f t="shared" si="30"/>
        <v>0</v>
      </c>
    </row>
    <row r="1002" spans="1:5" x14ac:dyDescent="0.25">
      <c r="A1002" s="1">
        <v>40337</v>
      </c>
      <c r="B1002" t="s">
        <v>112</v>
      </c>
      <c r="C1002">
        <v>10</v>
      </c>
      <c r="D1002" s="5">
        <f t="shared" si="31"/>
        <v>69</v>
      </c>
      <c r="E1002" s="5">
        <f t="shared" si="30"/>
        <v>0</v>
      </c>
    </row>
    <row r="1003" spans="1:5" x14ac:dyDescent="0.25">
      <c r="A1003" s="1">
        <v>39069</v>
      </c>
      <c r="B1003" t="s">
        <v>135</v>
      </c>
      <c r="C1003">
        <v>15</v>
      </c>
      <c r="D1003" s="5">
        <f t="shared" si="31"/>
        <v>15</v>
      </c>
      <c r="E1003" s="5">
        <f t="shared" si="30"/>
        <v>0</v>
      </c>
    </row>
    <row r="1004" spans="1:5" x14ac:dyDescent="0.25">
      <c r="A1004" s="1">
        <v>39247</v>
      </c>
      <c r="B1004" t="s">
        <v>143</v>
      </c>
      <c r="C1004">
        <v>9</v>
      </c>
      <c r="D1004" s="5">
        <f t="shared" si="31"/>
        <v>9</v>
      </c>
      <c r="E1004" s="5">
        <f t="shared" si="30"/>
        <v>0</v>
      </c>
    </row>
    <row r="1005" spans="1:5" x14ac:dyDescent="0.25">
      <c r="A1005" s="1">
        <v>40184</v>
      </c>
      <c r="B1005" t="s">
        <v>143</v>
      </c>
      <c r="C1005">
        <v>13</v>
      </c>
      <c r="D1005" s="5">
        <f t="shared" si="31"/>
        <v>22</v>
      </c>
      <c r="E1005" s="5">
        <f t="shared" si="30"/>
        <v>0</v>
      </c>
    </row>
    <row r="1006" spans="1:5" x14ac:dyDescent="0.25">
      <c r="A1006" s="1">
        <v>38792</v>
      </c>
      <c r="B1006" t="s">
        <v>101</v>
      </c>
      <c r="C1006">
        <v>20</v>
      </c>
      <c r="D1006" s="5">
        <f t="shared" si="31"/>
        <v>20</v>
      </c>
      <c r="E1006" s="5">
        <f t="shared" si="30"/>
        <v>0</v>
      </c>
    </row>
    <row r="1007" spans="1:5" x14ac:dyDescent="0.25">
      <c r="A1007" s="1">
        <v>39667</v>
      </c>
      <c r="B1007" t="s">
        <v>101</v>
      </c>
      <c r="C1007">
        <v>16</v>
      </c>
      <c r="D1007" s="5">
        <f t="shared" si="31"/>
        <v>36</v>
      </c>
      <c r="E1007" s="5">
        <f t="shared" si="30"/>
        <v>0</v>
      </c>
    </row>
    <row r="1008" spans="1:5" x14ac:dyDescent="0.25">
      <c r="A1008" s="1">
        <v>38918</v>
      </c>
      <c r="B1008" t="s">
        <v>121</v>
      </c>
      <c r="C1008">
        <v>3</v>
      </c>
      <c r="D1008" s="5">
        <f t="shared" si="31"/>
        <v>3</v>
      </c>
      <c r="E1008" s="5">
        <f t="shared" si="30"/>
        <v>0</v>
      </c>
    </row>
    <row r="1009" spans="1:5" x14ac:dyDescent="0.25">
      <c r="A1009" s="1">
        <v>39278</v>
      </c>
      <c r="B1009" t="s">
        <v>121</v>
      </c>
      <c r="C1009">
        <v>9</v>
      </c>
      <c r="D1009" s="5">
        <f t="shared" si="31"/>
        <v>12</v>
      </c>
      <c r="E1009" s="5">
        <f t="shared" si="30"/>
        <v>0</v>
      </c>
    </row>
    <row r="1010" spans="1:5" x14ac:dyDescent="0.25">
      <c r="A1010" s="1">
        <v>39158</v>
      </c>
      <c r="B1010" t="s">
        <v>138</v>
      </c>
      <c r="C1010">
        <v>10</v>
      </c>
      <c r="D1010" s="5">
        <f t="shared" si="31"/>
        <v>10</v>
      </c>
      <c r="E1010" s="5">
        <f t="shared" si="30"/>
        <v>0</v>
      </c>
    </row>
    <row r="1011" spans="1:5" x14ac:dyDescent="0.25">
      <c r="A1011" s="1">
        <v>40899</v>
      </c>
      <c r="B1011" t="s">
        <v>224</v>
      </c>
      <c r="C1011">
        <v>4</v>
      </c>
      <c r="D1011" s="5">
        <f t="shared" si="31"/>
        <v>4</v>
      </c>
      <c r="E1011" s="5">
        <f t="shared" si="30"/>
        <v>0</v>
      </c>
    </row>
    <row r="1012" spans="1:5" x14ac:dyDescent="0.25">
      <c r="A1012" s="1">
        <v>41014</v>
      </c>
      <c r="B1012" t="s">
        <v>224</v>
      </c>
      <c r="C1012">
        <v>14</v>
      </c>
      <c r="D1012" s="5">
        <f t="shared" si="31"/>
        <v>18</v>
      </c>
      <c r="E1012" s="5">
        <f t="shared" si="30"/>
        <v>0</v>
      </c>
    </row>
    <row r="1013" spans="1:5" x14ac:dyDescent="0.25">
      <c r="A1013" s="1">
        <v>39150</v>
      </c>
      <c r="B1013" t="s">
        <v>137</v>
      </c>
      <c r="C1013">
        <v>13</v>
      </c>
      <c r="D1013" s="5">
        <f t="shared" si="31"/>
        <v>13</v>
      </c>
      <c r="E1013" s="5">
        <f t="shared" si="30"/>
        <v>0</v>
      </c>
    </row>
    <row r="1014" spans="1:5" x14ac:dyDescent="0.25">
      <c r="A1014" s="1">
        <v>39614</v>
      </c>
      <c r="B1014" t="s">
        <v>137</v>
      </c>
      <c r="C1014">
        <v>12</v>
      </c>
      <c r="D1014" s="5">
        <f t="shared" si="31"/>
        <v>25</v>
      </c>
      <c r="E1014" s="5">
        <f t="shared" si="30"/>
        <v>0</v>
      </c>
    </row>
    <row r="1015" spans="1:5" x14ac:dyDescent="0.25">
      <c r="A1015" s="1">
        <v>41149</v>
      </c>
      <c r="B1015" t="s">
        <v>137</v>
      </c>
      <c r="C1015">
        <v>1</v>
      </c>
      <c r="D1015" s="5">
        <f t="shared" si="31"/>
        <v>26</v>
      </c>
      <c r="E1015" s="5">
        <f t="shared" si="30"/>
        <v>0</v>
      </c>
    </row>
    <row r="1016" spans="1:5" x14ac:dyDescent="0.25">
      <c r="A1016" s="1">
        <v>41451</v>
      </c>
      <c r="B1016" t="s">
        <v>137</v>
      </c>
      <c r="C1016">
        <v>9</v>
      </c>
      <c r="D1016" s="5">
        <f t="shared" si="31"/>
        <v>35</v>
      </c>
      <c r="E1016" s="5">
        <f t="shared" si="30"/>
        <v>0</v>
      </c>
    </row>
    <row r="1017" spans="1:5" x14ac:dyDescent="0.25">
      <c r="A1017" s="1">
        <v>41761</v>
      </c>
      <c r="B1017" t="s">
        <v>137</v>
      </c>
      <c r="C1017">
        <v>4</v>
      </c>
      <c r="D1017" s="5">
        <f t="shared" si="31"/>
        <v>39</v>
      </c>
      <c r="E1017" s="5">
        <f t="shared" si="30"/>
        <v>0</v>
      </c>
    </row>
    <row r="1018" spans="1:5" x14ac:dyDescent="0.25">
      <c r="A1018" s="1">
        <v>39055</v>
      </c>
      <c r="B1018" t="s">
        <v>130</v>
      </c>
      <c r="C1018">
        <v>7</v>
      </c>
      <c r="D1018" s="5">
        <f t="shared" si="31"/>
        <v>7</v>
      </c>
      <c r="E1018" s="5">
        <f t="shared" si="30"/>
        <v>0</v>
      </c>
    </row>
    <row r="1019" spans="1:5" x14ac:dyDescent="0.25">
      <c r="A1019" s="1">
        <v>39227</v>
      </c>
      <c r="B1019" t="s">
        <v>130</v>
      </c>
      <c r="C1019">
        <v>4</v>
      </c>
      <c r="D1019" s="5">
        <f t="shared" si="31"/>
        <v>11</v>
      </c>
      <c r="E1019" s="5">
        <f t="shared" si="30"/>
        <v>0</v>
      </c>
    </row>
    <row r="1020" spans="1:5" x14ac:dyDescent="0.25">
      <c r="A1020" s="1">
        <v>41185</v>
      </c>
      <c r="B1020" t="s">
        <v>130</v>
      </c>
      <c r="C1020">
        <v>14</v>
      </c>
      <c r="D1020" s="5">
        <f t="shared" si="31"/>
        <v>25</v>
      </c>
      <c r="E1020" s="5">
        <f t="shared" si="30"/>
        <v>0</v>
      </c>
    </row>
    <row r="1021" spans="1:5" x14ac:dyDescent="0.25">
      <c r="A1021" s="1">
        <v>41574</v>
      </c>
      <c r="B1021" t="s">
        <v>130</v>
      </c>
      <c r="C1021">
        <v>7</v>
      </c>
      <c r="D1021" s="5">
        <f t="shared" si="31"/>
        <v>32</v>
      </c>
      <c r="E1021" s="5">
        <f t="shared" si="30"/>
        <v>0</v>
      </c>
    </row>
    <row r="1022" spans="1:5" x14ac:dyDescent="0.25">
      <c r="A1022" s="1">
        <v>41795</v>
      </c>
      <c r="B1022" t="s">
        <v>130</v>
      </c>
      <c r="C1022">
        <v>9</v>
      </c>
      <c r="D1022" s="5">
        <f t="shared" si="31"/>
        <v>41</v>
      </c>
      <c r="E1022" s="5">
        <f t="shared" si="30"/>
        <v>0</v>
      </c>
    </row>
    <row r="1023" spans="1:5" x14ac:dyDescent="0.25">
      <c r="A1023" s="1">
        <v>38513</v>
      </c>
      <c r="B1023" t="s">
        <v>52</v>
      </c>
      <c r="C1023">
        <v>46</v>
      </c>
      <c r="D1023" s="5">
        <f t="shared" si="31"/>
        <v>46</v>
      </c>
      <c r="E1023" s="5">
        <f t="shared" si="30"/>
        <v>0</v>
      </c>
    </row>
    <row r="1024" spans="1:5" x14ac:dyDescent="0.25">
      <c r="A1024" s="1">
        <v>38606</v>
      </c>
      <c r="B1024" t="s">
        <v>52</v>
      </c>
      <c r="C1024">
        <v>89</v>
      </c>
      <c r="D1024" s="5">
        <f t="shared" si="31"/>
        <v>135</v>
      </c>
      <c r="E1024" s="5">
        <f t="shared" si="30"/>
        <v>4.45</v>
      </c>
    </row>
    <row r="1025" spans="1:5" x14ac:dyDescent="0.25">
      <c r="A1025" s="1">
        <v>38808</v>
      </c>
      <c r="B1025" t="s">
        <v>52</v>
      </c>
      <c r="C1025">
        <v>199</v>
      </c>
      <c r="D1025" s="5">
        <f t="shared" si="31"/>
        <v>334</v>
      </c>
      <c r="E1025" s="5">
        <f t="shared" si="30"/>
        <v>9.9500000000000011</v>
      </c>
    </row>
    <row r="1026" spans="1:5" x14ac:dyDescent="0.25">
      <c r="A1026" s="1">
        <v>38867</v>
      </c>
      <c r="B1026" t="s">
        <v>52</v>
      </c>
      <c r="C1026">
        <v>72</v>
      </c>
      <c r="D1026" s="5">
        <f t="shared" si="31"/>
        <v>406</v>
      </c>
      <c r="E1026" s="5">
        <f t="shared" si="30"/>
        <v>3.6</v>
      </c>
    </row>
    <row r="1027" spans="1:5" x14ac:dyDescent="0.25">
      <c r="A1027" s="1">
        <v>38904</v>
      </c>
      <c r="B1027" t="s">
        <v>52</v>
      </c>
      <c r="C1027">
        <v>73</v>
      </c>
      <c r="D1027" s="5">
        <f t="shared" si="31"/>
        <v>479</v>
      </c>
      <c r="E1027" s="5">
        <f t="shared" ref="E1027:E1090" si="32">IF(AND(D1027&gt;=100, D1027&lt;1000),0.05*C1027,IF(AND(D1027&gt;=1000, D1027&lt;10000),0.1*C1027,IF(D1027&gt;=10000,C1027*0.2,0)))</f>
        <v>3.6500000000000004</v>
      </c>
    </row>
    <row r="1028" spans="1:5" x14ac:dyDescent="0.25">
      <c r="A1028" s="1">
        <v>38976</v>
      </c>
      <c r="B1028" t="s">
        <v>52</v>
      </c>
      <c r="C1028">
        <v>197</v>
      </c>
      <c r="D1028" s="5">
        <f t="shared" ref="D1028:D1091" si="33">IF(B1028=B1027,D1027+C1028,C1028)</f>
        <v>676</v>
      </c>
      <c r="E1028" s="5">
        <f t="shared" si="32"/>
        <v>9.8500000000000014</v>
      </c>
    </row>
    <row r="1029" spans="1:5" x14ac:dyDescent="0.25">
      <c r="A1029" s="1">
        <v>39312</v>
      </c>
      <c r="B1029" t="s">
        <v>52</v>
      </c>
      <c r="C1029">
        <v>182</v>
      </c>
      <c r="D1029" s="5">
        <f t="shared" si="33"/>
        <v>858</v>
      </c>
      <c r="E1029" s="5">
        <f t="shared" si="32"/>
        <v>9.1</v>
      </c>
    </row>
    <row r="1030" spans="1:5" x14ac:dyDescent="0.25">
      <c r="A1030" s="1">
        <v>39319</v>
      </c>
      <c r="B1030" t="s">
        <v>52</v>
      </c>
      <c r="C1030">
        <v>93</v>
      </c>
      <c r="D1030" s="5">
        <f t="shared" si="33"/>
        <v>951</v>
      </c>
      <c r="E1030" s="5">
        <f t="shared" si="32"/>
        <v>4.6500000000000004</v>
      </c>
    </row>
    <row r="1031" spans="1:5" x14ac:dyDescent="0.25">
      <c r="A1031" s="1">
        <v>39389</v>
      </c>
      <c r="B1031" t="s">
        <v>52</v>
      </c>
      <c r="C1031">
        <v>52</v>
      </c>
      <c r="D1031" s="5">
        <f t="shared" si="33"/>
        <v>1003</v>
      </c>
      <c r="E1031" s="5">
        <f t="shared" si="32"/>
        <v>5.2</v>
      </c>
    </row>
    <row r="1032" spans="1:5" x14ac:dyDescent="0.25">
      <c r="A1032" s="1">
        <v>39412</v>
      </c>
      <c r="B1032" t="s">
        <v>52</v>
      </c>
      <c r="C1032">
        <v>88</v>
      </c>
      <c r="D1032" s="5">
        <f t="shared" si="33"/>
        <v>1091</v>
      </c>
      <c r="E1032" s="5">
        <f t="shared" si="32"/>
        <v>8.8000000000000007</v>
      </c>
    </row>
    <row r="1033" spans="1:5" x14ac:dyDescent="0.25">
      <c r="A1033" s="1">
        <v>39514</v>
      </c>
      <c r="B1033" t="s">
        <v>52</v>
      </c>
      <c r="C1033">
        <v>129</v>
      </c>
      <c r="D1033" s="5">
        <f t="shared" si="33"/>
        <v>1220</v>
      </c>
      <c r="E1033" s="5">
        <f t="shared" si="32"/>
        <v>12.9</v>
      </c>
    </row>
    <row r="1034" spans="1:5" x14ac:dyDescent="0.25">
      <c r="A1034" s="1">
        <v>39579</v>
      </c>
      <c r="B1034" t="s">
        <v>52</v>
      </c>
      <c r="C1034">
        <v>82</v>
      </c>
      <c r="D1034" s="5">
        <f t="shared" si="33"/>
        <v>1302</v>
      </c>
      <c r="E1034" s="5">
        <f t="shared" si="32"/>
        <v>8.2000000000000011</v>
      </c>
    </row>
    <row r="1035" spans="1:5" x14ac:dyDescent="0.25">
      <c r="A1035" s="1">
        <v>39684</v>
      </c>
      <c r="B1035" t="s">
        <v>52</v>
      </c>
      <c r="C1035">
        <v>188</v>
      </c>
      <c r="D1035" s="5">
        <f t="shared" si="33"/>
        <v>1490</v>
      </c>
      <c r="E1035" s="5">
        <f t="shared" si="32"/>
        <v>18.8</v>
      </c>
    </row>
    <row r="1036" spans="1:5" x14ac:dyDescent="0.25">
      <c r="A1036" s="1">
        <v>39868</v>
      </c>
      <c r="B1036" t="s">
        <v>52</v>
      </c>
      <c r="C1036">
        <v>32</v>
      </c>
      <c r="D1036" s="5">
        <f t="shared" si="33"/>
        <v>1522</v>
      </c>
      <c r="E1036" s="5">
        <f t="shared" si="32"/>
        <v>3.2</v>
      </c>
    </row>
    <row r="1037" spans="1:5" x14ac:dyDescent="0.25">
      <c r="A1037" s="1">
        <v>39911</v>
      </c>
      <c r="B1037" t="s">
        <v>52</v>
      </c>
      <c r="C1037">
        <v>112</v>
      </c>
      <c r="D1037" s="5">
        <f t="shared" si="33"/>
        <v>1634</v>
      </c>
      <c r="E1037" s="5">
        <f t="shared" si="32"/>
        <v>11.200000000000001</v>
      </c>
    </row>
    <row r="1038" spans="1:5" x14ac:dyDescent="0.25">
      <c r="A1038" s="1">
        <v>39935</v>
      </c>
      <c r="B1038" t="s">
        <v>52</v>
      </c>
      <c r="C1038">
        <v>51</v>
      </c>
      <c r="D1038" s="5">
        <f t="shared" si="33"/>
        <v>1685</v>
      </c>
      <c r="E1038" s="5">
        <f t="shared" si="32"/>
        <v>5.1000000000000005</v>
      </c>
    </row>
    <row r="1039" spans="1:5" x14ac:dyDescent="0.25">
      <c r="A1039" s="1">
        <v>39951</v>
      </c>
      <c r="B1039" t="s">
        <v>52</v>
      </c>
      <c r="C1039">
        <v>192</v>
      </c>
      <c r="D1039" s="5">
        <f t="shared" si="33"/>
        <v>1877</v>
      </c>
      <c r="E1039" s="5">
        <f t="shared" si="32"/>
        <v>19.200000000000003</v>
      </c>
    </row>
    <row r="1040" spans="1:5" x14ac:dyDescent="0.25">
      <c r="A1040" s="1">
        <v>39987</v>
      </c>
      <c r="B1040" t="s">
        <v>52</v>
      </c>
      <c r="C1040">
        <v>25</v>
      </c>
      <c r="D1040" s="5">
        <f t="shared" si="33"/>
        <v>1902</v>
      </c>
      <c r="E1040" s="5">
        <f t="shared" si="32"/>
        <v>2.5</v>
      </c>
    </row>
    <row r="1041" spans="1:5" x14ac:dyDescent="0.25">
      <c r="A1041" s="1">
        <v>40201</v>
      </c>
      <c r="B1041" t="s">
        <v>52</v>
      </c>
      <c r="C1041">
        <v>128</v>
      </c>
      <c r="D1041" s="5">
        <f t="shared" si="33"/>
        <v>2030</v>
      </c>
      <c r="E1041" s="5">
        <f t="shared" si="32"/>
        <v>12.8</v>
      </c>
    </row>
    <row r="1042" spans="1:5" x14ac:dyDescent="0.25">
      <c r="A1042" s="1">
        <v>40270</v>
      </c>
      <c r="B1042" t="s">
        <v>52</v>
      </c>
      <c r="C1042">
        <v>119</v>
      </c>
      <c r="D1042" s="5">
        <f t="shared" si="33"/>
        <v>2149</v>
      </c>
      <c r="E1042" s="5">
        <f t="shared" si="32"/>
        <v>11.9</v>
      </c>
    </row>
    <row r="1043" spans="1:5" x14ac:dyDescent="0.25">
      <c r="A1043" s="1">
        <v>40282</v>
      </c>
      <c r="B1043" t="s">
        <v>52</v>
      </c>
      <c r="C1043">
        <v>69</v>
      </c>
      <c r="D1043" s="5">
        <f t="shared" si="33"/>
        <v>2218</v>
      </c>
      <c r="E1043" s="5">
        <f t="shared" si="32"/>
        <v>6.9</v>
      </c>
    </row>
    <row r="1044" spans="1:5" x14ac:dyDescent="0.25">
      <c r="A1044" s="1">
        <v>40285</v>
      </c>
      <c r="B1044" t="s">
        <v>52</v>
      </c>
      <c r="C1044">
        <v>165</v>
      </c>
      <c r="D1044" s="5">
        <f t="shared" si="33"/>
        <v>2383</v>
      </c>
      <c r="E1044" s="5">
        <f t="shared" si="32"/>
        <v>16.5</v>
      </c>
    </row>
    <row r="1045" spans="1:5" x14ac:dyDescent="0.25">
      <c r="A1045" s="1">
        <v>40321</v>
      </c>
      <c r="B1045" t="s">
        <v>52</v>
      </c>
      <c r="C1045">
        <v>127</v>
      </c>
      <c r="D1045" s="5">
        <f t="shared" si="33"/>
        <v>2510</v>
      </c>
      <c r="E1045" s="5">
        <f t="shared" si="32"/>
        <v>12.700000000000001</v>
      </c>
    </row>
    <row r="1046" spans="1:5" x14ac:dyDescent="0.25">
      <c r="A1046" s="1">
        <v>40332</v>
      </c>
      <c r="B1046" t="s">
        <v>52</v>
      </c>
      <c r="C1046">
        <v>79</v>
      </c>
      <c r="D1046" s="5">
        <f t="shared" si="33"/>
        <v>2589</v>
      </c>
      <c r="E1046" s="5">
        <f t="shared" si="32"/>
        <v>7.9</v>
      </c>
    </row>
    <row r="1047" spans="1:5" x14ac:dyDescent="0.25">
      <c r="A1047" s="1">
        <v>40390</v>
      </c>
      <c r="B1047" t="s">
        <v>52</v>
      </c>
      <c r="C1047">
        <v>155</v>
      </c>
      <c r="D1047" s="5">
        <f t="shared" si="33"/>
        <v>2744</v>
      </c>
      <c r="E1047" s="5">
        <f t="shared" si="32"/>
        <v>15.5</v>
      </c>
    </row>
    <row r="1048" spans="1:5" x14ac:dyDescent="0.25">
      <c r="A1048" s="1">
        <v>40467</v>
      </c>
      <c r="B1048" t="s">
        <v>52</v>
      </c>
      <c r="C1048">
        <v>136</v>
      </c>
      <c r="D1048" s="5">
        <f t="shared" si="33"/>
        <v>2880</v>
      </c>
      <c r="E1048" s="5">
        <f t="shared" si="32"/>
        <v>13.600000000000001</v>
      </c>
    </row>
    <row r="1049" spans="1:5" x14ac:dyDescent="0.25">
      <c r="A1049" s="1">
        <v>40520</v>
      </c>
      <c r="B1049" t="s">
        <v>52</v>
      </c>
      <c r="C1049">
        <v>88</v>
      </c>
      <c r="D1049" s="5">
        <f t="shared" si="33"/>
        <v>2968</v>
      </c>
      <c r="E1049" s="5">
        <f t="shared" si="32"/>
        <v>8.8000000000000007</v>
      </c>
    </row>
    <row r="1050" spans="1:5" x14ac:dyDescent="0.25">
      <c r="A1050" s="1">
        <v>40561</v>
      </c>
      <c r="B1050" t="s">
        <v>52</v>
      </c>
      <c r="C1050">
        <v>165</v>
      </c>
      <c r="D1050" s="5">
        <f t="shared" si="33"/>
        <v>3133</v>
      </c>
      <c r="E1050" s="5">
        <f t="shared" si="32"/>
        <v>16.5</v>
      </c>
    </row>
    <row r="1051" spans="1:5" x14ac:dyDescent="0.25">
      <c r="A1051" s="1">
        <v>40628</v>
      </c>
      <c r="B1051" t="s">
        <v>52</v>
      </c>
      <c r="C1051">
        <v>119</v>
      </c>
      <c r="D1051" s="5">
        <f t="shared" si="33"/>
        <v>3252</v>
      </c>
      <c r="E1051" s="5">
        <f t="shared" si="32"/>
        <v>11.9</v>
      </c>
    </row>
    <row r="1052" spans="1:5" x14ac:dyDescent="0.25">
      <c r="A1052" s="1">
        <v>40695</v>
      </c>
      <c r="B1052" t="s">
        <v>52</v>
      </c>
      <c r="C1052">
        <v>132</v>
      </c>
      <c r="D1052" s="5">
        <f t="shared" si="33"/>
        <v>3384</v>
      </c>
      <c r="E1052" s="5">
        <f t="shared" si="32"/>
        <v>13.200000000000001</v>
      </c>
    </row>
    <row r="1053" spans="1:5" x14ac:dyDescent="0.25">
      <c r="A1053" s="1">
        <v>40702</v>
      </c>
      <c r="B1053" t="s">
        <v>52</v>
      </c>
      <c r="C1053">
        <v>54</v>
      </c>
      <c r="D1053" s="5">
        <f t="shared" si="33"/>
        <v>3438</v>
      </c>
      <c r="E1053" s="5">
        <f t="shared" si="32"/>
        <v>5.4</v>
      </c>
    </row>
    <row r="1054" spans="1:5" x14ac:dyDescent="0.25">
      <c r="A1054" s="1">
        <v>40717</v>
      </c>
      <c r="B1054" t="s">
        <v>52</v>
      </c>
      <c r="C1054">
        <v>187</v>
      </c>
      <c r="D1054" s="5">
        <f t="shared" si="33"/>
        <v>3625</v>
      </c>
      <c r="E1054" s="5">
        <f t="shared" si="32"/>
        <v>18.7</v>
      </c>
    </row>
    <row r="1055" spans="1:5" x14ac:dyDescent="0.25">
      <c r="A1055" s="1">
        <v>40737</v>
      </c>
      <c r="B1055" t="s">
        <v>52</v>
      </c>
      <c r="C1055">
        <v>200</v>
      </c>
      <c r="D1055" s="5">
        <f t="shared" si="33"/>
        <v>3825</v>
      </c>
      <c r="E1055" s="5">
        <f t="shared" si="32"/>
        <v>20</v>
      </c>
    </row>
    <row r="1056" spans="1:5" x14ac:dyDescent="0.25">
      <c r="A1056" s="1">
        <v>40904</v>
      </c>
      <c r="B1056" t="s">
        <v>52</v>
      </c>
      <c r="C1056">
        <v>57</v>
      </c>
      <c r="D1056" s="5">
        <f t="shared" si="33"/>
        <v>3882</v>
      </c>
      <c r="E1056" s="5">
        <f t="shared" si="32"/>
        <v>5.7</v>
      </c>
    </row>
    <row r="1057" spans="1:5" x14ac:dyDescent="0.25">
      <c r="A1057" s="1">
        <v>40927</v>
      </c>
      <c r="B1057" t="s">
        <v>52</v>
      </c>
      <c r="C1057">
        <v>128</v>
      </c>
      <c r="D1057" s="5">
        <f t="shared" si="33"/>
        <v>4010</v>
      </c>
      <c r="E1057" s="5">
        <f t="shared" si="32"/>
        <v>12.8</v>
      </c>
    </row>
    <row r="1058" spans="1:5" x14ac:dyDescent="0.25">
      <c r="A1058" s="1">
        <v>40933</v>
      </c>
      <c r="B1058" t="s">
        <v>52</v>
      </c>
      <c r="C1058">
        <v>47</v>
      </c>
      <c r="D1058" s="5">
        <f t="shared" si="33"/>
        <v>4057</v>
      </c>
      <c r="E1058" s="5">
        <f t="shared" si="32"/>
        <v>4.7</v>
      </c>
    </row>
    <row r="1059" spans="1:5" x14ac:dyDescent="0.25">
      <c r="A1059" s="1">
        <v>41136</v>
      </c>
      <c r="B1059" t="s">
        <v>52</v>
      </c>
      <c r="C1059">
        <v>189</v>
      </c>
      <c r="D1059" s="5">
        <f t="shared" si="33"/>
        <v>4246</v>
      </c>
      <c r="E1059" s="5">
        <f t="shared" si="32"/>
        <v>18.900000000000002</v>
      </c>
    </row>
    <row r="1060" spans="1:5" x14ac:dyDescent="0.25">
      <c r="A1060" s="1">
        <v>41157</v>
      </c>
      <c r="B1060" t="s">
        <v>52</v>
      </c>
      <c r="C1060">
        <v>59</v>
      </c>
      <c r="D1060" s="5">
        <f t="shared" si="33"/>
        <v>4305</v>
      </c>
      <c r="E1060" s="5">
        <f t="shared" si="32"/>
        <v>5.9</v>
      </c>
    </row>
    <row r="1061" spans="1:5" x14ac:dyDescent="0.25">
      <c r="A1061" s="1">
        <v>41180</v>
      </c>
      <c r="B1061" t="s">
        <v>52</v>
      </c>
      <c r="C1061">
        <v>45</v>
      </c>
      <c r="D1061" s="5">
        <f t="shared" si="33"/>
        <v>4350</v>
      </c>
      <c r="E1061" s="5">
        <f t="shared" si="32"/>
        <v>4.5</v>
      </c>
    </row>
    <row r="1062" spans="1:5" x14ac:dyDescent="0.25">
      <c r="A1062" s="1">
        <v>41294</v>
      </c>
      <c r="B1062" t="s">
        <v>52</v>
      </c>
      <c r="C1062">
        <v>186</v>
      </c>
      <c r="D1062" s="5">
        <f t="shared" si="33"/>
        <v>4536</v>
      </c>
      <c r="E1062" s="5">
        <f t="shared" si="32"/>
        <v>18.600000000000001</v>
      </c>
    </row>
    <row r="1063" spans="1:5" x14ac:dyDescent="0.25">
      <c r="A1063" s="1">
        <v>41310</v>
      </c>
      <c r="B1063" t="s">
        <v>52</v>
      </c>
      <c r="C1063">
        <v>56</v>
      </c>
      <c r="D1063" s="5">
        <f t="shared" si="33"/>
        <v>4592</v>
      </c>
      <c r="E1063" s="5">
        <f t="shared" si="32"/>
        <v>5.6000000000000005</v>
      </c>
    </row>
    <row r="1064" spans="1:5" x14ac:dyDescent="0.25">
      <c r="A1064" s="1">
        <v>41322</v>
      </c>
      <c r="B1064" t="s">
        <v>52</v>
      </c>
      <c r="C1064">
        <v>200</v>
      </c>
      <c r="D1064" s="5">
        <f t="shared" si="33"/>
        <v>4792</v>
      </c>
      <c r="E1064" s="5">
        <f t="shared" si="32"/>
        <v>20</v>
      </c>
    </row>
    <row r="1065" spans="1:5" x14ac:dyDescent="0.25">
      <c r="A1065" s="1">
        <v>41329</v>
      </c>
      <c r="B1065" t="s">
        <v>52</v>
      </c>
      <c r="C1065">
        <v>98</v>
      </c>
      <c r="D1065" s="5">
        <f t="shared" si="33"/>
        <v>4890</v>
      </c>
      <c r="E1065" s="5">
        <f t="shared" si="32"/>
        <v>9.8000000000000007</v>
      </c>
    </row>
    <row r="1066" spans="1:5" x14ac:dyDescent="0.25">
      <c r="A1066" s="1">
        <v>41339</v>
      </c>
      <c r="B1066" t="s">
        <v>52</v>
      </c>
      <c r="C1066">
        <v>108</v>
      </c>
      <c r="D1066" s="5">
        <f t="shared" si="33"/>
        <v>4998</v>
      </c>
      <c r="E1066" s="5">
        <f t="shared" si="32"/>
        <v>10.8</v>
      </c>
    </row>
    <row r="1067" spans="1:5" x14ac:dyDescent="0.25">
      <c r="A1067" s="1">
        <v>41406</v>
      </c>
      <c r="B1067" t="s">
        <v>52</v>
      </c>
      <c r="C1067">
        <v>62</v>
      </c>
      <c r="D1067" s="5">
        <f t="shared" si="33"/>
        <v>5060</v>
      </c>
      <c r="E1067" s="5">
        <f t="shared" si="32"/>
        <v>6.2</v>
      </c>
    </row>
    <row r="1068" spans="1:5" x14ac:dyDescent="0.25">
      <c r="A1068" s="1">
        <v>41559</v>
      </c>
      <c r="B1068" t="s">
        <v>52</v>
      </c>
      <c r="C1068">
        <v>57</v>
      </c>
      <c r="D1068" s="5">
        <f t="shared" si="33"/>
        <v>5117</v>
      </c>
      <c r="E1068" s="5">
        <f t="shared" si="32"/>
        <v>5.7</v>
      </c>
    </row>
    <row r="1069" spans="1:5" x14ac:dyDescent="0.25">
      <c r="A1069" s="1">
        <v>41603</v>
      </c>
      <c r="B1069" t="s">
        <v>52</v>
      </c>
      <c r="C1069">
        <v>29</v>
      </c>
      <c r="D1069" s="5">
        <f t="shared" si="33"/>
        <v>5146</v>
      </c>
      <c r="E1069" s="5">
        <f t="shared" si="32"/>
        <v>2.9000000000000004</v>
      </c>
    </row>
    <row r="1070" spans="1:5" x14ac:dyDescent="0.25">
      <c r="A1070" s="1">
        <v>41798</v>
      </c>
      <c r="B1070" t="s">
        <v>52</v>
      </c>
      <c r="C1070">
        <v>35</v>
      </c>
      <c r="D1070" s="5">
        <f t="shared" si="33"/>
        <v>5181</v>
      </c>
      <c r="E1070" s="5">
        <f t="shared" si="32"/>
        <v>3.5</v>
      </c>
    </row>
    <row r="1071" spans="1:5" x14ac:dyDescent="0.25">
      <c r="A1071" s="1">
        <v>41830</v>
      </c>
      <c r="B1071" t="s">
        <v>52</v>
      </c>
      <c r="C1071">
        <v>91</v>
      </c>
      <c r="D1071" s="5">
        <f t="shared" si="33"/>
        <v>5272</v>
      </c>
      <c r="E1071" s="5">
        <f t="shared" si="32"/>
        <v>9.1</v>
      </c>
    </row>
    <row r="1072" spans="1:5" x14ac:dyDescent="0.25">
      <c r="A1072" s="1">
        <v>41935</v>
      </c>
      <c r="B1072" t="s">
        <v>52</v>
      </c>
      <c r="C1072">
        <v>188</v>
      </c>
      <c r="D1072" s="5">
        <f t="shared" si="33"/>
        <v>5460</v>
      </c>
      <c r="E1072" s="5">
        <f t="shared" si="32"/>
        <v>18.8</v>
      </c>
    </row>
    <row r="1073" spans="1:5" x14ac:dyDescent="0.25">
      <c r="A1073" s="1">
        <v>38529</v>
      </c>
      <c r="B1073" t="s">
        <v>58</v>
      </c>
      <c r="C1073">
        <v>179</v>
      </c>
      <c r="D1073" s="5">
        <f t="shared" si="33"/>
        <v>179</v>
      </c>
      <c r="E1073" s="5">
        <f t="shared" si="32"/>
        <v>8.9500000000000011</v>
      </c>
    </row>
    <row r="1074" spans="1:5" x14ac:dyDescent="0.25">
      <c r="A1074" s="1">
        <v>38821</v>
      </c>
      <c r="B1074" t="s">
        <v>58</v>
      </c>
      <c r="C1074">
        <v>187</v>
      </c>
      <c r="D1074" s="5">
        <f t="shared" si="33"/>
        <v>366</v>
      </c>
      <c r="E1074" s="5">
        <f t="shared" si="32"/>
        <v>9.35</v>
      </c>
    </row>
    <row r="1075" spans="1:5" x14ac:dyDescent="0.25">
      <c r="A1075" s="1">
        <v>39514</v>
      </c>
      <c r="B1075" t="s">
        <v>58</v>
      </c>
      <c r="C1075">
        <v>54</v>
      </c>
      <c r="D1075" s="5">
        <f t="shared" si="33"/>
        <v>420</v>
      </c>
      <c r="E1075" s="5">
        <f t="shared" si="32"/>
        <v>2.7</v>
      </c>
    </row>
    <row r="1076" spans="1:5" x14ac:dyDescent="0.25">
      <c r="A1076" s="1">
        <v>40061</v>
      </c>
      <c r="B1076" t="s">
        <v>58</v>
      </c>
      <c r="C1076">
        <v>105</v>
      </c>
      <c r="D1076" s="5">
        <f t="shared" si="33"/>
        <v>525</v>
      </c>
      <c r="E1076" s="5">
        <f t="shared" si="32"/>
        <v>5.25</v>
      </c>
    </row>
    <row r="1077" spans="1:5" x14ac:dyDescent="0.25">
      <c r="A1077" s="1">
        <v>40618</v>
      </c>
      <c r="B1077" t="s">
        <v>58</v>
      </c>
      <c r="C1077">
        <v>32</v>
      </c>
      <c r="D1077" s="5">
        <f t="shared" si="33"/>
        <v>557</v>
      </c>
      <c r="E1077" s="5">
        <f t="shared" si="32"/>
        <v>1.6</v>
      </c>
    </row>
    <row r="1078" spans="1:5" x14ac:dyDescent="0.25">
      <c r="A1078" s="1">
        <v>40651</v>
      </c>
      <c r="B1078" t="s">
        <v>58</v>
      </c>
      <c r="C1078">
        <v>37</v>
      </c>
      <c r="D1078" s="5">
        <f t="shared" si="33"/>
        <v>594</v>
      </c>
      <c r="E1078" s="5">
        <f t="shared" si="32"/>
        <v>1.85</v>
      </c>
    </row>
    <row r="1079" spans="1:5" x14ac:dyDescent="0.25">
      <c r="A1079" s="1">
        <v>40711</v>
      </c>
      <c r="B1079" t="s">
        <v>58</v>
      </c>
      <c r="C1079">
        <v>181</v>
      </c>
      <c r="D1079" s="5">
        <f t="shared" si="33"/>
        <v>775</v>
      </c>
      <c r="E1079" s="5">
        <f t="shared" si="32"/>
        <v>9.0500000000000007</v>
      </c>
    </row>
    <row r="1080" spans="1:5" x14ac:dyDescent="0.25">
      <c r="A1080" s="1">
        <v>40872</v>
      </c>
      <c r="B1080" t="s">
        <v>58</v>
      </c>
      <c r="C1080">
        <v>62</v>
      </c>
      <c r="D1080" s="5">
        <f t="shared" si="33"/>
        <v>837</v>
      </c>
      <c r="E1080" s="5">
        <f t="shared" si="32"/>
        <v>3.1</v>
      </c>
    </row>
    <row r="1081" spans="1:5" x14ac:dyDescent="0.25">
      <c r="A1081" s="1">
        <v>41106</v>
      </c>
      <c r="B1081" t="s">
        <v>58</v>
      </c>
      <c r="C1081">
        <v>34</v>
      </c>
      <c r="D1081" s="5">
        <f t="shared" si="33"/>
        <v>871</v>
      </c>
      <c r="E1081" s="5">
        <f t="shared" si="32"/>
        <v>1.7000000000000002</v>
      </c>
    </row>
    <row r="1082" spans="1:5" x14ac:dyDescent="0.25">
      <c r="A1082" s="1">
        <v>41361</v>
      </c>
      <c r="B1082" t="s">
        <v>58</v>
      </c>
      <c r="C1082">
        <v>107</v>
      </c>
      <c r="D1082" s="5">
        <f t="shared" si="33"/>
        <v>978</v>
      </c>
      <c r="E1082" s="5">
        <f t="shared" si="32"/>
        <v>5.3500000000000005</v>
      </c>
    </row>
    <row r="1083" spans="1:5" x14ac:dyDescent="0.25">
      <c r="A1083" s="1">
        <v>41863</v>
      </c>
      <c r="B1083" t="s">
        <v>58</v>
      </c>
      <c r="C1083">
        <v>119</v>
      </c>
      <c r="D1083" s="5">
        <f t="shared" si="33"/>
        <v>1097</v>
      </c>
      <c r="E1083" s="5">
        <f t="shared" si="32"/>
        <v>11.9</v>
      </c>
    </row>
    <row r="1084" spans="1:5" x14ac:dyDescent="0.25">
      <c r="A1084" s="1">
        <v>41913</v>
      </c>
      <c r="B1084" t="s">
        <v>58</v>
      </c>
      <c r="C1084">
        <v>110</v>
      </c>
      <c r="D1084" s="5">
        <f t="shared" si="33"/>
        <v>1207</v>
      </c>
      <c r="E1084" s="5">
        <f t="shared" si="32"/>
        <v>11</v>
      </c>
    </row>
    <row r="1085" spans="1:5" x14ac:dyDescent="0.25">
      <c r="A1085" s="1">
        <v>41984</v>
      </c>
      <c r="B1085" t="s">
        <v>58</v>
      </c>
      <c r="C1085">
        <v>197</v>
      </c>
      <c r="D1085" s="5">
        <f t="shared" si="33"/>
        <v>1404</v>
      </c>
      <c r="E1085" s="5">
        <f t="shared" si="32"/>
        <v>19.700000000000003</v>
      </c>
    </row>
    <row r="1086" spans="1:5" x14ac:dyDescent="0.25">
      <c r="A1086" s="1">
        <v>38570</v>
      </c>
      <c r="B1086" t="s">
        <v>69</v>
      </c>
      <c r="C1086">
        <v>66</v>
      </c>
      <c r="D1086" s="5">
        <f t="shared" si="33"/>
        <v>66</v>
      </c>
      <c r="E1086" s="5">
        <f t="shared" si="32"/>
        <v>0</v>
      </c>
    </row>
    <row r="1087" spans="1:5" x14ac:dyDescent="0.25">
      <c r="A1087" s="1">
        <v>38592</v>
      </c>
      <c r="B1087" t="s">
        <v>69</v>
      </c>
      <c r="C1087">
        <v>168</v>
      </c>
      <c r="D1087" s="5">
        <f t="shared" si="33"/>
        <v>234</v>
      </c>
      <c r="E1087" s="5">
        <f t="shared" si="32"/>
        <v>8.4</v>
      </c>
    </row>
    <row r="1088" spans="1:5" x14ac:dyDescent="0.25">
      <c r="A1088" s="1">
        <v>38605</v>
      </c>
      <c r="B1088" t="s">
        <v>69</v>
      </c>
      <c r="C1088">
        <v>106</v>
      </c>
      <c r="D1088" s="5">
        <f t="shared" si="33"/>
        <v>340</v>
      </c>
      <c r="E1088" s="5">
        <f t="shared" si="32"/>
        <v>5.3000000000000007</v>
      </c>
    </row>
    <row r="1089" spans="1:5" x14ac:dyDescent="0.25">
      <c r="A1089" s="1">
        <v>38652</v>
      </c>
      <c r="B1089" t="s">
        <v>69</v>
      </c>
      <c r="C1089">
        <v>53</v>
      </c>
      <c r="D1089" s="5">
        <f t="shared" si="33"/>
        <v>393</v>
      </c>
      <c r="E1089" s="5">
        <f t="shared" si="32"/>
        <v>2.6500000000000004</v>
      </c>
    </row>
    <row r="1090" spans="1:5" x14ac:dyDescent="0.25">
      <c r="A1090" s="1">
        <v>38674</v>
      </c>
      <c r="B1090" t="s">
        <v>69</v>
      </c>
      <c r="C1090">
        <v>58</v>
      </c>
      <c r="D1090" s="5">
        <f t="shared" si="33"/>
        <v>451</v>
      </c>
      <c r="E1090" s="5">
        <f t="shared" si="32"/>
        <v>2.9000000000000004</v>
      </c>
    </row>
    <row r="1091" spans="1:5" x14ac:dyDescent="0.25">
      <c r="A1091" s="1">
        <v>39021</v>
      </c>
      <c r="B1091" t="s">
        <v>69</v>
      </c>
      <c r="C1091">
        <v>122</v>
      </c>
      <c r="D1091" s="5">
        <f t="shared" si="33"/>
        <v>573</v>
      </c>
      <c r="E1091" s="5">
        <f t="shared" ref="E1091:E1154" si="34">IF(AND(D1091&gt;=100, D1091&lt;1000),0.05*C1091,IF(AND(D1091&gt;=1000, D1091&lt;10000),0.1*C1091,IF(D1091&gt;=10000,C1091*0.2,0)))</f>
        <v>6.1000000000000005</v>
      </c>
    </row>
    <row r="1092" spans="1:5" x14ac:dyDescent="0.25">
      <c r="A1092" s="1">
        <v>39058</v>
      </c>
      <c r="B1092" t="s">
        <v>69</v>
      </c>
      <c r="C1092">
        <v>58</v>
      </c>
      <c r="D1092" s="5">
        <f t="shared" ref="D1092:D1155" si="35">IF(B1092=B1091,D1091+C1092,C1092)</f>
        <v>631</v>
      </c>
      <c r="E1092" s="5">
        <f t="shared" si="34"/>
        <v>2.9000000000000004</v>
      </c>
    </row>
    <row r="1093" spans="1:5" x14ac:dyDescent="0.25">
      <c r="A1093" s="1">
        <v>39124</v>
      </c>
      <c r="B1093" t="s">
        <v>69</v>
      </c>
      <c r="C1093">
        <v>23</v>
      </c>
      <c r="D1093" s="5">
        <f t="shared" si="35"/>
        <v>654</v>
      </c>
      <c r="E1093" s="5">
        <f t="shared" si="34"/>
        <v>1.1500000000000001</v>
      </c>
    </row>
    <row r="1094" spans="1:5" x14ac:dyDescent="0.25">
      <c r="A1094" s="1">
        <v>39283</v>
      </c>
      <c r="B1094" t="s">
        <v>69</v>
      </c>
      <c r="C1094">
        <v>47</v>
      </c>
      <c r="D1094" s="5">
        <f t="shared" si="35"/>
        <v>701</v>
      </c>
      <c r="E1094" s="5">
        <f t="shared" si="34"/>
        <v>2.35</v>
      </c>
    </row>
    <row r="1095" spans="1:5" x14ac:dyDescent="0.25">
      <c r="A1095" s="1">
        <v>39398</v>
      </c>
      <c r="B1095" t="s">
        <v>69</v>
      </c>
      <c r="C1095">
        <v>168</v>
      </c>
      <c r="D1095" s="5">
        <f t="shared" si="35"/>
        <v>869</v>
      </c>
      <c r="E1095" s="5">
        <f t="shared" si="34"/>
        <v>8.4</v>
      </c>
    </row>
    <row r="1096" spans="1:5" x14ac:dyDescent="0.25">
      <c r="A1096" s="1">
        <v>39399</v>
      </c>
      <c r="B1096" t="s">
        <v>69</v>
      </c>
      <c r="C1096">
        <v>69</v>
      </c>
      <c r="D1096" s="5">
        <f t="shared" si="35"/>
        <v>938</v>
      </c>
      <c r="E1096" s="5">
        <f t="shared" si="34"/>
        <v>3.45</v>
      </c>
    </row>
    <row r="1097" spans="1:5" x14ac:dyDescent="0.25">
      <c r="A1097" s="1">
        <v>39427</v>
      </c>
      <c r="B1097" t="s">
        <v>69</v>
      </c>
      <c r="C1097">
        <v>131</v>
      </c>
      <c r="D1097" s="5">
        <f t="shared" si="35"/>
        <v>1069</v>
      </c>
      <c r="E1097" s="5">
        <f t="shared" si="34"/>
        <v>13.100000000000001</v>
      </c>
    </row>
    <row r="1098" spans="1:5" x14ac:dyDescent="0.25">
      <c r="A1098" s="1">
        <v>39440</v>
      </c>
      <c r="B1098" t="s">
        <v>69</v>
      </c>
      <c r="C1098">
        <v>86</v>
      </c>
      <c r="D1098" s="5">
        <f t="shared" si="35"/>
        <v>1155</v>
      </c>
      <c r="E1098" s="5">
        <f t="shared" si="34"/>
        <v>8.6</v>
      </c>
    </row>
    <row r="1099" spans="1:5" x14ac:dyDescent="0.25">
      <c r="A1099" s="1">
        <v>39523</v>
      </c>
      <c r="B1099" t="s">
        <v>69</v>
      </c>
      <c r="C1099">
        <v>91</v>
      </c>
      <c r="D1099" s="5">
        <f t="shared" si="35"/>
        <v>1246</v>
      </c>
      <c r="E1099" s="5">
        <f t="shared" si="34"/>
        <v>9.1</v>
      </c>
    </row>
    <row r="1100" spans="1:5" x14ac:dyDescent="0.25">
      <c r="A1100" s="1">
        <v>39530</v>
      </c>
      <c r="B1100" t="s">
        <v>69</v>
      </c>
      <c r="C1100">
        <v>106</v>
      </c>
      <c r="D1100" s="5">
        <f t="shared" si="35"/>
        <v>1352</v>
      </c>
      <c r="E1100" s="5">
        <f t="shared" si="34"/>
        <v>10.600000000000001</v>
      </c>
    </row>
    <row r="1101" spans="1:5" x14ac:dyDescent="0.25">
      <c r="A1101" s="1">
        <v>39541</v>
      </c>
      <c r="B1101" t="s">
        <v>69</v>
      </c>
      <c r="C1101">
        <v>65</v>
      </c>
      <c r="D1101" s="5">
        <f t="shared" si="35"/>
        <v>1417</v>
      </c>
      <c r="E1101" s="5">
        <f t="shared" si="34"/>
        <v>6.5</v>
      </c>
    </row>
    <row r="1102" spans="1:5" x14ac:dyDescent="0.25">
      <c r="A1102" s="1">
        <v>39643</v>
      </c>
      <c r="B1102" t="s">
        <v>69</v>
      </c>
      <c r="C1102">
        <v>76</v>
      </c>
      <c r="D1102" s="5">
        <f t="shared" si="35"/>
        <v>1493</v>
      </c>
      <c r="E1102" s="5">
        <f t="shared" si="34"/>
        <v>7.6000000000000005</v>
      </c>
    </row>
    <row r="1103" spans="1:5" x14ac:dyDescent="0.25">
      <c r="A1103" s="1">
        <v>39674</v>
      </c>
      <c r="B1103" t="s">
        <v>69</v>
      </c>
      <c r="C1103">
        <v>107</v>
      </c>
      <c r="D1103" s="5">
        <f t="shared" si="35"/>
        <v>1600</v>
      </c>
      <c r="E1103" s="5">
        <f t="shared" si="34"/>
        <v>10.700000000000001</v>
      </c>
    </row>
    <row r="1104" spans="1:5" x14ac:dyDescent="0.25">
      <c r="A1104" s="1">
        <v>39676</v>
      </c>
      <c r="B1104" t="s">
        <v>69</v>
      </c>
      <c r="C1104">
        <v>127</v>
      </c>
      <c r="D1104" s="5">
        <f t="shared" si="35"/>
        <v>1727</v>
      </c>
      <c r="E1104" s="5">
        <f t="shared" si="34"/>
        <v>12.700000000000001</v>
      </c>
    </row>
    <row r="1105" spans="1:5" x14ac:dyDescent="0.25">
      <c r="A1105" s="1">
        <v>39771</v>
      </c>
      <c r="B1105" t="s">
        <v>69</v>
      </c>
      <c r="C1105">
        <v>52</v>
      </c>
      <c r="D1105" s="5">
        <f t="shared" si="35"/>
        <v>1779</v>
      </c>
      <c r="E1105" s="5">
        <f t="shared" si="34"/>
        <v>5.2</v>
      </c>
    </row>
    <row r="1106" spans="1:5" x14ac:dyDescent="0.25">
      <c r="A1106" s="1">
        <v>39984</v>
      </c>
      <c r="B1106" t="s">
        <v>69</v>
      </c>
      <c r="C1106">
        <v>140</v>
      </c>
      <c r="D1106" s="5">
        <f t="shared" si="35"/>
        <v>1919</v>
      </c>
      <c r="E1106" s="5">
        <f t="shared" si="34"/>
        <v>14</v>
      </c>
    </row>
    <row r="1107" spans="1:5" x14ac:dyDescent="0.25">
      <c r="A1107" s="1">
        <v>40084</v>
      </c>
      <c r="B1107" t="s">
        <v>69</v>
      </c>
      <c r="C1107">
        <v>97</v>
      </c>
      <c r="D1107" s="5">
        <f t="shared" si="35"/>
        <v>2016</v>
      </c>
      <c r="E1107" s="5">
        <f t="shared" si="34"/>
        <v>9.7000000000000011</v>
      </c>
    </row>
    <row r="1108" spans="1:5" x14ac:dyDescent="0.25">
      <c r="A1108" s="1">
        <v>40102</v>
      </c>
      <c r="B1108" t="s">
        <v>69</v>
      </c>
      <c r="C1108">
        <v>53</v>
      </c>
      <c r="D1108" s="5">
        <f t="shared" si="35"/>
        <v>2069</v>
      </c>
      <c r="E1108" s="5">
        <f t="shared" si="34"/>
        <v>5.3000000000000007</v>
      </c>
    </row>
    <row r="1109" spans="1:5" x14ac:dyDescent="0.25">
      <c r="A1109" s="1">
        <v>40342</v>
      </c>
      <c r="B1109" t="s">
        <v>69</v>
      </c>
      <c r="C1109">
        <v>26</v>
      </c>
      <c r="D1109" s="5">
        <f t="shared" si="35"/>
        <v>2095</v>
      </c>
      <c r="E1109" s="5">
        <f t="shared" si="34"/>
        <v>2.6</v>
      </c>
    </row>
    <row r="1110" spans="1:5" x14ac:dyDescent="0.25">
      <c r="A1110" s="1">
        <v>40412</v>
      </c>
      <c r="B1110" t="s">
        <v>69</v>
      </c>
      <c r="C1110">
        <v>158</v>
      </c>
      <c r="D1110" s="5">
        <f t="shared" si="35"/>
        <v>2253</v>
      </c>
      <c r="E1110" s="5">
        <f t="shared" si="34"/>
        <v>15.8</v>
      </c>
    </row>
    <row r="1111" spans="1:5" x14ac:dyDescent="0.25">
      <c r="A1111" s="1">
        <v>40484</v>
      </c>
      <c r="B1111" t="s">
        <v>69</v>
      </c>
      <c r="C1111">
        <v>80</v>
      </c>
      <c r="D1111" s="5">
        <f t="shared" si="35"/>
        <v>2333</v>
      </c>
      <c r="E1111" s="5">
        <f t="shared" si="34"/>
        <v>8</v>
      </c>
    </row>
    <row r="1112" spans="1:5" x14ac:dyDescent="0.25">
      <c r="A1112" s="1">
        <v>40512</v>
      </c>
      <c r="B1112" t="s">
        <v>69</v>
      </c>
      <c r="C1112">
        <v>39</v>
      </c>
      <c r="D1112" s="5">
        <f t="shared" si="35"/>
        <v>2372</v>
      </c>
      <c r="E1112" s="5">
        <f t="shared" si="34"/>
        <v>3.9000000000000004</v>
      </c>
    </row>
    <row r="1113" spans="1:5" x14ac:dyDescent="0.25">
      <c r="A1113" s="1">
        <v>40633</v>
      </c>
      <c r="B1113" t="s">
        <v>69</v>
      </c>
      <c r="C1113">
        <v>20</v>
      </c>
      <c r="D1113" s="5">
        <f t="shared" si="35"/>
        <v>2392</v>
      </c>
      <c r="E1113" s="5">
        <f t="shared" si="34"/>
        <v>2</v>
      </c>
    </row>
    <row r="1114" spans="1:5" x14ac:dyDescent="0.25">
      <c r="A1114" s="1">
        <v>40745</v>
      </c>
      <c r="B1114" t="s">
        <v>69</v>
      </c>
      <c r="C1114">
        <v>63</v>
      </c>
      <c r="D1114" s="5">
        <f t="shared" si="35"/>
        <v>2455</v>
      </c>
      <c r="E1114" s="5">
        <f t="shared" si="34"/>
        <v>6.3000000000000007</v>
      </c>
    </row>
    <row r="1115" spans="1:5" x14ac:dyDescent="0.25">
      <c r="A1115" s="1">
        <v>40973</v>
      </c>
      <c r="B1115" t="s">
        <v>69</v>
      </c>
      <c r="C1115">
        <v>127</v>
      </c>
      <c r="D1115" s="5">
        <f t="shared" si="35"/>
        <v>2582</v>
      </c>
      <c r="E1115" s="5">
        <f t="shared" si="34"/>
        <v>12.700000000000001</v>
      </c>
    </row>
    <row r="1116" spans="1:5" x14ac:dyDescent="0.25">
      <c r="A1116" s="1">
        <v>41154</v>
      </c>
      <c r="B1116" t="s">
        <v>69</v>
      </c>
      <c r="C1116">
        <v>133</v>
      </c>
      <c r="D1116" s="5">
        <f t="shared" si="35"/>
        <v>2715</v>
      </c>
      <c r="E1116" s="5">
        <f t="shared" si="34"/>
        <v>13.3</v>
      </c>
    </row>
    <row r="1117" spans="1:5" x14ac:dyDescent="0.25">
      <c r="A1117" s="1">
        <v>41163</v>
      </c>
      <c r="B1117" t="s">
        <v>69</v>
      </c>
      <c r="C1117">
        <v>143</v>
      </c>
      <c r="D1117" s="5">
        <f t="shared" si="35"/>
        <v>2858</v>
      </c>
      <c r="E1117" s="5">
        <f t="shared" si="34"/>
        <v>14.3</v>
      </c>
    </row>
    <row r="1118" spans="1:5" x14ac:dyDescent="0.25">
      <c r="A1118" s="1">
        <v>41214</v>
      </c>
      <c r="B1118" t="s">
        <v>69</v>
      </c>
      <c r="C1118">
        <v>45</v>
      </c>
      <c r="D1118" s="5">
        <f t="shared" si="35"/>
        <v>2903</v>
      </c>
      <c r="E1118" s="5">
        <f t="shared" si="34"/>
        <v>4.5</v>
      </c>
    </row>
    <row r="1119" spans="1:5" x14ac:dyDescent="0.25">
      <c r="A1119" s="1">
        <v>41472</v>
      </c>
      <c r="B1119" t="s">
        <v>69</v>
      </c>
      <c r="C1119">
        <v>89</v>
      </c>
      <c r="D1119" s="5">
        <f t="shared" si="35"/>
        <v>2992</v>
      </c>
      <c r="E1119" s="5">
        <f t="shared" si="34"/>
        <v>8.9</v>
      </c>
    </row>
    <row r="1120" spans="1:5" x14ac:dyDescent="0.25">
      <c r="A1120" s="1">
        <v>41533</v>
      </c>
      <c r="B1120" t="s">
        <v>69</v>
      </c>
      <c r="C1120">
        <v>164</v>
      </c>
      <c r="D1120" s="5">
        <f t="shared" si="35"/>
        <v>3156</v>
      </c>
      <c r="E1120" s="5">
        <f t="shared" si="34"/>
        <v>16.400000000000002</v>
      </c>
    </row>
    <row r="1121" spans="1:5" x14ac:dyDescent="0.25">
      <c r="A1121" s="1">
        <v>41713</v>
      </c>
      <c r="B1121" t="s">
        <v>69</v>
      </c>
      <c r="C1121">
        <v>146</v>
      </c>
      <c r="D1121" s="5">
        <f t="shared" si="35"/>
        <v>3302</v>
      </c>
      <c r="E1121" s="5">
        <f t="shared" si="34"/>
        <v>14.600000000000001</v>
      </c>
    </row>
    <row r="1122" spans="1:5" x14ac:dyDescent="0.25">
      <c r="A1122" s="1">
        <v>41778</v>
      </c>
      <c r="B1122" t="s">
        <v>69</v>
      </c>
      <c r="C1122">
        <v>147</v>
      </c>
      <c r="D1122" s="5">
        <f t="shared" si="35"/>
        <v>3449</v>
      </c>
      <c r="E1122" s="5">
        <f t="shared" si="34"/>
        <v>14.700000000000001</v>
      </c>
    </row>
    <row r="1123" spans="1:5" x14ac:dyDescent="0.25">
      <c r="A1123" s="1">
        <v>41920</v>
      </c>
      <c r="B1123" t="s">
        <v>69</v>
      </c>
      <c r="C1123">
        <v>180</v>
      </c>
      <c r="D1123" s="5">
        <f t="shared" si="35"/>
        <v>3629</v>
      </c>
      <c r="E1123" s="5">
        <f t="shared" si="34"/>
        <v>18</v>
      </c>
    </row>
    <row r="1124" spans="1:5" x14ac:dyDescent="0.25">
      <c r="A1124" s="1">
        <v>41952</v>
      </c>
      <c r="B1124" t="s">
        <v>69</v>
      </c>
      <c r="C1124">
        <v>68</v>
      </c>
      <c r="D1124" s="5">
        <f t="shared" si="35"/>
        <v>3697</v>
      </c>
      <c r="E1124" s="5">
        <f t="shared" si="34"/>
        <v>6.8000000000000007</v>
      </c>
    </row>
    <row r="1125" spans="1:5" x14ac:dyDescent="0.25">
      <c r="A1125" s="1">
        <v>41961</v>
      </c>
      <c r="B1125" t="s">
        <v>69</v>
      </c>
      <c r="C1125">
        <v>31</v>
      </c>
      <c r="D1125" s="5">
        <f t="shared" si="35"/>
        <v>3728</v>
      </c>
      <c r="E1125" s="5">
        <f t="shared" si="34"/>
        <v>3.1</v>
      </c>
    </row>
    <row r="1126" spans="1:5" x14ac:dyDescent="0.25">
      <c r="A1126" s="1">
        <v>41980</v>
      </c>
      <c r="B1126" t="s">
        <v>69</v>
      </c>
      <c r="C1126">
        <v>75</v>
      </c>
      <c r="D1126" s="5">
        <f t="shared" si="35"/>
        <v>3803</v>
      </c>
      <c r="E1126" s="5">
        <f t="shared" si="34"/>
        <v>7.5</v>
      </c>
    </row>
    <row r="1127" spans="1:5" x14ac:dyDescent="0.25">
      <c r="A1127" s="1">
        <v>40229</v>
      </c>
      <c r="B1127" t="s">
        <v>206</v>
      </c>
      <c r="C1127">
        <v>1</v>
      </c>
      <c r="D1127" s="5">
        <f t="shared" si="35"/>
        <v>1</v>
      </c>
      <c r="E1127" s="5">
        <f t="shared" si="34"/>
        <v>0</v>
      </c>
    </row>
    <row r="1128" spans="1:5" x14ac:dyDescent="0.25">
      <c r="A1128" s="1">
        <v>41040</v>
      </c>
      <c r="B1128" t="s">
        <v>206</v>
      </c>
      <c r="C1128">
        <v>14</v>
      </c>
      <c r="D1128" s="5">
        <f t="shared" si="35"/>
        <v>15</v>
      </c>
      <c r="E1128" s="5">
        <f t="shared" si="34"/>
        <v>0</v>
      </c>
    </row>
    <row r="1129" spans="1:5" x14ac:dyDescent="0.25">
      <c r="A1129" s="1">
        <v>41617</v>
      </c>
      <c r="B1129" t="s">
        <v>206</v>
      </c>
      <c r="C1129">
        <v>6</v>
      </c>
      <c r="D1129" s="5">
        <f t="shared" si="35"/>
        <v>21</v>
      </c>
      <c r="E1129" s="5">
        <f t="shared" si="34"/>
        <v>0</v>
      </c>
    </row>
    <row r="1130" spans="1:5" x14ac:dyDescent="0.25">
      <c r="A1130" s="1">
        <v>38567</v>
      </c>
      <c r="B1130" t="s">
        <v>66</v>
      </c>
      <c r="C1130">
        <v>189</v>
      </c>
      <c r="D1130" s="5">
        <f t="shared" si="35"/>
        <v>189</v>
      </c>
      <c r="E1130" s="5">
        <f t="shared" si="34"/>
        <v>9.4500000000000011</v>
      </c>
    </row>
    <row r="1131" spans="1:5" x14ac:dyDescent="0.25">
      <c r="A1131" s="1">
        <v>38615</v>
      </c>
      <c r="B1131" t="s">
        <v>66</v>
      </c>
      <c r="C1131">
        <v>89</v>
      </c>
      <c r="D1131" s="5">
        <f t="shared" si="35"/>
        <v>278</v>
      </c>
      <c r="E1131" s="5">
        <f t="shared" si="34"/>
        <v>4.45</v>
      </c>
    </row>
    <row r="1132" spans="1:5" x14ac:dyDescent="0.25">
      <c r="A1132" s="1">
        <v>38827</v>
      </c>
      <c r="B1132" t="s">
        <v>66</v>
      </c>
      <c r="C1132">
        <v>159</v>
      </c>
      <c r="D1132" s="5">
        <f t="shared" si="35"/>
        <v>437</v>
      </c>
      <c r="E1132" s="5">
        <f t="shared" si="34"/>
        <v>7.95</v>
      </c>
    </row>
    <row r="1133" spans="1:5" x14ac:dyDescent="0.25">
      <c r="A1133" s="1">
        <v>38861</v>
      </c>
      <c r="B1133" t="s">
        <v>66</v>
      </c>
      <c r="C1133">
        <v>173</v>
      </c>
      <c r="D1133" s="5">
        <f t="shared" si="35"/>
        <v>610</v>
      </c>
      <c r="E1133" s="5">
        <f t="shared" si="34"/>
        <v>8.65</v>
      </c>
    </row>
    <row r="1134" spans="1:5" x14ac:dyDescent="0.25">
      <c r="A1134" s="1">
        <v>38973</v>
      </c>
      <c r="B1134" t="s">
        <v>66</v>
      </c>
      <c r="C1134">
        <v>52</v>
      </c>
      <c r="D1134" s="5">
        <f t="shared" si="35"/>
        <v>662</v>
      </c>
      <c r="E1134" s="5">
        <f t="shared" si="34"/>
        <v>2.6</v>
      </c>
    </row>
    <row r="1135" spans="1:5" x14ac:dyDescent="0.25">
      <c r="A1135" s="1">
        <v>39178</v>
      </c>
      <c r="B1135" t="s">
        <v>66</v>
      </c>
      <c r="C1135">
        <v>40</v>
      </c>
      <c r="D1135" s="5">
        <f t="shared" si="35"/>
        <v>702</v>
      </c>
      <c r="E1135" s="5">
        <f t="shared" si="34"/>
        <v>2</v>
      </c>
    </row>
    <row r="1136" spans="1:5" x14ac:dyDescent="0.25">
      <c r="A1136" s="1">
        <v>39315</v>
      </c>
      <c r="B1136" t="s">
        <v>66</v>
      </c>
      <c r="C1136">
        <v>45</v>
      </c>
      <c r="D1136" s="5">
        <f t="shared" si="35"/>
        <v>747</v>
      </c>
      <c r="E1136" s="5">
        <f t="shared" si="34"/>
        <v>2.25</v>
      </c>
    </row>
    <row r="1137" spans="1:5" x14ac:dyDescent="0.25">
      <c r="A1137" s="1">
        <v>39494</v>
      </c>
      <c r="B1137" t="s">
        <v>66</v>
      </c>
      <c r="C1137">
        <v>62</v>
      </c>
      <c r="D1137" s="5">
        <f t="shared" si="35"/>
        <v>809</v>
      </c>
      <c r="E1137" s="5">
        <f t="shared" si="34"/>
        <v>3.1</v>
      </c>
    </row>
    <row r="1138" spans="1:5" x14ac:dyDescent="0.25">
      <c r="A1138" s="1">
        <v>39511</v>
      </c>
      <c r="B1138" t="s">
        <v>66</v>
      </c>
      <c r="C1138">
        <v>191</v>
      </c>
      <c r="D1138" s="5">
        <f t="shared" si="35"/>
        <v>1000</v>
      </c>
      <c r="E1138" s="5">
        <f t="shared" si="34"/>
        <v>19.100000000000001</v>
      </c>
    </row>
    <row r="1139" spans="1:5" x14ac:dyDescent="0.25">
      <c r="A1139" s="1">
        <v>39546</v>
      </c>
      <c r="B1139" t="s">
        <v>66</v>
      </c>
      <c r="C1139">
        <v>46</v>
      </c>
      <c r="D1139" s="5">
        <f t="shared" si="35"/>
        <v>1046</v>
      </c>
      <c r="E1139" s="5">
        <f t="shared" si="34"/>
        <v>4.6000000000000005</v>
      </c>
    </row>
    <row r="1140" spans="1:5" x14ac:dyDescent="0.25">
      <c r="A1140" s="1">
        <v>39552</v>
      </c>
      <c r="B1140" t="s">
        <v>66</v>
      </c>
      <c r="C1140">
        <v>126</v>
      </c>
      <c r="D1140" s="5">
        <f t="shared" si="35"/>
        <v>1172</v>
      </c>
      <c r="E1140" s="5">
        <f t="shared" si="34"/>
        <v>12.600000000000001</v>
      </c>
    </row>
    <row r="1141" spans="1:5" x14ac:dyDescent="0.25">
      <c r="A1141" s="1">
        <v>39558</v>
      </c>
      <c r="B1141" t="s">
        <v>66</v>
      </c>
      <c r="C1141">
        <v>146</v>
      </c>
      <c r="D1141" s="5">
        <f t="shared" si="35"/>
        <v>1318</v>
      </c>
      <c r="E1141" s="5">
        <f t="shared" si="34"/>
        <v>14.600000000000001</v>
      </c>
    </row>
    <row r="1142" spans="1:5" x14ac:dyDescent="0.25">
      <c r="A1142" s="1">
        <v>39579</v>
      </c>
      <c r="B1142" t="s">
        <v>66</v>
      </c>
      <c r="C1142">
        <v>102</v>
      </c>
      <c r="D1142" s="5">
        <f t="shared" si="35"/>
        <v>1420</v>
      </c>
      <c r="E1142" s="5">
        <f t="shared" si="34"/>
        <v>10.200000000000001</v>
      </c>
    </row>
    <row r="1143" spans="1:5" x14ac:dyDescent="0.25">
      <c r="A1143" s="1">
        <v>39740</v>
      </c>
      <c r="B1143" t="s">
        <v>66</v>
      </c>
      <c r="C1143">
        <v>97</v>
      </c>
      <c r="D1143" s="5">
        <f t="shared" si="35"/>
        <v>1517</v>
      </c>
      <c r="E1143" s="5">
        <f t="shared" si="34"/>
        <v>9.7000000000000011</v>
      </c>
    </row>
    <row r="1144" spans="1:5" x14ac:dyDescent="0.25">
      <c r="A1144" s="1">
        <v>39743</v>
      </c>
      <c r="B1144" t="s">
        <v>66</v>
      </c>
      <c r="C1144">
        <v>190</v>
      </c>
      <c r="D1144" s="5">
        <f t="shared" si="35"/>
        <v>1707</v>
      </c>
      <c r="E1144" s="5">
        <f t="shared" si="34"/>
        <v>19</v>
      </c>
    </row>
    <row r="1145" spans="1:5" x14ac:dyDescent="0.25">
      <c r="A1145" s="1">
        <v>39799</v>
      </c>
      <c r="B1145" t="s">
        <v>66</v>
      </c>
      <c r="C1145">
        <v>60</v>
      </c>
      <c r="D1145" s="5">
        <f t="shared" si="35"/>
        <v>1767</v>
      </c>
      <c r="E1145" s="5">
        <f t="shared" si="34"/>
        <v>6</v>
      </c>
    </row>
    <row r="1146" spans="1:5" x14ac:dyDescent="0.25">
      <c r="A1146" s="1">
        <v>39929</v>
      </c>
      <c r="B1146" t="s">
        <v>66</v>
      </c>
      <c r="C1146">
        <v>144</v>
      </c>
      <c r="D1146" s="5">
        <f t="shared" si="35"/>
        <v>1911</v>
      </c>
      <c r="E1146" s="5">
        <f t="shared" si="34"/>
        <v>14.4</v>
      </c>
    </row>
    <row r="1147" spans="1:5" x14ac:dyDescent="0.25">
      <c r="A1147" s="1">
        <v>40136</v>
      </c>
      <c r="B1147" t="s">
        <v>66</v>
      </c>
      <c r="C1147">
        <v>162</v>
      </c>
      <c r="D1147" s="5">
        <f t="shared" si="35"/>
        <v>2073</v>
      </c>
      <c r="E1147" s="5">
        <f t="shared" si="34"/>
        <v>16.2</v>
      </c>
    </row>
    <row r="1148" spans="1:5" x14ac:dyDescent="0.25">
      <c r="A1148" s="1">
        <v>40327</v>
      </c>
      <c r="B1148" t="s">
        <v>66</v>
      </c>
      <c r="C1148">
        <v>190</v>
      </c>
      <c r="D1148" s="5">
        <f t="shared" si="35"/>
        <v>2263</v>
      </c>
      <c r="E1148" s="5">
        <f t="shared" si="34"/>
        <v>19</v>
      </c>
    </row>
    <row r="1149" spans="1:5" x14ac:dyDescent="0.25">
      <c r="A1149" s="1">
        <v>40353</v>
      </c>
      <c r="B1149" t="s">
        <v>66</v>
      </c>
      <c r="C1149">
        <v>79</v>
      </c>
      <c r="D1149" s="5">
        <f t="shared" si="35"/>
        <v>2342</v>
      </c>
      <c r="E1149" s="5">
        <f t="shared" si="34"/>
        <v>7.9</v>
      </c>
    </row>
    <row r="1150" spans="1:5" x14ac:dyDescent="0.25">
      <c r="A1150" s="1">
        <v>40440</v>
      </c>
      <c r="B1150" t="s">
        <v>66</v>
      </c>
      <c r="C1150">
        <v>30</v>
      </c>
      <c r="D1150" s="5">
        <f t="shared" si="35"/>
        <v>2372</v>
      </c>
      <c r="E1150" s="5">
        <f t="shared" si="34"/>
        <v>3</v>
      </c>
    </row>
    <row r="1151" spans="1:5" x14ac:dyDescent="0.25">
      <c r="A1151" s="1">
        <v>40746</v>
      </c>
      <c r="B1151" t="s">
        <v>66</v>
      </c>
      <c r="C1151">
        <v>120</v>
      </c>
      <c r="D1151" s="5">
        <f t="shared" si="35"/>
        <v>2492</v>
      </c>
      <c r="E1151" s="5">
        <f t="shared" si="34"/>
        <v>12</v>
      </c>
    </row>
    <row r="1152" spans="1:5" x14ac:dyDescent="0.25">
      <c r="A1152" s="1">
        <v>40839</v>
      </c>
      <c r="B1152" t="s">
        <v>66</v>
      </c>
      <c r="C1152">
        <v>77</v>
      </c>
      <c r="D1152" s="5">
        <f t="shared" si="35"/>
        <v>2569</v>
      </c>
      <c r="E1152" s="5">
        <f t="shared" si="34"/>
        <v>7.7</v>
      </c>
    </row>
    <row r="1153" spans="1:5" x14ac:dyDescent="0.25">
      <c r="A1153" s="1">
        <v>40912</v>
      </c>
      <c r="B1153" t="s">
        <v>66</v>
      </c>
      <c r="C1153">
        <v>74</v>
      </c>
      <c r="D1153" s="5">
        <f t="shared" si="35"/>
        <v>2643</v>
      </c>
      <c r="E1153" s="5">
        <f t="shared" si="34"/>
        <v>7.4</v>
      </c>
    </row>
    <row r="1154" spans="1:5" x14ac:dyDescent="0.25">
      <c r="A1154" s="1">
        <v>41004</v>
      </c>
      <c r="B1154" t="s">
        <v>66</v>
      </c>
      <c r="C1154">
        <v>35</v>
      </c>
      <c r="D1154" s="5">
        <f t="shared" si="35"/>
        <v>2678</v>
      </c>
      <c r="E1154" s="5">
        <f t="shared" si="34"/>
        <v>3.5</v>
      </c>
    </row>
    <row r="1155" spans="1:5" x14ac:dyDescent="0.25">
      <c r="A1155" s="1">
        <v>41051</v>
      </c>
      <c r="B1155" t="s">
        <v>66</v>
      </c>
      <c r="C1155">
        <v>172</v>
      </c>
      <c r="D1155" s="5">
        <f t="shared" si="35"/>
        <v>2850</v>
      </c>
      <c r="E1155" s="5">
        <f t="shared" ref="E1155:E1218" si="36">IF(AND(D1155&gt;=100, D1155&lt;1000),0.05*C1155,IF(AND(D1155&gt;=1000, D1155&lt;10000),0.1*C1155,IF(D1155&gt;=10000,C1155*0.2,0)))</f>
        <v>17.2</v>
      </c>
    </row>
    <row r="1156" spans="1:5" x14ac:dyDescent="0.25">
      <c r="A1156" s="1">
        <v>41091</v>
      </c>
      <c r="B1156" t="s">
        <v>66</v>
      </c>
      <c r="C1156">
        <v>29</v>
      </c>
      <c r="D1156" s="5">
        <f t="shared" ref="D1156:D1219" si="37">IF(B1156=B1155,D1155+C1156,C1156)</f>
        <v>2879</v>
      </c>
      <c r="E1156" s="5">
        <f t="shared" si="36"/>
        <v>2.9000000000000004</v>
      </c>
    </row>
    <row r="1157" spans="1:5" x14ac:dyDescent="0.25">
      <c r="A1157" s="1">
        <v>41142</v>
      </c>
      <c r="B1157" t="s">
        <v>66</v>
      </c>
      <c r="C1157">
        <v>96</v>
      </c>
      <c r="D1157" s="5">
        <f t="shared" si="37"/>
        <v>2975</v>
      </c>
      <c r="E1157" s="5">
        <f t="shared" si="36"/>
        <v>9.6000000000000014</v>
      </c>
    </row>
    <row r="1158" spans="1:5" x14ac:dyDescent="0.25">
      <c r="A1158" s="1">
        <v>41279</v>
      </c>
      <c r="B1158" t="s">
        <v>66</v>
      </c>
      <c r="C1158">
        <v>171</v>
      </c>
      <c r="D1158" s="5">
        <f t="shared" si="37"/>
        <v>3146</v>
      </c>
      <c r="E1158" s="5">
        <f t="shared" si="36"/>
        <v>17.100000000000001</v>
      </c>
    </row>
    <row r="1159" spans="1:5" x14ac:dyDescent="0.25">
      <c r="A1159" s="1">
        <v>41368</v>
      </c>
      <c r="B1159" t="s">
        <v>66</v>
      </c>
      <c r="C1159">
        <v>112</v>
      </c>
      <c r="D1159" s="5">
        <f t="shared" si="37"/>
        <v>3258</v>
      </c>
      <c r="E1159" s="5">
        <f t="shared" si="36"/>
        <v>11.200000000000001</v>
      </c>
    </row>
    <row r="1160" spans="1:5" x14ac:dyDescent="0.25">
      <c r="A1160" s="1">
        <v>41379</v>
      </c>
      <c r="B1160" t="s">
        <v>66</v>
      </c>
      <c r="C1160">
        <v>121</v>
      </c>
      <c r="D1160" s="5">
        <f t="shared" si="37"/>
        <v>3379</v>
      </c>
      <c r="E1160" s="5">
        <f t="shared" si="36"/>
        <v>12.100000000000001</v>
      </c>
    </row>
    <row r="1161" spans="1:5" x14ac:dyDescent="0.25">
      <c r="A1161" s="1">
        <v>41504</v>
      </c>
      <c r="B1161" t="s">
        <v>66</v>
      </c>
      <c r="C1161">
        <v>168</v>
      </c>
      <c r="D1161" s="5">
        <f t="shared" si="37"/>
        <v>3547</v>
      </c>
      <c r="E1161" s="5">
        <f t="shared" si="36"/>
        <v>16.8</v>
      </c>
    </row>
    <row r="1162" spans="1:5" x14ac:dyDescent="0.25">
      <c r="A1162" s="1">
        <v>41690</v>
      </c>
      <c r="B1162" t="s">
        <v>66</v>
      </c>
      <c r="C1162">
        <v>191</v>
      </c>
      <c r="D1162" s="5">
        <f t="shared" si="37"/>
        <v>3738</v>
      </c>
      <c r="E1162" s="5">
        <f t="shared" si="36"/>
        <v>19.100000000000001</v>
      </c>
    </row>
    <row r="1163" spans="1:5" x14ac:dyDescent="0.25">
      <c r="A1163" s="1">
        <v>41815</v>
      </c>
      <c r="B1163" t="s">
        <v>66</v>
      </c>
      <c r="C1163">
        <v>57</v>
      </c>
      <c r="D1163" s="5">
        <f t="shared" si="37"/>
        <v>3795</v>
      </c>
      <c r="E1163" s="5">
        <f t="shared" si="36"/>
        <v>5.7</v>
      </c>
    </row>
    <row r="1164" spans="1:5" x14ac:dyDescent="0.25">
      <c r="A1164" s="1">
        <v>38501</v>
      </c>
      <c r="B1164" t="s">
        <v>48</v>
      </c>
      <c r="C1164">
        <v>13</v>
      </c>
      <c r="D1164" s="5">
        <f t="shared" si="37"/>
        <v>13</v>
      </c>
      <c r="E1164" s="5">
        <f t="shared" si="36"/>
        <v>0</v>
      </c>
    </row>
    <row r="1165" spans="1:5" x14ac:dyDescent="0.25">
      <c r="A1165" s="1">
        <v>39552</v>
      </c>
      <c r="B1165" t="s">
        <v>48</v>
      </c>
      <c r="C1165">
        <v>11</v>
      </c>
      <c r="D1165" s="5">
        <f t="shared" si="37"/>
        <v>24</v>
      </c>
      <c r="E1165" s="5">
        <f t="shared" si="36"/>
        <v>0</v>
      </c>
    </row>
    <row r="1166" spans="1:5" x14ac:dyDescent="0.25">
      <c r="A1166" s="1">
        <v>41162</v>
      </c>
      <c r="B1166" t="s">
        <v>48</v>
      </c>
      <c r="C1166">
        <v>13</v>
      </c>
      <c r="D1166" s="5">
        <f t="shared" si="37"/>
        <v>37</v>
      </c>
      <c r="E1166" s="5">
        <f t="shared" si="36"/>
        <v>0</v>
      </c>
    </row>
    <row r="1167" spans="1:5" x14ac:dyDescent="0.25">
      <c r="A1167" s="1">
        <v>38639</v>
      </c>
      <c r="B1167" t="s">
        <v>81</v>
      </c>
      <c r="C1167">
        <v>17</v>
      </c>
      <c r="D1167" s="5">
        <f t="shared" si="37"/>
        <v>17</v>
      </c>
      <c r="E1167" s="5">
        <f t="shared" si="36"/>
        <v>0</v>
      </c>
    </row>
    <row r="1168" spans="1:5" x14ac:dyDescent="0.25">
      <c r="A1168" s="1">
        <v>40201</v>
      </c>
      <c r="B1168" t="s">
        <v>81</v>
      </c>
      <c r="C1168">
        <v>11</v>
      </c>
      <c r="D1168" s="5">
        <f t="shared" si="37"/>
        <v>28</v>
      </c>
      <c r="E1168" s="5">
        <f t="shared" si="36"/>
        <v>0</v>
      </c>
    </row>
    <row r="1169" spans="1:5" x14ac:dyDescent="0.25">
      <c r="A1169" s="1">
        <v>40263</v>
      </c>
      <c r="B1169" t="s">
        <v>81</v>
      </c>
      <c r="C1169">
        <v>10</v>
      </c>
      <c r="D1169" s="5">
        <f t="shared" si="37"/>
        <v>38</v>
      </c>
      <c r="E1169" s="5">
        <f t="shared" si="36"/>
        <v>0</v>
      </c>
    </row>
    <row r="1170" spans="1:5" x14ac:dyDescent="0.25">
      <c r="A1170" s="1">
        <v>41011</v>
      </c>
      <c r="B1170" t="s">
        <v>81</v>
      </c>
      <c r="C1170">
        <v>7</v>
      </c>
      <c r="D1170" s="5">
        <f t="shared" si="37"/>
        <v>45</v>
      </c>
      <c r="E1170" s="5">
        <f t="shared" si="36"/>
        <v>0</v>
      </c>
    </row>
    <row r="1171" spans="1:5" x14ac:dyDescent="0.25">
      <c r="A1171" s="1">
        <v>41612</v>
      </c>
      <c r="B1171" t="s">
        <v>81</v>
      </c>
      <c r="C1171">
        <v>13</v>
      </c>
      <c r="D1171" s="5">
        <f t="shared" si="37"/>
        <v>58</v>
      </c>
      <c r="E1171" s="5">
        <f t="shared" si="36"/>
        <v>0</v>
      </c>
    </row>
    <row r="1172" spans="1:5" x14ac:dyDescent="0.25">
      <c r="A1172" s="1">
        <v>38862</v>
      </c>
      <c r="B1172" t="s">
        <v>111</v>
      </c>
      <c r="C1172">
        <v>18</v>
      </c>
      <c r="D1172" s="5">
        <f t="shared" si="37"/>
        <v>18</v>
      </c>
      <c r="E1172" s="5">
        <f t="shared" si="36"/>
        <v>0</v>
      </c>
    </row>
    <row r="1173" spans="1:5" x14ac:dyDescent="0.25">
      <c r="A1173" s="1">
        <v>41143</v>
      </c>
      <c r="B1173" t="s">
        <v>111</v>
      </c>
      <c r="C1173">
        <v>17</v>
      </c>
      <c r="D1173" s="5">
        <f t="shared" si="37"/>
        <v>35</v>
      </c>
      <c r="E1173" s="5">
        <f t="shared" si="36"/>
        <v>0</v>
      </c>
    </row>
    <row r="1174" spans="1:5" x14ac:dyDescent="0.25">
      <c r="A1174" s="1">
        <v>38532</v>
      </c>
      <c r="B1174" t="s">
        <v>59</v>
      </c>
      <c r="C1174">
        <v>14</v>
      </c>
      <c r="D1174" s="5">
        <f t="shared" si="37"/>
        <v>14</v>
      </c>
      <c r="E1174" s="5">
        <f t="shared" si="36"/>
        <v>0</v>
      </c>
    </row>
    <row r="1175" spans="1:5" x14ac:dyDescent="0.25">
      <c r="A1175" s="1">
        <v>39587</v>
      </c>
      <c r="B1175" t="s">
        <v>59</v>
      </c>
      <c r="C1175">
        <v>4</v>
      </c>
      <c r="D1175" s="5">
        <f t="shared" si="37"/>
        <v>18</v>
      </c>
      <c r="E1175" s="5">
        <f t="shared" si="36"/>
        <v>0</v>
      </c>
    </row>
    <row r="1176" spans="1:5" x14ac:dyDescent="0.25">
      <c r="A1176" s="1">
        <v>41889</v>
      </c>
      <c r="B1176" t="s">
        <v>59</v>
      </c>
      <c r="C1176">
        <v>18</v>
      </c>
      <c r="D1176" s="5">
        <f t="shared" si="37"/>
        <v>36</v>
      </c>
      <c r="E1176" s="5">
        <f t="shared" si="36"/>
        <v>0</v>
      </c>
    </row>
    <row r="1177" spans="1:5" x14ac:dyDescent="0.25">
      <c r="A1177" s="1">
        <v>40017</v>
      </c>
      <c r="B1177" t="s">
        <v>196</v>
      </c>
      <c r="C1177">
        <v>10</v>
      </c>
      <c r="D1177" s="5">
        <f t="shared" si="37"/>
        <v>10</v>
      </c>
      <c r="E1177" s="5">
        <f t="shared" si="36"/>
        <v>0</v>
      </c>
    </row>
    <row r="1178" spans="1:5" x14ac:dyDescent="0.25">
      <c r="A1178" s="1">
        <v>39814</v>
      </c>
      <c r="B1178" t="s">
        <v>178</v>
      </c>
      <c r="C1178">
        <v>2</v>
      </c>
      <c r="D1178" s="5">
        <f t="shared" si="37"/>
        <v>2</v>
      </c>
      <c r="E1178" s="5">
        <f t="shared" si="36"/>
        <v>0</v>
      </c>
    </row>
    <row r="1179" spans="1:5" x14ac:dyDescent="0.25">
      <c r="A1179" s="1">
        <v>40733</v>
      </c>
      <c r="B1179" t="s">
        <v>178</v>
      </c>
      <c r="C1179">
        <v>16</v>
      </c>
      <c r="D1179" s="5">
        <f t="shared" si="37"/>
        <v>18</v>
      </c>
      <c r="E1179" s="5">
        <f t="shared" si="36"/>
        <v>0</v>
      </c>
    </row>
    <row r="1180" spans="1:5" x14ac:dyDescent="0.25">
      <c r="A1180" s="1">
        <v>41088</v>
      </c>
      <c r="B1180" t="s">
        <v>178</v>
      </c>
      <c r="C1180">
        <v>1</v>
      </c>
      <c r="D1180" s="5">
        <f t="shared" si="37"/>
        <v>19</v>
      </c>
      <c r="E1180" s="5">
        <f t="shared" si="36"/>
        <v>0</v>
      </c>
    </row>
    <row r="1181" spans="1:5" x14ac:dyDescent="0.25">
      <c r="A1181" s="1">
        <v>39866</v>
      </c>
      <c r="B1181" t="s">
        <v>182</v>
      </c>
      <c r="C1181">
        <v>19</v>
      </c>
      <c r="D1181" s="5">
        <f t="shared" si="37"/>
        <v>19</v>
      </c>
      <c r="E1181" s="5">
        <f t="shared" si="36"/>
        <v>0</v>
      </c>
    </row>
    <row r="1182" spans="1:5" x14ac:dyDescent="0.25">
      <c r="A1182" s="1">
        <v>40533</v>
      </c>
      <c r="B1182" t="s">
        <v>182</v>
      </c>
      <c r="C1182">
        <v>8</v>
      </c>
      <c r="D1182" s="5">
        <f t="shared" si="37"/>
        <v>27</v>
      </c>
      <c r="E1182" s="5">
        <f t="shared" si="36"/>
        <v>0</v>
      </c>
    </row>
    <row r="1183" spans="1:5" x14ac:dyDescent="0.25">
      <c r="A1183" s="1">
        <v>38429</v>
      </c>
      <c r="B1183" t="s">
        <v>30</v>
      </c>
      <c r="C1183">
        <v>76</v>
      </c>
      <c r="D1183" s="5">
        <f t="shared" si="37"/>
        <v>76</v>
      </c>
      <c r="E1183" s="5">
        <f t="shared" si="36"/>
        <v>0</v>
      </c>
    </row>
    <row r="1184" spans="1:5" x14ac:dyDescent="0.25">
      <c r="A1184" s="1">
        <v>38499</v>
      </c>
      <c r="B1184" t="s">
        <v>30</v>
      </c>
      <c r="C1184">
        <v>179</v>
      </c>
      <c r="D1184" s="5">
        <f t="shared" si="37"/>
        <v>255</v>
      </c>
      <c r="E1184" s="5">
        <f t="shared" si="36"/>
        <v>8.9500000000000011</v>
      </c>
    </row>
    <row r="1185" spans="1:5" x14ac:dyDescent="0.25">
      <c r="A1185" s="1">
        <v>38572</v>
      </c>
      <c r="B1185" t="s">
        <v>30</v>
      </c>
      <c r="C1185">
        <v>91</v>
      </c>
      <c r="D1185" s="5">
        <f t="shared" si="37"/>
        <v>346</v>
      </c>
      <c r="E1185" s="5">
        <f t="shared" si="36"/>
        <v>4.55</v>
      </c>
    </row>
    <row r="1186" spans="1:5" x14ac:dyDescent="0.25">
      <c r="A1186" s="1">
        <v>38662</v>
      </c>
      <c r="B1186" t="s">
        <v>30</v>
      </c>
      <c r="C1186">
        <v>185</v>
      </c>
      <c r="D1186" s="5">
        <f t="shared" si="37"/>
        <v>531</v>
      </c>
      <c r="E1186" s="5">
        <f t="shared" si="36"/>
        <v>9.25</v>
      </c>
    </row>
    <row r="1187" spans="1:5" x14ac:dyDescent="0.25">
      <c r="A1187" s="1">
        <v>38670</v>
      </c>
      <c r="B1187" t="s">
        <v>30</v>
      </c>
      <c r="C1187">
        <v>189</v>
      </c>
      <c r="D1187" s="5">
        <f t="shared" si="37"/>
        <v>720</v>
      </c>
      <c r="E1187" s="5">
        <f t="shared" si="36"/>
        <v>9.4500000000000011</v>
      </c>
    </row>
    <row r="1188" spans="1:5" x14ac:dyDescent="0.25">
      <c r="A1188" s="1">
        <v>38791</v>
      </c>
      <c r="B1188" t="s">
        <v>30</v>
      </c>
      <c r="C1188">
        <v>65</v>
      </c>
      <c r="D1188" s="5">
        <f t="shared" si="37"/>
        <v>785</v>
      </c>
      <c r="E1188" s="5">
        <f t="shared" si="36"/>
        <v>3.25</v>
      </c>
    </row>
    <row r="1189" spans="1:5" x14ac:dyDescent="0.25">
      <c r="A1189" s="1">
        <v>38813</v>
      </c>
      <c r="B1189" t="s">
        <v>30</v>
      </c>
      <c r="C1189">
        <v>70</v>
      </c>
      <c r="D1189" s="5">
        <f t="shared" si="37"/>
        <v>855</v>
      </c>
      <c r="E1189" s="5">
        <f t="shared" si="36"/>
        <v>3.5</v>
      </c>
    </row>
    <row r="1190" spans="1:5" x14ac:dyDescent="0.25">
      <c r="A1190" s="1">
        <v>38878</v>
      </c>
      <c r="B1190" t="s">
        <v>30</v>
      </c>
      <c r="C1190">
        <v>106</v>
      </c>
      <c r="D1190" s="5">
        <f t="shared" si="37"/>
        <v>961</v>
      </c>
      <c r="E1190" s="5">
        <f t="shared" si="36"/>
        <v>5.3000000000000007</v>
      </c>
    </row>
    <row r="1191" spans="1:5" x14ac:dyDescent="0.25">
      <c r="A1191" s="1">
        <v>38928</v>
      </c>
      <c r="B1191" t="s">
        <v>30</v>
      </c>
      <c r="C1191">
        <v>142</v>
      </c>
      <c r="D1191" s="5">
        <f t="shared" si="37"/>
        <v>1103</v>
      </c>
      <c r="E1191" s="5">
        <f t="shared" si="36"/>
        <v>14.200000000000001</v>
      </c>
    </row>
    <row r="1192" spans="1:5" x14ac:dyDescent="0.25">
      <c r="A1192" s="1">
        <v>38962</v>
      </c>
      <c r="B1192" t="s">
        <v>30</v>
      </c>
      <c r="C1192">
        <v>52</v>
      </c>
      <c r="D1192" s="5">
        <f t="shared" si="37"/>
        <v>1155</v>
      </c>
      <c r="E1192" s="5">
        <f t="shared" si="36"/>
        <v>5.2</v>
      </c>
    </row>
    <row r="1193" spans="1:5" x14ac:dyDescent="0.25">
      <c r="A1193" s="1">
        <v>39070</v>
      </c>
      <c r="B1193" t="s">
        <v>30</v>
      </c>
      <c r="C1193">
        <v>168</v>
      </c>
      <c r="D1193" s="5">
        <f t="shared" si="37"/>
        <v>1323</v>
      </c>
      <c r="E1193" s="5">
        <f t="shared" si="36"/>
        <v>16.8</v>
      </c>
    </row>
    <row r="1194" spans="1:5" x14ac:dyDescent="0.25">
      <c r="A1194" s="1">
        <v>39163</v>
      </c>
      <c r="B1194" t="s">
        <v>30</v>
      </c>
      <c r="C1194">
        <v>80</v>
      </c>
      <c r="D1194" s="5">
        <f t="shared" si="37"/>
        <v>1403</v>
      </c>
      <c r="E1194" s="5">
        <f t="shared" si="36"/>
        <v>8</v>
      </c>
    </row>
    <row r="1195" spans="1:5" x14ac:dyDescent="0.25">
      <c r="A1195" s="1">
        <v>39306</v>
      </c>
      <c r="B1195" t="s">
        <v>30</v>
      </c>
      <c r="C1195">
        <v>141</v>
      </c>
      <c r="D1195" s="5">
        <f t="shared" si="37"/>
        <v>1544</v>
      </c>
      <c r="E1195" s="5">
        <f t="shared" si="36"/>
        <v>14.100000000000001</v>
      </c>
    </row>
    <row r="1196" spans="1:5" x14ac:dyDescent="0.25">
      <c r="A1196" s="1">
        <v>39333</v>
      </c>
      <c r="B1196" t="s">
        <v>30</v>
      </c>
      <c r="C1196">
        <v>148</v>
      </c>
      <c r="D1196" s="5">
        <f t="shared" si="37"/>
        <v>1692</v>
      </c>
      <c r="E1196" s="5">
        <f t="shared" si="36"/>
        <v>14.8</v>
      </c>
    </row>
    <row r="1197" spans="1:5" x14ac:dyDescent="0.25">
      <c r="A1197" s="1">
        <v>39407</v>
      </c>
      <c r="B1197" t="s">
        <v>30</v>
      </c>
      <c r="C1197">
        <v>99</v>
      </c>
      <c r="D1197" s="5">
        <f t="shared" si="37"/>
        <v>1791</v>
      </c>
      <c r="E1197" s="5">
        <f t="shared" si="36"/>
        <v>9.9</v>
      </c>
    </row>
    <row r="1198" spans="1:5" x14ac:dyDescent="0.25">
      <c r="A1198" s="1">
        <v>39428</v>
      </c>
      <c r="B1198" t="s">
        <v>30</v>
      </c>
      <c r="C1198">
        <v>166</v>
      </c>
      <c r="D1198" s="5">
        <f t="shared" si="37"/>
        <v>1957</v>
      </c>
      <c r="E1198" s="5">
        <f t="shared" si="36"/>
        <v>16.600000000000001</v>
      </c>
    </row>
    <row r="1199" spans="1:5" x14ac:dyDescent="0.25">
      <c r="A1199" s="1">
        <v>39629</v>
      </c>
      <c r="B1199" t="s">
        <v>30</v>
      </c>
      <c r="C1199">
        <v>68</v>
      </c>
      <c r="D1199" s="5">
        <f t="shared" si="37"/>
        <v>2025</v>
      </c>
      <c r="E1199" s="5">
        <f t="shared" si="36"/>
        <v>6.8000000000000007</v>
      </c>
    </row>
    <row r="1200" spans="1:5" x14ac:dyDescent="0.25">
      <c r="A1200" s="1">
        <v>39716</v>
      </c>
      <c r="B1200" t="s">
        <v>30</v>
      </c>
      <c r="C1200">
        <v>183</v>
      </c>
      <c r="D1200" s="5">
        <f t="shared" si="37"/>
        <v>2208</v>
      </c>
      <c r="E1200" s="5">
        <f t="shared" si="36"/>
        <v>18.3</v>
      </c>
    </row>
    <row r="1201" spans="1:5" x14ac:dyDescent="0.25">
      <c r="A1201" s="1">
        <v>39839</v>
      </c>
      <c r="B1201" t="s">
        <v>30</v>
      </c>
      <c r="C1201">
        <v>200</v>
      </c>
      <c r="D1201" s="5">
        <f t="shared" si="37"/>
        <v>2408</v>
      </c>
      <c r="E1201" s="5">
        <f t="shared" si="36"/>
        <v>20</v>
      </c>
    </row>
    <row r="1202" spans="1:5" x14ac:dyDescent="0.25">
      <c r="A1202" s="1">
        <v>40070</v>
      </c>
      <c r="B1202" t="s">
        <v>30</v>
      </c>
      <c r="C1202">
        <v>137</v>
      </c>
      <c r="D1202" s="5">
        <f t="shared" si="37"/>
        <v>2545</v>
      </c>
      <c r="E1202" s="5">
        <f t="shared" si="36"/>
        <v>13.700000000000001</v>
      </c>
    </row>
    <row r="1203" spans="1:5" x14ac:dyDescent="0.25">
      <c r="A1203" s="1">
        <v>40103</v>
      </c>
      <c r="B1203" t="s">
        <v>30</v>
      </c>
      <c r="C1203">
        <v>178</v>
      </c>
      <c r="D1203" s="5">
        <f t="shared" si="37"/>
        <v>2723</v>
      </c>
      <c r="E1203" s="5">
        <f t="shared" si="36"/>
        <v>17.8</v>
      </c>
    </row>
    <row r="1204" spans="1:5" x14ac:dyDescent="0.25">
      <c r="A1204" s="1">
        <v>40177</v>
      </c>
      <c r="B1204" t="s">
        <v>30</v>
      </c>
      <c r="C1204">
        <v>126</v>
      </c>
      <c r="D1204" s="5">
        <f t="shared" si="37"/>
        <v>2849</v>
      </c>
      <c r="E1204" s="5">
        <f t="shared" si="36"/>
        <v>12.600000000000001</v>
      </c>
    </row>
    <row r="1205" spans="1:5" x14ac:dyDescent="0.25">
      <c r="A1205" s="1">
        <v>40223</v>
      </c>
      <c r="B1205" t="s">
        <v>30</v>
      </c>
      <c r="C1205">
        <v>142</v>
      </c>
      <c r="D1205" s="5">
        <f t="shared" si="37"/>
        <v>2991</v>
      </c>
      <c r="E1205" s="5">
        <f t="shared" si="36"/>
        <v>14.200000000000001</v>
      </c>
    </row>
    <row r="1206" spans="1:5" x14ac:dyDescent="0.25">
      <c r="A1206" s="1">
        <v>40245</v>
      </c>
      <c r="B1206" t="s">
        <v>30</v>
      </c>
      <c r="C1206">
        <v>125</v>
      </c>
      <c r="D1206" s="5">
        <f t="shared" si="37"/>
        <v>3116</v>
      </c>
      <c r="E1206" s="5">
        <f t="shared" si="36"/>
        <v>12.5</v>
      </c>
    </row>
    <row r="1207" spans="1:5" x14ac:dyDescent="0.25">
      <c r="A1207" s="1">
        <v>40322</v>
      </c>
      <c r="B1207" t="s">
        <v>30</v>
      </c>
      <c r="C1207">
        <v>179</v>
      </c>
      <c r="D1207" s="5">
        <f t="shared" si="37"/>
        <v>3295</v>
      </c>
      <c r="E1207" s="5">
        <f t="shared" si="36"/>
        <v>17.900000000000002</v>
      </c>
    </row>
    <row r="1208" spans="1:5" x14ac:dyDescent="0.25">
      <c r="A1208" s="1">
        <v>40341</v>
      </c>
      <c r="B1208" t="s">
        <v>30</v>
      </c>
      <c r="C1208">
        <v>105</v>
      </c>
      <c r="D1208" s="5">
        <f t="shared" si="37"/>
        <v>3400</v>
      </c>
      <c r="E1208" s="5">
        <f t="shared" si="36"/>
        <v>10.5</v>
      </c>
    </row>
    <row r="1209" spans="1:5" x14ac:dyDescent="0.25">
      <c r="A1209" s="1">
        <v>40449</v>
      </c>
      <c r="B1209" t="s">
        <v>30</v>
      </c>
      <c r="C1209">
        <v>57</v>
      </c>
      <c r="D1209" s="5">
        <f t="shared" si="37"/>
        <v>3457</v>
      </c>
      <c r="E1209" s="5">
        <f t="shared" si="36"/>
        <v>5.7</v>
      </c>
    </row>
    <row r="1210" spans="1:5" x14ac:dyDescent="0.25">
      <c r="A1210" s="1">
        <v>40511</v>
      </c>
      <c r="B1210" t="s">
        <v>30</v>
      </c>
      <c r="C1210">
        <v>174</v>
      </c>
      <c r="D1210" s="5">
        <f t="shared" si="37"/>
        <v>3631</v>
      </c>
      <c r="E1210" s="5">
        <f t="shared" si="36"/>
        <v>17.400000000000002</v>
      </c>
    </row>
    <row r="1211" spans="1:5" x14ac:dyDescent="0.25">
      <c r="A1211" s="1">
        <v>40625</v>
      </c>
      <c r="B1211" t="s">
        <v>30</v>
      </c>
      <c r="C1211">
        <v>151</v>
      </c>
      <c r="D1211" s="5">
        <f t="shared" si="37"/>
        <v>3782</v>
      </c>
      <c r="E1211" s="5">
        <f t="shared" si="36"/>
        <v>15.100000000000001</v>
      </c>
    </row>
    <row r="1212" spans="1:5" x14ac:dyDescent="0.25">
      <c r="A1212" s="1">
        <v>40672</v>
      </c>
      <c r="B1212" t="s">
        <v>30</v>
      </c>
      <c r="C1212">
        <v>184</v>
      </c>
      <c r="D1212" s="5">
        <f t="shared" si="37"/>
        <v>3966</v>
      </c>
      <c r="E1212" s="5">
        <f t="shared" si="36"/>
        <v>18.400000000000002</v>
      </c>
    </row>
    <row r="1213" spans="1:5" x14ac:dyDescent="0.25">
      <c r="A1213" s="1">
        <v>40812</v>
      </c>
      <c r="B1213" t="s">
        <v>30</v>
      </c>
      <c r="C1213">
        <v>42</v>
      </c>
      <c r="D1213" s="5">
        <f t="shared" si="37"/>
        <v>4008</v>
      </c>
      <c r="E1213" s="5">
        <f t="shared" si="36"/>
        <v>4.2</v>
      </c>
    </row>
    <row r="1214" spans="1:5" x14ac:dyDescent="0.25">
      <c r="A1214" s="1">
        <v>40897</v>
      </c>
      <c r="B1214" t="s">
        <v>30</v>
      </c>
      <c r="C1214">
        <v>125</v>
      </c>
      <c r="D1214" s="5">
        <f t="shared" si="37"/>
        <v>4133</v>
      </c>
      <c r="E1214" s="5">
        <f t="shared" si="36"/>
        <v>12.5</v>
      </c>
    </row>
    <row r="1215" spans="1:5" x14ac:dyDescent="0.25">
      <c r="A1215" s="1">
        <v>40950</v>
      </c>
      <c r="B1215" t="s">
        <v>30</v>
      </c>
      <c r="C1215">
        <v>53</v>
      </c>
      <c r="D1215" s="5">
        <f t="shared" si="37"/>
        <v>4186</v>
      </c>
      <c r="E1215" s="5">
        <f t="shared" si="36"/>
        <v>5.3000000000000007</v>
      </c>
    </row>
    <row r="1216" spans="1:5" x14ac:dyDescent="0.25">
      <c r="A1216" s="1">
        <v>41305</v>
      </c>
      <c r="B1216" t="s">
        <v>30</v>
      </c>
      <c r="C1216">
        <v>181</v>
      </c>
      <c r="D1216" s="5">
        <f t="shared" si="37"/>
        <v>4367</v>
      </c>
      <c r="E1216" s="5">
        <f t="shared" si="36"/>
        <v>18.100000000000001</v>
      </c>
    </row>
    <row r="1217" spans="1:5" x14ac:dyDescent="0.25">
      <c r="A1217" s="1">
        <v>41406</v>
      </c>
      <c r="B1217" t="s">
        <v>30</v>
      </c>
      <c r="C1217">
        <v>81</v>
      </c>
      <c r="D1217" s="5">
        <f t="shared" si="37"/>
        <v>4448</v>
      </c>
      <c r="E1217" s="5">
        <f t="shared" si="36"/>
        <v>8.1</v>
      </c>
    </row>
    <row r="1218" spans="1:5" x14ac:dyDescent="0.25">
      <c r="A1218" s="1">
        <v>41440</v>
      </c>
      <c r="B1218" t="s">
        <v>30</v>
      </c>
      <c r="C1218">
        <v>132</v>
      </c>
      <c r="D1218" s="5">
        <f t="shared" si="37"/>
        <v>4580</v>
      </c>
      <c r="E1218" s="5">
        <f t="shared" si="36"/>
        <v>13.200000000000001</v>
      </c>
    </row>
    <row r="1219" spans="1:5" x14ac:dyDescent="0.25">
      <c r="A1219" s="1">
        <v>41580</v>
      </c>
      <c r="B1219" t="s">
        <v>30</v>
      </c>
      <c r="C1219">
        <v>165</v>
      </c>
      <c r="D1219" s="5">
        <f t="shared" si="37"/>
        <v>4745</v>
      </c>
      <c r="E1219" s="5">
        <f t="shared" ref="E1219:E1282" si="38">IF(AND(D1219&gt;=100, D1219&lt;1000),0.05*C1219,IF(AND(D1219&gt;=1000, D1219&lt;10000),0.1*C1219,IF(D1219&gt;=10000,C1219*0.2,0)))</f>
        <v>16.5</v>
      </c>
    </row>
    <row r="1220" spans="1:5" x14ac:dyDescent="0.25">
      <c r="A1220" s="1">
        <v>41606</v>
      </c>
      <c r="B1220" t="s">
        <v>30</v>
      </c>
      <c r="C1220">
        <v>174</v>
      </c>
      <c r="D1220" s="5">
        <f t="shared" ref="D1220:D1283" si="39">IF(B1220=B1219,D1219+C1220,C1220)</f>
        <v>4919</v>
      </c>
      <c r="E1220" s="5">
        <f t="shared" si="38"/>
        <v>17.400000000000002</v>
      </c>
    </row>
    <row r="1221" spans="1:5" x14ac:dyDescent="0.25">
      <c r="A1221" s="1">
        <v>41645</v>
      </c>
      <c r="B1221" t="s">
        <v>30</v>
      </c>
      <c r="C1221">
        <v>111</v>
      </c>
      <c r="D1221" s="5">
        <f t="shared" si="39"/>
        <v>5030</v>
      </c>
      <c r="E1221" s="5">
        <f t="shared" si="38"/>
        <v>11.100000000000001</v>
      </c>
    </row>
    <row r="1222" spans="1:5" x14ac:dyDescent="0.25">
      <c r="A1222" s="1">
        <v>41811</v>
      </c>
      <c r="B1222" t="s">
        <v>30</v>
      </c>
      <c r="C1222">
        <v>90</v>
      </c>
      <c r="D1222" s="5">
        <f t="shared" si="39"/>
        <v>5120</v>
      </c>
      <c r="E1222" s="5">
        <f t="shared" si="38"/>
        <v>9</v>
      </c>
    </row>
    <row r="1223" spans="1:5" x14ac:dyDescent="0.25">
      <c r="A1223" s="1">
        <v>39780</v>
      </c>
      <c r="B1223" t="s">
        <v>176</v>
      </c>
      <c r="C1223">
        <v>17</v>
      </c>
      <c r="D1223" s="5">
        <f t="shared" si="39"/>
        <v>17</v>
      </c>
      <c r="E1223" s="5">
        <f t="shared" si="38"/>
        <v>0</v>
      </c>
    </row>
    <row r="1224" spans="1:5" x14ac:dyDescent="0.25">
      <c r="A1224" s="1">
        <v>40370</v>
      </c>
      <c r="B1224" t="s">
        <v>176</v>
      </c>
      <c r="C1224">
        <v>20</v>
      </c>
      <c r="D1224" s="5">
        <f t="shared" si="39"/>
        <v>37</v>
      </c>
      <c r="E1224" s="5">
        <f t="shared" si="38"/>
        <v>0</v>
      </c>
    </row>
    <row r="1225" spans="1:5" x14ac:dyDescent="0.25">
      <c r="A1225" s="1">
        <v>40006</v>
      </c>
      <c r="B1225" t="s">
        <v>195</v>
      </c>
      <c r="C1225">
        <v>9</v>
      </c>
      <c r="D1225" s="5">
        <f t="shared" si="39"/>
        <v>9</v>
      </c>
      <c r="E1225" s="5">
        <f t="shared" si="38"/>
        <v>0</v>
      </c>
    </row>
    <row r="1226" spans="1:5" x14ac:dyDescent="0.25">
      <c r="A1226" s="1">
        <v>40319</v>
      </c>
      <c r="B1226" t="s">
        <v>195</v>
      </c>
      <c r="C1226">
        <v>2</v>
      </c>
      <c r="D1226" s="5">
        <f t="shared" si="39"/>
        <v>11</v>
      </c>
      <c r="E1226" s="5">
        <f t="shared" si="38"/>
        <v>0</v>
      </c>
    </row>
    <row r="1227" spans="1:5" x14ac:dyDescent="0.25">
      <c r="A1227" s="1">
        <v>39624</v>
      </c>
      <c r="B1227" t="s">
        <v>170</v>
      </c>
      <c r="C1227">
        <v>4</v>
      </c>
      <c r="D1227" s="5">
        <f t="shared" si="39"/>
        <v>4</v>
      </c>
      <c r="E1227" s="5">
        <f t="shared" si="38"/>
        <v>0</v>
      </c>
    </row>
    <row r="1228" spans="1:5" x14ac:dyDescent="0.25">
      <c r="A1228" s="1">
        <v>40031</v>
      </c>
      <c r="B1228" t="s">
        <v>170</v>
      </c>
      <c r="C1228">
        <v>20</v>
      </c>
      <c r="D1228" s="5">
        <f t="shared" si="39"/>
        <v>24</v>
      </c>
      <c r="E1228" s="5">
        <f t="shared" si="38"/>
        <v>0</v>
      </c>
    </row>
    <row r="1229" spans="1:5" x14ac:dyDescent="0.25">
      <c r="A1229" s="1">
        <v>40289</v>
      </c>
      <c r="B1229" t="s">
        <v>170</v>
      </c>
      <c r="C1229">
        <v>12</v>
      </c>
      <c r="D1229" s="5">
        <f t="shared" si="39"/>
        <v>36</v>
      </c>
      <c r="E1229" s="5">
        <f t="shared" si="38"/>
        <v>0</v>
      </c>
    </row>
    <row r="1230" spans="1:5" x14ac:dyDescent="0.25">
      <c r="A1230" s="1">
        <v>40568</v>
      </c>
      <c r="B1230" t="s">
        <v>170</v>
      </c>
      <c r="C1230">
        <v>11</v>
      </c>
      <c r="D1230" s="5">
        <f t="shared" si="39"/>
        <v>47</v>
      </c>
      <c r="E1230" s="5">
        <f t="shared" si="38"/>
        <v>0</v>
      </c>
    </row>
    <row r="1231" spans="1:5" x14ac:dyDescent="0.25">
      <c r="A1231" s="1">
        <v>41437</v>
      </c>
      <c r="B1231" t="s">
        <v>170</v>
      </c>
      <c r="C1231">
        <v>12</v>
      </c>
      <c r="D1231" s="5">
        <f t="shared" si="39"/>
        <v>59</v>
      </c>
      <c r="E1231" s="5">
        <f t="shared" si="38"/>
        <v>0</v>
      </c>
    </row>
    <row r="1232" spans="1:5" x14ac:dyDescent="0.25">
      <c r="A1232" s="1">
        <v>38709</v>
      </c>
      <c r="B1232" t="s">
        <v>92</v>
      </c>
      <c r="C1232">
        <v>5</v>
      </c>
      <c r="D1232" s="5">
        <f t="shared" si="39"/>
        <v>5</v>
      </c>
      <c r="E1232" s="5">
        <f t="shared" si="38"/>
        <v>0</v>
      </c>
    </row>
    <row r="1233" spans="1:5" x14ac:dyDescent="0.25">
      <c r="A1233" s="1">
        <v>39819</v>
      </c>
      <c r="B1233" t="s">
        <v>92</v>
      </c>
      <c r="C1233">
        <v>11</v>
      </c>
      <c r="D1233" s="5">
        <f t="shared" si="39"/>
        <v>16</v>
      </c>
      <c r="E1233" s="5">
        <f t="shared" si="38"/>
        <v>0</v>
      </c>
    </row>
    <row r="1234" spans="1:5" x14ac:dyDescent="0.25">
      <c r="A1234" s="1">
        <v>40333</v>
      </c>
      <c r="B1234" t="s">
        <v>92</v>
      </c>
      <c r="C1234">
        <v>5</v>
      </c>
      <c r="D1234" s="5">
        <f t="shared" si="39"/>
        <v>21</v>
      </c>
      <c r="E1234" s="5">
        <f t="shared" si="38"/>
        <v>0</v>
      </c>
    </row>
    <row r="1235" spans="1:5" x14ac:dyDescent="0.25">
      <c r="A1235" s="1">
        <v>40906</v>
      </c>
      <c r="B1235" t="s">
        <v>92</v>
      </c>
      <c r="C1235">
        <v>16</v>
      </c>
      <c r="D1235" s="5">
        <f t="shared" si="39"/>
        <v>37</v>
      </c>
      <c r="E1235" s="5">
        <f t="shared" si="38"/>
        <v>0</v>
      </c>
    </row>
    <row r="1236" spans="1:5" x14ac:dyDescent="0.25">
      <c r="A1236" s="1">
        <v>39062</v>
      </c>
      <c r="B1236" t="s">
        <v>134</v>
      </c>
      <c r="C1236">
        <v>13</v>
      </c>
      <c r="D1236" s="5">
        <f t="shared" si="39"/>
        <v>13</v>
      </c>
      <c r="E1236" s="5">
        <f t="shared" si="38"/>
        <v>0</v>
      </c>
    </row>
    <row r="1237" spans="1:5" x14ac:dyDescent="0.25">
      <c r="A1237" s="1">
        <v>39603</v>
      </c>
      <c r="B1237" t="s">
        <v>134</v>
      </c>
      <c r="C1237">
        <v>3</v>
      </c>
      <c r="D1237" s="5">
        <f t="shared" si="39"/>
        <v>16</v>
      </c>
      <c r="E1237" s="5">
        <f t="shared" si="38"/>
        <v>0</v>
      </c>
    </row>
    <row r="1238" spans="1:5" x14ac:dyDescent="0.25">
      <c r="A1238" s="1">
        <v>38862</v>
      </c>
      <c r="B1238" t="s">
        <v>110</v>
      </c>
      <c r="C1238">
        <v>2</v>
      </c>
      <c r="D1238" s="5">
        <f t="shared" si="39"/>
        <v>2</v>
      </c>
      <c r="E1238" s="5">
        <f t="shared" si="38"/>
        <v>0</v>
      </c>
    </row>
    <row r="1239" spans="1:5" x14ac:dyDescent="0.25">
      <c r="A1239" s="1">
        <v>40768</v>
      </c>
      <c r="B1239" t="s">
        <v>110</v>
      </c>
      <c r="C1239">
        <v>7</v>
      </c>
      <c r="D1239" s="5">
        <f t="shared" si="39"/>
        <v>9</v>
      </c>
      <c r="E1239" s="5">
        <f t="shared" si="38"/>
        <v>0</v>
      </c>
    </row>
    <row r="1240" spans="1:5" x14ac:dyDescent="0.25">
      <c r="A1240" s="1">
        <v>41585</v>
      </c>
      <c r="B1240" t="s">
        <v>110</v>
      </c>
      <c r="C1240">
        <v>8</v>
      </c>
      <c r="D1240" s="5">
        <f t="shared" si="39"/>
        <v>17</v>
      </c>
      <c r="E1240" s="5">
        <f t="shared" si="38"/>
        <v>0</v>
      </c>
    </row>
    <row r="1241" spans="1:5" x14ac:dyDescent="0.25">
      <c r="A1241" s="1">
        <v>41893</v>
      </c>
      <c r="B1241" t="s">
        <v>110</v>
      </c>
      <c r="C1241">
        <v>1</v>
      </c>
      <c r="D1241" s="5">
        <f t="shared" si="39"/>
        <v>18</v>
      </c>
      <c r="E1241" s="5">
        <f t="shared" si="38"/>
        <v>0</v>
      </c>
    </row>
    <row r="1242" spans="1:5" x14ac:dyDescent="0.25">
      <c r="A1242" s="1">
        <v>40172</v>
      </c>
      <c r="B1242" t="s">
        <v>203</v>
      </c>
      <c r="C1242">
        <v>17</v>
      </c>
      <c r="D1242" s="5">
        <f t="shared" si="39"/>
        <v>17</v>
      </c>
      <c r="E1242" s="5">
        <f t="shared" si="38"/>
        <v>0</v>
      </c>
    </row>
    <row r="1243" spans="1:5" x14ac:dyDescent="0.25">
      <c r="A1243" s="1">
        <v>40242</v>
      </c>
      <c r="B1243" t="s">
        <v>203</v>
      </c>
      <c r="C1243">
        <v>20</v>
      </c>
      <c r="D1243" s="5">
        <f t="shared" si="39"/>
        <v>37</v>
      </c>
      <c r="E1243" s="5">
        <f t="shared" si="38"/>
        <v>0</v>
      </c>
    </row>
    <row r="1244" spans="1:5" x14ac:dyDescent="0.25">
      <c r="A1244" s="1">
        <v>39054</v>
      </c>
      <c r="B1244" t="s">
        <v>129</v>
      </c>
      <c r="C1244">
        <v>7</v>
      </c>
      <c r="D1244" s="5">
        <f t="shared" si="39"/>
        <v>7</v>
      </c>
      <c r="E1244" s="5">
        <f t="shared" si="38"/>
        <v>0</v>
      </c>
    </row>
    <row r="1245" spans="1:5" x14ac:dyDescent="0.25">
      <c r="A1245" s="1">
        <v>40352</v>
      </c>
      <c r="B1245" t="s">
        <v>129</v>
      </c>
      <c r="C1245">
        <v>9</v>
      </c>
      <c r="D1245" s="5">
        <f t="shared" si="39"/>
        <v>16</v>
      </c>
      <c r="E1245" s="5">
        <f t="shared" si="38"/>
        <v>0</v>
      </c>
    </row>
    <row r="1246" spans="1:5" x14ac:dyDescent="0.25">
      <c r="A1246" s="1">
        <v>39361</v>
      </c>
      <c r="B1246" t="s">
        <v>149</v>
      </c>
      <c r="C1246">
        <v>4</v>
      </c>
      <c r="D1246" s="5">
        <f t="shared" si="39"/>
        <v>4</v>
      </c>
      <c r="E1246" s="5">
        <f t="shared" si="38"/>
        <v>0</v>
      </c>
    </row>
    <row r="1247" spans="1:5" x14ac:dyDescent="0.25">
      <c r="A1247" s="1">
        <v>40665</v>
      </c>
      <c r="B1247" t="s">
        <v>149</v>
      </c>
      <c r="C1247">
        <v>15</v>
      </c>
      <c r="D1247" s="5">
        <f t="shared" si="39"/>
        <v>19</v>
      </c>
      <c r="E1247" s="5">
        <f t="shared" si="38"/>
        <v>0</v>
      </c>
    </row>
    <row r="1248" spans="1:5" x14ac:dyDescent="0.25">
      <c r="A1248" s="1">
        <v>40961</v>
      </c>
      <c r="B1248" t="s">
        <v>149</v>
      </c>
      <c r="C1248">
        <v>19</v>
      </c>
      <c r="D1248" s="5">
        <f t="shared" si="39"/>
        <v>38</v>
      </c>
      <c r="E1248" s="5">
        <f t="shared" si="38"/>
        <v>0</v>
      </c>
    </row>
    <row r="1249" spans="1:5" x14ac:dyDescent="0.25">
      <c r="A1249" s="1">
        <v>40998</v>
      </c>
      <c r="B1249" t="s">
        <v>149</v>
      </c>
      <c r="C1249">
        <v>14</v>
      </c>
      <c r="D1249" s="5">
        <f t="shared" si="39"/>
        <v>52</v>
      </c>
      <c r="E1249" s="5">
        <f t="shared" si="38"/>
        <v>0</v>
      </c>
    </row>
    <row r="1250" spans="1:5" x14ac:dyDescent="0.25">
      <c r="A1250" s="1">
        <v>41033</v>
      </c>
      <c r="B1250" t="s">
        <v>149</v>
      </c>
      <c r="C1250">
        <v>15</v>
      </c>
      <c r="D1250" s="5">
        <f t="shared" si="39"/>
        <v>67</v>
      </c>
      <c r="E1250" s="5">
        <f t="shared" si="38"/>
        <v>0</v>
      </c>
    </row>
    <row r="1251" spans="1:5" x14ac:dyDescent="0.25">
      <c r="A1251" s="1">
        <v>38503</v>
      </c>
      <c r="B1251" t="s">
        <v>49</v>
      </c>
      <c r="C1251">
        <v>3</v>
      </c>
      <c r="D1251" s="5">
        <f t="shared" si="39"/>
        <v>3</v>
      </c>
      <c r="E1251" s="5">
        <f t="shared" si="38"/>
        <v>0</v>
      </c>
    </row>
    <row r="1252" spans="1:5" x14ac:dyDescent="0.25">
      <c r="A1252" s="1">
        <v>41142</v>
      </c>
      <c r="B1252" t="s">
        <v>49</v>
      </c>
      <c r="C1252">
        <v>11</v>
      </c>
      <c r="D1252" s="5">
        <f t="shared" si="39"/>
        <v>14</v>
      </c>
      <c r="E1252" s="5">
        <f t="shared" si="38"/>
        <v>0</v>
      </c>
    </row>
    <row r="1253" spans="1:5" x14ac:dyDescent="0.25">
      <c r="A1253" s="1">
        <v>41273</v>
      </c>
      <c r="B1253" t="s">
        <v>49</v>
      </c>
      <c r="C1253">
        <v>9</v>
      </c>
      <c r="D1253" s="5">
        <f t="shared" si="39"/>
        <v>23</v>
      </c>
      <c r="E1253" s="5">
        <f t="shared" si="38"/>
        <v>0</v>
      </c>
    </row>
    <row r="1254" spans="1:5" x14ac:dyDescent="0.25">
      <c r="A1254" s="1">
        <v>41615</v>
      </c>
      <c r="B1254" t="s">
        <v>49</v>
      </c>
      <c r="C1254">
        <v>3</v>
      </c>
      <c r="D1254" s="5">
        <f t="shared" si="39"/>
        <v>26</v>
      </c>
      <c r="E1254" s="5">
        <f t="shared" si="38"/>
        <v>0</v>
      </c>
    </row>
    <row r="1255" spans="1:5" x14ac:dyDescent="0.25">
      <c r="A1255" s="1">
        <v>38365</v>
      </c>
      <c r="B1255" t="s">
        <v>5</v>
      </c>
      <c r="C1255">
        <v>436</v>
      </c>
      <c r="D1255" s="5">
        <f t="shared" si="39"/>
        <v>436</v>
      </c>
      <c r="E1255" s="5">
        <f t="shared" si="38"/>
        <v>21.8</v>
      </c>
    </row>
    <row r="1256" spans="1:5" x14ac:dyDescent="0.25">
      <c r="A1256" s="1">
        <v>38410</v>
      </c>
      <c r="B1256" t="s">
        <v>5</v>
      </c>
      <c r="C1256">
        <v>336</v>
      </c>
      <c r="D1256" s="5">
        <f t="shared" si="39"/>
        <v>772</v>
      </c>
      <c r="E1256" s="5">
        <f t="shared" si="38"/>
        <v>16.8</v>
      </c>
    </row>
    <row r="1257" spans="1:5" x14ac:dyDescent="0.25">
      <c r="A1257" s="1">
        <v>38423</v>
      </c>
      <c r="B1257" t="s">
        <v>5</v>
      </c>
      <c r="C1257">
        <v>331</v>
      </c>
      <c r="D1257" s="5">
        <f t="shared" si="39"/>
        <v>1103</v>
      </c>
      <c r="E1257" s="5">
        <f t="shared" si="38"/>
        <v>33.1</v>
      </c>
    </row>
    <row r="1258" spans="1:5" x14ac:dyDescent="0.25">
      <c r="A1258" s="1">
        <v>38518</v>
      </c>
      <c r="B1258" t="s">
        <v>5</v>
      </c>
      <c r="C1258">
        <v>453</v>
      </c>
      <c r="D1258" s="5">
        <f t="shared" si="39"/>
        <v>1556</v>
      </c>
      <c r="E1258" s="5">
        <f t="shared" si="38"/>
        <v>45.300000000000004</v>
      </c>
    </row>
    <row r="1259" spans="1:5" x14ac:dyDescent="0.25">
      <c r="A1259" s="1">
        <v>38602</v>
      </c>
      <c r="B1259" t="s">
        <v>5</v>
      </c>
      <c r="C1259">
        <v>368</v>
      </c>
      <c r="D1259" s="5">
        <f t="shared" si="39"/>
        <v>1924</v>
      </c>
      <c r="E1259" s="5">
        <f t="shared" si="38"/>
        <v>36.800000000000004</v>
      </c>
    </row>
    <row r="1260" spans="1:5" x14ac:dyDescent="0.25">
      <c r="A1260" s="1">
        <v>38629</v>
      </c>
      <c r="B1260" t="s">
        <v>5</v>
      </c>
      <c r="C1260">
        <v>173</v>
      </c>
      <c r="D1260" s="5">
        <f t="shared" si="39"/>
        <v>2097</v>
      </c>
      <c r="E1260" s="5">
        <f t="shared" si="38"/>
        <v>17.3</v>
      </c>
    </row>
    <row r="1261" spans="1:5" x14ac:dyDescent="0.25">
      <c r="A1261" s="1">
        <v>38676</v>
      </c>
      <c r="B1261" t="s">
        <v>5</v>
      </c>
      <c r="C1261">
        <v>177</v>
      </c>
      <c r="D1261" s="5">
        <f t="shared" si="39"/>
        <v>2274</v>
      </c>
      <c r="E1261" s="5">
        <f t="shared" si="38"/>
        <v>17.7</v>
      </c>
    </row>
    <row r="1262" spans="1:5" x14ac:dyDescent="0.25">
      <c r="A1262" s="1">
        <v>38924</v>
      </c>
      <c r="B1262" t="s">
        <v>5</v>
      </c>
      <c r="C1262">
        <v>121</v>
      </c>
      <c r="D1262" s="5">
        <f t="shared" si="39"/>
        <v>2395</v>
      </c>
      <c r="E1262" s="5">
        <f t="shared" si="38"/>
        <v>12.100000000000001</v>
      </c>
    </row>
    <row r="1263" spans="1:5" x14ac:dyDescent="0.25">
      <c r="A1263" s="1">
        <v>39132</v>
      </c>
      <c r="B1263" t="s">
        <v>5</v>
      </c>
      <c r="C1263">
        <v>500</v>
      </c>
      <c r="D1263" s="5">
        <f t="shared" si="39"/>
        <v>2895</v>
      </c>
      <c r="E1263" s="5">
        <f t="shared" si="38"/>
        <v>50</v>
      </c>
    </row>
    <row r="1264" spans="1:5" x14ac:dyDescent="0.25">
      <c r="A1264" s="1">
        <v>39167</v>
      </c>
      <c r="B1264" t="s">
        <v>5</v>
      </c>
      <c r="C1264">
        <v>396</v>
      </c>
      <c r="D1264" s="5">
        <f t="shared" si="39"/>
        <v>3291</v>
      </c>
      <c r="E1264" s="5">
        <f t="shared" si="38"/>
        <v>39.6</v>
      </c>
    </row>
    <row r="1265" spans="1:5" x14ac:dyDescent="0.25">
      <c r="A1265" s="1">
        <v>39177</v>
      </c>
      <c r="B1265" t="s">
        <v>5</v>
      </c>
      <c r="C1265">
        <v>464</v>
      </c>
      <c r="D1265" s="5">
        <f t="shared" si="39"/>
        <v>3755</v>
      </c>
      <c r="E1265" s="5">
        <f t="shared" si="38"/>
        <v>46.400000000000006</v>
      </c>
    </row>
    <row r="1266" spans="1:5" x14ac:dyDescent="0.25">
      <c r="A1266" s="1">
        <v>39270</v>
      </c>
      <c r="B1266" t="s">
        <v>5</v>
      </c>
      <c r="C1266">
        <v>354</v>
      </c>
      <c r="D1266" s="5">
        <f t="shared" si="39"/>
        <v>4109</v>
      </c>
      <c r="E1266" s="5">
        <f t="shared" si="38"/>
        <v>35.4</v>
      </c>
    </row>
    <row r="1267" spans="1:5" x14ac:dyDescent="0.25">
      <c r="A1267" s="1">
        <v>39371</v>
      </c>
      <c r="B1267" t="s">
        <v>5</v>
      </c>
      <c r="C1267">
        <v>131</v>
      </c>
      <c r="D1267" s="5">
        <f t="shared" si="39"/>
        <v>4240</v>
      </c>
      <c r="E1267" s="5">
        <f t="shared" si="38"/>
        <v>13.100000000000001</v>
      </c>
    </row>
    <row r="1268" spans="1:5" x14ac:dyDescent="0.25">
      <c r="A1268" s="1">
        <v>39485</v>
      </c>
      <c r="B1268" t="s">
        <v>5</v>
      </c>
      <c r="C1268">
        <v>211</v>
      </c>
      <c r="D1268" s="5">
        <f t="shared" si="39"/>
        <v>4451</v>
      </c>
      <c r="E1268" s="5">
        <f t="shared" si="38"/>
        <v>21.1</v>
      </c>
    </row>
    <row r="1269" spans="1:5" x14ac:dyDescent="0.25">
      <c r="A1269" s="1">
        <v>39561</v>
      </c>
      <c r="B1269" t="s">
        <v>5</v>
      </c>
      <c r="C1269">
        <v>428</v>
      </c>
      <c r="D1269" s="5">
        <f t="shared" si="39"/>
        <v>4879</v>
      </c>
      <c r="E1269" s="5">
        <f t="shared" si="38"/>
        <v>42.800000000000004</v>
      </c>
    </row>
    <row r="1270" spans="1:5" x14ac:dyDescent="0.25">
      <c r="A1270" s="1">
        <v>39729</v>
      </c>
      <c r="B1270" t="s">
        <v>5</v>
      </c>
      <c r="C1270">
        <v>378</v>
      </c>
      <c r="D1270" s="5">
        <f t="shared" si="39"/>
        <v>5257</v>
      </c>
      <c r="E1270" s="5">
        <f t="shared" si="38"/>
        <v>37.800000000000004</v>
      </c>
    </row>
    <row r="1271" spans="1:5" x14ac:dyDescent="0.25">
      <c r="A1271" s="1">
        <v>39794</v>
      </c>
      <c r="B1271" t="s">
        <v>5</v>
      </c>
      <c r="C1271">
        <v>363</v>
      </c>
      <c r="D1271" s="5">
        <f t="shared" si="39"/>
        <v>5620</v>
      </c>
      <c r="E1271" s="5">
        <f t="shared" si="38"/>
        <v>36.300000000000004</v>
      </c>
    </row>
    <row r="1272" spans="1:5" x14ac:dyDescent="0.25">
      <c r="A1272" s="1">
        <v>39797</v>
      </c>
      <c r="B1272" t="s">
        <v>5</v>
      </c>
      <c r="C1272">
        <v>491</v>
      </c>
      <c r="D1272" s="5">
        <f t="shared" si="39"/>
        <v>6111</v>
      </c>
      <c r="E1272" s="5">
        <f t="shared" si="38"/>
        <v>49.1</v>
      </c>
    </row>
    <row r="1273" spans="1:5" x14ac:dyDescent="0.25">
      <c r="A1273" s="1">
        <v>39855</v>
      </c>
      <c r="B1273" t="s">
        <v>5</v>
      </c>
      <c r="C1273">
        <v>445</v>
      </c>
      <c r="D1273" s="5">
        <f t="shared" si="39"/>
        <v>6556</v>
      </c>
      <c r="E1273" s="5">
        <f t="shared" si="38"/>
        <v>44.5</v>
      </c>
    </row>
    <row r="1274" spans="1:5" x14ac:dyDescent="0.25">
      <c r="A1274" s="1">
        <v>39862</v>
      </c>
      <c r="B1274" t="s">
        <v>5</v>
      </c>
      <c r="C1274">
        <v>290</v>
      </c>
      <c r="D1274" s="5">
        <f t="shared" si="39"/>
        <v>6846</v>
      </c>
      <c r="E1274" s="5">
        <f t="shared" si="38"/>
        <v>29</v>
      </c>
    </row>
    <row r="1275" spans="1:5" x14ac:dyDescent="0.25">
      <c r="A1275" s="1">
        <v>39933</v>
      </c>
      <c r="B1275" t="s">
        <v>5</v>
      </c>
      <c r="C1275">
        <v>110</v>
      </c>
      <c r="D1275" s="5">
        <f t="shared" si="39"/>
        <v>6956</v>
      </c>
      <c r="E1275" s="5">
        <f t="shared" si="38"/>
        <v>11</v>
      </c>
    </row>
    <row r="1276" spans="1:5" x14ac:dyDescent="0.25">
      <c r="A1276" s="1">
        <v>40000</v>
      </c>
      <c r="B1276" t="s">
        <v>5</v>
      </c>
      <c r="C1276">
        <v>191</v>
      </c>
      <c r="D1276" s="5">
        <f t="shared" si="39"/>
        <v>7147</v>
      </c>
      <c r="E1276" s="5">
        <f t="shared" si="38"/>
        <v>19.100000000000001</v>
      </c>
    </row>
    <row r="1277" spans="1:5" x14ac:dyDescent="0.25">
      <c r="A1277" s="1">
        <v>40122</v>
      </c>
      <c r="B1277" t="s">
        <v>5</v>
      </c>
      <c r="C1277">
        <v>426</v>
      </c>
      <c r="D1277" s="5">
        <f t="shared" si="39"/>
        <v>7573</v>
      </c>
      <c r="E1277" s="5">
        <f t="shared" si="38"/>
        <v>42.6</v>
      </c>
    </row>
    <row r="1278" spans="1:5" x14ac:dyDescent="0.25">
      <c r="A1278" s="1">
        <v>40126</v>
      </c>
      <c r="B1278" t="s">
        <v>5</v>
      </c>
      <c r="C1278">
        <v>133</v>
      </c>
      <c r="D1278" s="5">
        <f t="shared" si="39"/>
        <v>7706</v>
      </c>
      <c r="E1278" s="5">
        <f t="shared" si="38"/>
        <v>13.3</v>
      </c>
    </row>
    <row r="1279" spans="1:5" x14ac:dyDescent="0.25">
      <c r="A1279" s="1">
        <v>40562</v>
      </c>
      <c r="B1279" t="s">
        <v>5</v>
      </c>
      <c r="C1279">
        <v>371</v>
      </c>
      <c r="D1279" s="5">
        <f t="shared" si="39"/>
        <v>8077</v>
      </c>
      <c r="E1279" s="5">
        <f t="shared" si="38"/>
        <v>37.1</v>
      </c>
    </row>
    <row r="1280" spans="1:5" x14ac:dyDescent="0.25">
      <c r="A1280" s="1">
        <v>40817</v>
      </c>
      <c r="B1280" t="s">
        <v>5</v>
      </c>
      <c r="C1280">
        <v>176</v>
      </c>
      <c r="D1280" s="5">
        <f t="shared" si="39"/>
        <v>8253</v>
      </c>
      <c r="E1280" s="5">
        <f t="shared" si="38"/>
        <v>17.600000000000001</v>
      </c>
    </row>
    <row r="1281" spans="1:5" x14ac:dyDescent="0.25">
      <c r="A1281" s="1">
        <v>40966</v>
      </c>
      <c r="B1281" t="s">
        <v>5</v>
      </c>
      <c r="C1281">
        <v>417</v>
      </c>
      <c r="D1281" s="5">
        <f t="shared" si="39"/>
        <v>8670</v>
      </c>
      <c r="E1281" s="5">
        <f t="shared" si="38"/>
        <v>41.7</v>
      </c>
    </row>
    <row r="1282" spans="1:5" x14ac:dyDescent="0.25">
      <c r="A1282" s="1">
        <v>41036</v>
      </c>
      <c r="B1282" t="s">
        <v>5</v>
      </c>
      <c r="C1282">
        <v>136</v>
      </c>
      <c r="D1282" s="5">
        <f t="shared" si="39"/>
        <v>8806</v>
      </c>
      <c r="E1282" s="5">
        <f t="shared" si="38"/>
        <v>13.600000000000001</v>
      </c>
    </row>
    <row r="1283" spans="1:5" x14ac:dyDescent="0.25">
      <c r="A1283" s="1">
        <v>41236</v>
      </c>
      <c r="B1283" t="s">
        <v>5</v>
      </c>
      <c r="C1283">
        <v>328</v>
      </c>
      <c r="D1283" s="5">
        <f t="shared" si="39"/>
        <v>9134</v>
      </c>
      <c r="E1283" s="5">
        <f t="shared" ref="E1283:E1346" si="40">IF(AND(D1283&gt;=100, D1283&lt;1000),0.05*C1283,IF(AND(D1283&gt;=1000, D1283&lt;10000),0.1*C1283,IF(D1283&gt;=10000,C1283*0.2,0)))</f>
        <v>32.800000000000004</v>
      </c>
    </row>
    <row r="1284" spans="1:5" x14ac:dyDescent="0.25">
      <c r="A1284" s="1">
        <v>41251</v>
      </c>
      <c r="B1284" t="s">
        <v>5</v>
      </c>
      <c r="C1284">
        <v>388</v>
      </c>
      <c r="D1284" s="5">
        <f t="shared" ref="D1284:D1347" si="41">IF(B1284=B1283,D1283+C1284,C1284)</f>
        <v>9522</v>
      </c>
      <c r="E1284" s="5">
        <f t="shared" si="40"/>
        <v>38.800000000000004</v>
      </c>
    </row>
    <row r="1285" spans="1:5" x14ac:dyDescent="0.25">
      <c r="A1285" s="1">
        <v>41323</v>
      </c>
      <c r="B1285" t="s">
        <v>5</v>
      </c>
      <c r="C1285">
        <v>429</v>
      </c>
      <c r="D1285" s="5">
        <f t="shared" si="41"/>
        <v>9951</v>
      </c>
      <c r="E1285" s="5">
        <f t="shared" si="40"/>
        <v>42.900000000000006</v>
      </c>
    </row>
    <row r="1286" spans="1:5" x14ac:dyDescent="0.25">
      <c r="A1286" s="1">
        <v>41406</v>
      </c>
      <c r="B1286" t="s">
        <v>5</v>
      </c>
      <c r="C1286">
        <v>420</v>
      </c>
      <c r="D1286" s="5">
        <f t="shared" si="41"/>
        <v>10371</v>
      </c>
      <c r="E1286" s="5">
        <f t="shared" si="40"/>
        <v>84</v>
      </c>
    </row>
    <row r="1287" spans="1:5" x14ac:dyDescent="0.25">
      <c r="A1287" s="1">
        <v>41598</v>
      </c>
      <c r="B1287" t="s">
        <v>5</v>
      </c>
      <c r="C1287">
        <v>360</v>
      </c>
      <c r="D1287" s="5">
        <f t="shared" si="41"/>
        <v>10731</v>
      </c>
      <c r="E1287" s="5">
        <f t="shared" si="40"/>
        <v>72</v>
      </c>
    </row>
    <row r="1288" spans="1:5" x14ac:dyDescent="0.25">
      <c r="A1288" s="1">
        <v>41755</v>
      </c>
      <c r="B1288" t="s">
        <v>5</v>
      </c>
      <c r="C1288">
        <v>365</v>
      </c>
      <c r="D1288" s="5">
        <f t="shared" si="41"/>
        <v>11096</v>
      </c>
      <c r="E1288" s="5">
        <f t="shared" si="40"/>
        <v>73</v>
      </c>
    </row>
    <row r="1289" spans="1:5" x14ac:dyDescent="0.25">
      <c r="A1289" s="1">
        <v>41911</v>
      </c>
      <c r="B1289" t="s">
        <v>5</v>
      </c>
      <c r="C1289">
        <v>306</v>
      </c>
      <c r="D1289" s="5">
        <f t="shared" si="41"/>
        <v>11402</v>
      </c>
      <c r="E1289" s="5">
        <f t="shared" si="40"/>
        <v>61.2</v>
      </c>
    </row>
    <row r="1290" spans="1:5" x14ac:dyDescent="0.25">
      <c r="A1290" s="1">
        <v>38497</v>
      </c>
      <c r="B1290" t="s">
        <v>47</v>
      </c>
      <c r="C1290">
        <v>3</v>
      </c>
      <c r="D1290" s="5">
        <f t="shared" si="41"/>
        <v>3</v>
      </c>
      <c r="E1290" s="5">
        <f t="shared" si="40"/>
        <v>0</v>
      </c>
    </row>
    <row r="1291" spans="1:5" x14ac:dyDescent="0.25">
      <c r="A1291" s="1">
        <v>39781</v>
      </c>
      <c r="B1291" t="s">
        <v>47</v>
      </c>
      <c r="C1291">
        <v>4</v>
      </c>
      <c r="D1291" s="5">
        <f t="shared" si="41"/>
        <v>7</v>
      </c>
      <c r="E1291" s="5">
        <f t="shared" si="40"/>
        <v>0</v>
      </c>
    </row>
    <row r="1292" spans="1:5" x14ac:dyDescent="0.25">
      <c r="A1292" s="1">
        <v>39829</v>
      </c>
      <c r="B1292" t="s">
        <v>47</v>
      </c>
      <c r="C1292">
        <v>6</v>
      </c>
      <c r="D1292" s="5">
        <f t="shared" si="41"/>
        <v>13</v>
      </c>
      <c r="E1292" s="5">
        <f t="shared" si="40"/>
        <v>0</v>
      </c>
    </row>
    <row r="1293" spans="1:5" x14ac:dyDescent="0.25">
      <c r="A1293" s="1">
        <v>41115</v>
      </c>
      <c r="B1293" t="s">
        <v>47</v>
      </c>
      <c r="C1293">
        <v>20</v>
      </c>
      <c r="D1293" s="5">
        <f t="shared" si="41"/>
        <v>33</v>
      </c>
      <c r="E1293" s="5">
        <f t="shared" si="40"/>
        <v>0</v>
      </c>
    </row>
    <row r="1294" spans="1:5" x14ac:dyDescent="0.25">
      <c r="A1294" s="1">
        <v>41418</v>
      </c>
      <c r="B1294" t="s">
        <v>47</v>
      </c>
      <c r="C1294">
        <v>17</v>
      </c>
      <c r="D1294" s="5">
        <f t="shared" si="41"/>
        <v>50</v>
      </c>
      <c r="E1294" s="5">
        <f t="shared" si="40"/>
        <v>0</v>
      </c>
    </row>
    <row r="1295" spans="1:5" x14ac:dyDescent="0.25">
      <c r="A1295" s="1">
        <v>38479</v>
      </c>
      <c r="B1295" t="s">
        <v>44</v>
      </c>
      <c r="C1295">
        <v>13</v>
      </c>
      <c r="D1295" s="5">
        <f t="shared" si="41"/>
        <v>13</v>
      </c>
      <c r="E1295" s="5">
        <f t="shared" si="40"/>
        <v>0</v>
      </c>
    </row>
    <row r="1296" spans="1:5" x14ac:dyDescent="0.25">
      <c r="A1296" s="1">
        <v>38559</v>
      </c>
      <c r="B1296" t="s">
        <v>44</v>
      </c>
      <c r="C1296">
        <v>13</v>
      </c>
      <c r="D1296" s="5">
        <f t="shared" si="41"/>
        <v>26</v>
      </c>
      <c r="E1296" s="5">
        <f t="shared" si="40"/>
        <v>0</v>
      </c>
    </row>
    <row r="1297" spans="1:5" x14ac:dyDescent="0.25">
      <c r="A1297" s="1">
        <v>39682</v>
      </c>
      <c r="B1297" t="s">
        <v>44</v>
      </c>
      <c r="C1297">
        <v>14</v>
      </c>
      <c r="D1297" s="5">
        <f t="shared" si="41"/>
        <v>40</v>
      </c>
      <c r="E1297" s="5">
        <f t="shared" si="40"/>
        <v>0</v>
      </c>
    </row>
    <row r="1298" spans="1:5" x14ac:dyDescent="0.25">
      <c r="A1298" s="1">
        <v>41560</v>
      </c>
      <c r="B1298" t="s">
        <v>44</v>
      </c>
      <c r="C1298">
        <v>2</v>
      </c>
      <c r="D1298" s="5">
        <f t="shared" si="41"/>
        <v>42</v>
      </c>
      <c r="E1298" s="5">
        <f t="shared" si="40"/>
        <v>0</v>
      </c>
    </row>
    <row r="1299" spans="1:5" x14ac:dyDescent="0.25">
      <c r="A1299" s="1">
        <v>41615</v>
      </c>
      <c r="B1299" t="s">
        <v>44</v>
      </c>
      <c r="C1299">
        <v>16</v>
      </c>
      <c r="D1299" s="5">
        <f t="shared" si="41"/>
        <v>58</v>
      </c>
      <c r="E1299" s="5">
        <f t="shared" si="40"/>
        <v>0</v>
      </c>
    </row>
    <row r="1300" spans="1:5" x14ac:dyDescent="0.25">
      <c r="A1300" s="1">
        <v>38977</v>
      </c>
      <c r="B1300" t="s">
        <v>124</v>
      </c>
      <c r="C1300">
        <v>4</v>
      </c>
      <c r="D1300" s="5">
        <f t="shared" si="41"/>
        <v>4</v>
      </c>
      <c r="E1300" s="5">
        <f t="shared" si="40"/>
        <v>0</v>
      </c>
    </row>
    <row r="1301" spans="1:5" x14ac:dyDescent="0.25">
      <c r="A1301" s="1">
        <v>39409</v>
      </c>
      <c r="B1301" t="s">
        <v>124</v>
      </c>
      <c r="C1301">
        <v>2</v>
      </c>
      <c r="D1301" s="5">
        <f t="shared" si="41"/>
        <v>6</v>
      </c>
      <c r="E1301" s="5">
        <f t="shared" si="40"/>
        <v>0</v>
      </c>
    </row>
    <row r="1302" spans="1:5" x14ac:dyDescent="0.25">
      <c r="A1302" s="1">
        <v>39691</v>
      </c>
      <c r="B1302" t="s">
        <v>124</v>
      </c>
      <c r="C1302">
        <v>5</v>
      </c>
      <c r="D1302" s="5">
        <f t="shared" si="41"/>
        <v>11</v>
      </c>
      <c r="E1302" s="5">
        <f t="shared" si="40"/>
        <v>0</v>
      </c>
    </row>
    <row r="1303" spans="1:5" x14ac:dyDescent="0.25">
      <c r="A1303" s="1">
        <v>41734</v>
      </c>
      <c r="B1303" t="s">
        <v>124</v>
      </c>
      <c r="C1303">
        <v>6</v>
      </c>
      <c r="D1303" s="5">
        <f t="shared" si="41"/>
        <v>17</v>
      </c>
      <c r="E1303" s="5">
        <f t="shared" si="40"/>
        <v>0</v>
      </c>
    </row>
    <row r="1304" spans="1:5" x14ac:dyDescent="0.25">
      <c r="A1304" s="1">
        <v>41859</v>
      </c>
      <c r="B1304" t="s">
        <v>124</v>
      </c>
      <c r="C1304">
        <v>15</v>
      </c>
      <c r="D1304" s="5">
        <f t="shared" si="41"/>
        <v>32</v>
      </c>
      <c r="E1304" s="5">
        <f t="shared" si="40"/>
        <v>0</v>
      </c>
    </row>
    <row r="1305" spans="1:5" x14ac:dyDescent="0.25">
      <c r="A1305" s="1">
        <v>40288</v>
      </c>
      <c r="B1305" t="s">
        <v>211</v>
      </c>
      <c r="C1305">
        <v>19</v>
      </c>
      <c r="D1305" s="5">
        <f t="shared" si="41"/>
        <v>19</v>
      </c>
      <c r="E1305" s="5">
        <f t="shared" si="40"/>
        <v>0</v>
      </c>
    </row>
    <row r="1306" spans="1:5" x14ac:dyDescent="0.25">
      <c r="A1306" s="1">
        <v>41104</v>
      </c>
      <c r="B1306" t="s">
        <v>211</v>
      </c>
      <c r="C1306">
        <v>10</v>
      </c>
      <c r="D1306" s="5">
        <f t="shared" si="41"/>
        <v>29</v>
      </c>
      <c r="E1306" s="5">
        <f t="shared" si="40"/>
        <v>0</v>
      </c>
    </row>
    <row r="1307" spans="1:5" x14ac:dyDescent="0.25">
      <c r="A1307" s="1">
        <v>38555</v>
      </c>
      <c r="B1307" t="s">
        <v>63</v>
      </c>
      <c r="C1307">
        <v>137</v>
      </c>
      <c r="D1307" s="5">
        <f t="shared" si="41"/>
        <v>137</v>
      </c>
      <c r="E1307" s="5">
        <f t="shared" si="40"/>
        <v>6.8500000000000005</v>
      </c>
    </row>
    <row r="1308" spans="1:5" x14ac:dyDescent="0.25">
      <c r="A1308" s="1">
        <v>38672</v>
      </c>
      <c r="B1308" t="s">
        <v>63</v>
      </c>
      <c r="C1308">
        <v>115</v>
      </c>
      <c r="D1308" s="5">
        <f t="shared" si="41"/>
        <v>252</v>
      </c>
      <c r="E1308" s="5">
        <f t="shared" si="40"/>
        <v>5.75</v>
      </c>
    </row>
    <row r="1309" spans="1:5" x14ac:dyDescent="0.25">
      <c r="A1309" s="1">
        <v>39722</v>
      </c>
      <c r="B1309" t="s">
        <v>63</v>
      </c>
      <c r="C1309">
        <v>154</v>
      </c>
      <c r="D1309" s="5">
        <f t="shared" si="41"/>
        <v>406</v>
      </c>
      <c r="E1309" s="5">
        <f t="shared" si="40"/>
        <v>7.7</v>
      </c>
    </row>
    <row r="1310" spans="1:5" x14ac:dyDescent="0.25">
      <c r="A1310" s="1">
        <v>40439</v>
      </c>
      <c r="B1310" t="s">
        <v>63</v>
      </c>
      <c r="C1310">
        <v>194</v>
      </c>
      <c r="D1310" s="5">
        <f t="shared" si="41"/>
        <v>600</v>
      </c>
      <c r="E1310" s="5">
        <f t="shared" si="40"/>
        <v>9.7000000000000011</v>
      </c>
    </row>
    <row r="1311" spans="1:5" x14ac:dyDescent="0.25">
      <c r="A1311" s="1">
        <v>40754</v>
      </c>
      <c r="B1311" t="s">
        <v>63</v>
      </c>
      <c r="C1311">
        <v>71</v>
      </c>
      <c r="D1311" s="5">
        <f t="shared" si="41"/>
        <v>671</v>
      </c>
      <c r="E1311" s="5">
        <f t="shared" si="40"/>
        <v>3.5500000000000003</v>
      </c>
    </row>
    <row r="1312" spans="1:5" x14ac:dyDescent="0.25">
      <c r="A1312" s="1">
        <v>40907</v>
      </c>
      <c r="B1312" t="s">
        <v>63</v>
      </c>
      <c r="C1312">
        <v>89</v>
      </c>
      <c r="D1312" s="5">
        <f t="shared" si="41"/>
        <v>760</v>
      </c>
      <c r="E1312" s="5">
        <f t="shared" si="40"/>
        <v>4.45</v>
      </c>
    </row>
    <row r="1313" spans="1:5" x14ac:dyDescent="0.25">
      <c r="A1313" s="1">
        <v>41392</v>
      </c>
      <c r="B1313" t="s">
        <v>63</v>
      </c>
      <c r="C1313">
        <v>179</v>
      </c>
      <c r="D1313" s="5">
        <f t="shared" si="41"/>
        <v>939</v>
      </c>
      <c r="E1313" s="5">
        <f t="shared" si="40"/>
        <v>8.9500000000000011</v>
      </c>
    </row>
    <row r="1314" spans="1:5" x14ac:dyDescent="0.25">
      <c r="A1314" s="1">
        <v>41825</v>
      </c>
      <c r="B1314" t="s">
        <v>63</v>
      </c>
      <c r="C1314">
        <v>63</v>
      </c>
      <c r="D1314" s="5">
        <f t="shared" si="41"/>
        <v>1002</v>
      </c>
      <c r="E1314" s="5">
        <f t="shared" si="40"/>
        <v>6.3000000000000007</v>
      </c>
    </row>
    <row r="1315" spans="1:5" x14ac:dyDescent="0.25">
      <c r="A1315" s="1">
        <v>39691</v>
      </c>
      <c r="B1315" t="s">
        <v>174</v>
      </c>
      <c r="C1315">
        <v>4</v>
      </c>
      <c r="D1315" s="5">
        <f t="shared" si="41"/>
        <v>4</v>
      </c>
      <c r="E1315" s="5">
        <f t="shared" si="40"/>
        <v>0</v>
      </c>
    </row>
    <row r="1316" spans="1:5" x14ac:dyDescent="0.25">
      <c r="A1316" s="1">
        <v>40035</v>
      </c>
      <c r="B1316" t="s">
        <v>174</v>
      </c>
      <c r="C1316">
        <v>9</v>
      </c>
      <c r="D1316" s="5">
        <f t="shared" si="41"/>
        <v>13</v>
      </c>
      <c r="E1316" s="5">
        <f t="shared" si="40"/>
        <v>0</v>
      </c>
    </row>
    <row r="1317" spans="1:5" x14ac:dyDescent="0.25">
      <c r="A1317" s="1">
        <v>40041</v>
      </c>
      <c r="B1317" t="s">
        <v>174</v>
      </c>
      <c r="C1317">
        <v>2</v>
      </c>
      <c r="D1317" s="5">
        <f t="shared" si="41"/>
        <v>15</v>
      </c>
      <c r="E1317" s="5">
        <f t="shared" si="40"/>
        <v>0</v>
      </c>
    </row>
    <row r="1318" spans="1:5" x14ac:dyDescent="0.25">
      <c r="A1318" s="1">
        <v>38363</v>
      </c>
      <c r="B1318" t="s">
        <v>4</v>
      </c>
      <c r="C1318">
        <v>14</v>
      </c>
      <c r="D1318" s="5">
        <f t="shared" si="41"/>
        <v>14</v>
      </c>
      <c r="E1318" s="5">
        <f t="shared" si="40"/>
        <v>0</v>
      </c>
    </row>
    <row r="1319" spans="1:5" x14ac:dyDescent="0.25">
      <c r="A1319" s="1">
        <v>39339</v>
      </c>
      <c r="B1319" t="s">
        <v>4</v>
      </c>
      <c r="C1319">
        <v>5</v>
      </c>
      <c r="D1319" s="5">
        <f t="shared" si="41"/>
        <v>19</v>
      </c>
      <c r="E1319" s="5">
        <f t="shared" si="40"/>
        <v>0</v>
      </c>
    </row>
    <row r="1320" spans="1:5" x14ac:dyDescent="0.25">
      <c r="A1320" s="1">
        <v>40680</v>
      </c>
      <c r="B1320" t="s">
        <v>4</v>
      </c>
      <c r="C1320">
        <v>18</v>
      </c>
      <c r="D1320" s="5">
        <f t="shared" si="41"/>
        <v>37</v>
      </c>
      <c r="E1320" s="5">
        <f t="shared" si="40"/>
        <v>0</v>
      </c>
    </row>
    <row r="1321" spans="1:5" x14ac:dyDescent="0.25">
      <c r="A1321" s="1">
        <v>41851</v>
      </c>
      <c r="B1321" t="s">
        <v>238</v>
      </c>
      <c r="C1321">
        <v>6</v>
      </c>
      <c r="D1321" s="5">
        <f t="shared" si="41"/>
        <v>6</v>
      </c>
      <c r="E1321" s="5">
        <f t="shared" si="40"/>
        <v>0</v>
      </c>
    </row>
    <row r="1322" spans="1:5" x14ac:dyDescent="0.25">
      <c r="A1322" s="1">
        <v>41897</v>
      </c>
      <c r="B1322" t="s">
        <v>239</v>
      </c>
      <c r="C1322">
        <v>1</v>
      </c>
      <c r="D1322" s="5">
        <f t="shared" si="41"/>
        <v>1</v>
      </c>
      <c r="E1322" s="5">
        <f t="shared" si="40"/>
        <v>0</v>
      </c>
    </row>
    <row r="1323" spans="1:5" x14ac:dyDescent="0.25">
      <c r="A1323" s="1">
        <v>39908</v>
      </c>
      <c r="B1323" t="s">
        <v>185</v>
      </c>
      <c r="C1323">
        <v>3</v>
      </c>
      <c r="D1323" s="5">
        <f t="shared" si="41"/>
        <v>3</v>
      </c>
      <c r="E1323" s="5">
        <f t="shared" si="40"/>
        <v>0</v>
      </c>
    </row>
    <row r="1324" spans="1:5" x14ac:dyDescent="0.25">
      <c r="A1324" s="1">
        <v>41329</v>
      </c>
      <c r="B1324" t="s">
        <v>185</v>
      </c>
      <c r="C1324">
        <v>11</v>
      </c>
      <c r="D1324" s="5">
        <f t="shared" si="41"/>
        <v>14</v>
      </c>
      <c r="E1324" s="5">
        <f t="shared" si="40"/>
        <v>0</v>
      </c>
    </row>
    <row r="1325" spans="1:5" x14ac:dyDescent="0.25">
      <c r="A1325" s="1">
        <v>38514</v>
      </c>
      <c r="B1325" t="s">
        <v>53</v>
      </c>
      <c r="C1325">
        <v>2</v>
      </c>
      <c r="D1325" s="5">
        <f t="shared" si="41"/>
        <v>2</v>
      </c>
      <c r="E1325" s="5">
        <f t="shared" si="40"/>
        <v>0</v>
      </c>
    </row>
    <row r="1326" spans="1:5" x14ac:dyDescent="0.25">
      <c r="A1326" s="1">
        <v>38675</v>
      </c>
      <c r="B1326" t="s">
        <v>53</v>
      </c>
      <c r="C1326">
        <v>17</v>
      </c>
      <c r="D1326" s="5">
        <f t="shared" si="41"/>
        <v>19</v>
      </c>
      <c r="E1326" s="5">
        <f t="shared" si="40"/>
        <v>0</v>
      </c>
    </row>
    <row r="1327" spans="1:5" x14ac:dyDescent="0.25">
      <c r="A1327" s="1">
        <v>38711</v>
      </c>
      <c r="B1327" t="s">
        <v>53</v>
      </c>
      <c r="C1327">
        <v>10</v>
      </c>
      <c r="D1327" s="5">
        <f t="shared" si="41"/>
        <v>29</v>
      </c>
      <c r="E1327" s="5">
        <f t="shared" si="40"/>
        <v>0</v>
      </c>
    </row>
    <row r="1328" spans="1:5" x14ac:dyDescent="0.25">
      <c r="A1328" s="1">
        <v>39432</v>
      </c>
      <c r="B1328" t="s">
        <v>53</v>
      </c>
      <c r="C1328">
        <v>11</v>
      </c>
      <c r="D1328" s="5">
        <f t="shared" si="41"/>
        <v>40</v>
      </c>
      <c r="E1328" s="5">
        <f t="shared" si="40"/>
        <v>0</v>
      </c>
    </row>
    <row r="1329" spans="1:5" x14ac:dyDescent="0.25">
      <c r="A1329" s="1">
        <v>41560</v>
      </c>
      <c r="B1329" t="s">
        <v>53</v>
      </c>
      <c r="C1329">
        <v>19</v>
      </c>
      <c r="D1329" s="5">
        <f t="shared" si="41"/>
        <v>59</v>
      </c>
      <c r="E1329" s="5">
        <f t="shared" si="40"/>
        <v>0</v>
      </c>
    </row>
    <row r="1330" spans="1:5" x14ac:dyDescent="0.25">
      <c r="A1330" s="1">
        <v>38428</v>
      </c>
      <c r="B1330" t="s">
        <v>29</v>
      </c>
      <c r="C1330">
        <v>3</v>
      </c>
      <c r="D1330" s="5">
        <f t="shared" si="41"/>
        <v>3</v>
      </c>
      <c r="E1330" s="5">
        <f t="shared" si="40"/>
        <v>0</v>
      </c>
    </row>
    <row r="1331" spans="1:5" x14ac:dyDescent="0.25">
      <c r="A1331" s="1">
        <v>38734</v>
      </c>
      <c r="B1331" t="s">
        <v>29</v>
      </c>
      <c r="C1331">
        <v>7</v>
      </c>
      <c r="D1331" s="5">
        <f t="shared" si="41"/>
        <v>10</v>
      </c>
      <c r="E1331" s="5">
        <f t="shared" si="40"/>
        <v>0</v>
      </c>
    </row>
    <row r="1332" spans="1:5" x14ac:dyDescent="0.25">
      <c r="A1332" s="1">
        <v>39856</v>
      </c>
      <c r="B1332" t="s">
        <v>29</v>
      </c>
      <c r="C1332">
        <v>3</v>
      </c>
      <c r="D1332" s="5">
        <f t="shared" si="41"/>
        <v>13</v>
      </c>
      <c r="E1332" s="5">
        <f t="shared" si="40"/>
        <v>0</v>
      </c>
    </row>
    <row r="1333" spans="1:5" x14ac:dyDescent="0.25">
      <c r="A1333" s="1">
        <v>39995</v>
      </c>
      <c r="B1333" t="s">
        <v>29</v>
      </c>
      <c r="C1333">
        <v>2</v>
      </c>
      <c r="D1333" s="5">
        <f t="shared" si="41"/>
        <v>15</v>
      </c>
      <c r="E1333" s="5">
        <f t="shared" si="40"/>
        <v>0</v>
      </c>
    </row>
    <row r="1334" spans="1:5" x14ac:dyDescent="0.25">
      <c r="A1334" s="1">
        <v>40651</v>
      </c>
      <c r="B1334" t="s">
        <v>221</v>
      </c>
      <c r="C1334">
        <v>9</v>
      </c>
      <c r="D1334" s="5">
        <f t="shared" si="41"/>
        <v>9</v>
      </c>
      <c r="E1334" s="5">
        <f t="shared" si="40"/>
        <v>0</v>
      </c>
    </row>
    <row r="1335" spans="1:5" x14ac:dyDescent="0.25">
      <c r="A1335" s="1">
        <v>40699</v>
      </c>
      <c r="B1335" t="s">
        <v>221</v>
      </c>
      <c r="C1335">
        <v>5</v>
      </c>
      <c r="D1335" s="5">
        <f t="shared" si="41"/>
        <v>14</v>
      </c>
      <c r="E1335" s="5">
        <f t="shared" si="40"/>
        <v>0</v>
      </c>
    </row>
    <row r="1336" spans="1:5" x14ac:dyDescent="0.25">
      <c r="A1336" s="1">
        <v>41351</v>
      </c>
      <c r="B1336" t="s">
        <v>221</v>
      </c>
      <c r="C1336">
        <v>9</v>
      </c>
      <c r="D1336" s="5">
        <f t="shared" si="41"/>
        <v>23</v>
      </c>
      <c r="E1336" s="5">
        <f t="shared" si="40"/>
        <v>0</v>
      </c>
    </row>
    <row r="1337" spans="1:5" x14ac:dyDescent="0.25">
      <c r="A1337" s="1">
        <v>41401</v>
      </c>
      <c r="B1337" t="s">
        <v>221</v>
      </c>
      <c r="C1337">
        <v>11</v>
      </c>
      <c r="D1337" s="5">
        <f t="shared" si="41"/>
        <v>34</v>
      </c>
      <c r="E1337" s="5">
        <f t="shared" si="40"/>
        <v>0</v>
      </c>
    </row>
    <row r="1338" spans="1:5" x14ac:dyDescent="0.25">
      <c r="A1338" s="1">
        <v>41655</v>
      </c>
      <c r="B1338" t="s">
        <v>221</v>
      </c>
      <c r="C1338">
        <v>15</v>
      </c>
      <c r="D1338" s="5">
        <f t="shared" si="41"/>
        <v>49</v>
      </c>
      <c r="E1338" s="5">
        <f t="shared" si="40"/>
        <v>0</v>
      </c>
    </row>
    <row r="1339" spans="1:5" x14ac:dyDescent="0.25">
      <c r="A1339" s="1">
        <v>40139</v>
      </c>
      <c r="B1339" t="s">
        <v>201</v>
      </c>
      <c r="C1339">
        <v>2</v>
      </c>
      <c r="D1339" s="5">
        <f t="shared" si="41"/>
        <v>2</v>
      </c>
      <c r="E1339" s="5">
        <f t="shared" si="40"/>
        <v>0</v>
      </c>
    </row>
    <row r="1340" spans="1:5" x14ac:dyDescent="0.25">
      <c r="A1340" s="1">
        <v>40717</v>
      </c>
      <c r="B1340" t="s">
        <v>201</v>
      </c>
      <c r="C1340">
        <v>11</v>
      </c>
      <c r="D1340" s="5">
        <f t="shared" si="41"/>
        <v>13</v>
      </c>
      <c r="E1340" s="5">
        <f t="shared" si="40"/>
        <v>0</v>
      </c>
    </row>
    <row r="1341" spans="1:5" x14ac:dyDescent="0.25">
      <c r="A1341" s="1">
        <v>40959</v>
      </c>
      <c r="B1341" t="s">
        <v>201</v>
      </c>
      <c r="C1341">
        <v>3</v>
      </c>
      <c r="D1341" s="5">
        <f t="shared" si="41"/>
        <v>16</v>
      </c>
      <c r="E1341" s="5">
        <f t="shared" si="40"/>
        <v>0</v>
      </c>
    </row>
    <row r="1342" spans="1:5" x14ac:dyDescent="0.25">
      <c r="A1342" s="1">
        <v>41127</v>
      </c>
      <c r="B1342" t="s">
        <v>201</v>
      </c>
      <c r="C1342">
        <v>13</v>
      </c>
      <c r="D1342" s="5">
        <f t="shared" si="41"/>
        <v>29</v>
      </c>
      <c r="E1342" s="5">
        <f t="shared" si="40"/>
        <v>0</v>
      </c>
    </row>
    <row r="1343" spans="1:5" x14ac:dyDescent="0.25">
      <c r="A1343" s="1">
        <v>38536</v>
      </c>
      <c r="B1343" t="s">
        <v>61</v>
      </c>
      <c r="C1343">
        <v>97</v>
      </c>
      <c r="D1343" s="5">
        <f t="shared" si="41"/>
        <v>97</v>
      </c>
      <c r="E1343" s="5">
        <f t="shared" si="40"/>
        <v>0</v>
      </c>
    </row>
    <row r="1344" spans="1:5" x14ac:dyDescent="0.25">
      <c r="A1344" s="1">
        <v>38787</v>
      </c>
      <c r="B1344" t="s">
        <v>61</v>
      </c>
      <c r="C1344">
        <v>28</v>
      </c>
      <c r="D1344" s="5">
        <f t="shared" si="41"/>
        <v>125</v>
      </c>
      <c r="E1344" s="5">
        <f t="shared" si="40"/>
        <v>1.4000000000000001</v>
      </c>
    </row>
    <row r="1345" spans="1:5" x14ac:dyDescent="0.25">
      <c r="A1345" s="1">
        <v>38963</v>
      </c>
      <c r="B1345" t="s">
        <v>61</v>
      </c>
      <c r="C1345">
        <v>57</v>
      </c>
      <c r="D1345" s="5">
        <f t="shared" si="41"/>
        <v>182</v>
      </c>
      <c r="E1345" s="5">
        <f t="shared" si="40"/>
        <v>2.85</v>
      </c>
    </row>
    <row r="1346" spans="1:5" x14ac:dyDescent="0.25">
      <c r="A1346" s="1">
        <v>38981</v>
      </c>
      <c r="B1346" t="s">
        <v>61</v>
      </c>
      <c r="C1346">
        <v>96</v>
      </c>
      <c r="D1346" s="5">
        <f t="shared" si="41"/>
        <v>278</v>
      </c>
      <c r="E1346" s="5">
        <f t="shared" si="40"/>
        <v>4.8000000000000007</v>
      </c>
    </row>
    <row r="1347" spans="1:5" x14ac:dyDescent="0.25">
      <c r="A1347" s="1">
        <v>39081</v>
      </c>
      <c r="B1347" t="s">
        <v>61</v>
      </c>
      <c r="C1347">
        <v>21</v>
      </c>
      <c r="D1347" s="5">
        <f t="shared" si="41"/>
        <v>299</v>
      </c>
      <c r="E1347" s="5">
        <f t="shared" ref="E1347:E1410" si="42">IF(AND(D1347&gt;=100, D1347&lt;1000),0.05*C1347,IF(AND(D1347&gt;=1000, D1347&lt;10000),0.1*C1347,IF(D1347&gt;=10000,C1347*0.2,0)))</f>
        <v>1.05</v>
      </c>
    </row>
    <row r="1348" spans="1:5" x14ac:dyDescent="0.25">
      <c r="A1348" s="1">
        <v>39210</v>
      </c>
      <c r="B1348" t="s">
        <v>61</v>
      </c>
      <c r="C1348">
        <v>65</v>
      </c>
      <c r="D1348" s="5">
        <f t="shared" ref="D1348:D1411" si="43">IF(B1348=B1347,D1347+C1348,C1348)</f>
        <v>364</v>
      </c>
      <c r="E1348" s="5">
        <f t="shared" si="42"/>
        <v>3.25</v>
      </c>
    </row>
    <row r="1349" spans="1:5" x14ac:dyDescent="0.25">
      <c r="A1349" s="1">
        <v>39317</v>
      </c>
      <c r="B1349" t="s">
        <v>61</v>
      </c>
      <c r="C1349">
        <v>52</v>
      </c>
      <c r="D1349" s="5">
        <f t="shared" si="43"/>
        <v>416</v>
      </c>
      <c r="E1349" s="5">
        <f t="shared" si="42"/>
        <v>2.6</v>
      </c>
    </row>
    <row r="1350" spans="1:5" x14ac:dyDescent="0.25">
      <c r="A1350" s="1">
        <v>39341</v>
      </c>
      <c r="B1350" t="s">
        <v>61</v>
      </c>
      <c r="C1350">
        <v>43</v>
      </c>
      <c r="D1350" s="5">
        <f t="shared" si="43"/>
        <v>459</v>
      </c>
      <c r="E1350" s="5">
        <f t="shared" si="42"/>
        <v>2.15</v>
      </c>
    </row>
    <row r="1351" spans="1:5" x14ac:dyDescent="0.25">
      <c r="A1351" s="1">
        <v>39468</v>
      </c>
      <c r="B1351" t="s">
        <v>61</v>
      </c>
      <c r="C1351">
        <v>81</v>
      </c>
      <c r="D1351" s="5">
        <f t="shared" si="43"/>
        <v>540</v>
      </c>
      <c r="E1351" s="5">
        <f t="shared" si="42"/>
        <v>4.05</v>
      </c>
    </row>
    <row r="1352" spans="1:5" x14ac:dyDescent="0.25">
      <c r="A1352" s="1">
        <v>39587</v>
      </c>
      <c r="B1352" t="s">
        <v>61</v>
      </c>
      <c r="C1352">
        <v>88</v>
      </c>
      <c r="D1352" s="5">
        <f t="shared" si="43"/>
        <v>628</v>
      </c>
      <c r="E1352" s="5">
        <f t="shared" si="42"/>
        <v>4.4000000000000004</v>
      </c>
    </row>
    <row r="1353" spans="1:5" x14ac:dyDescent="0.25">
      <c r="A1353" s="1">
        <v>39596</v>
      </c>
      <c r="B1353" t="s">
        <v>61</v>
      </c>
      <c r="C1353">
        <v>48</v>
      </c>
      <c r="D1353" s="5">
        <f t="shared" si="43"/>
        <v>676</v>
      </c>
      <c r="E1353" s="5">
        <f t="shared" si="42"/>
        <v>2.4000000000000004</v>
      </c>
    </row>
    <row r="1354" spans="1:5" x14ac:dyDescent="0.25">
      <c r="A1354" s="1">
        <v>39627</v>
      </c>
      <c r="B1354" t="s">
        <v>61</v>
      </c>
      <c r="C1354">
        <v>110</v>
      </c>
      <c r="D1354" s="5">
        <f t="shared" si="43"/>
        <v>786</v>
      </c>
      <c r="E1354" s="5">
        <f t="shared" si="42"/>
        <v>5.5</v>
      </c>
    </row>
    <row r="1355" spans="1:5" x14ac:dyDescent="0.25">
      <c r="A1355" s="1">
        <v>39653</v>
      </c>
      <c r="B1355" t="s">
        <v>61</v>
      </c>
      <c r="C1355">
        <v>147</v>
      </c>
      <c r="D1355" s="5">
        <f t="shared" si="43"/>
        <v>933</v>
      </c>
      <c r="E1355" s="5">
        <f t="shared" si="42"/>
        <v>7.3500000000000005</v>
      </c>
    </row>
    <row r="1356" spans="1:5" x14ac:dyDescent="0.25">
      <c r="A1356" s="1">
        <v>39705</v>
      </c>
      <c r="B1356" t="s">
        <v>61</v>
      </c>
      <c r="C1356">
        <v>64</v>
      </c>
      <c r="D1356" s="5">
        <f t="shared" si="43"/>
        <v>997</v>
      </c>
      <c r="E1356" s="5">
        <f t="shared" si="42"/>
        <v>3.2</v>
      </c>
    </row>
    <row r="1357" spans="1:5" x14ac:dyDescent="0.25">
      <c r="A1357" s="1">
        <v>39717</v>
      </c>
      <c r="B1357" t="s">
        <v>61</v>
      </c>
      <c r="C1357">
        <v>182</v>
      </c>
      <c r="D1357" s="5">
        <f t="shared" si="43"/>
        <v>1179</v>
      </c>
      <c r="E1357" s="5">
        <f t="shared" si="42"/>
        <v>18.2</v>
      </c>
    </row>
    <row r="1358" spans="1:5" x14ac:dyDescent="0.25">
      <c r="A1358" s="1">
        <v>39819</v>
      </c>
      <c r="B1358" t="s">
        <v>61</v>
      </c>
      <c r="C1358">
        <v>117</v>
      </c>
      <c r="D1358" s="5">
        <f t="shared" si="43"/>
        <v>1296</v>
      </c>
      <c r="E1358" s="5">
        <f t="shared" si="42"/>
        <v>11.700000000000001</v>
      </c>
    </row>
    <row r="1359" spans="1:5" x14ac:dyDescent="0.25">
      <c r="A1359" s="1">
        <v>39823</v>
      </c>
      <c r="B1359" t="s">
        <v>61</v>
      </c>
      <c r="C1359">
        <v>186</v>
      </c>
      <c r="D1359" s="5">
        <f t="shared" si="43"/>
        <v>1482</v>
      </c>
      <c r="E1359" s="5">
        <f t="shared" si="42"/>
        <v>18.600000000000001</v>
      </c>
    </row>
    <row r="1360" spans="1:5" x14ac:dyDescent="0.25">
      <c r="A1360" s="1">
        <v>40002</v>
      </c>
      <c r="B1360" t="s">
        <v>61</v>
      </c>
      <c r="C1360">
        <v>132</v>
      </c>
      <c r="D1360" s="5">
        <f t="shared" si="43"/>
        <v>1614</v>
      </c>
      <c r="E1360" s="5">
        <f t="shared" si="42"/>
        <v>13.200000000000001</v>
      </c>
    </row>
    <row r="1361" spans="1:5" x14ac:dyDescent="0.25">
      <c r="A1361" s="1">
        <v>40034</v>
      </c>
      <c r="B1361" t="s">
        <v>61</v>
      </c>
      <c r="C1361">
        <v>68</v>
      </c>
      <c r="D1361" s="5">
        <f t="shared" si="43"/>
        <v>1682</v>
      </c>
      <c r="E1361" s="5">
        <f t="shared" si="42"/>
        <v>6.8000000000000007</v>
      </c>
    </row>
    <row r="1362" spans="1:5" x14ac:dyDescent="0.25">
      <c r="A1362" s="1">
        <v>40146</v>
      </c>
      <c r="B1362" t="s">
        <v>61</v>
      </c>
      <c r="C1362">
        <v>40</v>
      </c>
      <c r="D1362" s="5">
        <f t="shared" si="43"/>
        <v>1722</v>
      </c>
      <c r="E1362" s="5">
        <f t="shared" si="42"/>
        <v>4</v>
      </c>
    </row>
    <row r="1363" spans="1:5" x14ac:dyDescent="0.25">
      <c r="A1363" s="1">
        <v>40189</v>
      </c>
      <c r="B1363" t="s">
        <v>61</v>
      </c>
      <c r="C1363">
        <v>116</v>
      </c>
      <c r="D1363" s="5">
        <f t="shared" si="43"/>
        <v>1838</v>
      </c>
      <c r="E1363" s="5">
        <f t="shared" si="42"/>
        <v>11.600000000000001</v>
      </c>
    </row>
    <row r="1364" spans="1:5" x14ac:dyDescent="0.25">
      <c r="A1364" s="1">
        <v>40270</v>
      </c>
      <c r="B1364" t="s">
        <v>61</v>
      </c>
      <c r="C1364">
        <v>167</v>
      </c>
      <c r="D1364" s="5">
        <f t="shared" si="43"/>
        <v>2005</v>
      </c>
      <c r="E1364" s="5">
        <f t="shared" si="42"/>
        <v>16.7</v>
      </c>
    </row>
    <row r="1365" spans="1:5" x14ac:dyDescent="0.25">
      <c r="A1365" s="1">
        <v>40414</v>
      </c>
      <c r="B1365" t="s">
        <v>61</v>
      </c>
      <c r="C1365">
        <v>29</v>
      </c>
      <c r="D1365" s="5">
        <f t="shared" si="43"/>
        <v>2034</v>
      </c>
      <c r="E1365" s="5">
        <f t="shared" si="42"/>
        <v>2.9000000000000004</v>
      </c>
    </row>
    <row r="1366" spans="1:5" x14ac:dyDescent="0.25">
      <c r="A1366" s="1">
        <v>40457</v>
      </c>
      <c r="B1366" t="s">
        <v>61</v>
      </c>
      <c r="C1366">
        <v>28</v>
      </c>
      <c r="D1366" s="5">
        <f t="shared" si="43"/>
        <v>2062</v>
      </c>
      <c r="E1366" s="5">
        <f t="shared" si="42"/>
        <v>2.8000000000000003</v>
      </c>
    </row>
    <row r="1367" spans="1:5" x14ac:dyDescent="0.25">
      <c r="A1367" s="1">
        <v>40689</v>
      </c>
      <c r="B1367" t="s">
        <v>61</v>
      </c>
      <c r="C1367">
        <v>45</v>
      </c>
      <c r="D1367" s="5">
        <f t="shared" si="43"/>
        <v>2107</v>
      </c>
      <c r="E1367" s="5">
        <f t="shared" si="42"/>
        <v>4.5</v>
      </c>
    </row>
    <row r="1368" spans="1:5" x14ac:dyDescent="0.25">
      <c r="A1368" s="1">
        <v>40927</v>
      </c>
      <c r="B1368" t="s">
        <v>61</v>
      </c>
      <c r="C1368">
        <v>53</v>
      </c>
      <c r="D1368" s="5">
        <f t="shared" si="43"/>
        <v>2160</v>
      </c>
      <c r="E1368" s="5">
        <f t="shared" si="42"/>
        <v>5.3000000000000007</v>
      </c>
    </row>
    <row r="1369" spans="1:5" x14ac:dyDescent="0.25">
      <c r="A1369" s="1">
        <v>40980</v>
      </c>
      <c r="B1369" t="s">
        <v>61</v>
      </c>
      <c r="C1369">
        <v>132</v>
      </c>
      <c r="D1369" s="5">
        <f t="shared" si="43"/>
        <v>2292</v>
      </c>
      <c r="E1369" s="5">
        <f t="shared" si="42"/>
        <v>13.200000000000001</v>
      </c>
    </row>
    <row r="1370" spans="1:5" x14ac:dyDescent="0.25">
      <c r="A1370" s="1">
        <v>41099</v>
      </c>
      <c r="B1370" t="s">
        <v>61</v>
      </c>
      <c r="C1370">
        <v>185</v>
      </c>
      <c r="D1370" s="5">
        <f t="shared" si="43"/>
        <v>2477</v>
      </c>
      <c r="E1370" s="5">
        <f t="shared" si="42"/>
        <v>18.5</v>
      </c>
    </row>
    <row r="1371" spans="1:5" x14ac:dyDescent="0.25">
      <c r="A1371" s="1">
        <v>41102</v>
      </c>
      <c r="B1371" t="s">
        <v>61</v>
      </c>
      <c r="C1371">
        <v>109</v>
      </c>
      <c r="D1371" s="5">
        <f t="shared" si="43"/>
        <v>2586</v>
      </c>
      <c r="E1371" s="5">
        <f t="shared" si="42"/>
        <v>10.9</v>
      </c>
    </row>
    <row r="1372" spans="1:5" x14ac:dyDescent="0.25">
      <c r="A1372" s="1">
        <v>41290</v>
      </c>
      <c r="B1372" t="s">
        <v>61</v>
      </c>
      <c r="C1372">
        <v>45</v>
      </c>
      <c r="D1372" s="5">
        <f t="shared" si="43"/>
        <v>2631</v>
      </c>
      <c r="E1372" s="5">
        <f t="shared" si="42"/>
        <v>4.5</v>
      </c>
    </row>
    <row r="1373" spans="1:5" x14ac:dyDescent="0.25">
      <c r="A1373" s="1">
        <v>41363</v>
      </c>
      <c r="B1373" t="s">
        <v>61</v>
      </c>
      <c r="C1373">
        <v>43</v>
      </c>
      <c r="D1373" s="5">
        <f t="shared" si="43"/>
        <v>2674</v>
      </c>
      <c r="E1373" s="5">
        <f t="shared" si="42"/>
        <v>4.3</v>
      </c>
    </row>
    <row r="1374" spans="1:5" x14ac:dyDescent="0.25">
      <c r="A1374" s="1">
        <v>41369</v>
      </c>
      <c r="B1374" t="s">
        <v>61</v>
      </c>
      <c r="C1374">
        <v>136</v>
      </c>
      <c r="D1374" s="5">
        <f t="shared" si="43"/>
        <v>2810</v>
      </c>
      <c r="E1374" s="5">
        <f t="shared" si="42"/>
        <v>13.600000000000001</v>
      </c>
    </row>
    <row r="1375" spans="1:5" x14ac:dyDescent="0.25">
      <c r="A1375" s="1">
        <v>41494</v>
      </c>
      <c r="B1375" t="s">
        <v>61</v>
      </c>
      <c r="C1375">
        <v>119</v>
      </c>
      <c r="D1375" s="5">
        <f t="shared" si="43"/>
        <v>2929</v>
      </c>
      <c r="E1375" s="5">
        <f t="shared" si="42"/>
        <v>11.9</v>
      </c>
    </row>
    <row r="1376" spans="1:5" x14ac:dyDescent="0.25">
      <c r="A1376" s="1">
        <v>41791</v>
      </c>
      <c r="B1376" t="s">
        <v>61</v>
      </c>
      <c r="C1376">
        <v>121</v>
      </c>
      <c r="D1376" s="5">
        <f t="shared" si="43"/>
        <v>3050</v>
      </c>
      <c r="E1376" s="5">
        <f t="shared" si="42"/>
        <v>12.100000000000001</v>
      </c>
    </row>
    <row r="1377" spans="1:5" x14ac:dyDescent="0.25">
      <c r="A1377" s="1">
        <v>41836</v>
      </c>
      <c r="B1377" t="s">
        <v>61</v>
      </c>
      <c r="C1377">
        <v>191</v>
      </c>
      <c r="D1377" s="5">
        <f t="shared" si="43"/>
        <v>3241</v>
      </c>
      <c r="E1377" s="5">
        <f t="shared" si="42"/>
        <v>19.100000000000001</v>
      </c>
    </row>
    <row r="1378" spans="1:5" x14ac:dyDescent="0.25">
      <c r="A1378" s="1">
        <v>41858</v>
      </c>
      <c r="B1378" t="s">
        <v>61</v>
      </c>
      <c r="C1378">
        <v>46</v>
      </c>
      <c r="D1378" s="5">
        <f t="shared" si="43"/>
        <v>3287</v>
      </c>
      <c r="E1378" s="5">
        <f t="shared" si="42"/>
        <v>4.6000000000000005</v>
      </c>
    </row>
    <row r="1379" spans="1:5" x14ac:dyDescent="0.25">
      <c r="A1379" s="1">
        <v>41885</v>
      </c>
      <c r="B1379" t="s">
        <v>61</v>
      </c>
      <c r="C1379">
        <v>156</v>
      </c>
      <c r="D1379" s="5">
        <f t="shared" si="43"/>
        <v>3443</v>
      </c>
      <c r="E1379" s="5">
        <f t="shared" si="42"/>
        <v>15.600000000000001</v>
      </c>
    </row>
    <row r="1380" spans="1:5" x14ac:dyDescent="0.25">
      <c r="A1380" s="1">
        <v>41912</v>
      </c>
      <c r="B1380" t="s">
        <v>61</v>
      </c>
      <c r="C1380">
        <v>98</v>
      </c>
      <c r="D1380" s="5">
        <f t="shared" si="43"/>
        <v>3541</v>
      </c>
      <c r="E1380" s="5">
        <f t="shared" si="42"/>
        <v>9.8000000000000007</v>
      </c>
    </row>
    <row r="1381" spans="1:5" x14ac:dyDescent="0.25">
      <c r="A1381" s="1">
        <v>41968</v>
      </c>
      <c r="B1381" t="s">
        <v>61</v>
      </c>
      <c r="C1381">
        <v>164</v>
      </c>
      <c r="D1381" s="5">
        <f t="shared" si="43"/>
        <v>3705</v>
      </c>
      <c r="E1381" s="5">
        <f t="shared" si="42"/>
        <v>16.400000000000002</v>
      </c>
    </row>
    <row r="1382" spans="1:5" x14ac:dyDescent="0.25">
      <c r="A1382" s="1">
        <v>39969</v>
      </c>
      <c r="B1382" t="s">
        <v>188</v>
      </c>
      <c r="C1382">
        <v>11</v>
      </c>
      <c r="D1382" s="5">
        <f t="shared" si="43"/>
        <v>11</v>
      </c>
      <c r="E1382" s="5">
        <f t="shared" si="42"/>
        <v>0</v>
      </c>
    </row>
    <row r="1383" spans="1:5" x14ac:dyDescent="0.25">
      <c r="A1383" s="1">
        <v>38476</v>
      </c>
      <c r="B1383" t="s">
        <v>43</v>
      </c>
      <c r="C1383">
        <v>15</v>
      </c>
      <c r="D1383" s="5">
        <f t="shared" si="43"/>
        <v>15</v>
      </c>
      <c r="E1383" s="5">
        <f t="shared" si="42"/>
        <v>0</v>
      </c>
    </row>
    <row r="1384" spans="1:5" x14ac:dyDescent="0.25">
      <c r="A1384" s="1">
        <v>38852</v>
      </c>
      <c r="B1384" t="s">
        <v>43</v>
      </c>
      <c r="C1384">
        <v>13</v>
      </c>
      <c r="D1384" s="5">
        <f t="shared" si="43"/>
        <v>28</v>
      </c>
      <c r="E1384" s="5">
        <f t="shared" si="42"/>
        <v>0</v>
      </c>
    </row>
    <row r="1385" spans="1:5" x14ac:dyDescent="0.25">
      <c r="A1385" s="1">
        <v>38987</v>
      </c>
      <c r="B1385" t="s">
        <v>43</v>
      </c>
      <c r="C1385">
        <v>5</v>
      </c>
      <c r="D1385" s="5">
        <f t="shared" si="43"/>
        <v>33</v>
      </c>
      <c r="E1385" s="5">
        <f t="shared" si="42"/>
        <v>0</v>
      </c>
    </row>
    <row r="1386" spans="1:5" x14ac:dyDescent="0.25">
      <c r="A1386" s="1">
        <v>39971</v>
      </c>
      <c r="B1386" t="s">
        <v>43</v>
      </c>
      <c r="C1386">
        <v>4</v>
      </c>
      <c r="D1386" s="5">
        <f t="shared" si="43"/>
        <v>37</v>
      </c>
      <c r="E1386" s="5">
        <f t="shared" si="42"/>
        <v>0</v>
      </c>
    </row>
    <row r="1387" spans="1:5" x14ac:dyDescent="0.25">
      <c r="A1387" s="1">
        <v>40059</v>
      </c>
      <c r="B1387" t="s">
        <v>198</v>
      </c>
      <c r="C1387">
        <v>15</v>
      </c>
      <c r="D1387" s="5">
        <f t="shared" si="43"/>
        <v>15</v>
      </c>
      <c r="E1387" s="5">
        <f t="shared" si="42"/>
        <v>0</v>
      </c>
    </row>
    <row r="1388" spans="1:5" x14ac:dyDescent="0.25">
      <c r="A1388" s="1">
        <v>39382</v>
      </c>
      <c r="B1388" t="s">
        <v>150</v>
      </c>
      <c r="C1388">
        <v>2</v>
      </c>
      <c r="D1388" s="5">
        <f t="shared" si="43"/>
        <v>2</v>
      </c>
      <c r="E1388" s="5">
        <f t="shared" si="42"/>
        <v>0</v>
      </c>
    </row>
    <row r="1389" spans="1:5" x14ac:dyDescent="0.25">
      <c r="A1389" s="1">
        <v>39713</v>
      </c>
      <c r="B1389" t="s">
        <v>150</v>
      </c>
      <c r="C1389">
        <v>1</v>
      </c>
      <c r="D1389" s="5">
        <f t="shared" si="43"/>
        <v>3</v>
      </c>
      <c r="E1389" s="5">
        <f t="shared" si="42"/>
        <v>0</v>
      </c>
    </row>
    <row r="1390" spans="1:5" x14ac:dyDescent="0.25">
      <c r="A1390" s="1">
        <v>40994</v>
      </c>
      <c r="B1390" t="s">
        <v>150</v>
      </c>
      <c r="C1390">
        <v>1</v>
      </c>
      <c r="D1390" s="5">
        <f t="shared" si="43"/>
        <v>4</v>
      </c>
      <c r="E1390" s="5">
        <f t="shared" si="42"/>
        <v>0</v>
      </c>
    </row>
    <row r="1391" spans="1:5" x14ac:dyDescent="0.25">
      <c r="A1391" s="1">
        <v>39992</v>
      </c>
      <c r="B1391" t="s">
        <v>191</v>
      </c>
      <c r="C1391">
        <v>7</v>
      </c>
      <c r="D1391" s="5">
        <f t="shared" si="43"/>
        <v>7</v>
      </c>
      <c r="E1391" s="5">
        <f t="shared" si="42"/>
        <v>0</v>
      </c>
    </row>
    <row r="1392" spans="1:5" x14ac:dyDescent="0.25">
      <c r="A1392" s="1">
        <v>41721</v>
      </c>
      <c r="B1392" t="s">
        <v>191</v>
      </c>
      <c r="C1392">
        <v>11</v>
      </c>
      <c r="D1392" s="5">
        <f t="shared" si="43"/>
        <v>18</v>
      </c>
      <c r="E1392" s="5">
        <f t="shared" si="42"/>
        <v>0</v>
      </c>
    </row>
    <row r="1393" spans="1:5" x14ac:dyDescent="0.25">
      <c r="A1393" s="1">
        <v>38589</v>
      </c>
      <c r="B1393" t="s">
        <v>76</v>
      </c>
      <c r="C1393">
        <v>16</v>
      </c>
      <c r="D1393" s="5">
        <f t="shared" si="43"/>
        <v>16</v>
      </c>
      <c r="E1393" s="5">
        <f t="shared" si="42"/>
        <v>0</v>
      </c>
    </row>
    <row r="1394" spans="1:5" x14ac:dyDescent="0.25">
      <c r="A1394" s="1">
        <v>39315</v>
      </c>
      <c r="B1394" t="s">
        <v>76</v>
      </c>
      <c r="C1394">
        <v>3</v>
      </c>
      <c r="D1394" s="5">
        <f t="shared" si="43"/>
        <v>19</v>
      </c>
      <c r="E1394" s="5">
        <f t="shared" si="42"/>
        <v>0</v>
      </c>
    </row>
    <row r="1395" spans="1:5" x14ac:dyDescent="0.25">
      <c r="A1395" s="1">
        <v>38376</v>
      </c>
      <c r="B1395" t="s">
        <v>10</v>
      </c>
      <c r="C1395">
        <v>120</v>
      </c>
      <c r="D1395" s="5">
        <f t="shared" si="43"/>
        <v>120</v>
      </c>
      <c r="E1395" s="5">
        <f t="shared" si="42"/>
        <v>6</v>
      </c>
    </row>
    <row r="1396" spans="1:5" x14ac:dyDescent="0.25">
      <c r="A1396" s="1">
        <v>38379</v>
      </c>
      <c r="B1396" t="s">
        <v>10</v>
      </c>
      <c r="C1396">
        <v>51</v>
      </c>
      <c r="D1396" s="5">
        <f t="shared" si="43"/>
        <v>171</v>
      </c>
      <c r="E1396" s="5">
        <f t="shared" si="42"/>
        <v>2.5500000000000003</v>
      </c>
    </row>
    <row r="1397" spans="1:5" x14ac:dyDescent="0.25">
      <c r="A1397" s="1">
        <v>38501</v>
      </c>
      <c r="B1397" t="s">
        <v>10</v>
      </c>
      <c r="C1397">
        <v>116</v>
      </c>
      <c r="D1397" s="5">
        <f t="shared" si="43"/>
        <v>287</v>
      </c>
      <c r="E1397" s="5">
        <f t="shared" si="42"/>
        <v>5.8000000000000007</v>
      </c>
    </row>
    <row r="1398" spans="1:5" x14ac:dyDescent="0.25">
      <c r="A1398" s="1">
        <v>38653</v>
      </c>
      <c r="B1398" t="s">
        <v>10</v>
      </c>
      <c r="C1398">
        <v>177</v>
      </c>
      <c r="D1398" s="5">
        <f t="shared" si="43"/>
        <v>464</v>
      </c>
      <c r="E1398" s="5">
        <f t="shared" si="42"/>
        <v>8.85</v>
      </c>
    </row>
    <row r="1399" spans="1:5" x14ac:dyDescent="0.25">
      <c r="A1399" s="1">
        <v>38705</v>
      </c>
      <c r="B1399" t="s">
        <v>10</v>
      </c>
      <c r="C1399">
        <v>161</v>
      </c>
      <c r="D1399" s="5">
        <f t="shared" si="43"/>
        <v>625</v>
      </c>
      <c r="E1399" s="5">
        <f t="shared" si="42"/>
        <v>8.0500000000000007</v>
      </c>
    </row>
    <row r="1400" spans="1:5" x14ac:dyDescent="0.25">
      <c r="A1400" s="1">
        <v>39096</v>
      </c>
      <c r="B1400" t="s">
        <v>10</v>
      </c>
      <c r="C1400">
        <v>159</v>
      </c>
      <c r="D1400" s="5">
        <f t="shared" si="43"/>
        <v>784</v>
      </c>
      <c r="E1400" s="5">
        <f t="shared" si="42"/>
        <v>7.95</v>
      </c>
    </row>
    <row r="1401" spans="1:5" x14ac:dyDescent="0.25">
      <c r="A1401" s="1">
        <v>39121</v>
      </c>
      <c r="B1401" t="s">
        <v>10</v>
      </c>
      <c r="C1401">
        <v>200</v>
      </c>
      <c r="D1401" s="5">
        <f t="shared" si="43"/>
        <v>984</v>
      </c>
      <c r="E1401" s="5">
        <f t="shared" si="42"/>
        <v>10</v>
      </c>
    </row>
    <row r="1402" spans="1:5" x14ac:dyDescent="0.25">
      <c r="A1402" s="1">
        <v>39333</v>
      </c>
      <c r="B1402" t="s">
        <v>10</v>
      </c>
      <c r="C1402">
        <v>163</v>
      </c>
      <c r="D1402" s="5">
        <f t="shared" si="43"/>
        <v>1147</v>
      </c>
      <c r="E1402" s="5">
        <f t="shared" si="42"/>
        <v>16.3</v>
      </c>
    </row>
    <row r="1403" spans="1:5" x14ac:dyDescent="0.25">
      <c r="A1403" s="1">
        <v>39339</v>
      </c>
      <c r="B1403" t="s">
        <v>10</v>
      </c>
      <c r="C1403">
        <v>164</v>
      </c>
      <c r="D1403" s="5">
        <f t="shared" si="43"/>
        <v>1311</v>
      </c>
      <c r="E1403" s="5">
        <f t="shared" si="42"/>
        <v>16.400000000000002</v>
      </c>
    </row>
    <row r="1404" spans="1:5" x14ac:dyDescent="0.25">
      <c r="A1404" s="1">
        <v>39519</v>
      </c>
      <c r="B1404" t="s">
        <v>10</v>
      </c>
      <c r="C1404">
        <v>46</v>
      </c>
      <c r="D1404" s="5">
        <f t="shared" si="43"/>
        <v>1357</v>
      </c>
      <c r="E1404" s="5">
        <f t="shared" si="42"/>
        <v>4.6000000000000005</v>
      </c>
    </row>
    <row r="1405" spans="1:5" x14ac:dyDescent="0.25">
      <c r="A1405" s="1">
        <v>39573</v>
      </c>
      <c r="B1405" t="s">
        <v>10</v>
      </c>
      <c r="C1405">
        <v>71</v>
      </c>
      <c r="D1405" s="5">
        <f t="shared" si="43"/>
        <v>1428</v>
      </c>
      <c r="E1405" s="5">
        <f t="shared" si="42"/>
        <v>7.1000000000000005</v>
      </c>
    </row>
    <row r="1406" spans="1:5" x14ac:dyDescent="0.25">
      <c r="A1406" s="1">
        <v>39614</v>
      </c>
      <c r="B1406" t="s">
        <v>10</v>
      </c>
      <c r="C1406">
        <v>30</v>
      </c>
      <c r="D1406" s="5">
        <f t="shared" si="43"/>
        <v>1458</v>
      </c>
      <c r="E1406" s="5">
        <f t="shared" si="42"/>
        <v>3</v>
      </c>
    </row>
    <row r="1407" spans="1:5" x14ac:dyDescent="0.25">
      <c r="A1407" s="1">
        <v>39965</v>
      </c>
      <c r="B1407" t="s">
        <v>10</v>
      </c>
      <c r="C1407">
        <v>120</v>
      </c>
      <c r="D1407" s="5">
        <f t="shared" si="43"/>
        <v>1578</v>
      </c>
      <c r="E1407" s="5">
        <f t="shared" si="42"/>
        <v>12</v>
      </c>
    </row>
    <row r="1408" spans="1:5" x14ac:dyDescent="0.25">
      <c r="A1408" s="1">
        <v>40000</v>
      </c>
      <c r="B1408" t="s">
        <v>10</v>
      </c>
      <c r="C1408">
        <v>123</v>
      </c>
      <c r="D1408" s="5">
        <f t="shared" si="43"/>
        <v>1701</v>
      </c>
      <c r="E1408" s="5">
        <f t="shared" si="42"/>
        <v>12.3</v>
      </c>
    </row>
    <row r="1409" spans="1:5" x14ac:dyDescent="0.25">
      <c r="A1409" s="1">
        <v>40139</v>
      </c>
      <c r="B1409" t="s">
        <v>10</v>
      </c>
      <c r="C1409">
        <v>66</v>
      </c>
      <c r="D1409" s="5">
        <f t="shared" si="43"/>
        <v>1767</v>
      </c>
      <c r="E1409" s="5">
        <f t="shared" si="42"/>
        <v>6.6000000000000005</v>
      </c>
    </row>
    <row r="1410" spans="1:5" x14ac:dyDescent="0.25">
      <c r="A1410" s="1">
        <v>40166</v>
      </c>
      <c r="B1410" t="s">
        <v>10</v>
      </c>
      <c r="C1410">
        <v>151</v>
      </c>
      <c r="D1410" s="5">
        <f t="shared" si="43"/>
        <v>1918</v>
      </c>
      <c r="E1410" s="5">
        <f t="shared" si="42"/>
        <v>15.100000000000001</v>
      </c>
    </row>
    <row r="1411" spans="1:5" x14ac:dyDescent="0.25">
      <c r="A1411" s="1">
        <v>40208</v>
      </c>
      <c r="B1411" t="s">
        <v>10</v>
      </c>
      <c r="C1411">
        <v>191</v>
      </c>
      <c r="D1411" s="5">
        <f t="shared" si="43"/>
        <v>2109</v>
      </c>
      <c r="E1411" s="5">
        <f t="shared" ref="E1411:E1474" si="44">IF(AND(D1411&gt;=100, D1411&lt;1000),0.05*C1411,IF(AND(D1411&gt;=1000, D1411&lt;10000),0.1*C1411,IF(D1411&gt;=10000,C1411*0.2,0)))</f>
        <v>19.100000000000001</v>
      </c>
    </row>
    <row r="1412" spans="1:5" x14ac:dyDescent="0.25">
      <c r="A1412" s="1">
        <v>40227</v>
      </c>
      <c r="B1412" t="s">
        <v>10</v>
      </c>
      <c r="C1412">
        <v>23</v>
      </c>
      <c r="D1412" s="5">
        <f t="shared" ref="D1412:D1475" si="45">IF(B1412=B1411,D1411+C1412,C1412)</f>
        <v>2132</v>
      </c>
      <c r="E1412" s="5">
        <f t="shared" si="44"/>
        <v>2.3000000000000003</v>
      </c>
    </row>
    <row r="1413" spans="1:5" x14ac:dyDescent="0.25">
      <c r="A1413" s="1">
        <v>40347</v>
      </c>
      <c r="B1413" t="s">
        <v>10</v>
      </c>
      <c r="C1413">
        <v>117</v>
      </c>
      <c r="D1413" s="5">
        <f t="shared" si="45"/>
        <v>2249</v>
      </c>
      <c r="E1413" s="5">
        <f t="shared" si="44"/>
        <v>11.700000000000001</v>
      </c>
    </row>
    <row r="1414" spans="1:5" x14ac:dyDescent="0.25">
      <c r="A1414" s="1">
        <v>40379</v>
      </c>
      <c r="B1414" t="s">
        <v>10</v>
      </c>
      <c r="C1414">
        <v>30</v>
      </c>
      <c r="D1414" s="5">
        <f t="shared" si="45"/>
        <v>2279</v>
      </c>
      <c r="E1414" s="5">
        <f t="shared" si="44"/>
        <v>3</v>
      </c>
    </row>
    <row r="1415" spans="1:5" x14ac:dyDescent="0.25">
      <c r="A1415" s="1">
        <v>40401</v>
      </c>
      <c r="B1415" t="s">
        <v>10</v>
      </c>
      <c r="C1415">
        <v>150</v>
      </c>
      <c r="D1415" s="5">
        <f t="shared" si="45"/>
        <v>2429</v>
      </c>
      <c r="E1415" s="5">
        <f t="shared" si="44"/>
        <v>15</v>
      </c>
    </row>
    <row r="1416" spans="1:5" x14ac:dyDescent="0.25">
      <c r="A1416" s="1">
        <v>40427</v>
      </c>
      <c r="B1416" t="s">
        <v>10</v>
      </c>
      <c r="C1416">
        <v>28</v>
      </c>
      <c r="D1416" s="5">
        <f t="shared" si="45"/>
        <v>2457</v>
      </c>
      <c r="E1416" s="5">
        <f t="shared" si="44"/>
        <v>2.8000000000000003</v>
      </c>
    </row>
    <row r="1417" spans="1:5" x14ac:dyDescent="0.25">
      <c r="A1417" s="1">
        <v>40431</v>
      </c>
      <c r="B1417" t="s">
        <v>10</v>
      </c>
      <c r="C1417">
        <v>28</v>
      </c>
      <c r="D1417" s="5">
        <f t="shared" si="45"/>
        <v>2485</v>
      </c>
      <c r="E1417" s="5">
        <f t="shared" si="44"/>
        <v>2.8000000000000003</v>
      </c>
    </row>
    <row r="1418" spans="1:5" x14ac:dyDescent="0.25">
      <c r="A1418" s="1">
        <v>40548</v>
      </c>
      <c r="B1418" t="s">
        <v>10</v>
      </c>
      <c r="C1418">
        <v>124</v>
      </c>
      <c r="D1418" s="5">
        <f t="shared" si="45"/>
        <v>2609</v>
      </c>
      <c r="E1418" s="5">
        <f t="shared" si="44"/>
        <v>12.4</v>
      </c>
    </row>
    <row r="1419" spans="1:5" x14ac:dyDescent="0.25">
      <c r="A1419" s="1">
        <v>40608</v>
      </c>
      <c r="B1419" t="s">
        <v>10</v>
      </c>
      <c r="C1419">
        <v>116</v>
      </c>
      <c r="D1419" s="5">
        <f t="shared" si="45"/>
        <v>2725</v>
      </c>
      <c r="E1419" s="5">
        <f t="shared" si="44"/>
        <v>11.600000000000001</v>
      </c>
    </row>
    <row r="1420" spans="1:5" x14ac:dyDescent="0.25">
      <c r="A1420" s="1">
        <v>40635</v>
      </c>
      <c r="B1420" t="s">
        <v>10</v>
      </c>
      <c r="C1420">
        <v>30</v>
      </c>
      <c r="D1420" s="5">
        <f t="shared" si="45"/>
        <v>2755</v>
      </c>
      <c r="E1420" s="5">
        <f t="shared" si="44"/>
        <v>3</v>
      </c>
    </row>
    <row r="1421" spans="1:5" x14ac:dyDescent="0.25">
      <c r="A1421" s="1">
        <v>40671</v>
      </c>
      <c r="B1421" t="s">
        <v>10</v>
      </c>
      <c r="C1421">
        <v>143</v>
      </c>
      <c r="D1421" s="5">
        <f t="shared" si="45"/>
        <v>2898</v>
      </c>
      <c r="E1421" s="5">
        <f t="shared" si="44"/>
        <v>14.3</v>
      </c>
    </row>
    <row r="1422" spans="1:5" x14ac:dyDescent="0.25">
      <c r="A1422" s="1">
        <v>40740</v>
      </c>
      <c r="B1422" t="s">
        <v>10</v>
      </c>
      <c r="C1422">
        <v>82</v>
      </c>
      <c r="D1422" s="5">
        <f t="shared" si="45"/>
        <v>2980</v>
      </c>
      <c r="E1422" s="5">
        <f t="shared" si="44"/>
        <v>8.2000000000000011</v>
      </c>
    </row>
    <row r="1423" spans="1:5" x14ac:dyDescent="0.25">
      <c r="A1423" s="1">
        <v>40793</v>
      </c>
      <c r="B1423" t="s">
        <v>10</v>
      </c>
      <c r="C1423">
        <v>21</v>
      </c>
      <c r="D1423" s="5">
        <f t="shared" si="45"/>
        <v>3001</v>
      </c>
      <c r="E1423" s="5">
        <f t="shared" si="44"/>
        <v>2.1</v>
      </c>
    </row>
    <row r="1424" spans="1:5" x14ac:dyDescent="0.25">
      <c r="A1424" s="1">
        <v>40898</v>
      </c>
      <c r="B1424" t="s">
        <v>10</v>
      </c>
      <c r="C1424">
        <v>183</v>
      </c>
      <c r="D1424" s="5">
        <f t="shared" si="45"/>
        <v>3184</v>
      </c>
      <c r="E1424" s="5">
        <f t="shared" si="44"/>
        <v>18.3</v>
      </c>
    </row>
    <row r="1425" spans="1:5" x14ac:dyDescent="0.25">
      <c r="A1425" s="1">
        <v>40923</v>
      </c>
      <c r="B1425" t="s">
        <v>10</v>
      </c>
      <c r="C1425">
        <v>78</v>
      </c>
      <c r="D1425" s="5">
        <f t="shared" si="45"/>
        <v>3262</v>
      </c>
      <c r="E1425" s="5">
        <f t="shared" si="44"/>
        <v>7.8000000000000007</v>
      </c>
    </row>
    <row r="1426" spans="1:5" x14ac:dyDescent="0.25">
      <c r="A1426" s="1">
        <v>41041</v>
      </c>
      <c r="B1426" t="s">
        <v>10</v>
      </c>
      <c r="C1426">
        <v>79</v>
      </c>
      <c r="D1426" s="5">
        <f t="shared" si="45"/>
        <v>3341</v>
      </c>
      <c r="E1426" s="5">
        <f t="shared" si="44"/>
        <v>7.9</v>
      </c>
    </row>
    <row r="1427" spans="1:5" x14ac:dyDescent="0.25">
      <c r="A1427" s="1">
        <v>41146</v>
      </c>
      <c r="B1427" t="s">
        <v>10</v>
      </c>
      <c r="C1427">
        <v>77</v>
      </c>
      <c r="D1427" s="5">
        <f t="shared" si="45"/>
        <v>3418</v>
      </c>
      <c r="E1427" s="5">
        <f t="shared" si="44"/>
        <v>7.7</v>
      </c>
    </row>
    <row r="1428" spans="1:5" x14ac:dyDescent="0.25">
      <c r="A1428" s="1">
        <v>41222</v>
      </c>
      <c r="B1428" t="s">
        <v>10</v>
      </c>
      <c r="C1428">
        <v>142</v>
      </c>
      <c r="D1428" s="5">
        <f t="shared" si="45"/>
        <v>3560</v>
      </c>
      <c r="E1428" s="5">
        <f t="shared" si="44"/>
        <v>14.200000000000001</v>
      </c>
    </row>
    <row r="1429" spans="1:5" x14ac:dyDescent="0.25">
      <c r="A1429" s="1">
        <v>41251</v>
      </c>
      <c r="B1429" t="s">
        <v>10</v>
      </c>
      <c r="C1429">
        <v>168</v>
      </c>
      <c r="D1429" s="5">
        <f t="shared" si="45"/>
        <v>3728</v>
      </c>
      <c r="E1429" s="5">
        <f t="shared" si="44"/>
        <v>16.8</v>
      </c>
    </row>
    <row r="1430" spans="1:5" x14ac:dyDescent="0.25">
      <c r="A1430" s="1">
        <v>41325</v>
      </c>
      <c r="B1430" t="s">
        <v>10</v>
      </c>
      <c r="C1430">
        <v>26</v>
      </c>
      <c r="D1430" s="5">
        <f t="shared" si="45"/>
        <v>3754</v>
      </c>
      <c r="E1430" s="5">
        <f t="shared" si="44"/>
        <v>2.6</v>
      </c>
    </row>
    <row r="1431" spans="1:5" x14ac:dyDescent="0.25">
      <c r="A1431" s="1">
        <v>41405</v>
      </c>
      <c r="B1431" t="s">
        <v>10</v>
      </c>
      <c r="C1431">
        <v>115</v>
      </c>
      <c r="D1431" s="5">
        <f t="shared" si="45"/>
        <v>3869</v>
      </c>
      <c r="E1431" s="5">
        <f t="shared" si="44"/>
        <v>11.5</v>
      </c>
    </row>
    <row r="1432" spans="1:5" x14ac:dyDescent="0.25">
      <c r="A1432" s="1">
        <v>41432</v>
      </c>
      <c r="B1432" t="s">
        <v>10</v>
      </c>
      <c r="C1432">
        <v>99</v>
      </c>
      <c r="D1432" s="5">
        <f t="shared" si="45"/>
        <v>3968</v>
      </c>
      <c r="E1432" s="5">
        <f t="shared" si="44"/>
        <v>9.9</v>
      </c>
    </row>
    <row r="1433" spans="1:5" x14ac:dyDescent="0.25">
      <c r="A1433" s="1">
        <v>41449</v>
      </c>
      <c r="B1433" t="s">
        <v>10</v>
      </c>
      <c r="C1433">
        <v>98</v>
      </c>
      <c r="D1433" s="5">
        <f t="shared" si="45"/>
        <v>4066</v>
      </c>
      <c r="E1433" s="5">
        <f t="shared" si="44"/>
        <v>9.8000000000000007</v>
      </c>
    </row>
    <row r="1434" spans="1:5" x14ac:dyDescent="0.25">
      <c r="A1434" s="1">
        <v>41506</v>
      </c>
      <c r="B1434" t="s">
        <v>10</v>
      </c>
      <c r="C1434">
        <v>23</v>
      </c>
      <c r="D1434" s="5">
        <f t="shared" si="45"/>
        <v>4089</v>
      </c>
      <c r="E1434" s="5">
        <f t="shared" si="44"/>
        <v>2.3000000000000003</v>
      </c>
    </row>
    <row r="1435" spans="1:5" x14ac:dyDescent="0.25">
      <c r="A1435" s="1">
        <v>41558</v>
      </c>
      <c r="B1435" t="s">
        <v>10</v>
      </c>
      <c r="C1435">
        <v>159</v>
      </c>
      <c r="D1435" s="5">
        <f t="shared" si="45"/>
        <v>4248</v>
      </c>
      <c r="E1435" s="5">
        <f t="shared" si="44"/>
        <v>15.9</v>
      </c>
    </row>
    <row r="1436" spans="1:5" x14ac:dyDescent="0.25">
      <c r="A1436" s="1">
        <v>41648</v>
      </c>
      <c r="B1436" t="s">
        <v>10</v>
      </c>
      <c r="C1436">
        <v>64</v>
      </c>
      <c r="D1436" s="5">
        <f t="shared" si="45"/>
        <v>4312</v>
      </c>
      <c r="E1436" s="5">
        <f t="shared" si="44"/>
        <v>6.4</v>
      </c>
    </row>
    <row r="1437" spans="1:5" x14ac:dyDescent="0.25">
      <c r="A1437" s="1">
        <v>41653</v>
      </c>
      <c r="B1437" t="s">
        <v>10</v>
      </c>
      <c r="C1437">
        <v>152</v>
      </c>
      <c r="D1437" s="5">
        <f t="shared" si="45"/>
        <v>4464</v>
      </c>
      <c r="E1437" s="5">
        <f t="shared" si="44"/>
        <v>15.200000000000001</v>
      </c>
    </row>
    <row r="1438" spans="1:5" x14ac:dyDescent="0.25">
      <c r="A1438" s="1">
        <v>41677</v>
      </c>
      <c r="B1438" t="s">
        <v>10</v>
      </c>
      <c r="C1438">
        <v>130</v>
      </c>
      <c r="D1438" s="5">
        <f t="shared" si="45"/>
        <v>4594</v>
      </c>
      <c r="E1438" s="5">
        <f t="shared" si="44"/>
        <v>13</v>
      </c>
    </row>
    <row r="1439" spans="1:5" x14ac:dyDescent="0.25">
      <c r="A1439" s="1">
        <v>41701</v>
      </c>
      <c r="B1439" t="s">
        <v>10</v>
      </c>
      <c r="C1439">
        <v>69</v>
      </c>
      <c r="D1439" s="5">
        <f t="shared" si="45"/>
        <v>4663</v>
      </c>
      <c r="E1439" s="5">
        <f t="shared" si="44"/>
        <v>6.9</v>
      </c>
    </row>
    <row r="1440" spans="1:5" x14ac:dyDescent="0.25">
      <c r="A1440" s="1">
        <v>41877</v>
      </c>
      <c r="B1440" t="s">
        <v>10</v>
      </c>
      <c r="C1440">
        <v>147</v>
      </c>
      <c r="D1440" s="5">
        <f t="shared" si="45"/>
        <v>4810</v>
      </c>
      <c r="E1440" s="5">
        <f t="shared" si="44"/>
        <v>14.700000000000001</v>
      </c>
    </row>
    <row r="1441" spans="1:5" x14ac:dyDescent="0.25">
      <c r="A1441" s="1">
        <v>41962</v>
      </c>
      <c r="B1441" t="s">
        <v>10</v>
      </c>
      <c r="C1441">
        <v>21</v>
      </c>
      <c r="D1441" s="5">
        <f t="shared" si="45"/>
        <v>4831</v>
      </c>
      <c r="E1441" s="5">
        <f t="shared" si="44"/>
        <v>2.1</v>
      </c>
    </row>
    <row r="1442" spans="1:5" x14ac:dyDescent="0.25">
      <c r="A1442" s="1">
        <v>38517</v>
      </c>
      <c r="B1442" t="s">
        <v>54</v>
      </c>
      <c r="C1442">
        <v>3</v>
      </c>
      <c r="D1442" s="5">
        <f t="shared" si="45"/>
        <v>3</v>
      </c>
      <c r="E1442" s="5">
        <f t="shared" si="44"/>
        <v>0</v>
      </c>
    </row>
    <row r="1443" spans="1:5" x14ac:dyDescent="0.25">
      <c r="A1443" s="1">
        <v>39785</v>
      </c>
      <c r="B1443" t="s">
        <v>54</v>
      </c>
      <c r="C1443">
        <v>17</v>
      </c>
      <c r="D1443" s="5">
        <f t="shared" si="45"/>
        <v>20</v>
      </c>
      <c r="E1443" s="5">
        <f t="shared" si="44"/>
        <v>0</v>
      </c>
    </row>
    <row r="1444" spans="1:5" x14ac:dyDescent="0.25">
      <c r="A1444" s="1">
        <v>40253</v>
      </c>
      <c r="B1444" t="s">
        <v>54</v>
      </c>
      <c r="C1444">
        <v>6</v>
      </c>
      <c r="D1444" s="5">
        <f t="shared" si="45"/>
        <v>26</v>
      </c>
      <c r="E1444" s="5">
        <f t="shared" si="44"/>
        <v>0</v>
      </c>
    </row>
    <row r="1445" spans="1:5" x14ac:dyDescent="0.25">
      <c r="A1445" s="1">
        <v>41171</v>
      </c>
      <c r="B1445" t="s">
        <v>54</v>
      </c>
      <c r="C1445">
        <v>4</v>
      </c>
      <c r="D1445" s="5">
        <f t="shared" si="45"/>
        <v>30</v>
      </c>
      <c r="E1445" s="5">
        <f t="shared" si="44"/>
        <v>0</v>
      </c>
    </row>
    <row r="1446" spans="1:5" x14ac:dyDescent="0.25">
      <c r="A1446" s="1">
        <v>41950</v>
      </c>
      <c r="B1446" t="s">
        <v>54</v>
      </c>
      <c r="C1446">
        <v>6</v>
      </c>
      <c r="D1446" s="5">
        <f t="shared" si="45"/>
        <v>36</v>
      </c>
      <c r="E1446" s="5">
        <f t="shared" si="44"/>
        <v>0</v>
      </c>
    </row>
    <row r="1447" spans="1:5" x14ac:dyDescent="0.25">
      <c r="A1447" s="1">
        <v>38459</v>
      </c>
      <c r="B1447" t="s">
        <v>39</v>
      </c>
      <c r="C1447">
        <v>149</v>
      </c>
      <c r="D1447" s="5">
        <f t="shared" si="45"/>
        <v>149</v>
      </c>
      <c r="E1447" s="5">
        <f t="shared" si="44"/>
        <v>7.45</v>
      </c>
    </row>
    <row r="1448" spans="1:5" x14ac:dyDescent="0.25">
      <c r="A1448" s="1">
        <v>38594</v>
      </c>
      <c r="B1448" t="s">
        <v>39</v>
      </c>
      <c r="C1448">
        <v>31</v>
      </c>
      <c r="D1448" s="5">
        <f t="shared" si="45"/>
        <v>180</v>
      </c>
      <c r="E1448" s="5">
        <f t="shared" si="44"/>
        <v>1.55</v>
      </c>
    </row>
    <row r="1449" spans="1:5" x14ac:dyDescent="0.25">
      <c r="A1449" s="1">
        <v>38784</v>
      </c>
      <c r="B1449" t="s">
        <v>39</v>
      </c>
      <c r="C1449">
        <v>127</v>
      </c>
      <c r="D1449" s="5">
        <f t="shared" si="45"/>
        <v>307</v>
      </c>
      <c r="E1449" s="5">
        <f t="shared" si="44"/>
        <v>6.3500000000000005</v>
      </c>
    </row>
    <row r="1450" spans="1:5" x14ac:dyDescent="0.25">
      <c r="A1450" s="1">
        <v>38870</v>
      </c>
      <c r="B1450" t="s">
        <v>39</v>
      </c>
      <c r="C1450">
        <v>164</v>
      </c>
      <c r="D1450" s="5">
        <f t="shared" si="45"/>
        <v>471</v>
      </c>
      <c r="E1450" s="5">
        <f t="shared" si="44"/>
        <v>8.2000000000000011</v>
      </c>
    </row>
    <row r="1451" spans="1:5" x14ac:dyDescent="0.25">
      <c r="A1451" s="1">
        <v>38986</v>
      </c>
      <c r="B1451" t="s">
        <v>39</v>
      </c>
      <c r="C1451">
        <v>45</v>
      </c>
      <c r="D1451" s="5">
        <f t="shared" si="45"/>
        <v>516</v>
      </c>
      <c r="E1451" s="5">
        <f t="shared" si="44"/>
        <v>2.25</v>
      </c>
    </row>
    <row r="1452" spans="1:5" x14ac:dyDescent="0.25">
      <c r="A1452" s="1">
        <v>39172</v>
      </c>
      <c r="B1452" t="s">
        <v>39</v>
      </c>
      <c r="C1452">
        <v>156</v>
      </c>
      <c r="D1452" s="5">
        <f t="shared" si="45"/>
        <v>672</v>
      </c>
      <c r="E1452" s="5">
        <f t="shared" si="44"/>
        <v>7.8000000000000007</v>
      </c>
    </row>
    <row r="1453" spans="1:5" x14ac:dyDescent="0.25">
      <c r="A1453" s="1">
        <v>39179</v>
      </c>
      <c r="B1453" t="s">
        <v>39</v>
      </c>
      <c r="C1453">
        <v>52</v>
      </c>
      <c r="D1453" s="5">
        <f t="shared" si="45"/>
        <v>724</v>
      </c>
      <c r="E1453" s="5">
        <f t="shared" si="44"/>
        <v>2.6</v>
      </c>
    </row>
    <row r="1454" spans="1:5" x14ac:dyDescent="0.25">
      <c r="A1454" s="1">
        <v>39553</v>
      </c>
      <c r="B1454" t="s">
        <v>39</v>
      </c>
      <c r="C1454">
        <v>78</v>
      </c>
      <c r="D1454" s="5">
        <f t="shared" si="45"/>
        <v>802</v>
      </c>
      <c r="E1454" s="5">
        <f t="shared" si="44"/>
        <v>3.9000000000000004</v>
      </c>
    </row>
    <row r="1455" spans="1:5" x14ac:dyDescent="0.25">
      <c r="A1455" s="1">
        <v>39657</v>
      </c>
      <c r="B1455" t="s">
        <v>39</v>
      </c>
      <c r="C1455">
        <v>38</v>
      </c>
      <c r="D1455" s="5">
        <f t="shared" si="45"/>
        <v>840</v>
      </c>
      <c r="E1455" s="5">
        <f t="shared" si="44"/>
        <v>1.9000000000000001</v>
      </c>
    </row>
    <row r="1456" spans="1:5" x14ac:dyDescent="0.25">
      <c r="A1456" s="1">
        <v>40094</v>
      </c>
      <c r="B1456" t="s">
        <v>39</v>
      </c>
      <c r="C1456">
        <v>120</v>
      </c>
      <c r="D1456" s="5">
        <f t="shared" si="45"/>
        <v>960</v>
      </c>
      <c r="E1456" s="5">
        <f t="shared" si="44"/>
        <v>6</v>
      </c>
    </row>
    <row r="1457" spans="1:5" x14ac:dyDescent="0.25">
      <c r="A1457" s="1">
        <v>40165</v>
      </c>
      <c r="B1457" t="s">
        <v>39</v>
      </c>
      <c r="C1457">
        <v>67</v>
      </c>
      <c r="D1457" s="5">
        <f t="shared" si="45"/>
        <v>1027</v>
      </c>
      <c r="E1457" s="5">
        <f t="shared" si="44"/>
        <v>6.7</v>
      </c>
    </row>
    <row r="1458" spans="1:5" x14ac:dyDescent="0.25">
      <c r="A1458" s="1">
        <v>40270</v>
      </c>
      <c r="B1458" t="s">
        <v>39</v>
      </c>
      <c r="C1458">
        <v>143</v>
      </c>
      <c r="D1458" s="5">
        <f t="shared" si="45"/>
        <v>1170</v>
      </c>
      <c r="E1458" s="5">
        <f t="shared" si="44"/>
        <v>14.3</v>
      </c>
    </row>
    <row r="1459" spans="1:5" x14ac:dyDescent="0.25">
      <c r="A1459" s="1">
        <v>40331</v>
      </c>
      <c r="B1459" t="s">
        <v>39</v>
      </c>
      <c r="C1459">
        <v>114</v>
      </c>
      <c r="D1459" s="5">
        <f t="shared" si="45"/>
        <v>1284</v>
      </c>
      <c r="E1459" s="5">
        <f t="shared" si="44"/>
        <v>11.4</v>
      </c>
    </row>
    <row r="1460" spans="1:5" x14ac:dyDescent="0.25">
      <c r="A1460" s="1">
        <v>40343</v>
      </c>
      <c r="B1460" t="s">
        <v>39</v>
      </c>
      <c r="C1460">
        <v>121</v>
      </c>
      <c r="D1460" s="5">
        <f t="shared" si="45"/>
        <v>1405</v>
      </c>
      <c r="E1460" s="5">
        <f t="shared" si="44"/>
        <v>12.100000000000001</v>
      </c>
    </row>
    <row r="1461" spans="1:5" x14ac:dyDescent="0.25">
      <c r="A1461" s="1">
        <v>40372</v>
      </c>
      <c r="B1461" t="s">
        <v>39</v>
      </c>
      <c r="C1461">
        <v>134</v>
      </c>
      <c r="D1461" s="5">
        <f t="shared" si="45"/>
        <v>1539</v>
      </c>
      <c r="E1461" s="5">
        <f t="shared" si="44"/>
        <v>13.4</v>
      </c>
    </row>
    <row r="1462" spans="1:5" x14ac:dyDescent="0.25">
      <c r="A1462" s="1">
        <v>40470</v>
      </c>
      <c r="B1462" t="s">
        <v>39</v>
      </c>
      <c r="C1462">
        <v>76</v>
      </c>
      <c r="D1462" s="5">
        <f t="shared" si="45"/>
        <v>1615</v>
      </c>
      <c r="E1462" s="5">
        <f t="shared" si="44"/>
        <v>7.6000000000000005</v>
      </c>
    </row>
    <row r="1463" spans="1:5" x14ac:dyDescent="0.25">
      <c r="A1463" s="1">
        <v>40564</v>
      </c>
      <c r="B1463" t="s">
        <v>39</v>
      </c>
      <c r="C1463">
        <v>185</v>
      </c>
      <c r="D1463" s="5">
        <f t="shared" si="45"/>
        <v>1800</v>
      </c>
      <c r="E1463" s="5">
        <f t="shared" si="44"/>
        <v>18.5</v>
      </c>
    </row>
    <row r="1464" spans="1:5" x14ac:dyDescent="0.25">
      <c r="A1464" s="1">
        <v>41461</v>
      </c>
      <c r="B1464" t="s">
        <v>39</v>
      </c>
      <c r="C1464">
        <v>31</v>
      </c>
      <c r="D1464" s="5">
        <f t="shared" si="45"/>
        <v>1831</v>
      </c>
      <c r="E1464" s="5">
        <f t="shared" si="44"/>
        <v>3.1</v>
      </c>
    </row>
    <row r="1465" spans="1:5" x14ac:dyDescent="0.25">
      <c r="A1465" s="1">
        <v>41486</v>
      </c>
      <c r="B1465" t="s">
        <v>39</v>
      </c>
      <c r="C1465">
        <v>125</v>
      </c>
      <c r="D1465" s="5">
        <f t="shared" si="45"/>
        <v>1956</v>
      </c>
      <c r="E1465" s="5">
        <f t="shared" si="44"/>
        <v>12.5</v>
      </c>
    </row>
    <row r="1466" spans="1:5" x14ac:dyDescent="0.25">
      <c r="A1466" s="1">
        <v>41843</v>
      </c>
      <c r="B1466" t="s">
        <v>39</v>
      </c>
      <c r="C1466">
        <v>39</v>
      </c>
      <c r="D1466" s="5">
        <f t="shared" si="45"/>
        <v>1995</v>
      </c>
      <c r="E1466" s="5">
        <f t="shared" si="44"/>
        <v>3.9000000000000004</v>
      </c>
    </row>
    <row r="1467" spans="1:5" x14ac:dyDescent="0.25">
      <c r="A1467" s="1">
        <v>41897</v>
      </c>
      <c r="B1467" t="s">
        <v>39</v>
      </c>
      <c r="C1467">
        <v>47</v>
      </c>
      <c r="D1467" s="5">
        <f t="shared" si="45"/>
        <v>2042</v>
      </c>
      <c r="E1467" s="5">
        <f t="shared" si="44"/>
        <v>4.7</v>
      </c>
    </row>
    <row r="1468" spans="1:5" x14ac:dyDescent="0.25">
      <c r="A1468" s="1">
        <v>39569</v>
      </c>
      <c r="B1468" t="s">
        <v>166</v>
      </c>
      <c r="C1468">
        <v>14</v>
      </c>
      <c r="D1468" s="5">
        <f t="shared" si="45"/>
        <v>14</v>
      </c>
      <c r="E1468" s="5">
        <f t="shared" si="44"/>
        <v>0</v>
      </c>
    </row>
    <row r="1469" spans="1:5" x14ac:dyDescent="0.25">
      <c r="A1469" s="1">
        <v>39853</v>
      </c>
      <c r="B1469" t="s">
        <v>166</v>
      </c>
      <c r="C1469">
        <v>11</v>
      </c>
      <c r="D1469" s="5">
        <f t="shared" si="45"/>
        <v>25</v>
      </c>
      <c r="E1469" s="5">
        <f t="shared" si="44"/>
        <v>0</v>
      </c>
    </row>
    <row r="1470" spans="1:5" x14ac:dyDescent="0.25">
      <c r="A1470" s="1">
        <v>38534</v>
      </c>
      <c r="B1470" t="s">
        <v>60</v>
      </c>
      <c r="C1470">
        <v>15</v>
      </c>
      <c r="D1470" s="5">
        <f t="shared" si="45"/>
        <v>15</v>
      </c>
      <c r="E1470" s="5">
        <f t="shared" si="44"/>
        <v>0</v>
      </c>
    </row>
    <row r="1471" spans="1:5" x14ac:dyDescent="0.25">
      <c r="A1471" s="1">
        <v>39299</v>
      </c>
      <c r="B1471" t="s">
        <v>60</v>
      </c>
      <c r="C1471">
        <v>7</v>
      </c>
      <c r="D1471" s="5">
        <f t="shared" si="45"/>
        <v>22</v>
      </c>
      <c r="E1471" s="5">
        <f t="shared" si="44"/>
        <v>0</v>
      </c>
    </row>
    <row r="1472" spans="1:5" x14ac:dyDescent="0.25">
      <c r="A1472" s="1">
        <v>41399</v>
      </c>
      <c r="B1472" t="s">
        <v>60</v>
      </c>
      <c r="C1472">
        <v>5</v>
      </c>
      <c r="D1472" s="5">
        <f t="shared" si="45"/>
        <v>27</v>
      </c>
      <c r="E1472" s="5">
        <f t="shared" si="44"/>
        <v>0</v>
      </c>
    </row>
    <row r="1473" spans="1:5" x14ac:dyDescent="0.25">
      <c r="A1473" s="1">
        <v>41689</v>
      </c>
      <c r="B1473" t="s">
        <v>60</v>
      </c>
      <c r="C1473">
        <v>19</v>
      </c>
      <c r="D1473" s="5">
        <f t="shared" si="45"/>
        <v>46</v>
      </c>
      <c r="E1473" s="5">
        <f t="shared" si="44"/>
        <v>0</v>
      </c>
    </row>
    <row r="1474" spans="1:5" x14ac:dyDescent="0.25">
      <c r="A1474" s="1">
        <v>38603</v>
      </c>
      <c r="B1474" t="s">
        <v>78</v>
      </c>
      <c r="C1474">
        <v>106</v>
      </c>
      <c r="D1474" s="5">
        <f t="shared" si="45"/>
        <v>106</v>
      </c>
      <c r="E1474" s="5">
        <f t="shared" si="44"/>
        <v>5.3000000000000007</v>
      </c>
    </row>
    <row r="1475" spans="1:5" x14ac:dyDescent="0.25">
      <c r="A1475" s="1">
        <v>38677</v>
      </c>
      <c r="B1475" t="s">
        <v>78</v>
      </c>
      <c r="C1475">
        <v>33</v>
      </c>
      <c r="D1475" s="5">
        <f t="shared" si="45"/>
        <v>139</v>
      </c>
      <c r="E1475" s="5">
        <f t="shared" ref="E1475:E1538" si="46">IF(AND(D1475&gt;=100, D1475&lt;1000),0.05*C1475,IF(AND(D1475&gt;=1000, D1475&lt;10000),0.1*C1475,IF(D1475&gt;=10000,C1475*0.2,0)))</f>
        <v>1.6500000000000001</v>
      </c>
    </row>
    <row r="1476" spans="1:5" x14ac:dyDescent="0.25">
      <c r="A1476" s="1">
        <v>38734</v>
      </c>
      <c r="B1476" t="s">
        <v>78</v>
      </c>
      <c r="C1476">
        <v>72</v>
      </c>
      <c r="D1476" s="5">
        <f t="shared" ref="D1476:D1539" si="47">IF(B1476=B1475,D1475+C1476,C1476)</f>
        <v>211</v>
      </c>
      <c r="E1476" s="5">
        <f t="shared" si="46"/>
        <v>3.6</v>
      </c>
    </row>
    <row r="1477" spans="1:5" x14ac:dyDescent="0.25">
      <c r="A1477" s="1">
        <v>39139</v>
      </c>
      <c r="B1477" t="s">
        <v>78</v>
      </c>
      <c r="C1477">
        <v>156</v>
      </c>
      <c r="D1477" s="5">
        <f t="shared" si="47"/>
        <v>367</v>
      </c>
      <c r="E1477" s="5">
        <f t="shared" si="46"/>
        <v>7.8000000000000007</v>
      </c>
    </row>
    <row r="1478" spans="1:5" x14ac:dyDescent="0.25">
      <c r="A1478" s="1">
        <v>39250</v>
      </c>
      <c r="B1478" t="s">
        <v>78</v>
      </c>
      <c r="C1478">
        <v>37</v>
      </c>
      <c r="D1478" s="5">
        <f t="shared" si="47"/>
        <v>404</v>
      </c>
      <c r="E1478" s="5">
        <f t="shared" si="46"/>
        <v>1.85</v>
      </c>
    </row>
    <row r="1479" spans="1:5" x14ac:dyDescent="0.25">
      <c r="A1479" s="1">
        <v>39348</v>
      </c>
      <c r="B1479" t="s">
        <v>78</v>
      </c>
      <c r="C1479">
        <v>145</v>
      </c>
      <c r="D1479" s="5">
        <f t="shared" si="47"/>
        <v>549</v>
      </c>
      <c r="E1479" s="5">
        <f t="shared" si="46"/>
        <v>7.25</v>
      </c>
    </row>
    <row r="1480" spans="1:5" x14ac:dyDescent="0.25">
      <c r="A1480" s="1">
        <v>39380</v>
      </c>
      <c r="B1480" t="s">
        <v>78</v>
      </c>
      <c r="C1480">
        <v>35</v>
      </c>
      <c r="D1480" s="5">
        <f t="shared" si="47"/>
        <v>584</v>
      </c>
      <c r="E1480" s="5">
        <f t="shared" si="46"/>
        <v>1.75</v>
      </c>
    </row>
    <row r="1481" spans="1:5" x14ac:dyDescent="0.25">
      <c r="A1481" s="1">
        <v>39428</v>
      </c>
      <c r="B1481" t="s">
        <v>78</v>
      </c>
      <c r="C1481">
        <v>192</v>
      </c>
      <c r="D1481" s="5">
        <f t="shared" si="47"/>
        <v>776</v>
      </c>
      <c r="E1481" s="5">
        <f t="shared" si="46"/>
        <v>9.6000000000000014</v>
      </c>
    </row>
    <row r="1482" spans="1:5" x14ac:dyDescent="0.25">
      <c r="A1482" s="1">
        <v>39453</v>
      </c>
      <c r="B1482" t="s">
        <v>78</v>
      </c>
      <c r="C1482">
        <v>173</v>
      </c>
      <c r="D1482" s="5">
        <f t="shared" si="47"/>
        <v>949</v>
      </c>
      <c r="E1482" s="5">
        <f t="shared" si="46"/>
        <v>8.65</v>
      </c>
    </row>
    <row r="1483" spans="1:5" x14ac:dyDescent="0.25">
      <c r="A1483" s="1">
        <v>39647</v>
      </c>
      <c r="B1483" t="s">
        <v>78</v>
      </c>
      <c r="C1483">
        <v>76</v>
      </c>
      <c r="D1483" s="5">
        <f t="shared" si="47"/>
        <v>1025</v>
      </c>
      <c r="E1483" s="5">
        <f t="shared" si="46"/>
        <v>7.6000000000000005</v>
      </c>
    </row>
    <row r="1484" spans="1:5" x14ac:dyDescent="0.25">
      <c r="A1484" s="1">
        <v>39669</v>
      </c>
      <c r="B1484" t="s">
        <v>78</v>
      </c>
      <c r="C1484">
        <v>83</v>
      </c>
      <c r="D1484" s="5">
        <f t="shared" si="47"/>
        <v>1108</v>
      </c>
      <c r="E1484" s="5">
        <f t="shared" si="46"/>
        <v>8.3000000000000007</v>
      </c>
    </row>
    <row r="1485" spans="1:5" x14ac:dyDescent="0.25">
      <c r="A1485" s="1">
        <v>39671</v>
      </c>
      <c r="B1485" t="s">
        <v>78</v>
      </c>
      <c r="C1485">
        <v>184</v>
      </c>
      <c r="D1485" s="5">
        <f t="shared" si="47"/>
        <v>1292</v>
      </c>
      <c r="E1485" s="5">
        <f t="shared" si="46"/>
        <v>18.400000000000002</v>
      </c>
    </row>
    <row r="1486" spans="1:5" x14ac:dyDescent="0.25">
      <c r="A1486" s="1">
        <v>39673</v>
      </c>
      <c r="B1486" t="s">
        <v>78</v>
      </c>
      <c r="C1486">
        <v>55</v>
      </c>
      <c r="D1486" s="5">
        <f t="shared" si="47"/>
        <v>1347</v>
      </c>
      <c r="E1486" s="5">
        <f t="shared" si="46"/>
        <v>5.5</v>
      </c>
    </row>
    <row r="1487" spans="1:5" x14ac:dyDescent="0.25">
      <c r="A1487" s="1">
        <v>40006</v>
      </c>
      <c r="B1487" t="s">
        <v>78</v>
      </c>
      <c r="C1487">
        <v>111</v>
      </c>
      <c r="D1487" s="5">
        <f t="shared" si="47"/>
        <v>1458</v>
      </c>
      <c r="E1487" s="5">
        <f t="shared" si="46"/>
        <v>11.100000000000001</v>
      </c>
    </row>
    <row r="1488" spans="1:5" x14ac:dyDescent="0.25">
      <c r="A1488" s="1">
        <v>40122</v>
      </c>
      <c r="B1488" t="s">
        <v>78</v>
      </c>
      <c r="C1488">
        <v>142</v>
      </c>
      <c r="D1488" s="5">
        <f t="shared" si="47"/>
        <v>1600</v>
      </c>
      <c r="E1488" s="5">
        <f t="shared" si="46"/>
        <v>14.200000000000001</v>
      </c>
    </row>
    <row r="1489" spans="1:5" x14ac:dyDescent="0.25">
      <c r="A1489" s="1">
        <v>40247</v>
      </c>
      <c r="B1489" t="s">
        <v>78</v>
      </c>
      <c r="C1489">
        <v>59</v>
      </c>
      <c r="D1489" s="5">
        <f t="shared" si="47"/>
        <v>1659</v>
      </c>
      <c r="E1489" s="5">
        <f t="shared" si="46"/>
        <v>5.9</v>
      </c>
    </row>
    <row r="1490" spans="1:5" x14ac:dyDescent="0.25">
      <c r="A1490" s="1">
        <v>40528</v>
      </c>
      <c r="B1490" t="s">
        <v>78</v>
      </c>
      <c r="C1490">
        <v>164</v>
      </c>
      <c r="D1490" s="5">
        <f t="shared" si="47"/>
        <v>1823</v>
      </c>
      <c r="E1490" s="5">
        <f t="shared" si="46"/>
        <v>16.400000000000002</v>
      </c>
    </row>
    <row r="1491" spans="1:5" x14ac:dyDescent="0.25">
      <c r="A1491" s="1">
        <v>41316</v>
      </c>
      <c r="B1491" t="s">
        <v>78</v>
      </c>
      <c r="C1491">
        <v>188</v>
      </c>
      <c r="D1491" s="5">
        <f t="shared" si="47"/>
        <v>2011</v>
      </c>
      <c r="E1491" s="5">
        <f t="shared" si="46"/>
        <v>18.8</v>
      </c>
    </row>
    <row r="1492" spans="1:5" x14ac:dyDescent="0.25">
      <c r="A1492" s="1">
        <v>41370</v>
      </c>
      <c r="B1492" t="s">
        <v>78</v>
      </c>
      <c r="C1492">
        <v>56</v>
      </c>
      <c r="D1492" s="5">
        <f t="shared" si="47"/>
        <v>2067</v>
      </c>
      <c r="E1492" s="5">
        <f t="shared" si="46"/>
        <v>5.6000000000000005</v>
      </c>
    </row>
    <row r="1493" spans="1:5" x14ac:dyDescent="0.25">
      <c r="A1493" s="1">
        <v>41854</v>
      </c>
      <c r="B1493" t="s">
        <v>78</v>
      </c>
      <c r="C1493">
        <v>56</v>
      </c>
      <c r="D1493" s="5">
        <f t="shared" si="47"/>
        <v>2123</v>
      </c>
      <c r="E1493" s="5">
        <f t="shared" si="46"/>
        <v>5.6000000000000005</v>
      </c>
    </row>
    <row r="1494" spans="1:5" x14ac:dyDescent="0.25">
      <c r="A1494" s="1">
        <v>39220</v>
      </c>
      <c r="B1494" t="s">
        <v>142</v>
      </c>
      <c r="C1494">
        <v>18</v>
      </c>
      <c r="D1494" s="5">
        <f t="shared" si="47"/>
        <v>18</v>
      </c>
      <c r="E1494" s="5">
        <f t="shared" si="46"/>
        <v>0</v>
      </c>
    </row>
    <row r="1495" spans="1:5" x14ac:dyDescent="0.25">
      <c r="A1495" s="1">
        <v>39905</v>
      </c>
      <c r="B1495" t="s">
        <v>142</v>
      </c>
      <c r="C1495">
        <v>10</v>
      </c>
      <c r="D1495" s="5">
        <f t="shared" si="47"/>
        <v>28</v>
      </c>
      <c r="E1495" s="5">
        <f t="shared" si="46"/>
        <v>0</v>
      </c>
    </row>
    <row r="1496" spans="1:5" x14ac:dyDescent="0.25">
      <c r="A1496" s="1">
        <v>40489</v>
      </c>
      <c r="B1496" t="s">
        <v>142</v>
      </c>
      <c r="C1496">
        <v>2</v>
      </c>
      <c r="D1496" s="5">
        <f t="shared" si="47"/>
        <v>30</v>
      </c>
      <c r="E1496" s="5">
        <f t="shared" si="46"/>
        <v>0</v>
      </c>
    </row>
    <row r="1497" spans="1:5" x14ac:dyDescent="0.25">
      <c r="A1497" s="1">
        <v>40544</v>
      </c>
      <c r="B1497" t="s">
        <v>142</v>
      </c>
      <c r="C1497">
        <v>20</v>
      </c>
      <c r="D1497" s="5">
        <f t="shared" si="47"/>
        <v>50</v>
      </c>
      <c r="E1497" s="5">
        <f t="shared" si="46"/>
        <v>0</v>
      </c>
    </row>
    <row r="1498" spans="1:5" x14ac:dyDescent="0.25">
      <c r="A1498" s="1">
        <v>38386</v>
      </c>
      <c r="B1498" t="s">
        <v>13</v>
      </c>
      <c r="C1498">
        <v>8</v>
      </c>
      <c r="D1498" s="5">
        <f t="shared" si="47"/>
        <v>8</v>
      </c>
      <c r="E1498" s="5">
        <f t="shared" si="46"/>
        <v>0</v>
      </c>
    </row>
    <row r="1499" spans="1:5" x14ac:dyDescent="0.25">
      <c r="A1499" s="1">
        <v>39230</v>
      </c>
      <c r="B1499" t="s">
        <v>13</v>
      </c>
      <c r="C1499">
        <v>10</v>
      </c>
      <c r="D1499" s="5">
        <f t="shared" si="47"/>
        <v>18</v>
      </c>
      <c r="E1499" s="5">
        <f t="shared" si="46"/>
        <v>0</v>
      </c>
    </row>
    <row r="1500" spans="1:5" x14ac:dyDescent="0.25">
      <c r="A1500" s="1">
        <v>39790</v>
      </c>
      <c r="B1500" t="s">
        <v>13</v>
      </c>
      <c r="C1500">
        <v>6</v>
      </c>
      <c r="D1500" s="5">
        <f t="shared" si="47"/>
        <v>24</v>
      </c>
      <c r="E1500" s="5">
        <f t="shared" si="46"/>
        <v>0</v>
      </c>
    </row>
    <row r="1501" spans="1:5" x14ac:dyDescent="0.25">
      <c r="A1501" s="1">
        <v>40799</v>
      </c>
      <c r="B1501" t="s">
        <v>13</v>
      </c>
      <c r="C1501">
        <v>20</v>
      </c>
      <c r="D1501" s="5">
        <f t="shared" si="47"/>
        <v>44</v>
      </c>
      <c r="E1501" s="5">
        <f t="shared" si="46"/>
        <v>0</v>
      </c>
    </row>
    <row r="1502" spans="1:5" x14ac:dyDescent="0.25">
      <c r="A1502" s="1">
        <v>39498</v>
      </c>
      <c r="B1502" t="s">
        <v>158</v>
      </c>
      <c r="C1502">
        <v>12</v>
      </c>
      <c r="D1502" s="5">
        <f t="shared" si="47"/>
        <v>12</v>
      </c>
      <c r="E1502" s="5">
        <f t="shared" si="46"/>
        <v>0</v>
      </c>
    </row>
    <row r="1503" spans="1:5" x14ac:dyDescent="0.25">
      <c r="A1503" s="1">
        <v>39605</v>
      </c>
      <c r="B1503" t="s">
        <v>168</v>
      </c>
      <c r="C1503">
        <v>18</v>
      </c>
      <c r="D1503" s="5">
        <f t="shared" si="47"/>
        <v>18</v>
      </c>
      <c r="E1503" s="5">
        <f t="shared" si="46"/>
        <v>0</v>
      </c>
    </row>
    <row r="1504" spans="1:5" x14ac:dyDescent="0.25">
      <c r="A1504" s="1">
        <v>41076</v>
      </c>
      <c r="B1504" t="s">
        <v>168</v>
      </c>
      <c r="C1504">
        <v>20</v>
      </c>
      <c r="D1504" s="5">
        <f t="shared" si="47"/>
        <v>38</v>
      </c>
      <c r="E1504" s="5">
        <f t="shared" si="46"/>
        <v>0</v>
      </c>
    </row>
    <row r="1505" spans="1:5" x14ac:dyDescent="0.25">
      <c r="A1505" s="1">
        <v>38847</v>
      </c>
      <c r="B1505" t="s">
        <v>106</v>
      </c>
      <c r="C1505">
        <v>17</v>
      </c>
      <c r="D1505" s="5">
        <f t="shared" si="47"/>
        <v>17</v>
      </c>
      <c r="E1505" s="5">
        <f t="shared" si="46"/>
        <v>0</v>
      </c>
    </row>
    <row r="1506" spans="1:5" x14ac:dyDescent="0.25">
      <c r="A1506" s="1">
        <v>40066</v>
      </c>
      <c r="B1506" t="s">
        <v>106</v>
      </c>
      <c r="C1506">
        <v>3</v>
      </c>
      <c r="D1506" s="5">
        <f t="shared" si="47"/>
        <v>20</v>
      </c>
      <c r="E1506" s="5">
        <f t="shared" si="46"/>
        <v>0</v>
      </c>
    </row>
    <row r="1507" spans="1:5" x14ac:dyDescent="0.25">
      <c r="A1507" s="1">
        <v>40423</v>
      </c>
      <c r="B1507" t="s">
        <v>106</v>
      </c>
      <c r="C1507">
        <v>6</v>
      </c>
      <c r="D1507" s="5">
        <f t="shared" si="47"/>
        <v>26</v>
      </c>
      <c r="E1507" s="5">
        <f t="shared" si="46"/>
        <v>0</v>
      </c>
    </row>
    <row r="1508" spans="1:5" x14ac:dyDescent="0.25">
      <c r="A1508" s="1">
        <v>41509</v>
      </c>
      <c r="B1508" t="s">
        <v>106</v>
      </c>
      <c r="C1508">
        <v>1</v>
      </c>
      <c r="D1508" s="5">
        <f t="shared" si="47"/>
        <v>27</v>
      </c>
      <c r="E1508" s="5">
        <f t="shared" si="46"/>
        <v>0</v>
      </c>
    </row>
    <row r="1509" spans="1:5" x14ac:dyDescent="0.25">
      <c r="A1509" s="1">
        <v>40060</v>
      </c>
      <c r="B1509" t="s">
        <v>199</v>
      </c>
      <c r="C1509">
        <v>15</v>
      </c>
      <c r="D1509" s="5">
        <f t="shared" si="47"/>
        <v>15</v>
      </c>
      <c r="E1509" s="5">
        <f t="shared" si="46"/>
        <v>0</v>
      </c>
    </row>
    <row r="1510" spans="1:5" x14ac:dyDescent="0.25">
      <c r="A1510" s="1">
        <v>41385</v>
      </c>
      <c r="B1510" t="s">
        <v>199</v>
      </c>
      <c r="C1510">
        <v>1</v>
      </c>
      <c r="D1510" s="5">
        <f t="shared" si="47"/>
        <v>16</v>
      </c>
      <c r="E1510" s="5">
        <f t="shared" si="46"/>
        <v>0</v>
      </c>
    </row>
    <row r="1511" spans="1:5" x14ac:dyDescent="0.25">
      <c r="A1511" s="1">
        <v>39878</v>
      </c>
      <c r="B1511" t="s">
        <v>184</v>
      </c>
      <c r="C1511">
        <v>4</v>
      </c>
      <c r="D1511" s="5">
        <f t="shared" si="47"/>
        <v>4</v>
      </c>
      <c r="E1511" s="5">
        <f t="shared" si="46"/>
        <v>0</v>
      </c>
    </row>
    <row r="1512" spans="1:5" x14ac:dyDescent="0.25">
      <c r="A1512" s="1">
        <v>40092</v>
      </c>
      <c r="B1512" t="s">
        <v>184</v>
      </c>
      <c r="C1512">
        <v>14</v>
      </c>
      <c r="D1512" s="5">
        <f t="shared" si="47"/>
        <v>18</v>
      </c>
      <c r="E1512" s="5">
        <f t="shared" si="46"/>
        <v>0</v>
      </c>
    </row>
    <row r="1513" spans="1:5" x14ac:dyDescent="0.25">
      <c r="A1513" s="1">
        <v>40287</v>
      </c>
      <c r="B1513" t="s">
        <v>184</v>
      </c>
      <c r="C1513">
        <v>15</v>
      </c>
      <c r="D1513" s="5">
        <f t="shared" si="47"/>
        <v>33</v>
      </c>
      <c r="E1513" s="5">
        <f t="shared" si="46"/>
        <v>0</v>
      </c>
    </row>
    <row r="1514" spans="1:5" x14ac:dyDescent="0.25">
      <c r="A1514" s="1">
        <v>40838</v>
      </c>
      <c r="B1514" t="s">
        <v>184</v>
      </c>
      <c r="C1514">
        <v>5</v>
      </c>
      <c r="D1514" s="5">
        <f t="shared" si="47"/>
        <v>38</v>
      </c>
      <c r="E1514" s="5">
        <f t="shared" si="46"/>
        <v>0</v>
      </c>
    </row>
    <row r="1515" spans="1:5" x14ac:dyDescent="0.25">
      <c r="A1515" s="1">
        <v>38388</v>
      </c>
      <c r="B1515" t="s">
        <v>14</v>
      </c>
      <c r="C1515">
        <v>287</v>
      </c>
      <c r="D1515" s="5">
        <f t="shared" si="47"/>
        <v>287</v>
      </c>
      <c r="E1515" s="5">
        <f t="shared" si="46"/>
        <v>14.350000000000001</v>
      </c>
    </row>
    <row r="1516" spans="1:5" x14ac:dyDescent="0.25">
      <c r="A1516" s="1">
        <v>38407</v>
      </c>
      <c r="B1516" t="s">
        <v>14</v>
      </c>
      <c r="C1516">
        <v>118</v>
      </c>
      <c r="D1516" s="5">
        <f t="shared" si="47"/>
        <v>405</v>
      </c>
      <c r="E1516" s="5">
        <f t="shared" si="46"/>
        <v>5.9</v>
      </c>
    </row>
    <row r="1517" spans="1:5" x14ac:dyDescent="0.25">
      <c r="A1517" s="1">
        <v>38421</v>
      </c>
      <c r="B1517" t="s">
        <v>14</v>
      </c>
      <c r="C1517">
        <v>309</v>
      </c>
      <c r="D1517" s="5">
        <f t="shared" si="47"/>
        <v>714</v>
      </c>
      <c r="E1517" s="5">
        <f t="shared" si="46"/>
        <v>15.450000000000001</v>
      </c>
    </row>
    <row r="1518" spans="1:5" x14ac:dyDescent="0.25">
      <c r="A1518" s="1">
        <v>38461</v>
      </c>
      <c r="B1518" t="s">
        <v>14</v>
      </c>
      <c r="C1518">
        <v>298</v>
      </c>
      <c r="D1518" s="5">
        <f t="shared" si="47"/>
        <v>1012</v>
      </c>
      <c r="E1518" s="5">
        <f t="shared" si="46"/>
        <v>29.8</v>
      </c>
    </row>
    <row r="1519" spans="1:5" x14ac:dyDescent="0.25">
      <c r="A1519" s="1">
        <v>38473</v>
      </c>
      <c r="B1519" t="s">
        <v>14</v>
      </c>
      <c r="C1519">
        <v>319</v>
      </c>
      <c r="D1519" s="5">
        <f t="shared" si="47"/>
        <v>1331</v>
      </c>
      <c r="E1519" s="5">
        <f t="shared" si="46"/>
        <v>31.900000000000002</v>
      </c>
    </row>
    <row r="1520" spans="1:5" x14ac:dyDescent="0.25">
      <c r="A1520" s="1">
        <v>38531</v>
      </c>
      <c r="B1520" t="s">
        <v>14</v>
      </c>
      <c r="C1520">
        <v>222</v>
      </c>
      <c r="D1520" s="5">
        <f t="shared" si="47"/>
        <v>1553</v>
      </c>
      <c r="E1520" s="5">
        <f t="shared" si="46"/>
        <v>22.200000000000003</v>
      </c>
    </row>
    <row r="1521" spans="1:5" x14ac:dyDescent="0.25">
      <c r="A1521" s="1">
        <v>38546</v>
      </c>
      <c r="B1521" t="s">
        <v>14</v>
      </c>
      <c r="C1521">
        <v>408</v>
      </c>
      <c r="D1521" s="5">
        <f t="shared" si="47"/>
        <v>1961</v>
      </c>
      <c r="E1521" s="5">
        <f t="shared" si="46"/>
        <v>40.800000000000004</v>
      </c>
    </row>
    <row r="1522" spans="1:5" x14ac:dyDescent="0.25">
      <c r="A1522" s="1">
        <v>38711</v>
      </c>
      <c r="B1522" t="s">
        <v>14</v>
      </c>
      <c r="C1522">
        <v>225</v>
      </c>
      <c r="D1522" s="5">
        <f t="shared" si="47"/>
        <v>2186</v>
      </c>
      <c r="E1522" s="5">
        <f t="shared" si="46"/>
        <v>22.5</v>
      </c>
    </row>
    <row r="1523" spans="1:5" x14ac:dyDescent="0.25">
      <c r="A1523" s="1">
        <v>38721</v>
      </c>
      <c r="B1523" t="s">
        <v>14</v>
      </c>
      <c r="C1523">
        <v>295</v>
      </c>
      <c r="D1523" s="5">
        <f t="shared" si="47"/>
        <v>2481</v>
      </c>
      <c r="E1523" s="5">
        <f t="shared" si="46"/>
        <v>29.5</v>
      </c>
    </row>
    <row r="1524" spans="1:5" x14ac:dyDescent="0.25">
      <c r="A1524" s="1">
        <v>38754</v>
      </c>
      <c r="B1524" t="s">
        <v>14</v>
      </c>
      <c r="C1524">
        <v>453</v>
      </c>
      <c r="D1524" s="5">
        <f t="shared" si="47"/>
        <v>2934</v>
      </c>
      <c r="E1524" s="5">
        <f t="shared" si="46"/>
        <v>45.300000000000004</v>
      </c>
    </row>
    <row r="1525" spans="1:5" x14ac:dyDescent="0.25">
      <c r="A1525" s="1">
        <v>38855</v>
      </c>
      <c r="B1525" t="s">
        <v>14</v>
      </c>
      <c r="C1525">
        <v>131</v>
      </c>
      <c r="D1525" s="5">
        <f t="shared" si="47"/>
        <v>3065</v>
      </c>
      <c r="E1525" s="5">
        <f t="shared" si="46"/>
        <v>13.100000000000001</v>
      </c>
    </row>
    <row r="1526" spans="1:5" x14ac:dyDescent="0.25">
      <c r="A1526" s="1">
        <v>38942</v>
      </c>
      <c r="B1526" t="s">
        <v>14</v>
      </c>
      <c r="C1526">
        <v>422</v>
      </c>
      <c r="D1526" s="5">
        <f t="shared" si="47"/>
        <v>3487</v>
      </c>
      <c r="E1526" s="5">
        <f t="shared" si="46"/>
        <v>42.2</v>
      </c>
    </row>
    <row r="1527" spans="1:5" x14ac:dyDescent="0.25">
      <c r="A1527" s="1">
        <v>38959</v>
      </c>
      <c r="B1527" t="s">
        <v>14</v>
      </c>
      <c r="C1527">
        <v>220</v>
      </c>
      <c r="D1527" s="5">
        <f t="shared" si="47"/>
        <v>3707</v>
      </c>
      <c r="E1527" s="5">
        <f t="shared" si="46"/>
        <v>22</v>
      </c>
    </row>
    <row r="1528" spans="1:5" x14ac:dyDescent="0.25">
      <c r="A1528" s="1">
        <v>39035</v>
      </c>
      <c r="B1528" t="s">
        <v>14</v>
      </c>
      <c r="C1528">
        <v>108</v>
      </c>
      <c r="D1528" s="5">
        <f t="shared" si="47"/>
        <v>3815</v>
      </c>
      <c r="E1528" s="5">
        <f t="shared" si="46"/>
        <v>10.8</v>
      </c>
    </row>
    <row r="1529" spans="1:5" x14ac:dyDescent="0.25">
      <c r="A1529" s="1">
        <v>39106</v>
      </c>
      <c r="B1529" t="s">
        <v>14</v>
      </c>
      <c r="C1529">
        <v>349</v>
      </c>
      <c r="D1529" s="5">
        <f t="shared" si="47"/>
        <v>4164</v>
      </c>
      <c r="E1529" s="5">
        <f t="shared" si="46"/>
        <v>34.9</v>
      </c>
    </row>
    <row r="1530" spans="1:5" x14ac:dyDescent="0.25">
      <c r="A1530" s="1">
        <v>39197</v>
      </c>
      <c r="B1530" t="s">
        <v>14</v>
      </c>
      <c r="C1530">
        <v>497</v>
      </c>
      <c r="D1530" s="5">
        <f t="shared" si="47"/>
        <v>4661</v>
      </c>
      <c r="E1530" s="5">
        <f t="shared" si="46"/>
        <v>49.7</v>
      </c>
    </row>
    <row r="1531" spans="1:5" x14ac:dyDescent="0.25">
      <c r="A1531" s="1">
        <v>39218</v>
      </c>
      <c r="B1531" t="s">
        <v>14</v>
      </c>
      <c r="C1531">
        <v>293</v>
      </c>
      <c r="D1531" s="5">
        <f t="shared" si="47"/>
        <v>4954</v>
      </c>
      <c r="E1531" s="5">
        <f t="shared" si="46"/>
        <v>29.3</v>
      </c>
    </row>
    <row r="1532" spans="1:5" x14ac:dyDescent="0.25">
      <c r="A1532" s="1">
        <v>39230</v>
      </c>
      <c r="B1532" t="s">
        <v>14</v>
      </c>
      <c r="C1532">
        <v>415</v>
      </c>
      <c r="D1532" s="5">
        <f t="shared" si="47"/>
        <v>5369</v>
      </c>
      <c r="E1532" s="5">
        <f t="shared" si="46"/>
        <v>41.5</v>
      </c>
    </row>
    <row r="1533" spans="1:5" x14ac:dyDescent="0.25">
      <c r="A1533" s="1">
        <v>39248</v>
      </c>
      <c r="B1533" t="s">
        <v>14</v>
      </c>
      <c r="C1533">
        <v>169</v>
      </c>
      <c r="D1533" s="5">
        <f t="shared" si="47"/>
        <v>5538</v>
      </c>
      <c r="E1533" s="5">
        <f t="shared" si="46"/>
        <v>16.900000000000002</v>
      </c>
    </row>
    <row r="1534" spans="1:5" x14ac:dyDescent="0.25">
      <c r="A1534" s="1">
        <v>39329</v>
      </c>
      <c r="B1534" t="s">
        <v>14</v>
      </c>
      <c r="C1534">
        <v>294</v>
      </c>
      <c r="D1534" s="5">
        <f t="shared" si="47"/>
        <v>5832</v>
      </c>
      <c r="E1534" s="5">
        <f t="shared" si="46"/>
        <v>29.400000000000002</v>
      </c>
    </row>
    <row r="1535" spans="1:5" x14ac:dyDescent="0.25">
      <c r="A1535" s="1">
        <v>39397</v>
      </c>
      <c r="B1535" t="s">
        <v>14</v>
      </c>
      <c r="C1535">
        <v>396</v>
      </c>
      <c r="D1535" s="5">
        <f t="shared" si="47"/>
        <v>6228</v>
      </c>
      <c r="E1535" s="5">
        <f t="shared" si="46"/>
        <v>39.6</v>
      </c>
    </row>
    <row r="1536" spans="1:5" x14ac:dyDescent="0.25">
      <c r="A1536" s="1">
        <v>39483</v>
      </c>
      <c r="B1536" t="s">
        <v>14</v>
      </c>
      <c r="C1536">
        <v>333</v>
      </c>
      <c r="D1536" s="5">
        <f t="shared" si="47"/>
        <v>6561</v>
      </c>
      <c r="E1536" s="5">
        <f t="shared" si="46"/>
        <v>33.300000000000004</v>
      </c>
    </row>
    <row r="1537" spans="1:5" x14ac:dyDescent="0.25">
      <c r="A1537" s="1">
        <v>39505</v>
      </c>
      <c r="B1537" t="s">
        <v>14</v>
      </c>
      <c r="C1537">
        <v>446</v>
      </c>
      <c r="D1537" s="5">
        <f t="shared" si="47"/>
        <v>7007</v>
      </c>
      <c r="E1537" s="5">
        <f t="shared" si="46"/>
        <v>44.6</v>
      </c>
    </row>
    <row r="1538" spans="1:5" x14ac:dyDescent="0.25">
      <c r="A1538" s="1">
        <v>39536</v>
      </c>
      <c r="B1538" t="s">
        <v>14</v>
      </c>
      <c r="C1538">
        <v>431</v>
      </c>
      <c r="D1538" s="5">
        <f t="shared" si="47"/>
        <v>7438</v>
      </c>
      <c r="E1538" s="5">
        <f t="shared" si="46"/>
        <v>43.1</v>
      </c>
    </row>
    <row r="1539" spans="1:5" x14ac:dyDescent="0.25">
      <c r="A1539" s="1">
        <v>39554</v>
      </c>
      <c r="B1539" t="s">
        <v>14</v>
      </c>
      <c r="C1539">
        <v>433</v>
      </c>
      <c r="D1539" s="5">
        <f t="shared" si="47"/>
        <v>7871</v>
      </c>
      <c r="E1539" s="5">
        <f t="shared" ref="E1539:E1602" si="48">IF(AND(D1539&gt;=100, D1539&lt;1000),0.05*C1539,IF(AND(D1539&gt;=1000, D1539&lt;10000),0.1*C1539,IF(D1539&gt;=10000,C1539*0.2,0)))</f>
        <v>43.300000000000004</v>
      </c>
    </row>
    <row r="1540" spans="1:5" x14ac:dyDescent="0.25">
      <c r="A1540" s="1">
        <v>39571</v>
      </c>
      <c r="B1540" t="s">
        <v>14</v>
      </c>
      <c r="C1540">
        <v>320</v>
      </c>
      <c r="D1540" s="5">
        <f t="shared" ref="D1540:D1603" si="49">IF(B1540=B1539,D1539+C1540,C1540)</f>
        <v>8191</v>
      </c>
      <c r="E1540" s="5">
        <f t="shared" si="48"/>
        <v>32</v>
      </c>
    </row>
    <row r="1541" spans="1:5" x14ac:dyDescent="0.25">
      <c r="A1541" s="1">
        <v>39698</v>
      </c>
      <c r="B1541" t="s">
        <v>14</v>
      </c>
      <c r="C1541">
        <v>492</v>
      </c>
      <c r="D1541" s="5">
        <f t="shared" si="49"/>
        <v>8683</v>
      </c>
      <c r="E1541" s="5">
        <f t="shared" si="48"/>
        <v>49.2</v>
      </c>
    </row>
    <row r="1542" spans="1:5" x14ac:dyDescent="0.25">
      <c r="A1542" s="1">
        <v>39745</v>
      </c>
      <c r="B1542" t="s">
        <v>14</v>
      </c>
      <c r="C1542">
        <v>415</v>
      </c>
      <c r="D1542" s="5">
        <f t="shared" si="49"/>
        <v>9098</v>
      </c>
      <c r="E1542" s="5">
        <f t="shared" si="48"/>
        <v>41.5</v>
      </c>
    </row>
    <row r="1543" spans="1:5" x14ac:dyDescent="0.25">
      <c r="A1543" s="1">
        <v>39811</v>
      </c>
      <c r="B1543" t="s">
        <v>14</v>
      </c>
      <c r="C1543">
        <v>110</v>
      </c>
      <c r="D1543" s="5">
        <f t="shared" si="49"/>
        <v>9208</v>
      </c>
      <c r="E1543" s="5">
        <f t="shared" si="48"/>
        <v>11</v>
      </c>
    </row>
    <row r="1544" spans="1:5" x14ac:dyDescent="0.25">
      <c r="A1544" s="1">
        <v>39819</v>
      </c>
      <c r="B1544" t="s">
        <v>14</v>
      </c>
      <c r="C1544">
        <v>129</v>
      </c>
      <c r="D1544" s="5">
        <f t="shared" si="49"/>
        <v>9337</v>
      </c>
      <c r="E1544" s="5">
        <f t="shared" si="48"/>
        <v>12.9</v>
      </c>
    </row>
    <row r="1545" spans="1:5" x14ac:dyDescent="0.25">
      <c r="A1545" s="1">
        <v>39853</v>
      </c>
      <c r="B1545" t="s">
        <v>14</v>
      </c>
      <c r="C1545">
        <v>423</v>
      </c>
      <c r="D1545" s="5">
        <f t="shared" si="49"/>
        <v>9760</v>
      </c>
      <c r="E1545" s="5">
        <f t="shared" si="48"/>
        <v>42.300000000000004</v>
      </c>
    </row>
    <row r="1546" spans="1:5" x14ac:dyDescent="0.25">
      <c r="A1546" s="1">
        <v>39902</v>
      </c>
      <c r="B1546" t="s">
        <v>14</v>
      </c>
      <c r="C1546">
        <v>406</v>
      </c>
      <c r="D1546" s="5">
        <f t="shared" si="49"/>
        <v>10166</v>
      </c>
      <c r="E1546" s="5">
        <f t="shared" si="48"/>
        <v>81.2</v>
      </c>
    </row>
    <row r="1547" spans="1:5" x14ac:dyDescent="0.25">
      <c r="A1547" s="1">
        <v>39904</v>
      </c>
      <c r="B1547" t="s">
        <v>14</v>
      </c>
      <c r="C1547">
        <v>108</v>
      </c>
      <c r="D1547" s="5">
        <f t="shared" si="49"/>
        <v>10274</v>
      </c>
      <c r="E1547" s="5">
        <f t="shared" si="48"/>
        <v>21.6</v>
      </c>
    </row>
    <row r="1548" spans="1:5" x14ac:dyDescent="0.25">
      <c r="A1548" s="1">
        <v>39949</v>
      </c>
      <c r="B1548" t="s">
        <v>14</v>
      </c>
      <c r="C1548">
        <v>261</v>
      </c>
      <c r="D1548" s="5">
        <f t="shared" si="49"/>
        <v>10535</v>
      </c>
      <c r="E1548" s="5">
        <f t="shared" si="48"/>
        <v>52.2</v>
      </c>
    </row>
    <row r="1549" spans="1:5" x14ac:dyDescent="0.25">
      <c r="A1549" s="1">
        <v>40039</v>
      </c>
      <c r="B1549" t="s">
        <v>14</v>
      </c>
      <c r="C1549">
        <v>340</v>
      </c>
      <c r="D1549" s="5">
        <f t="shared" si="49"/>
        <v>10875</v>
      </c>
      <c r="E1549" s="5">
        <f t="shared" si="48"/>
        <v>68</v>
      </c>
    </row>
    <row r="1550" spans="1:5" x14ac:dyDescent="0.25">
      <c r="A1550" s="1">
        <v>40090</v>
      </c>
      <c r="B1550" t="s">
        <v>14</v>
      </c>
      <c r="C1550">
        <v>290</v>
      </c>
      <c r="D1550" s="5">
        <f t="shared" si="49"/>
        <v>11165</v>
      </c>
      <c r="E1550" s="5">
        <f t="shared" si="48"/>
        <v>58</v>
      </c>
    </row>
    <row r="1551" spans="1:5" x14ac:dyDescent="0.25">
      <c r="A1551" s="1">
        <v>40134</v>
      </c>
      <c r="B1551" t="s">
        <v>14</v>
      </c>
      <c r="C1551">
        <v>276</v>
      </c>
      <c r="D1551" s="5">
        <f t="shared" si="49"/>
        <v>11441</v>
      </c>
      <c r="E1551" s="5">
        <f t="shared" si="48"/>
        <v>55.2</v>
      </c>
    </row>
    <row r="1552" spans="1:5" x14ac:dyDescent="0.25">
      <c r="A1552" s="1">
        <v>40153</v>
      </c>
      <c r="B1552" t="s">
        <v>14</v>
      </c>
      <c r="C1552">
        <v>211</v>
      </c>
      <c r="D1552" s="5">
        <f t="shared" si="49"/>
        <v>11652</v>
      </c>
      <c r="E1552" s="5">
        <f t="shared" si="48"/>
        <v>42.2</v>
      </c>
    </row>
    <row r="1553" spans="1:5" x14ac:dyDescent="0.25">
      <c r="A1553" s="1">
        <v>40203</v>
      </c>
      <c r="B1553" t="s">
        <v>14</v>
      </c>
      <c r="C1553">
        <v>200</v>
      </c>
      <c r="D1553" s="5">
        <f t="shared" si="49"/>
        <v>11852</v>
      </c>
      <c r="E1553" s="5">
        <f t="shared" si="48"/>
        <v>40</v>
      </c>
    </row>
    <row r="1554" spans="1:5" x14ac:dyDescent="0.25">
      <c r="A1554" s="1">
        <v>40217</v>
      </c>
      <c r="B1554" t="s">
        <v>14</v>
      </c>
      <c r="C1554">
        <v>317</v>
      </c>
      <c r="D1554" s="5">
        <f t="shared" si="49"/>
        <v>12169</v>
      </c>
      <c r="E1554" s="5">
        <f t="shared" si="48"/>
        <v>63.400000000000006</v>
      </c>
    </row>
    <row r="1555" spans="1:5" x14ac:dyDescent="0.25">
      <c r="A1555" s="1">
        <v>40250</v>
      </c>
      <c r="B1555" t="s">
        <v>14</v>
      </c>
      <c r="C1555">
        <v>417</v>
      </c>
      <c r="D1555" s="5">
        <f t="shared" si="49"/>
        <v>12586</v>
      </c>
      <c r="E1555" s="5">
        <f t="shared" si="48"/>
        <v>83.4</v>
      </c>
    </row>
    <row r="1556" spans="1:5" x14ac:dyDescent="0.25">
      <c r="A1556" s="1">
        <v>40272</v>
      </c>
      <c r="B1556" t="s">
        <v>14</v>
      </c>
      <c r="C1556">
        <v>400</v>
      </c>
      <c r="D1556" s="5">
        <f t="shared" si="49"/>
        <v>12986</v>
      </c>
      <c r="E1556" s="5">
        <f t="shared" si="48"/>
        <v>80</v>
      </c>
    </row>
    <row r="1557" spans="1:5" x14ac:dyDescent="0.25">
      <c r="A1557" s="1">
        <v>40299</v>
      </c>
      <c r="B1557" t="s">
        <v>14</v>
      </c>
      <c r="C1557">
        <v>475</v>
      </c>
      <c r="D1557" s="5">
        <f t="shared" si="49"/>
        <v>13461</v>
      </c>
      <c r="E1557" s="5">
        <f t="shared" si="48"/>
        <v>95</v>
      </c>
    </row>
    <row r="1558" spans="1:5" x14ac:dyDescent="0.25">
      <c r="A1558" s="1">
        <v>40337</v>
      </c>
      <c r="B1558" t="s">
        <v>14</v>
      </c>
      <c r="C1558">
        <v>329</v>
      </c>
      <c r="D1558" s="5">
        <f t="shared" si="49"/>
        <v>13790</v>
      </c>
      <c r="E1558" s="5">
        <f t="shared" si="48"/>
        <v>65.8</v>
      </c>
    </row>
    <row r="1559" spans="1:5" x14ac:dyDescent="0.25">
      <c r="A1559" s="1">
        <v>40346</v>
      </c>
      <c r="B1559" t="s">
        <v>14</v>
      </c>
      <c r="C1559">
        <v>233</v>
      </c>
      <c r="D1559" s="5">
        <f t="shared" si="49"/>
        <v>14023</v>
      </c>
      <c r="E1559" s="5">
        <f t="shared" si="48"/>
        <v>46.6</v>
      </c>
    </row>
    <row r="1560" spans="1:5" x14ac:dyDescent="0.25">
      <c r="A1560" s="1">
        <v>40448</v>
      </c>
      <c r="B1560" t="s">
        <v>14</v>
      </c>
      <c r="C1560">
        <v>219</v>
      </c>
      <c r="D1560" s="5">
        <f t="shared" si="49"/>
        <v>14242</v>
      </c>
      <c r="E1560" s="5">
        <f t="shared" si="48"/>
        <v>43.800000000000004</v>
      </c>
    </row>
    <row r="1561" spans="1:5" x14ac:dyDescent="0.25">
      <c r="A1561" s="1">
        <v>40460</v>
      </c>
      <c r="B1561" t="s">
        <v>14</v>
      </c>
      <c r="C1561">
        <v>429</v>
      </c>
      <c r="D1561" s="5">
        <f t="shared" si="49"/>
        <v>14671</v>
      </c>
      <c r="E1561" s="5">
        <f t="shared" si="48"/>
        <v>85.800000000000011</v>
      </c>
    </row>
    <row r="1562" spans="1:5" x14ac:dyDescent="0.25">
      <c r="A1562" s="1">
        <v>40463</v>
      </c>
      <c r="B1562" t="s">
        <v>14</v>
      </c>
      <c r="C1562">
        <v>427</v>
      </c>
      <c r="D1562" s="5">
        <f t="shared" si="49"/>
        <v>15098</v>
      </c>
      <c r="E1562" s="5">
        <f t="shared" si="48"/>
        <v>85.4</v>
      </c>
    </row>
    <row r="1563" spans="1:5" x14ac:dyDescent="0.25">
      <c r="A1563" s="1">
        <v>40481</v>
      </c>
      <c r="B1563" t="s">
        <v>14</v>
      </c>
      <c r="C1563">
        <v>126</v>
      </c>
      <c r="D1563" s="5">
        <f t="shared" si="49"/>
        <v>15224</v>
      </c>
      <c r="E1563" s="5">
        <f t="shared" si="48"/>
        <v>25.200000000000003</v>
      </c>
    </row>
    <row r="1564" spans="1:5" x14ac:dyDescent="0.25">
      <c r="A1564" s="1">
        <v>40508</v>
      </c>
      <c r="B1564" t="s">
        <v>14</v>
      </c>
      <c r="C1564">
        <v>191</v>
      </c>
      <c r="D1564" s="5">
        <f t="shared" si="49"/>
        <v>15415</v>
      </c>
      <c r="E1564" s="5">
        <f t="shared" si="48"/>
        <v>38.200000000000003</v>
      </c>
    </row>
    <row r="1565" spans="1:5" x14ac:dyDescent="0.25">
      <c r="A1565" s="1">
        <v>40516</v>
      </c>
      <c r="B1565" t="s">
        <v>14</v>
      </c>
      <c r="C1565">
        <v>175</v>
      </c>
      <c r="D1565" s="5">
        <f t="shared" si="49"/>
        <v>15590</v>
      </c>
      <c r="E1565" s="5">
        <f t="shared" si="48"/>
        <v>35</v>
      </c>
    </row>
    <row r="1566" spans="1:5" x14ac:dyDescent="0.25">
      <c r="A1566" s="1">
        <v>40627</v>
      </c>
      <c r="B1566" t="s">
        <v>14</v>
      </c>
      <c r="C1566">
        <v>411</v>
      </c>
      <c r="D1566" s="5">
        <f t="shared" si="49"/>
        <v>16001</v>
      </c>
      <c r="E1566" s="5">
        <f t="shared" si="48"/>
        <v>82.2</v>
      </c>
    </row>
    <row r="1567" spans="1:5" x14ac:dyDescent="0.25">
      <c r="A1567" s="1">
        <v>40636</v>
      </c>
      <c r="B1567" t="s">
        <v>14</v>
      </c>
      <c r="C1567">
        <v>237</v>
      </c>
      <c r="D1567" s="5">
        <f t="shared" si="49"/>
        <v>16238</v>
      </c>
      <c r="E1567" s="5">
        <f t="shared" si="48"/>
        <v>47.400000000000006</v>
      </c>
    </row>
    <row r="1568" spans="1:5" x14ac:dyDescent="0.25">
      <c r="A1568" s="1">
        <v>40771</v>
      </c>
      <c r="B1568" t="s">
        <v>14</v>
      </c>
      <c r="C1568">
        <v>450</v>
      </c>
      <c r="D1568" s="5">
        <f t="shared" si="49"/>
        <v>16688</v>
      </c>
      <c r="E1568" s="5">
        <f t="shared" si="48"/>
        <v>90</v>
      </c>
    </row>
    <row r="1569" spans="1:5" x14ac:dyDescent="0.25">
      <c r="A1569" s="1">
        <v>40928</v>
      </c>
      <c r="B1569" t="s">
        <v>14</v>
      </c>
      <c r="C1569">
        <v>223</v>
      </c>
      <c r="D1569" s="5">
        <f t="shared" si="49"/>
        <v>16911</v>
      </c>
      <c r="E1569" s="5">
        <f t="shared" si="48"/>
        <v>44.6</v>
      </c>
    </row>
    <row r="1570" spans="1:5" x14ac:dyDescent="0.25">
      <c r="A1570" s="1">
        <v>40974</v>
      </c>
      <c r="B1570" t="s">
        <v>14</v>
      </c>
      <c r="C1570">
        <v>340</v>
      </c>
      <c r="D1570" s="5">
        <f t="shared" si="49"/>
        <v>17251</v>
      </c>
      <c r="E1570" s="5">
        <f t="shared" si="48"/>
        <v>68</v>
      </c>
    </row>
    <row r="1571" spans="1:5" x14ac:dyDescent="0.25">
      <c r="A1571" s="1">
        <v>41013</v>
      </c>
      <c r="B1571" t="s">
        <v>14</v>
      </c>
      <c r="C1571">
        <v>166</v>
      </c>
      <c r="D1571" s="5">
        <f t="shared" si="49"/>
        <v>17417</v>
      </c>
      <c r="E1571" s="5">
        <f t="shared" si="48"/>
        <v>33.200000000000003</v>
      </c>
    </row>
    <row r="1572" spans="1:5" x14ac:dyDescent="0.25">
      <c r="A1572" s="1">
        <v>41033</v>
      </c>
      <c r="B1572" t="s">
        <v>14</v>
      </c>
      <c r="C1572">
        <v>235</v>
      </c>
      <c r="D1572" s="5">
        <f t="shared" si="49"/>
        <v>17652</v>
      </c>
      <c r="E1572" s="5">
        <f t="shared" si="48"/>
        <v>47</v>
      </c>
    </row>
    <row r="1573" spans="1:5" x14ac:dyDescent="0.25">
      <c r="A1573" s="1">
        <v>41096</v>
      </c>
      <c r="B1573" t="s">
        <v>14</v>
      </c>
      <c r="C1573">
        <v>112</v>
      </c>
      <c r="D1573" s="5">
        <f t="shared" si="49"/>
        <v>17764</v>
      </c>
      <c r="E1573" s="5">
        <f t="shared" si="48"/>
        <v>22.400000000000002</v>
      </c>
    </row>
    <row r="1574" spans="1:5" x14ac:dyDescent="0.25">
      <c r="A1574" s="1">
        <v>41122</v>
      </c>
      <c r="B1574" t="s">
        <v>14</v>
      </c>
      <c r="C1574">
        <v>401</v>
      </c>
      <c r="D1574" s="5">
        <f t="shared" si="49"/>
        <v>18165</v>
      </c>
      <c r="E1574" s="5">
        <f t="shared" si="48"/>
        <v>80.2</v>
      </c>
    </row>
    <row r="1575" spans="1:5" x14ac:dyDescent="0.25">
      <c r="A1575" s="1">
        <v>41179</v>
      </c>
      <c r="B1575" t="s">
        <v>14</v>
      </c>
      <c r="C1575">
        <v>346</v>
      </c>
      <c r="D1575" s="5">
        <f t="shared" si="49"/>
        <v>18511</v>
      </c>
      <c r="E1575" s="5">
        <f t="shared" si="48"/>
        <v>69.2</v>
      </c>
    </row>
    <row r="1576" spans="1:5" x14ac:dyDescent="0.25">
      <c r="A1576" s="1">
        <v>41294</v>
      </c>
      <c r="B1576" t="s">
        <v>14</v>
      </c>
      <c r="C1576">
        <v>211</v>
      </c>
      <c r="D1576" s="5">
        <f t="shared" si="49"/>
        <v>18722</v>
      </c>
      <c r="E1576" s="5">
        <f t="shared" si="48"/>
        <v>42.2</v>
      </c>
    </row>
    <row r="1577" spans="1:5" x14ac:dyDescent="0.25">
      <c r="A1577" s="1">
        <v>41301</v>
      </c>
      <c r="B1577" t="s">
        <v>14</v>
      </c>
      <c r="C1577">
        <v>134</v>
      </c>
      <c r="D1577" s="5">
        <f t="shared" si="49"/>
        <v>18856</v>
      </c>
      <c r="E1577" s="5">
        <f t="shared" si="48"/>
        <v>26.8</v>
      </c>
    </row>
    <row r="1578" spans="1:5" x14ac:dyDescent="0.25">
      <c r="A1578" s="1">
        <v>41356</v>
      </c>
      <c r="B1578" t="s">
        <v>14</v>
      </c>
      <c r="C1578">
        <v>202</v>
      </c>
      <c r="D1578" s="5">
        <f t="shared" si="49"/>
        <v>19058</v>
      </c>
      <c r="E1578" s="5">
        <f t="shared" si="48"/>
        <v>40.400000000000006</v>
      </c>
    </row>
    <row r="1579" spans="1:5" x14ac:dyDescent="0.25">
      <c r="A1579" s="1">
        <v>41372</v>
      </c>
      <c r="B1579" t="s">
        <v>14</v>
      </c>
      <c r="C1579">
        <v>286</v>
      </c>
      <c r="D1579" s="5">
        <f t="shared" si="49"/>
        <v>19344</v>
      </c>
      <c r="E1579" s="5">
        <f t="shared" si="48"/>
        <v>57.2</v>
      </c>
    </row>
    <row r="1580" spans="1:5" x14ac:dyDescent="0.25">
      <c r="A1580" s="1">
        <v>41374</v>
      </c>
      <c r="B1580" t="s">
        <v>14</v>
      </c>
      <c r="C1580">
        <v>231</v>
      </c>
      <c r="D1580" s="5">
        <f t="shared" si="49"/>
        <v>19575</v>
      </c>
      <c r="E1580" s="5">
        <f t="shared" si="48"/>
        <v>46.2</v>
      </c>
    </row>
    <row r="1581" spans="1:5" x14ac:dyDescent="0.25">
      <c r="A1581" s="1">
        <v>41376</v>
      </c>
      <c r="B1581" t="s">
        <v>14</v>
      </c>
      <c r="C1581">
        <v>311</v>
      </c>
      <c r="D1581" s="5">
        <f t="shared" si="49"/>
        <v>19886</v>
      </c>
      <c r="E1581" s="5">
        <f t="shared" si="48"/>
        <v>62.2</v>
      </c>
    </row>
    <row r="1582" spans="1:5" x14ac:dyDescent="0.25">
      <c r="A1582" s="1">
        <v>41398</v>
      </c>
      <c r="B1582" t="s">
        <v>14</v>
      </c>
      <c r="C1582">
        <v>471</v>
      </c>
      <c r="D1582" s="5">
        <f t="shared" si="49"/>
        <v>20357</v>
      </c>
      <c r="E1582" s="5">
        <f t="shared" si="48"/>
        <v>94.2</v>
      </c>
    </row>
    <row r="1583" spans="1:5" x14ac:dyDescent="0.25">
      <c r="A1583" s="1">
        <v>41544</v>
      </c>
      <c r="B1583" t="s">
        <v>14</v>
      </c>
      <c r="C1583">
        <v>436</v>
      </c>
      <c r="D1583" s="5">
        <f t="shared" si="49"/>
        <v>20793</v>
      </c>
      <c r="E1583" s="5">
        <f t="shared" si="48"/>
        <v>87.2</v>
      </c>
    </row>
    <row r="1584" spans="1:5" x14ac:dyDescent="0.25">
      <c r="A1584" s="1">
        <v>41562</v>
      </c>
      <c r="B1584" t="s">
        <v>14</v>
      </c>
      <c r="C1584">
        <v>367</v>
      </c>
      <c r="D1584" s="5">
        <f t="shared" si="49"/>
        <v>21160</v>
      </c>
      <c r="E1584" s="5">
        <f t="shared" si="48"/>
        <v>73.400000000000006</v>
      </c>
    </row>
    <row r="1585" spans="1:5" x14ac:dyDescent="0.25">
      <c r="A1585" s="1">
        <v>41609</v>
      </c>
      <c r="B1585" t="s">
        <v>14</v>
      </c>
      <c r="C1585">
        <v>284</v>
      </c>
      <c r="D1585" s="5">
        <f t="shared" si="49"/>
        <v>21444</v>
      </c>
      <c r="E1585" s="5">
        <f t="shared" si="48"/>
        <v>56.800000000000004</v>
      </c>
    </row>
    <row r="1586" spans="1:5" x14ac:dyDescent="0.25">
      <c r="A1586" s="1">
        <v>41642</v>
      </c>
      <c r="B1586" t="s">
        <v>14</v>
      </c>
      <c r="C1586">
        <v>164</v>
      </c>
      <c r="D1586" s="5">
        <f t="shared" si="49"/>
        <v>21608</v>
      </c>
      <c r="E1586" s="5">
        <f t="shared" si="48"/>
        <v>32.800000000000004</v>
      </c>
    </row>
    <row r="1587" spans="1:5" x14ac:dyDescent="0.25">
      <c r="A1587" s="1">
        <v>41716</v>
      </c>
      <c r="B1587" t="s">
        <v>14</v>
      </c>
      <c r="C1587">
        <v>265</v>
      </c>
      <c r="D1587" s="5">
        <f t="shared" si="49"/>
        <v>21873</v>
      </c>
      <c r="E1587" s="5">
        <f t="shared" si="48"/>
        <v>53</v>
      </c>
    </row>
    <row r="1588" spans="1:5" x14ac:dyDescent="0.25">
      <c r="A1588" s="1">
        <v>41774</v>
      </c>
      <c r="B1588" t="s">
        <v>14</v>
      </c>
      <c r="C1588">
        <v>173</v>
      </c>
      <c r="D1588" s="5">
        <f t="shared" si="49"/>
        <v>22046</v>
      </c>
      <c r="E1588" s="5">
        <f t="shared" si="48"/>
        <v>34.6</v>
      </c>
    </row>
    <row r="1589" spans="1:5" x14ac:dyDescent="0.25">
      <c r="A1589" s="1">
        <v>41786</v>
      </c>
      <c r="B1589" t="s">
        <v>14</v>
      </c>
      <c r="C1589">
        <v>324</v>
      </c>
      <c r="D1589" s="5">
        <f t="shared" si="49"/>
        <v>22370</v>
      </c>
      <c r="E1589" s="5">
        <f t="shared" si="48"/>
        <v>64.8</v>
      </c>
    </row>
    <row r="1590" spans="1:5" x14ac:dyDescent="0.25">
      <c r="A1590" s="1">
        <v>41807</v>
      </c>
      <c r="B1590" t="s">
        <v>14</v>
      </c>
      <c r="C1590">
        <v>249</v>
      </c>
      <c r="D1590" s="5">
        <f t="shared" si="49"/>
        <v>22619</v>
      </c>
      <c r="E1590" s="5">
        <f t="shared" si="48"/>
        <v>49.800000000000004</v>
      </c>
    </row>
    <row r="1591" spans="1:5" x14ac:dyDescent="0.25">
      <c r="A1591" s="1">
        <v>41868</v>
      </c>
      <c r="B1591" t="s">
        <v>14</v>
      </c>
      <c r="C1591">
        <v>435</v>
      </c>
      <c r="D1591" s="5">
        <f t="shared" si="49"/>
        <v>23054</v>
      </c>
      <c r="E1591" s="5">
        <f t="shared" si="48"/>
        <v>87</v>
      </c>
    </row>
    <row r="1592" spans="1:5" x14ac:dyDescent="0.25">
      <c r="A1592" s="1">
        <v>41880</v>
      </c>
      <c r="B1592" t="s">
        <v>14</v>
      </c>
      <c r="C1592">
        <v>112</v>
      </c>
      <c r="D1592" s="5">
        <f t="shared" si="49"/>
        <v>23166</v>
      </c>
      <c r="E1592" s="5">
        <f t="shared" si="48"/>
        <v>22.400000000000002</v>
      </c>
    </row>
    <row r="1593" spans="1:5" x14ac:dyDescent="0.25">
      <c r="A1593" s="1">
        <v>41897</v>
      </c>
      <c r="B1593" t="s">
        <v>14</v>
      </c>
      <c r="C1593">
        <v>220</v>
      </c>
      <c r="D1593" s="5">
        <f t="shared" si="49"/>
        <v>23386</v>
      </c>
      <c r="E1593" s="5">
        <f t="shared" si="48"/>
        <v>44</v>
      </c>
    </row>
    <row r="1594" spans="1:5" x14ac:dyDescent="0.25">
      <c r="A1594" s="1">
        <v>41989</v>
      </c>
      <c r="B1594" t="s">
        <v>14</v>
      </c>
      <c r="C1594">
        <v>274</v>
      </c>
      <c r="D1594" s="5">
        <f t="shared" si="49"/>
        <v>23660</v>
      </c>
      <c r="E1594" s="5">
        <f t="shared" si="48"/>
        <v>54.800000000000004</v>
      </c>
    </row>
    <row r="1595" spans="1:5" x14ac:dyDescent="0.25">
      <c r="A1595" s="1">
        <v>38525</v>
      </c>
      <c r="B1595" t="s">
        <v>56</v>
      </c>
      <c r="C1595">
        <v>19</v>
      </c>
      <c r="D1595" s="5">
        <f t="shared" si="49"/>
        <v>19</v>
      </c>
      <c r="E1595" s="5">
        <f t="shared" si="48"/>
        <v>0</v>
      </c>
    </row>
    <row r="1596" spans="1:5" x14ac:dyDescent="0.25">
      <c r="A1596" s="1">
        <v>38978</v>
      </c>
      <c r="B1596" t="s">
        <v>56</v>
      </c>
      <c r="C1596">
        <v>11</v>
      </c>
      <c r="D1596" s="5">
        <f t="shared" si="49"/>
        <v>30</v>
      </c>
      <c r="E1596" s="5">
        <f t="shared" si="48"/>
        <v>0</v>
      </c>
    </row>
    <row r="1597" spans="1:5" x14ac:dyDescent="0.25">
      <c r="A1597" s="1">
        <v>40876</v>
      </c>
      <c r="B1597" t="s">
        <v>56</v>
      </c>
      <c r="C1597">
        <v>18</v>
      </c>
      <c r="D1597" s="5">
        <f t="shared" si="49"/>
        <v>48</v>
      </c>
      <c r="E1597" s="5">
        <f t="shared" si="48"/>
        <v>0</v>
      </c>
    </row>
    <row r="1598" spans="1:5" x14ac:dyDescent="0.25">
      <c r="A1598" s="1">
        <v>41383</v>
      </c>
      <c r="B1598" t="s">
        <v>56</v>
      </c>
      <c r="C1598">
        <v>12</v>
      </c>
      <c r="D1598" s="5">
        <f t="shared" si="49"/>
        <v>60</v>
      </c>
      <c r="E1598" s="5">
        <f t="shared" si="48"/>
        <v>0</v>
      </c>
    </row>
    <row r="1599" spans="1:5" x14ac:dyDescent="0.25">
      <c r="A1599" s="1">
        <v>39836</v>
      </c>
      <c r="B1599" t="s">
        <v>180</v>
      </c>
      <c r="C1599">
        <v>5</v>
      </c>
      <c r="D1599" s="5">
        <f t="shared" si="49"/>
        <v>5</v>
      </c>
      <c r="E1599" s="5">
        <f t="shared" si="48"/>
        <v>0</v>
      </c>
    </row>
    <row r="1600" spans="1:5" x14ac:dyDescent="0.25">
      <c r="A1600" s="1">
        <v>41326</v>
      </c>
      <c r="B1600" t="s">
        <v>180</v>
      </c>
      <c r="C1600">
        <v>2</v>
      </c>
      <c r="D1600" s="5">
        <f t="shared" si="49"/>
        <v>7</v>
      </c>
      <c r="E1600" s="5">
        <f t="shared" si="48"/>
        <v>0</v>
      </c>
    </row>
    <row r="1601" spans="1:5" x14ac:dyDescent="0.25">
      <c r="A1601" s="1">
        <v>38669</v>
      </c>
      <c r="B1601" t="s">
        <v>86</v>
      </c>
      <c r="C1601">
        <v>9</v>
      </c>
      <c r="D1601" s="5">
        <f t="shared" si="49"/>
        <v>9</v>
      </c>
      <c r="E1601" s="5">
        <f t="shared" si="48"/>
        <v>0</v>
      </c>
    </row>
    <row r="1602" spans="1:5" x14ac:dyDescent="0.25">
      <c r="A1602" s="1">
        <v>38757</v>
      </c>
      <c r="B1602" t="s">
        <v>86</v>
      </c>
      <c r="C1602">
        <v>19</v>
      </c>
      <c r="D1602" s="5">
        <f t="shared" si="49"/>
        <v>28</v>
      </c>
      <c r="E1602" s="5">
        <f t="shared" si="48"/>
        <v>0</v>
      </c>
    </row>
    <row r="1603" spans="1:5" x14ac:dyDescent="0.25">
      <c r="A1603" s="1">
        <v>39911</v>
      </c>
      <c r="B1603" t="s">
        <v>86</v>
      </c>
      <c r="C1603">
        <v>9</v>
      </c>
      <c r="D1603" s="5">
        <f t="shared" si="49"/>
        <v>37</v>
      </c>
      <c r="E1603" s="5">
        <f t="shared" ref="E1603:E1666" si="50">IF(AND(D1603&gt;=100, D1603&lt;1000),0.05*C1603,IF(AND(D1603&gt;=1000, D1603&lt;10000),0.1*C1603,IF(D1603&gt;=10000,C1603*0.2,0)))</f>
        <v>0</v>
      </c>
    </row>
    <row r="1604" spans="1:5" x14ac:dyDescent="0.25">
      <c r="A1604" s="1">
        <v>41888</v>
      </c>
      <c r="B1604" t="s">
        <v>86</v>
      </c>
      <c r="C1604">
        <v>19</v>
      </c>
      <c r="D1604" s="5">
        <f t="shared" ref="D1604:D1667" si="51">IF(B1604=B1603,D1603+C1604,C1604)</f>
        <v>56</v>
      </c>
      <c r="E1604" s="5">
        <f t="shared" si="50"/>
        <v>0</v>
      </c>
    </row>
    <row r="1605" spans="1:5" x14ac:dyDescent="0.25">
      <c r="A1605" s="1">
        <v>40955</v>
      </c>
      <c r="B1605" t="s">
        <v>228</v>
      </c>
      <c r="C1605">
        <v>19</v>
      </c>
      <c r="D1605" s="5">
        <f t="shared" si="51"/>
        <v>19</v>
      </c>
      <c r="E1605" s="5">
        <f t="shared" si="50"/>
        <v>0</v>
      </c>
    </row>
    <row r="1606" spans="1:5" x14ac:dyDescent="0.25">
      <c r="A1606" s="1">
        <v>39500</v>
      </c>
      <c r="B1606" t="s">
        <v>160</v>
      </c>
      <c r="C1606">
        <v>2</v>
      </c>
      <c r="D1606" s="5">
        <f t="shared" si="51"/>
        <v>2</v>
      </c>
      <c r="E1606" s="5">
        <f t="shared" si="50"/>
        <v>0</v>
      </c>
    </row>
    <row r="1607" spans="1:5" x14ac:dyDescent="0.25">
      <c r="A1607" s="1">
        <v>39690</v>
      </c>
      <c r="B1607" t="s">
        <v>160</v>
      </c>
      <c r="C1607">
        <v>18</v>
      </c>
      <c r="D1607" s="5">
        <f t="shared" si="51"/>
        <v>20</v>
      </c>
      <c r="E1607" s="5">
        <f t="shared" si="50"/>
        <v>0</v>
      </c>
    </row>
    <row r="1608" spans="1:5" x14ac:dyDescent="0.25">
      <c r="A1608" s="1">
        <v>41439</v>
      </c>
      <c r="B1608" t="s">
        <v>233</v>
      </c>
      <c r="C1608">
        <v>4</v>
      </c>
      <c r="D1608" s="5">
        <f t="shared" si="51"/>
        <v>4</v>
      </c>
      <c r="E1608" s="5">
        <f t="shared" si="50"/>
        <v>0</v>
      </c>
    </row>
    <row r="1609" spans="1:5" x14ac:dyDescent="0.25">
      <c r="A1609" s="1">
        <v>41588</v>
      </c>
      <c r="B1609" t="s">
        <v>233</v>
      </c>
      <c r="C1609">
        <v>11</v>
      </c>
      <c r="D1609" s="5">
        <f t="shared" si="51"/>
        <v>15</v>
      </c>
      <c r="E1609" s="5">
        <f t="shared" si="50"/>
        <v>0</v>
      </c>
    </row>
    <row r="1610" spans="1:5" x14ac:dyDescent="0.25">
      <c r="A1610" s="1">
        <v>40057</v>
      </c>
      <c r="B1610" t="s">
        <v>197</v>
      </c>
      <c r="C1610">
        <v>20</v>
      </c>
      <c r="D1610" s="5">
        <f t="shared" si="51"/>
        <v>20</v>
      </c>
      <c r="E1610" s="5">
        <f t="shared" si="50"/>
        <v>0</v>
      </c>
    </row>
    <row r="1611" spans="1:5" x14ac:dyDescent="0.25">
      <c r="A1611" s="1">
        <v>40848</v>
      </c>
      <c r="B1611" t="s">
        <v>197</v>
      </c>
      <c r="C1611">
        <v>4</v>
      </c>
      <c r="D1611" s="5">
        <f t="shared" si="51"/>
        <v>24</v>
      </c>
      <c r="E1611" s="5">
        <f t="shared" si="50"/>
        <v>0</v>
      </c>
    </row>
    <row r="1612" spans="1:5" x14ac:dyDescent="0.25">
      <c r="A1612" s="1">
        <v>41422</v>
      </c>
      <c r="B1612" t="s">
        <v>197</v>
      </c>
      <c r="C1612">
        <v>8</v>
      </c>
      <c r="D1612" s="5">
        <f t="shared" si="51"/>
        <v>32</v>
      </c>
      <c r="E1612" s="5">
        <f t="shared" si="50"/>
        <v>0</v>
      </c>
    </row>
    <row r="1613" spans="1:5" x14ac:dyDescent="0.25">
      <c r="A1613" s="1">
        <v>39208</v>
      </c>
      <c r="B1613" t="s">
        <v>140</v>
      </c>
      <c r="C1613">
        <v>15</v>
      </c>
      <c r="D1613" s="5">
        <f t="shared" si="51"/>
        <v>15</v>
      </c>
      <c r="E1613" s="5">
        <f t="shared" si="50"/>
        <v>0</v>
      </c>
    </row>
    <row r="1614" spans="1:5" x14ac:dyDescent="0.25">
      <c r="A1614" s="1">
        <v>39747</v>
      </c>
      <c r="B1614" t="s">
        <v>140</v>
      </c>
      <c r="C1614">
        <v>11</v>
      </c>
      <c r="D1614" s="5">
        <f t="shared" si="51"/>
        <v>26</v>
      </c>
      <c r="E1614" s="5">
        <f t="shared" si="50"/>
        <v>0</v>
      </c>
    </row>
    <row r="1615" spans="1:5" x14ac:dyDescent="0.25">
      <c r="A1615" s="1">
        <v>40434</v>
      </c>
      <c r="B1615" t="s">
        <v>140</v>
      </c>
      <c r="C1615">
        <v>14</v>
      </c>
      <c r="D1615" s="5">
        <f t="shared" si="51"/>
        <v>40</v>
      </c>
      <c r="E1615" s="5">
        <f t="shared" si="50"/>
        <v>0</v>
      </c>
    </row>
    <row r="1616" spans="1:5" x14ac:dyDescent="0.25">
      <c r="A1616" s="1">
        <v>38729</v>
      </c>
      <c r="B1616" t="s">
        <v>94</v>
      </c>
      <c r="C1616">
        <v>20</v>
      </c>
      <c r="D1616" s="5">
        <f t="shared" si="51"/>
        <v>20</v>
      </c>
      <c r="E1616" s="5">
        <f t="shared" si="50"/>
        <v>0</v>
      </c>
    </row>
    <row r="1617" spans="1:5" x14ac:dyDescent="0.25">
      <c r="A1617" s="1">
        <v>38817</v>
      </c>
      <c r="B1617" t="s">
        <v>94</v>
      </c>
      <c r="C1617">
        <v>13</v>
      </c>
      <c r="D1617" s="5">
        <f t="shared" si="51"/>
        <v>33</v>
      </c>
      <c r="E1617" s="5">
        <f t="shared" si="50"/>
        <v>0</v>
      </c>
    </row>
    <row r="1618" spans="1:5" x14ac:dyDescent="0.25">
      <c r="A1618" s="1">
        <v>39140</v>
      </c>
      <c r="B1618" t="s">
        <v>94</v>
      </c>
      <c r="C1618">
        <v>14</v>
      </c>
      <c r="D1618" s="5">
        <f t="shared" si="51"/>
        <v>47</v>
      </c>
      <c r="E1618" s="5">
        <f t="shared" si="50"/>
        <v>0</v>
      </c>
    </row>
    <row r="1619" spans="1:5" x14ac:dyDescent="0.25">
      <c r="A1619" s="1">
        <v>39809</v>
      </c>
      <c r="B1619" t="s">
        <v>94</v>
      </c>
      <c r="C1619">
        <v>2</v>
      </c>
      <c r="D1619" s="5">
        <f t="shared" si="51"/>
        <v>49</v>
      </c>
      <c r="E1619" s="5">
        <f t="shared" si="50"/>
        <v>0</v>
      </c>
    </row>
    <row r="1620" spans="1:5" x14ac:dyDescent="0.25">
      <c r="A1620" s="1">
        <v>40529</v>
      </c>
      <c r="B1620" t="s">
        <v>94</v>
      </c>
      <c r="C1620">
        <v>20</v>
      </c>
      <c r="D1620" s="5">
        <f t="shared" si="51"/>
        <v>69</v>
      </c>
      <c r="E1620" s="5">
        <f t="shared" si="50"/>
        <v>0</v>
      </c>
    </row>
    <row r="1621" spans="1:5" x14ac:dyDescent="0.25">
      <c r="A1621" s="1">
        <v>38512</v>
      </c>
      <c r="B1621" t="s">
        <v>51</v>
      </c>
      <c r="C1621">
        <v>7</v>
      </c>
      <c r="D1621" s="5">
        <f t="shared" si="51"/>
        <v>7</v>
      </c>
      <c r="E1621" s="5">
        <f t="shared" si="50"/>
        <v>0</v>
      </c>
    </row>
    <row r="1622" spans="1:5" x14ac:dyDescent="0.25">
      <c r="A1622" s="1">
        <v>39545</v>
      </c>
      <c r="B1622" t="s">
        <v>51</v>
      </c>
      <c r="C1622">
        <v>2</v>
      </c>
      <c r="D1622" s="5">
        <f t="shared" si="51"/>
        <v>9</v>
      </c>
      <c r="E1622" s="5">
        <f t="shared" si="50"/>
        <v>0</v>
      </c>
    </row>
    <row r="1623" spans="1:5" x14ac:dyDescent="0.25">
      <c r="A1623" s="1">
        <v>40088</v>
      </c>
      <c r="B1623" t="s">
        <v>51</v>
      </c>
      <c r="C1623">
        <v>4</v>
      </c>
      <c r="D1623" s="5">
        <f t="shared" si="51"/>
        <v>13</v>
      </c>
      <c r="E1623" s="5">
        <f t="shared" si="50"/>
        <v>0</v>
      </c>
    </row>
    <row r="1624" spans="1:5" x14ac:dyDescent="0.25">
      <c r="A1624" s="1">
        <v>41190</v>
      </c>
      <c r="B1624" t="s">
        <v>51</v>
      </c>
      <c r="C1624">
        <v>12</v>
      </c>
      <c r="D1624" s="5">
        <f t="shared" si="51"/>
        <v>25</v>
      </c>
      <c r="E1624" s="5">
        <f t="shared" si="50"/>
        <v>0</v>
      </c>
    </row>
    <row r="1625" spans="1:5" x14ac:dyDescent="0.25">
      <c r="A1625" s="1">
        <v>38374</v>
      </c>
      <c r="B1625" t="s">
        <v>9</v>
      </c>
      <c r="C1625">
        <v>440</v>
      </c>
      <c r="D1625" s="5">
        <f t="shared" si="51"/>
        <v>440</v>
      </c>
      <c r="E1625" s="5">
        <f t="shared" si="50"/>
        <v>22</v>
      </c>
    </row>
    <row r="1626" spans="1:5" x14ac:dyDescent="0.25">
      <c r="A1626" s="1">
        <v>38435</v>
      </c>
      <c r="B1626" t="s">
        <v>9</v>
      </c>
      <c r="C1626">
        <v>277</v>
      </c>
      <c r="D1626" s="5">
        <f t="shared" si="51"/>
        <v>717</v>
      </c>
      <c r="E1626" s="5">
        <f t="shared" si="50"/>
        <v>13.850000000000001</v>
      </c>
    </row>
    <row r="1627" spans="1:5" x14ac:dyDescent="0.25">
      <c r="A1627" s="1">
        <v>38492</v>
      </c>
      <c r="B1627" t="s">
        <v>9</v>
      </c>
      <c r="C1627">
        <v>259</v>
      </c>
      <c r="D1627" s="5">
        <f t="shared" si="51"/>
        <v>976</v>
      </c>
      <c r="E1627" s="5">
        <f t="shared" si="50"/>
        <v>12.950000000000001</v>
      </c>
    </row>
    <row r="1628" spans="1:5" x14ac:dyDescent="0.25">
      <c r="A1628" s="1">
        <v>38558</v>
      </c>
      <c r="B1628" t="s">
        <v>9</v>
      </c>
      <c r="C1628">
        <v>158</v>
      </c>
      <c r="D1628" s="5">
        <f t="shared" si="51"/>
        <v>1134</v>
      </c>
      <c r="E1628" s="5">
        <f t="shared" si="50"/>
        <v>15.8</v>
      </c>
    </row>
    <row r="1629" spans="1:5" x14ac:dyDescent="0.25">
      <c r="A1629" s="1">
        <v>38569</v>
      </c>
      <c r="B1629" t="s">
        <v>9</v>
      </c>
      <c r="C1629">
        <v>172</v>
      </c>
      <c r="D1629" s="5">
        <f t="shared" si="51"/>
        <v>1306</v>
      </c>
      <c r="E1629" s="5">
        <f t="shared" si="50"/>
        <v>17.2</v>
      </c>
    </row>
    <row r="1630" spans="1:5" x14ac:dyDescent="0.25">
      <c r="A1630" s="1">
        <v>38593</v>
      </c>
      <c r="B1630" t="s">
        <v>9</v>
      </c>
      <c r="C1630">
        <v>106</v>
      </c>
      <c r="D1630" s="5">
        <f t="shared" si="51"/>
        <v>1412</v>
      </c>
      <c r="E1630" s="5">
        <f t="shared" si="50"/>
        <v>10.600000000000001</v>
      </c>
    </row>
    <row r="1631" spans="1:5" x14ac:dyDescent="0.25">
      <c r="A1631" s="1">
        <v>38608</v>
      </c>
      <c r="B1631" t="s">
        <v>9</v>
      </c>
      <c r="C1631">
        <v>309</v>
      </c>
      <c r="D1631" s="5">
        <f t="shared" si="51"/>
        <v>1721</v>
      </c>
      <c r="E1631" s="5">
        <f t="shared" si="50"/>
        <v>30.900000000000002</v>
      </c>
    </row>
    <row r="1632" spans="1:5" x14ac:dyDescent="0.25">
      <c r="A1632" s="1">
        <v>38623</v>
      </c>
      <c r="B1632" t="s">
        <v>9</v>
      </c>
      <c r="C1632">
        <v>284</v>
      </c>
      <c r="D1632" s="5">
        <f t="shared" si="51"/>
        <v>2005</v>
      </c>
      <c r="E1632" s="5">
        <f t="shared" si="50"/>
        <v>28.400000000000002</v>
      </c>
    </row>
    <row r="1633" spans="1:5" x14ac:dyDescent="0.25">
      <c r="A1633" s="1">
        <v>38657</v>
      </c>
      <c r="B1633" t="s">
        <v>9</v>
      </c>
      <c r="C1633">
        <v>279</v>
      </c>
      <c r="D1633" s="5">
        <f t="shared" si="51"/>
        <v>2284</v>
      </c>
      <c r="E1633" s="5">
        <f t="shared" si="50"/>
        <v>27.900000000000002</v>
      </c>
    </row>
    <row r="1634" spans="1:5" x14ac:dyDescent="0.25">
      <c r="A1634" s="1">
        <v>38687</v>
      </c>
      <c r="B1634" t="s">
        <v>9</v>
      </c>
      <c r="C1634">
        <v>317</v>
      </c>
      <c r="D1634" s="5">
        <f t="shared" si="51"/>
        <v>2601</v>
      </c>
      <c r="E1634" s="5">
        <f t="shared" si="50"/>
        <v>31.700000000000003</v>
      </c>
    </row>
    <row r="1635" spans="1:5" x14ac:dyDescent="0.25">
      <c r="A1635" s="1">
        <v>38729</v>
      </c>
      <c r="B1635" t="s">
        <v>9</v>
      </c>
      <c r="C1635">
        <v>165</v>
      </c>
      <c r="D1635" s="5">
        <f t="shared" si="51"/>
        <v>2766</v>
      </c>
      <c r="E1635" s="5">
        <f t="shared" si="50"/>
        <v>16.5</v>
      </c>
    </row>
    <row r="1636" spans="1:5" x14ac:dyDescent="0.25">
      <c r="A1636" s="1">
        <v>38765</v>
      </c>
      <c r="B1636" t="s">
        <v>9</v>
      </c>
      <c r="C1636">
        <v>387</v>
      </c>
      <c r="D1636" s="5">
        <f t="shared" si="51"/>
        <v>3153</v>
      </c>
      <c r="E1636" s="5">
        <f t="shared" si="50"/>
        <v>38.700000000000003</v>
      </c>
    </row>
    <row r="1637" spans="1:5" x14ac:dyDescent="0.25">
      <c r="A1637" s="1">
        <v>38792</v>
      </c>
      <c r="B1637" t="s">
        <v>9</v>
      </c>
      <c r="C1637">
        <v>262</v>
      </c>
      <c r="D1637" s="5">
        <f t="shared" si="51"/>
        <v>3415</v>
      </c>
      <c r="E1637" s="5">
        <f t="shared" si="50"/>
        <v>26.200000000000003</v>
      </c>
    </row>
    <row r="1638" spans="1:5" x14ac:dyDescent="0.25">
      <c r="A1638" s="1">
        <v>38818</v>
      </c>
      <c r="B1638" t="s">
        <v>9</v>
      </c>
      <c r="C1638">
        <v>293</v>
      </c>
      <c r="D1638" s="5">
        <f t="shared" si="51"/>
        <v>3708</v>
      </c>
      <c r="E1638" s="5">
        <f t="shared" si="50"/>
        <v>29.3</v>
      </c>
    </row>
    <row r="1639" spans="1:5" x14ac:dyDescent="0.25">
      <c r="A1639" s="1">
        <v>38826</v>
      </c>
      <c r="B1639" t="s">
        <v>9</v>
      </c>
      <c r="C1639">
        <v>198</v>
      </c>
      <c r="D1639" s="5">
        <f t="shared" si="51"/>
        <v>3906</v>
      </c>
      <c r="E1639" s="5">
        <f t="shared" si="50"/>
        <v>19.8</v>
      </c>
    </row>
    <row r="1640" spans="1:5" x14ac:dyDescent="0.25">
      <c r="A1640" s="1">
        <v>38867</v>
      </c>
      <c r="B1640" t="s">
        <v>9</v>
      </c>
      <c r="C1640">
        <v>217</v>
      </c>
      <c r="D1640" s="5">
        <f t="shared" si="51"/>
        <v>4123</v>
      </c>
      <c r="E1640" s="5">
        <f t="shared" si="50"/>
        <v>21.700000000000003</v>
      </c>
    </row>
    <row r="1641" spans="1:5" x14ac:dyDescent="0.25">
      <c r="A1641" s="1">
        <v>38902</v>
      </c>
      <c r="B1641" t="s">
        <v>9</v>
      </c>
      <c r="C1641">
        <v>443</v>
      </c>
      <c r="D1641" s="5">
        <f t="shared" si="51"/>
        <v>4566</v>
      </c>
      <c r="E1641" s="5">
        <f t="shared" si="50"/>
        <v>44.300000000000004</v>
      </c>
    </row>
    <row r="1642" spans="1:5" x14ac:dyDescent="0.25">
      <c r="A1642" s="1">
        <v>38918</v>
      </c>
      <c r="B1642" t="s">
        <v>9</v>
      </c>
      <c r="C1642">
        <v>323</v>
      </c>
      <c r="D1642" s="5">
        <f t="shared" si="51"/>
        <v>4889</v>
      </c>
      <c r="E1642" s="5">
        <f t="shared" si="50"/>
        <v>32.300000000000004</v>
      </c>
    </row>
    <row r="1643" spans="1:5" x14ac:dyDescent="0.25">
      <c r="A1643" s="1">
        <v>38926</v>
      </c>
      <c r="B1643" t="s">
        <v>9</v>
      </c>
      <c r="C1643">
        <v>497</v>
      </c>
      <c r="D1643" s="5">
        <f t="shared" si="51"/>
        <v>5386</v>
      </c>
      <c r="E1643" s="5">
        <f t="shared" si="50"/>
        <v>49.7</v>
      </c>
    </row>
    <row r="1644" spans="1:5" x14ac:dyDescent="0.25">
      <c r="A1644" s="1">
        <v>38927</v>
      </c>
      <c r="B1644" t="s">
        <v>9</v>
      </c>
      <c r="C1644">
        <v>103</v>
      </c>
      <c r="D1644" s="5">
        <f t="shared" si="51"/>
        <v>5489</v>
      </c>
      <c r="E1644" s="5">
        <f t="shared" si="50"/>
        <v>10.3</v>
      </c>
    </row>
    <row r="1645" spans="1:5" x14ac:dyDescent="0.25">
      <c r="A1645" s="1">
        <v>39047</v>
      </c>
      <c r="B1645" t="s">
        <v>9</v>
      </c>
      <c r="C1645">
        <v>237</v>
      </c>
      <c r="D1645" s="5">
        <f t="shared" si="51"/>
        <v>5726</v>
      </c>
      <c r="E1645" s="5">
        <f t="shared" si="50"/>
        <v>23.700000000000003</v>
      </c>
    </row>
    <row r="1646" spans="1:5" x14ac:dyDescent="0.25">
      <c r="A1646" s="1">
        <v>39204</v>
      </c>
      <c r="B1646" t="s">
        <v>9</v>
      </c>
      <c r="C1646">
        <v>297</v>
      </c>
      <c r="D1646" s="5">
        <f t="shared" si="51"/>
        <v>6023</v>
      </c>
      <c r="E1646" s="5">
        <f t="shared" si="50"/>
        <v>29.700000000000003</v>
      </c>
    </row>
    <row r="1647" spans="1:5" x14ac:dyDescent="0.25">
      <c r="A1647" s="1">
        <v>39270</v>
      </c>
      <c r="B1647" t="s">
        <v>9</v>
      </c>
      <c r="C1647">
        <v>208</v>
      </c>
      <c r="D1647" s="5">
        <f t="shared" si="51"/>
        <v>6231</v>
      </c>
      <c r="E1647" s="5">
        <f t="shared" si="50"/>
        <v>20.8</v>
      </c>
    </row>
    <row r="1648" spans="1:5" x14ac:dyDescent="0.25">
      <c r="A1648" s="1">
        <v>39307</v>
      </c>
      <c r="B1648" t="s">
        <v>9</v>
      </c>
      <c r="C1648">
        <v>260</v>
      </c>
      <c r="D1648" s="5">
        <f t="shared" si="51"/>
        <v>6491</v>
      </c>
      <c r="E1648" s="5">
        <f t="shared" si="50"/>
        <v>26</v>
      </c>
    </row>
    <row r="1649" spans="1:5" x14ac:dyDescent="0.25">
      <c r="A1649" s="1">
        <v>39340</v>
      </c>
      <c r="B1649" t="s">
        <v>9</v>
      </c>
      <c r="C1649">
        <v>415</v>
      </c>
      <c r="D1649" s="5">
        <f t="shared" si="51"/>
        <v>6906</v>
      </c>
      <c r="E1649" s="5">
        <f t="shared" si="50"/>
        <v>41.5</v>
      </c>
    </row>
    <row r="1650" spans="1:5" x14ac:dyDescent="0.25">
      <c r="A1650" s="1">
        <v>39341</v>
      </c>
      <c r="B1650" t="s">
        <v>9</v>
      </c>
      <c r="C1650">
        <v>467</v>
      </c>
      <c r="D1650" s="5">
        <f t="shared" si="51"/>
        <v>7373</v>
      </c>
      <c r="E1650" s="5">
        <f t="shared" si="50"/>
        <v>46.7</v>
      </c>
    </row>
    <row r="1651" spans="1:5" x14ac:dyDescent="0.25">
      <c r="A1651" s="1">
        <v>39345</v>
      </c>
      <c r="B1651" t="s">
        <v>9</v>
      </c>
      <c r="C1651">
        <v>197</v>
      </c>
      <c r="D1651" s="5">
        <f t="shared" si="51"/>
        <v>7570</v>
      </c>
      <c r="E1651" s="5">
        <f t="shared" si="50"/>
        <v>19.700000000000003</v>
      </c>
    </row>
    <row r="1652" spans="1:5" x14ac:dyDescent="0.25">
      <c r="A1652" s="1">
        <v>39351</v>
      </c>
      <c r="B1652" t="s">
        <v>9</v>
      </c>
      <c r="C1652">
        <v>466</v>
      </c>
      <c r="D1652" s="5">
        <f t="shared" si="51"/>
        <v>8036</v>
      </c>
      <c r="E1652" s="5">
        <f t="shared" si="50"/>
        <v>46.6</v>
      </c>
    </row>
    <row r="1653" spans="1:5" x14ac:dyDescent="0.25">
      <c r="A1653" s="1">
        <v>39494</v>
      </c>
      <c r="B1653" t="s">
        <v>9</v>
      </c>
      <c r="C1653">
        <v>103</v>
      </c>
      <c r="D1653" s="5">
        <f t="shared" si="51"/>
        <v>8139</v>
      </c>
      <c r="E1653" s="5">
        <f t="shared" si="50"/>
        <v>10.3</v>
      </c>
    </row>
    <row r="1654" spans="1:5" x14ac:dyDescent="0.25">
      <c r="A1654" s="1">
        <v>39532</v>
      </c>
      <c r="B1654" t="s">
        <v>9</v>
      </c>
      <c r="C1654">
        <v>121</v>
      </c>
      <c r="D1654" s="5">
        <f t="shared" si="51"/>
        <v>8260</v>
      </c>
      <c r="E1654" s="5">
        <f t="shared" si="50"/>
        <v>12.100000000000001</v>
      </c>
    </row>
    <row r="1655" spans="1:5" x14ac:dyDescent="0.25">
      <c r="A1655" s="1">
        <v>39577</v>
      </c>
      <c r="B1655" t="s">
        <v>9</v>
      </c>
      <c r="C1655">
        <v>444</v>
      </c>
      <c r="D1655" s="5">
        <f t="shared" si="51"/>
        <v>8704</v>
      </c>
      <c r="E1655" s="5">
        <f t="shared" si="50"/>
        <v>44.400000000000006</v>
      </c>
    </row>
    <row r="1656" spans="1:5" x14ac:dyDescent="0.25">
      <c r="A1656" s="1">
        <v>39671</v>
      </c>
      <c r="B1656" t="s">
        <v>9</v>
      </c>
      <c r="C1656">
        <v>397</v>
      </c>
      <c r="D1656" s="5">
        <f t="shared" si="51"/>
        <v>9101</v>
      </c>
      <c r="E1656" s="5">
        <f t="shared" si="50"/>
        <v>39.700000000000003</v>
      </c>
    </row>
    <row r="1657" spans="1:5" x14ac:dyDescent="0.25">
      <c r="A1657" s="1">
        <v>39694</v>
      </c>
      <c r="B1657" t="s">
        <v>9</v>
      </c>
      <c r="C1657">
        <v>417</v>
      </c>
      <c r="D1657" s="5">
        <f t="shared" si="51"/>
        <v>9518</v>
      </c>
      <c r="E1657" s="5">
        <f t="shared" si="50"/>
        <v>41.7</v>
      </c>
    </row>
    <row r="1658" spans="1:5" x14ac:dyDescent="0.25">
      <c r="A1658" s="1">
        <v>39738</v>
      </c>
      <c r="B1658" t="s">
        <v>9</v>
      </c>
      <c r="C1658">
        <v>351</v>
      </c>
      <c r="D1658" s="5">
        <f t="shared" si="51"/>
        <v>9869</v>
      </c>
      <c r="E1658" s="5">
        <f t="shared" si="50"/>
        <v>35.1</v>
      </c>
    </row>
    <row r="1659" spans="1:5" x14ac:dyDescent="0.25">
      <c r="A1659" s="1">
        <v>39747</v>
      </c>
      <c r="B1659" t="s">
        <v>9</v>
      </c>
      <c r="C1659">
        <v>269</v>
      </c>
      <c r="D1659" s="5">
        <f t="shared" si="51"/>
        <v>10138</v>
      </c>
      <c r="E1659" s="5">
        <f t="shared" si="50"/>
        <v>53.800000000000004</v>
      </c>
    </row>
    <row r="1660" spans="1:5" x14ac:dyDescent="0.25">
      <c r="A1660" s="1">
        <v>39860</v>
      </c>
      <c r="B1660" t="s">
        <v>9</v>
      </c>
      <c r="C1660">
        <v>395</v>
      </c>
      <c r="D1660" s="5">
        <f t="shared" si="51"/>
        <v>10533</v>
      </c>
      <c r="E1660" s="5">
        <f t="shared" si="50"/>
        <v>79</v>
      </c>
    </row>
    <row r="1661" spans="1:5" x14ac:dyDescent="0.25">
      <c r="A1661" s="1">
        <v>39895</v>
      </c>
      <c r="B1661" t="s">
        <v>9</v>
      </c>
      <c r="C1661">
        <v>187</v>
      </c>
      <c r="D1661" s="5">
        <f t="shared" si="51"/>
        <v>10720</v>
      </c>
      <c r="E1661" s="5">
        <f t="shared" si="50"/>
        <v>37.4</v>
      </c>
    </row>
    <row r="1662" spans="1:5" x14ac:dyDescent="0.25">
      <c r="A1662" s="1">
        <v>39939</v>
      </c>
      <c r="B1662" t="s">
        <v>9</v>
      </c>
      <c r="C1662">
        <v>128</v>
      </c>
      <c r="D1662" s="5">
        <f t="shared" si="51"/>
        <v>10848</v>
      </c>
      <c r="E1662" s="5">
        <f t="shared" si="50"/>
        <v>25.6</v>
      </c>
    </row>
    <row r="1663" spans="1:5" x14ac:dyDescent="0.25">
      <c r="A1663" s="1">
        <v>39948</v>
      </c>
      <c r="B1663" t="s">
        <v>9</v>
      </c>
      <c r="C1663">
        <v>291</v>
      </c>
      <c r="D1663" s="5">
        <f t="shared" si="51"/>
        <v>11139</v>
      </c>
      <c r="E1663" s="5">
        <f t="shared" si="50"/>
        <v>58.2</v>
      </c>
    </row>
    <row r="1664" spans="1:5" x14ac:dyDescent="0.25">
      <c r="A1664" s="1">
        <v>39980</v>
      </c>
      <c r="B1664" t="s">
        <v>9</v>
      </c>
      <c r="C1664">
        <v>402</v>
      </c>
      <c r="D1664" s="5">
        <f t="shared" si="51"/>
        <v>11541</v>
      </c>
      <c r="E1664" s="5">
        <f t="shared" si="50"/>
        <v>80.400000000000006</v>
      </c>
    </row>
    <row r="1665" spans="1:5" x14ac:dyDescent="0.25">
      <c r="A1665" s="1">
        <v>39994</v>
      </c>
      <c r="B1665" t="s">
        <v>9</v>
      </c>
      <c r="C1665">
        <v>479</v>
      </c>
      <c r="D1665" s="5">
        <f t="shared" si="51"/>
        <v>12020</v>
      </c>
      <c r="E1665" s="5">
        <f t="shared" si="50"/>
        <v>95.800000000000011</v>
      </c>
    </row>
    <row r="1666" spans="1:5" x14ac:dyDescent="0.25">
      <c r="A1666" s="1">
        <v>40010</v>
      </c>
      <c r="B1666" t="s">
        <v>9</v>
      </c>
      <c r="C1666">
        <v>457</v>
      </c>
      <c r="D1666" s="5">
        <f t="shared" si="51"/>
        <v>12477</v>
      </c>
      <c r="E1666" s="5">
        <f t="shared" si="50"/>
        <v>91.4</v>
      </c>
    </row>
    <row r="1667" spans="1:5" x14ac:dyDescent="0.25">
      <c r="A1667" s="1">
        <v>40095</v>
      </c>
      <c r="B1667" t="s">
        <v>9</v>
      </c>
      <c r="C1667">
        <v>213</v>
      </c>
      <c r="D1667" s="5">
        <f t="shared" si="51"/>
        <v>12690</v>
      </c>
      <c r="E1667" s="5">
        <f t="shared" ref="E1667:E1730" si="52">IF(AND(D1667&gt;=100, D1667&lt;1000),0.05*C1667,IF(AND(D1667&gt;=1000, D1667&lt;10000),0.1*C1667,IF(D1667&gt;=10000,C1667*0.2,0)))</f>
        <v>42.6</v>
      </c>
    </row>
    <row r="1668" spans="1:5" x14ac:dyDescent="0.25">
      <c r="A1668" s="1">
        <v>40107</v>
      </c>
      <c r="B1668" t="s">
        <v>9</v>
      </c>
      <c r="C1668">
        <v>118</v>
      </c>
      <c r="D1668" s="5">
        <f t="shared" ref="D1668:D1731" si="53">IF(B1668=B1667,D1667+C1668,C1668)</f>
        <v>12808</v>
      </c>
      <c r="E1668" s="5">
        <f t="shared" si="52"/>
        <v>23.6</v>
      </c>
    </row>
    <row r="1669" spans="1:5" x14ac:dyDescent="0.25">
      <c r="A1669" s="1">
        <v>40146</v>
      </c>
      <c r="B1669" t="s">
        <v>9</v>
      </c>
      <c r="C1669">
        <v>279</v>
      </c>
      <c r="D1669" s="5">
        <f t="shared" si="53"/>
        <v>13087</v>
      </c>
      <c r="E1669" s="5">
        <f t="shared" si="52"/>
        <v>55.800000000000004</v>
      </c>
    </row>
    <row r="1670" spans="1:5" x14ac:dyDescent="0.25">
      <c r="A1670" s="1">
        <v>40280</v>
      </c>
      <c r="B1670" t="s">
        <v>9</v>
      </c>
      <c r="C1670">
        <v>222</v>
      </c>
      <c r="D1670" s="5">
        <f t="shared" si="53"/>
        <v>13309</v>
      </c>
      <c r="E1670" s="5">
        <f t="shared" si="52"/>
        <v>44.400000000000006</v>
      </c>
    </row>
    <row r="1671" spans="1:5" x14ac:dyDescent="0.25">
      <c r="A1671" s="1">
        <v>40282</v>
      </c>
      <c r="B1671" t="s">
        <v>9</v>
      </c>
      <c r="C1671">
        <v>352</v>
      </c>
      <c r="D1671" s="5">
        <f t="shared" si="53"/>
        <v>13661</v>
      </c>
      <c r="E1671" s="5">
        <f t="shared" si="52"/>
        <v>70.400000000000006</v>
      </c>
    </row>
    <row r="1672" spans="1:5" x14ac:dyDescent="0.25">
      <c r="A1672" s="1">
        <v>40285</v>
      </c>
      <c r="B1672" t="s">
        <v>9</v>
      </c>
      <c r="C1672">
        <v>182</v>
      </c>
      <c r="D1672" s="5">
        <f t="shared" si="53"/>
        <v>13843</v>
      </c>
      <c r="E1672" s="5">
        <f t="shared" si="52"/>
        <v>36.4</v>
      </c>
    </row>
    <row r="1673" spans="1:5" x14ac:dyDescent="0.25">
      <c r="A1673" s="1">
        <v>40293</v>
      </c>
      <c r="B1673" t="s">
        <v>9</v>
      </c>
      <c r="C1673">
        <v>240</v>
      </c>
      <c r="D1673" s="5">
        <f t="shared" si="53"/>
        <v>14083</v>
      </c>
      <c r="E1673" s="5">
        <f t="shared" si="52"/>
        <v>48</v>
      </c>
    </row>
    <row r="1674" spans="1:5" x14ac:dyDescent="0.25">
      <c r="A1674" s="1">
        <v>40360</v>
      </c>
      <c r="B1674" t="s">
        <v>9</v>
      </c>
      <c r="C1674">
        <v>154</v>
      </c>
      <c r="D1674" s="5">
        <f t="shared" si="53"/>
        <v>14237</v>
      </c>
      <c r="E1674" s="5">
        <f t="shared" si="52"/>
        <v>30.8</v>
      </c>
    </row>
    <row r="1675" spans="1:5" x14ac:dyDescent="0.25">
      <c r="A1675" s="1">
        <v>40370</v>
      </c>
      <c r="B1675" t="s">
        <v>9</v>
      </c>
      <c r="C1675">
        <v>401</v>
      </c>
      <c r="D1675" s="5">
        <f t="shared" si="53"/>
        <v>14638</v>
      </c>
      <c r="E1675" s="5">
        <f t="shared" si="52"/>
        <v>80.2</v>
      </c>
    </row>
    <row r="1676" spans="1:5" x14ac:dyDescent="0.25">
      <c r="A1676" s="1">
        <v>40389</v>
      </c>
      <c r="B1676" t="s">
        <v>9</v>
      </c>
      <c r="C1676">
        <v>124</v>
      </c>
      <c r="D1676" s="5">
        <f t="shared" si="53"/>
        <v>14762</v>
      </c>
      <c r="E1676" s="5">
        <f t="shared" si="52"/>
        <v>24.8</v>
      </c>
    </row>
    <row r="1677" spans="1:5" x14ac:dyDescent="0.25">
      <c r="A1677" s="1">
        <v>40423</v>
      </c>
      <c r="B1677" t="s">
        <v>9</v>
      </c>
      <c r="C1677">
        <v>489</v>
      </c>
      <c r="D1677" s="5">
        <f t="shared" si="53"/>
        <v>15251</v>
      </c>
      <c r="E1677" s="5">
        <f t="shared" si="52"/>
        <v>97.800000000000011</v>
      </c>
    </row>
    <row r="1678" spans="1:5" x14ac:dyDescent="0.25">
      <c r="A1678" s="1">
        <v>40432</v>
      </c>
      <c r="B1678" t="s">
        <v>9</v>
      </c>
      <c r="C1678">
        <v>297</v>
      </c>
      <c r="D1678" s="5">
        <f t="shared" si="53"/>
        <v>15548</v>
      </c>
      <c r="E1678" s="5">
        <f t="shared" si="52"/>
        <v>59.400000000000006</v>
      </c>
    </row>
    <row r="1679" spans="1:5" x14ac:dyDescent="0.25">
      <c r="A1679" s="1">
        <v>40546</v>
      </c>
      <c r="B1679" t="s">
        <v>9</v>
      </c>
      <c r="C1679">
        <v>240</v>
      </c>
      <c r="D1679" s="5">
        <f t="shared" si="53"/>
        <v>15788</v>
      </c>
      <c r="E1679" s="5">
        <f t="shared" si="52"/>
        <v>48</v>
      </c>
    </row>
    <row r="1680" spans="1:5" x14ac:dyDescent="0.25">
      <c r="A1680" s="1">
        <v>40566</v>
      </c>
      <c r="B1680" t="s">
        <v>9</v>
      </c>
      <c r="C1680">
        <v>401</v>
      </c>
      <c r="D1680" s="5">
        <f t="shared" si="53"/>
        <v>16189</v>
      </c>
      <c r="E1680" s="5">
        <f t="shared" si="52"/>
        <v>80.2</v>
      </c>
    </row>
    <row r="1681" spans="1:5" x14ac:dyDescent="0.25">
      <c r="A1681" s="1">
        <v>40583</v>
      </c>
      <c r="B1681" t="s">
        <v>9</v>
      </c>
      <c r="C1681">
        <v>311</v>
      </c>
      <c r="D1681" s="5">
        <f t="shared" si="53"/>
        <v>16500</v>
      </c>
      <c r="E1681" s="5">
        <f t="shared" si="52"/>
        <v>62.2</v>
      </c>
    </row>
    <row r="1682" spans="1:5" x14ac:dyDescent="0.25">
      <c r="A1682" s="1">
        <v>40651</v>
      </c>
      <c r="B1682" t="s">
        <v>9</v>
      </c>
      <c r="C1682">
        <v>470</v>
      </c>
      <c r="D1682" s="5">
        <f t="shared" si="53"/>
        <v>16970</v>
      </c>
      <c r="E1682" s="5">
        <f t="shared" si="52"/>
        <v>94</v>
      </c>
    </row>
    <row r="1683" spans="1:5" x14ac:dyDescent="0.25">
      <c r="A1683" s="1">
        <v>40686</v>
      </c>
      <c r="B1683" t="s">
        <v>9</v>
      </c>
      <c r="C1683">
        <v>381</v>
      </c>
      <c r="D1683" s="5">
        <f t="shared" si="53"/>
        <v>17351</v>
      </c>
      <c r="E1683" s="5">
        <f t="shared" si="52"/>
        <v>76.2</v>
      </c>
    </row>
    <row r="1684" spans="1:5" x14ac:dyDescent="0.25">
      <c r="A1684" s="1">
        <v>40727</v>
      </c>
      <c r="B1684" t="s">
        <v>9</v>
      </c>
      <c r="C1684">
        <v>145</v>
      </c>
      <c r="D1684" s="5">
        <f t="shared" si="53"/>
        <v>17496</v>
      </c>
      <c r="E1684" s="5">
        <f t="shared" si="52"/>
        <v>29</v>
      </c>
    </row>
    <row r="1685" spans="1:5" x14ac:dyDescent="0.25">
      <c r="A1685" s="1">
        <v>40768</v>
      </c>
      <c r="B1685" t="s">
        <v>9</v>
      </c>
      <c r="C1685">
        <v>211</v>
      </c>
      <c r="D1685" s="5">
        <f t="shared" si="53"/>
        <v>17707</v>
      </c>
      <c r="E1685" s="5">
        <f t="shared" si="52"/>
        <v>42.2</v>
      </c>
    </row>
    <row r="1686" spans="1:5" x14ac:dyDescent="0.25">
      <c r="A1686" s="1">
        <v>40803</v>
      </c>
      <c r="B1686" t="s">
        <v>9</v>
      </c>
      <c r="C1686">
        <v>383</v>
      </c>
      <c r="D1686" s="5">
        <f t="shared" si="53"/>
        <v>18090</v>
      </c>
      <c r="E1686" s="5">
        <f t="shared" si="52"/>
        <v>76.600000000000009</v>
      </c>
    </row>
    <row r="1687" spans="1:5" x14ac:dyDescent="0.25">
      <c r="A1687" s="1">
        <v>40913</v>
      </c>
      <c r="B1687" t="s">
        <v>9</v>
      </c>
      <c r="C1687">
        <v>243</v>
      </c>
      <c r="D1687" s="5">
        <f t="shared" si="53"/>
        <v>18333</v>
      </c>
      <c r="E1687" s="5">
        <f t="shared" si="52"/>
        <v>48.6</v>
      </c>
    </row>
    <row r="1688" spans="1:5" x14ac:dyDescent="0.25">
      <c r="A1688" s="1">
        <v>40953</v>
      </c>
      <c r="B1688" t="s">
        <v>9</v>
      </c>
      <c r="C1688">
        <v>363</v>
      </c>
      <c r="D1688" s="5">
        <f t="shared" si="53"/>
        <v>18696</v>
      </c>
      <c r="E1688" s="5">
        <f t="shared" si="52"/>
        <v>72.600000000000009</v>
      </c>
    </row>
    <row r="1689" spans="1:5" x14ac:dyDescent="0.25">
      <c r="A1689" s="1">
        <v>40995</v>
      </c>
      <c r="B1689" t="s">
        <v>9</v>
      </c>
      <c r="C1689">
        <v>267</v>
      </c>
      <c r="D1689" s="5">
        <f t="shared" si="53"/>
        <v>18963</v>
      </c>
      <c r="E1689" s="5">
        <f t="shared" si="52"/>
        <v>53.400000000000006</v>
      </c>
    </row>
    <row r="1690" spans="1:5" x14ac:dyDescent="0.25">
      <c r="A1690" s="1">
        <v>40999</v>
      </c>
      <c r="B1690" t="s">
        <v>9</v>
      </c>
      <c r="C1690">
        <v>437</v>
      </c>
      <c r="D1690" s="5">
        <f t="shared" si="53"/>
        <v>19400</v>
      </c>
      <c r="E1690" s="5">
        <f t="shared" si="52"/>
        <v>87.4</v>
      </c>
    </row>
    <row r="1691" spans="1:5" x14ac:dyDescent="0.25">
      <c r="A1691" s="1">
        <v>41025</v>
      </c>
      <c r="B1691" t="s">
        <v>9</v>
      </c>
      <c r="C1691">
        <v>191</v>
      </c>
      <c r="D1691" s="5">
        <f t="shared" si="53"/>
        <v>19591</v>
      </c>
      <c r="E1691" s="5">
        <f t="shared" si="52"/>
        <v>38.200000000000003</v>
      </c>
    </row>
    <row r="1692" spans="1:5" x14ac:dyDescent="0.25">
      <c r="A1692" s="1">
        <v>41108</v>
      </c>
      <c r="B1692" t="s">
        <v>9</v>
      </c>
      <c r="C1692">
        <v>106</v>
      </c>
      <c r="D1692" s="5">
        <f t="shared" si="53"/>
        <v>19697</v>
      </c>
      <c r="E1692" s="5">
        <f t="shared" si="52"/>
        <v>21.200000000000003</v>
      </c>
    </row>
    <row r="1693" spans="1:5" x14ac:dyDescent="0.25">
      <c r="A1693" s="1">
        <v>41109</v>
      </c>
      <c r="B1693" t="s">
        <v>9</v>
      </c>
      <c r="C1693">
        <v>229</v>
      </c>
      <c r="D1693" s="5">
        <f t="shared" si="53"/>
        <v>19926</v>
      </c>
      <c r="E1693" s="5">
        <f t="shared" si="52"/>
        <v>45.800000000000004</v>
      </c>
    </row>
    <row r="1694" spans="1:5" x14ac:dyDescent="0.25">
      <c r="A1694" s="1">
        <v>41158</v>
      </c>
      <c r="B1694" t="s">
        <v>9</v>
      </c>
      <c r="C1694">
        <v>165</v>
      </c>
      <c r="D1694" s="5">
        <f t="shared" si="53"/>
        <v>20091</v>
      </c>
      <c r="E1694" s="5">
        <f t="shared" si="52"/>
        <v>33</v>
      </c>
    </row>
    <row r="1695" spans="1:5" x14ac:dyDescent="0.25">
      <c r="A1695" s="1">
        <v>41223</v>
      </c>
      <c r="B1695" t="s">
        <v>9</v>
      </c>
      <c r="C1695">
        <v>167</v>
      </c>
      <c r="D1695" s="5">
        <f t="shared" si="53"/>
        <v>20258</v>
      </c>
      <c r="E1695" s="5">
        <f t="shared" si="52"/>
        <v>33.4</v>
      </c>
    </row>
    <row r="1696" spans="1:5" x14ac:dyDescent="0.25">
      <c r="A1696" s="1">
        <v>41237</v>
      </c>
      <c r="B1696" t="s">
        <v>9</v>
      </c>
      <c r="C1696">
        <v>228</v>
      </c>
      <c r="D1696" s="5">
        <f t="shared" si="53"/>
        <v>20486</v>
      </c>
      <c r="E1696" s="5">
        <f t="shared" si="52"/>
        <v>45.6</v>
      </c>
    </row>
    <row r="1697" spans="1:5" x14ac:dyDescent="0.25">
      <c r="A1697" s="1">
        <v>41258</v>
      </c>
      <c r="B1697" t="s">
        <v>9</v>
      </c>
      <c r="C1697">
        <v>347</v>
      </c>
      <c r="D1697" s="5">
        <f t="shared" si="53"/>
        <v>20833</v>
      </c>
      <c r="E1697" s="5">
        <f t="shared" si="52"/>
        <v>69.400000000000006</v>
      </c>
    </row>
    <row r="1698" spans="1:5" x14ac:dyDescent="0.25">
      <c r="A1698" s="1">
        <v>41300</v>
      </c>
      <c r="B1698" t="s">
        <v>9</v>
      </c>
      <c r="C1698">
        <v>330</v>
      </c>
      <c r="D1698" s="5">
        <f t="shared" si="53"/>
        <v>21163</v>
      </c>
      <c r="E1698" s="5">
        <f t="shared" si="52"/>
        <v>66</v>
      </c>
    </row>
    <row r="1699" spans="1:5" x14ac:dyDescent="0.25">
      <c r="A1699" s="1">
        <v>41301</v>
      </c>
      <c r="B1699" t="s">
        <v>9</v>
      </c>
      <c r="C1699">
        <v>459</v>
      </c>
      <c r="D1699" s="5">
        <f t="shared" si="53"/>
        <v>21622</v>
      </c>
      <c r="E1699" s="5">
        <f t="shared" si="52"/>
        <v>91.800000000000011</v>
      </c>
    </row>
    <row r="1700" spans="1:5" x14ac:dyDescent="0.25">
      <c r="A1700" s="1">
        <v>41365</v>
      </c>
      <c r="B1700" t="s">
        <v>9</v>
      </c>
      <c r="C1700">
        <v>352</v>
      </c>
      <c r="D1700" s="5">
        <f t="shared" si="53"/>
        <v>21974</v>
      </c>
      <c r="E1700" s="5">
        <f t="shared" si="52"/>
        <v>70.400000000000006</v>
      </c>
    </row>
    <row r="1701" spans="1:5" x14ac:dyDescent="0.25">
      <c r="A1701" s="1">
        <v>41407</v>
      </c>
      <c r="B1701" t="s">
        <v>9</v>
      </c>
      <c r="C1701">
        <v>412</v>
      </c>
      <c r="D1701" s="5">
        <f t="shared" si="53"/>
        <v>22386</v>
      </c>
      <c r="E1701" s="5">
        <f t="shared" si="52"/>
        <v>82.4</v>
      </c>
    </row>
    <row r="1702" spans="1:5" x14ac:dyDescent="0.25">
      <c r="A1702" s="1">
        <v>41424</v>
      </c>
      <c r="B1702" t="s">
        <v>9</v>
      </c>
      <c r="C1702">
        <v>448</v>
      </c>
      <c r="D1702" s="5">
        <f t="shared" si="53"/>
        <v>22834</v>
      </c>
      <c r="E1702" s="5">
        <f t="shared" si="52"/>
        <v>89.600000000000009</v>
      </c>
    </row>
    <row r="1703" spans="1:5" x14ac:dyDescent="0.25">
      <c r="A1703" s="1">
        <v>41426</v>
      </c>
      <c r="B1703" t="s">
        <v>9</v>
      </c>
      <c r="C1703">
        <v>240</v>
      </c>
      <c r="D1703" s="5">
        <f t="shared" si="53"/>
        <v>23074</v>
      </c>
      <c r="E1703" s="5">
        <f t="shared" si="52"/>
        <v>48</v>
      </c>
    </row>
    <row r="1704" spans="1:5" x14ac:dyDescent="0.25">
      <c r="A1704" s="1">
        <v>41482</v>
      </c>
      <c r="B1704" t="s">
        <v>9</v>
      </c>
      <c r="C1704">
        <v>109</v>
      </c>
      <c r="D1704" s="5">
        <f t="shared" si="53"/>
        <v>23183</v>
      </c>
      <c r="E1704" s="5">
        <f t="shared" si="52"/>
        <v>21.8</v>
      </c>
    </row>
    <row r="1705" spans="1:5" x14ac:dyDescent="0.25">
      <c r="A1705" s="1">
        <v>41543</v>
      </c>
      <c r="B1705" t="s">
        <v>9</v>
      </c>
      <c r="C1705">
        <v>128</v>
      </c>
      <c r="D1705" s="5">
        <f t="shared" si="53"/>
        <v>23311</v>
      </c>
      <c r="E1705" s="5">
        <f t="shared" si="52"/>
        <v>25.6</v>
      </c>
    </row>
    <row r="1706" spans="1:5" x14ac:dyDescent="0.25">
      <c r="A1706" s="1">
        <v>41562</v>
      </c>
      <c r="B1706" t="s">
        <v>9</v>
      </c>
      <c r="C1706">
        <v>458</v>
      </c>
      <c r="D1706" s="5">
        <f t="shared" si="53"/>
        <v>23769</v>
      </c>
      <c r="E1706" s="5">
        <f t="shared" si="52"/>
        <v>91.600000000000009</v>
      </c>
    </row>
    <row r="1707" spans="1:5" x14ac:dyDescent="0.25">
      <c r="A1707" s="1">
        <v>41623</v>
      </c>
      <c r="B1707" t="s">
        <v>9</v>
      </c>
      <c r="C1707">
        <v>186</v>
      </c>
      <c r="D1707" s="5">
        <f t="shared" si="53"/>
        <v>23955</v>
      </c>
      <c r="E1707" s="5">
        <f t="shared" si="52"/>
        <v>37.200000000000003</v>
      </c>
    </row>
    <row r="1708" spans="1:5" x14ac:dyDescent="0.25">
      <c r="A1708" s="1">
        <v>41672</v>
      </c>
      <c r="B1708" t="s">
        <v>9</v>
      </c>
      <c r="C1708">
        <v>297</v>
      </c>
      <c r="D1708" s="5">
        <f t="shared" si="53"/>
        <v>24252</v>
      </c>
      <c r="E1708" s="5">
        <f t="shared" si="52"/>
        <v>59.400000000000006</v>
      </c>
    </row>
    <row r="1709" spans="1:5" x14ac:dyDescent="0.25">
      <c r="A1709" s="1">
        <v>41689</v>
      </c>
      <c r="B1709" t="s">
        <v>9</v>
      </c>
      <c r="C1709">
        <v>388</v>
      </c>
      <c r="D1709" s="5">
        <f t="shared" si="53"/>
        <v>24640</v>
      </c>
      <c r="E1709" s="5">
        <f t="shared" si="52"/>
        <v>77.600000000000009</v>
      </c>
    </row>
    <row r="1710" spans="1:5" x14ac:dyDescent="0.25">
      <c r="A1710" s="1">
        <v>41696</v>
      </c>
      <c r="B1710" t="s">
        <v>9</v>
      </c>
      <c r="C1710">
        <v>234</v>
      </c>
      <c r="D1710" s="5">
        <f t="shared" si="53"/>
        <v>24874</v>
      </c>
      <c r="E1710" s="5">
        <f t="shared" si="52"/>
        <v>46.800000000000004</v>
      </c>
    </row>
    <row r="1711" spans="1:5" x14ac:dyDescent="0.25">
      <c r="A1711" s="1">
        <v>41732</v>
      </c>
      <c r="B1711" t="s">
        <v>9</v>
      </c>
      <c r="C1711">
        <v>146</v>
      </c>
      <c r="D1711" s="5">
        <f t="shared" si="53"/>
        <v>25020</v>
      </c>
      <c r="E1711" s="5">
        <f t="shared" si="52"/>
        <v>29.200000000000003</v>
      </c>
    </row>
    <row r="1712" spans="1:5" x14ac:dyDescent="0.25">
      <c r="A1712" s="1">
        <v>41750</v>
      </c>
      <c r="B1712" t="s">
        <v>9</v>
      </c>
      <c r="C1712">
        <v>246</v>
      </c>
      <c r="D1712" s="5">
        <f t="shared" si="53"/>
        <v>25266</v>
      </c>
      <c r="E1712" s="5">
        <f t="shared" si="52"/>
        <v>49.2</v>
      </c>
    </row>
    <row r="1713" spans="1:5" x14ac:dyDescent="0.25">
      <c r="A1713" s="1">
        <v>41814</v>
      </c>
      <c r="B1713" t="s">
        <v>9</v>
      </c>
      <c r="C1713">
        <v>106</v>
      </c>
      <c r="D1713" s="5">
        <f t="shared" si="53"/>
        <v>25372</v>
      </c>
      <c r="E1713" s="5">
        <f t="shared" si="52"/>
        <v>21.200000000000003</v>
      </c>
    </row>
    <row r="1714" spans="1:5" x14ac:dyDescent="0.25">
      <c r="A1714" s="1">
        <v>41823</v>
      </c>
      <c r="B1714" t="s">
        <v>9</v>
      </c>
      <c r="C1714">
        <v>409</v>
      </c>
      <c r="D1714" s="5">
        <f t="shared" si="53"/>
        <v>25781</v>
      </c>
      <c r="E1714" s="5">
        <f t="shared" si="52"/>
        <v>81.800000000000011</v>
      </c>
    </row>
    <row r="1715" spans="1:5" x14ac:dyDescent="0.25">
      <c r="A1715" s="1">
        <v>41871</v>
      </c>
      <c r="B1715" t="s">
        <v>9</v>
      </c>
      <c r="C1715">
        <v>476</v>
      </c>
      <c r="D1715" s="5">
        <f t="shared" si="53"/>
        <v>26257</v>
      </c>
      <c r="E1715" s="5">
        <f t="shared" si="52"/>
        <v>95.2</v>
      </c>
    </row>
    <row r="1716" spans="1:5" x14ac:dyDescent="0.25">
      <c r="A1716" s="1">
        <v>41899</v>
      </c>
      <c r="B1716" t="s">
        <v>9</v>
      </c>
      <c r="C1716">
        <v>132</v>
      </c>
      <c r="D1716" s="5">
        <f t="shared" si="53"/>
        <v>26389</v>
      </c>
      <c r="E1716" s="5">
        <f t="shared" si="52"/>
        <v>26.400000000000002</v>
      </c>
    </row>
    <row r="1717" spans="1:5" x14ac:dyDescent="0.25">
      <c r="A1717" s="1">
        <v>41906</v>
      </c>
      <c r="B1717" t="s">
        <v>9</v>
      </c>
      <c r="C1717">
        <v>266</v>
      </c>
      <c r="D1717" s="5">
        <f t="shared" si="53"/>
        <v>26655</v>
      </c>
      <c r="E1717" s="5">
        <f t="shared" si="52"/>
        <v>53.2</v>
      </c>
    </row>
    <row r="1718" spans="1:5" x14ac:dyDescent="0.25">
      <c r="A1718" s="1">
        <v>41963</v>
      </c>
      <c r="B1718" t="s">
        <v>9</v>
      </c>
      <c r="C1718">
        <v>300</v>
      </c>
      <c r="D1718" s="5">
        <f t="shared" si="53"/>
        <v>26955</v>
      </c>
      <c r="E1718" s="5">
        <f t="shared" si="52"/>
        <v>60</v>
      </c>
    </row>
    <row r="1719" spans="1:5" x14ac:dyDescent="0.25">
      <c r="A1719" s="1">
        <v>38549</v>
      </c>
      <c r="B1719" t="s">
        <v>62</v>
      </c>
      <c r="C1719">
        <v>15</v>
      </c>
      <c r="D1719" s="5">
        <f t="shared" si="53"/>
        <v>15</v>
      </c>
      <c r="E1719" s="5">
        <f t="shared" si="52"/>
        <v>0</v>
      </c>
    </row>
    <row r="1720" spans="1:5" x14ac:dyDescent="0.25">
      <c r="A1720" s="1">
        <v>39585</v>
      </c>
      <c r="B1720" t="s">
        <v>62</v>
      </c>
      <c r="C1720">
        <v>2</v>
      </c>
      <c r="D1720" s="5">
        <f t="shared" si="53"/>
        <v>17</v>
      </c>
      <c r="E1720" s="5">
        <f t="shared" si="52"/>
        <v>0</v>
      </c>
    </row>
    <row r="1721" spans="1:5" x14ac:dyDescent="0.25">
      <c r="A1721" s="1">
        <v>39667</v>
      </c>
      <c r="B1721" t="s">
        <v>62</v>
      </c>
      <c r="C1721">
        <v>2</v>
      </c>
      <c r="D1721" s="5">
        <f t="shared" si="53"/>
        <v>19</v>
      </c>
      <c r="E1721" s="5">
        <f t="shared" si="52"/>
        <v>0</v>
      </c>
    </row>
    <row r="1722" spans="1:5" x14ac:dyDescent="0.25">
      <c r="A1722" s="1">
        <v>41520</v>
      </c>
      <c r="B1722" t="s">
        <v>62</v>
      </c>
      <c r="C1722">
        <v>5</v>
      </c>
      <c r="D1722" s="5">
        <f t="shared" si="53"/>
        <v>24</v>
      </c>
      <c r="E1722" s="5">
        <f t="shared" si="52"/>
        <v>0</v>
      </c>
    </row>
    <row r="1723" spans="1:5" x14ac:dyDescent="0.25">
      <c r="A1723" s="1">
        <v>41957</v>
      </c>
      <c r="B1723" t="s">
        <v>62</v>
      </c>
      <c r="C1723">
        <v>12</v>
      </c>
      <c r="D1723" s="5">
        <f t="shared" si="53"/>
        <v>36</v>
      </c>
      <c r="E1723" s="5">
        <f t="shared" si="52"/>
        <v>0</v>
      </c>
    </row>
    <row r="1724" spans="1:5" x14ac:dyDescent="0.25">
      <c r="A1724" s="1">
        <v>39785</v>
      </c>
      <c r="B1724" t="s">
        <v>177</v>
      </c>
      <c r="C1724">
        <v>1</v>
      </c>
      <c r="D1724" s="5">
        <f t="shared" si="53"/>
        <v>1</v>
      </c>
      <c r="E1724" s="5">
        <f t="shared" si="52"/>
        <v>0</v>
      </c>
    </row>
    <row r="1725" spans="1:5" x14ac:dyDescent="0.25">
      <c r="A1725" s="1">
        <v>40869</v>
      </c>
      <c r="B1725" t="s">
        <v>177</v>
      </c>
      <c r="C1725">
        <v>5</v>
      </c>
      <c r="D1725" s="5">
        <f t="shared" si="53"/>
        <v>6</v>
      </c>
      <c r="E1725" s="5">
        <f t="shared" si="52"/>
        <v>0</v>
      </c>
    </row>
    <row r="1726" spans="1:5" x14ac:dyDescent="0.25">
      <c r="A1726" s="1">
        <v>41070</v>
      </c>
      <c r="B1726" t="s">
        <v>177</v>
      </c>
      <c r="C1726">
        <v>11</v>
      </c>
      <c r="D1726" s="5">
        <f t="shared" si="53"/>
        <v>17</v>
      </c>
      <c r="E1726" s="5">
        <f t="shared" si="52"/>
        <v>0</v>
      </c>
    </row>
    <row r="1727" spans="1:5" x14ac:dyDescent="0.25">
      <c r="A1727" s="1">
        <v>41488</v>
      </c>
      <c r="B1727" t="s">
        <v>177</v>
      </c>
      <c r="C1727">
        <v>4</v>
      </c>
      <c r="D1727" s="5">
        <f t="shared" si="53"/>
        <v>21</v>
      </c>
      <c r="E1727" s="5">
        <f t="shared" si="52"/>
        <v>0</v>
      </c>
    </row>
    <row r="1728" spans="1:5" x14ac:dyDescent="0.25">
      <c r="A1728" s="1">
        <v>41509</v>
      </c>
      <c r="B1728" t="s">
        <v>177</v>
      </c>
      <c r="C1728">
        <v>8</v>
      </c>
      <c r="D1728" s="5">
        <f t="shared" si="53"/>
        <v>29</v>
      </c>
      <c r="E1728" s="5">
        <f t="shared" si="52"/>
        <v>0</v>
      </c>
    </row>
    <row r="1729" spans="1:5" x14ac:dyDescent="0.25">
      <c r="A1729" s="1">
        <v>40901</v>
      </c>
      <c r="B1729" t="s">
        <v>226</v>
      </c>
      <c r="C1729">
        <v>16</v>
      </c>
      <c r="D1729" s="5">
        <f t="shared" si="53"/>
        <v>16</v>
      </c>
      <c r="E1729" s="5">
        <f t="shared" si="52"/>
        <v>0</v>
      </c>
    </row>
    <row r="1730" spans="1:5" x14ac:dyDescent="0.25">
      <c r="A1730" s="1">
        <v>39176</v>
      </c>
      <c r="B1730" t="s">
        <v>139</v>
      </c>
      <c r="C1730">
        <v>12</v>
      </c>
      <c r="D1730" s="5">
        <f t="shared" si="53"/>
        <v>12</v>
      </c>
      <c r="E1730" s="5">
        <f t="shared" si="52"/>
        <v>0</v>
      </c>
    </row>
    <row r="1731" spans="1:5" x14ac:dyDescent="0.25">
      <c r="A1731" s="1">
        <v>40134</v>
      </c>
      <c r="B1731" t="s">
        <v>139</v>
      </c>
      <c r="C1731">
        <v>6</v>
      </c>
      <c r="D1731" s="5">
        <f t="shared" si="53"/>
        <v>18</v>
      </c>
      <c r="E1731" s="5">
        <f t="shared" ref="E1731:E1794" si="54">IF(AND(D1731&gt;=100, D1731&lt;1000),0.05*C1731,IF(AND(D1731&gt;=1000, D1731&lt;10000),0.1*C1731,IF(D1731&gt;=10000,C1731*0.2,0)))</f>
        <v>0</v>
      </c>
    </row>
    <row r="1732" spans="1:5" x14ac:dyDescent="0.25">
      <c r="A1732" s="1">
        <v>41888</v>
      </c>
      <c r="B1732" t="s">
        <v>139</v>
      </c>
      <c r="C1732">
        <v>2</v>
      </c>
      <c r="D1732" s="5">
        <f t="shared" ref="D1732:D1795" si="55">IF(B1732=B1731,D1731+C1732,C1732)</f>
        <v>20</v>
      </c>
      <c r="E1732" s="5">
        <f t="shared" si="54"/>
        <v>0</v>
      </c>
    </row>
    <row r="1733" spans="1:5" x14ac:dyDescent="0.25">
      <c r="A1733" s="1">
        <v>38353</v>
      </c>
      <c r="B1733" t="s">
        <v>0</v>
      </c>
      <c r="C1733">
        <v>10</v>
      </c>
      <c r="D1733" s="5">
        <f t="shared" si="55"/>
        <v>10</v>
      </c>
      <c r="E1733" s="5">
        <f t="shared" si="54"/>
        <v>0</v>
      </c>
    </row>
    <row r="1734" spans="1:5" x14ac:dyDescent="0.25">
      <c r="A1734" s="1">
        <v>39044</v>
      </c>
      <c r="B1734" t="s">
        <v>0</v>
      </c>
      <c r="C1734">
        <v>20</v>
      </c>
      <c r="D1734" s="5">
        <f t="shared" si="55"/>
        <v>30</v>
      </c>
      <c r="E1734" s="5">
        <f t="shared" si="54"/>
        <v>0</v>
      </c>
    </row>
    <row r="1735" spans="1:5" x14ac:dyDescent="0.25">
      <c r="A1735" s="1">
        <v>40189</v>
      </c>
      <c r="B1735" t="s">
        <v>0</v>
      </c>
      <c r="C1735">
        <v>9</v>
      </c>
      <c r="D1735" s="5">
        <f t="shared" si="55"/>
        <v>39</v>
      </c>
      <c r="E1735" s="5">
        <f t="shared" si="54"/>
        <v>0</v>
      </c>
    </row>
    <row r="1736" spans="1:5" x14ac:dyDescent="0.25">
      <c r="A1736" s="1">
        <v>40321</v>
      </c>
      <c r="B1736" t="s">
        <v>0</v>
      </c>
      <c r="C1736">
        <v>14</v>
      </c>
      <c r="D1736" s="5">
        <f t="shared" si="55"/>
        <v>53</v>
      </c>
      <c r="E1736" s="5">
        <f t="shared" si="54"/>
        <v>0</v>
      </c>
    </row>
    <row r="1737" spans="1:5" x14ac:dyDescent="0.25">
      <c r="A1737" s="1">
        <v>40685</v>
      </c>
      <c r="B1737" t="s">
        <v>0</v>
      </c>
      <c r="C1737">
        <v>7</v>
      </c>
      <c r="D1737" s="5">
        <f t="shared" si="55"/>
        <v>60</v>
      </c>
      <c r="E1737" s="5">
        <f t="shared" si="54"/>
        <v>0</v>
      </c>
    </row>
    <row r="1738" spans="1:5" x14ac:dyDescent="0.25">
      <c r="A1738" s="1">
        <v>40213</v>
      </c>
      <c r="B1738" t="s">
        <v>205</v>
      </c>
      <c r="C1738">
        <v>1</v>
      </c>
      <c r="D1738" s="5">
        <f t="shared" si="55"/>
        <v>1</v>
      </c>
      <c r="E1738" s="5">
        <f t="shared" si="54"/>
        <v>0</v>
      </c>
    </row>
    <row r="1739" spans="1:5" x14ac:dyDescent="0.25">
      <c r="A1739" s="1">
        <v>40727</v>
      </c>
      <c r="B1739" t="s">
        <v>205</v>
      </c>
      <c r="C1739">
        <v>4</v>
      </c>
      <c r="D1739" s="5">
        <f t="shared" si="55"/>
        <v>5</v>
      </c>
      <c r="E1739" s="5">
        <f t="shared" si="54"/>
        <v>0</v>
      </c>
    </row>
    <row r="1740" spans="1:5" x14ac:dyDescent="0.25">
      <c r="A1740" s="1">
        <v>41446</v>
      </c>
      <c r="B1740" t="s">
        <v>205</v>
      </c>
      <c r="C1740">
        <v>7</v>
      </c>
      <c r="D1740" s="5">
        <f t="shared" si="55"/>
        <v>12</v>
      </c>
      <c r="E1740" s="5">
        <f t="shared" si="54"/>
        <v>0</v>
      </c>
    </row>
    <row r="1741" spans="1:5" x14ac:dyDescent="0.25">
      <c r="A1741" s="1">
        <v>41388</v>
      </c>
      <c r="B1741" t="s">
        <v>232</v>
      </c>
      <c r="C1741">
        <v>12</v>
      </c>
      <c r="D1741" s="5">
        <f t="shared" si="55"/>
        <v>12</v>
      </c>
      <c r="E1741" s="5">
        <f t="shared" si="54"/>
        <v>0</v>
      </c>
    </row>
    <row r="1742" spans="1:5" x14ac:dyDescent="0.25">
      <c r="A1742" s="1">
        <v>41481</v>
      </c>
      <c r="B1742" t="s">
        <v>232</v>
      </c>
      <c r="C1742">
        <v>7</v>
      </c>
      <c r="D1742" s="5">
        <f t="shared" si="55"/>
        <v>19</v>
      </c>
      <c r="E1742" s="5">
        <f t="shared" si="54"/>
        <v>0</v>
      </c>
    </row>
    <row r="1743" spans="1:5" x14ac:dyDescent="0.25">
      <c r="A1743" s="1">
        <v>42002</v>
      </c>
      <c r="B1743" t="s">
        <v>232</v>
      </c>
      <c r="C1743">
        <v>14</v>
      </c>
      <c r="D1743" s="5">
        <f t="shared" si="55"/>
        <v>33</v>
      </c>
      <c r="E1743" s="5">
        <f t="shared" si="54"/>
        <v>0</v>
      </c>
    </row>
    <row r="1744" spans="1:5" x14ac:dyDescent="0.25">
      <c r="A1744" s="1">
        <v>38582</v>
      </c>
      <c r="B1744" t="s">
        <v>71</v>
      </c>
      <c r="C1744">
        <v>136</v>
      </c>
      <c r="D1744" s="5">
        <f t="shared" si="55"/>
        <v>136</v>
      </c>
      <c r="E1744" s="5">
        <f t="shared" si="54"/>
        <v>6.8000000000000007</v>
      </c>
    </row>
    <row r="1745" spans="1:5" x14ac:dyDescent="0.25">
      <c r="A1745" s="1">
        <v>38735</v>
      </c>
      <c r="B1745" t="s">
        <v>71</v>
      </c>
      <c r="C1745">
        <v>59</v>
      </c>
      <c r="D1745" s="5">
        <f t="shared" si="55"/>
        <v>195</v>
      </c>
      <c r="E1745" s="5">
        <f t="shared" si="54"/>
        <v>2.95</v>
      </c>
    </row>
    <row r="1746" spans="1:5" x14ac:dyDescent="0.25">
      <c r="A1746" s="1">
        <v>38769</v>
      </c>
      <c r="B1746" t="s">
        <v>71</v>
      </c>
      <c r="C1746">
        <v>98</v>
      </c>
      <c r="D1746" s="5">
        <f t="shared" si="55"/>
        <v>293</v>
      </c>
      <c r="E1746" s="5">
        <f t="shared" si="54"/>
        <v>4.9000000000000004</v>
      </c>
    </row>
    <row r="1747" spans="1:5" x14ac:dyDescent="0.25">
      <c r="A1747" s="1">
        <v>38956</v>
      </c>
      <c r="B1747" t="s">
        <v>71</v>
      </c>
      <c r="C1747">
        <v>133</v>
      </c>
      <c r="D1747" s="5">
        <f t="shared" si="55"/>
        <v>426</v>
      </c>
      <c r="E1747" s="5">
        <f t="shared" si="54"/>
        <v>6.65</v>
      </c>
    </row>
    <row r="1748" spans="1:5" x14ac:dyDescent="0.25">
      <c r="A1748" s="1">
        <v>38967</v>
      </c>
      <c r="B1748" t="s">
        <v>71</v>
      </c>
      <c r="C1748">
        <v>108</v>
      </c>
      <c r="D1748" s="5">
        <f t="shared" si="55"/>
        <v>534</v>
      </c>
      <c r="E1748" s="5">
        <f t="shared" si="54"/>
        <v>5.4</v>
      </c>
    </row>
    <row r="1749" spans="1:5" x14ac:dyDescent="0.25">
      <c r="A1749" s="1">
        <v>39014</v>
      </c>
      <c r="B1749" t="s">
        <v>71</v>
      </c>
      <c r="C1749">
        <v>75</v>
      </c>
      <c r="D1749" s="5">
        <f t="shared" si="55"/>
        <v>609</v>
      </c>
      <c r="E1749" s="5">
        <f t="shared" si="54"/>
        <v>3.75</v>
      </c>
    </row>
    <row r="1750" spans="1:5" x14ac:dyDescent="0.25">
      <c r="A1750" s="1">
        <v>39294</v>
      </c>
      <c r="B1750" t="s">
        <v>71</v>
      </c>
      <c r="C1750">
        <v>111</v>
      </c>
      <c r="D1750" s="5">
        <f t="shared" si="55"/>
        <v>720</v>
      </c>
      <c r="E1750" s="5">
        <f t="shared" si="54"/>
        <v>5.5500000000000007</v>
      </c>
    </row>
    <row r="1751" spans="1:5" x14ac:dyDescent="0.25">
      <c r="A1751" s="1">
        <v>39336</v>
      </c>
      <c r="B1751" t="s">
        <v>71</v>
      </c>
      <c r="C1751">
        <v>51</v>
      </c>
      <c r="D1751" s="5">
        <f t="shared" si="55"/>
        <v>771</v>
      </c>
      <c r="E1751" s="5">
        <f t="shared" si="54"/>
        <v>2.5500000000000003</v>
      </c>
    </row>
    <row r="1752" spans="1:5" x14ac:dyDescent="0.25">
      <c r="A1752" s="1">
        <v>39553</v>
      </c>
      <c r="B1752" t="s">
        <v>71</v>
      </c>
      <c r="C1752">
        <v>129</v>
      </c>
      <c r="D1752" s="5">
        <f t="shared" si="55"/>
        <v>900</v>
      </c>
      <c r="E1752" s="5">
        <f t="shared" si="54"/>
        <v>6.45</v>
      </c>
    </row>
    <row r="1753" spans="1:5" x14ac:dyDescent="0.25">
      <c r="A1753" s="1">
        <v>39615</v>
      </c>
      <c r="B1753" t="s">
        <v>71</v>
      </c>
      <c r="C1753">
        <v>138</v>
      </c>
      <c r="D1753" s="5">
        <f t="shared" si="55"/>
        <v>1038</v>
      </c>
      <c r="E1753" s="5">
        <f t="shared" si="54"/>
        <v>13.8</v>
      </c>
    </row>
    <row r="1754" spans="1:5" x14ac:dyDescent="0.25">
      <c r="A1754" s="1">
        <v>39727</v>
      </c>
      <c r="B1754" t="s">
        <v>71</v>
      </c>
      <c r="C1754">
        <v>27</v>
      </c>
      <c r="D1754" s="5">
        <f t="shared" si="55"/>
        <v>1065</v>
      </c>
      <c r="E1754" s="5">
        <f t="shared" si="54"/>
        <v>2.7</v>
      </c>
    </row>
    <row r="1755" spans="1:5" x14ac:dyDescent="0.25">
      <c r="A1755" s="1">
        <v>40047</v>
      </c>
      <c r="B1755" t="s">
        <v>71</v>
      </c>
      <c r="C1755">
        <v>164</v>
      </c>
      <c r="D1755" s="5">
        <f t="shared" si="55"/>
        <v>1229</v>
      </c>
      <c r="E1755" s="5">
        <f t="shared" si="54"/>
        <v>16.400000000000002</v>
      </c>
    </row>
    <row r="1756" spans="1:5" x14ac:dyDescent="0.25">
      <c r="A1756" s="1">
        <v>40151</v>
      </c>
      <c r="B1756" t="s">
        <v>71</v>
      </c>
      <c r="C1756">
        <v>194</v>
      </c>
      <c r="D1756" s="5">
        <f t="shared" si="55"/>
        <v>1423</v>
      </c>
      <c r="E1756" s="5">
        <f t="shared" si="54"/>
        <v>19.400000000000002</v>
      </c>
    </row>
    <row r="1757" spans="1:5" x14ac:dyDescent="0.25">
      <c r="A1757" s="1">
        <v>40172</v>
      </c>
      <c r="B1757" t="s">
        <v>71</v>
      </c>
      <c r="C1757">
        <v>132</v>
      </c>
      <c r="D1757" s="5">
        <f t="shared" si="55"/>
        <v>1555</v>
      </c>
      <c r="E1757" s="5">
        <f t="shared" si="54"/>
        <v>13.200000000000001</v>
      </c>
    </row>
    <row r="1758" spans="1:5" x14ac:dyDescent="0.25">
      <c r="A1758" s="1">
        <v>40206</v>
      </c>
      <c r="B1758" t="s">
        <v>71</v>
      </c>
      <c r="C1758">
        <v>108</v>
      </c>
      <c r="D1758" s="5">
        <f t="shared" si="55"/>
        <v>1663</v>
      </c>
      <c r="E1758" s="5">
        <f t="shared" si="54"/>
        <v>10.8</v>
      </c>
    </row>
    <row r="1759" spans="1:5" x14ac:dyDescent="0.25">
      <c r="A1759" s="1">
        <v>40236</v>
      </c>
      <c r="B1759" t="s">
        <v>71</v>
      </c>
      <c r="C1759">
        <v>91</v>
      </c>
      <c r="D1759" s="5">
        <f t="shared" si="55"/>
        <v>1754</v>
      </c>
      <c r="E1759" s="5">
        <f t="shared" si="54"/>
        <v>9.1</v>
      </c>
    </row>
    <row r="1760" spans="1:5" x14ac:dyDescent="0.25">
      <c r="A1760" s="1">
        <v>40333</v>
      </c>
      <c r="B1760" t="s">
        <v>71</v>
      </c>
      <c r="C1760">
        <v>22</v>
      </c>
      <c r="D1760" s="5">
        <f t="shared" si="55"/>
        <v>1776</v>
      </c>
      <c r="E1760" s="5">
        <f t="shared" si="54"/>
        <v>2.2000000000000002</v>
      </c>
    </row>
    <row r="1761" spans="1:5" x14ac:dyDescent="0.25">
      <c r="A1761" s="1">
        <v>40748</v>
      </c>
      <c r="B1761" t="s">
        <v>71</v>
      </c>
      <c r="C1761">
        <v>34</v>
      </c>
      <c r="D1761" s="5">
        <f t="shared" si="55"/>
        <v>1810</v>
      </c>
      <c r="E1761" s="5">
        <f t="shared" si="54"/>
        <v>3.4000000000000004</v>
      </c>
    </row>
    <row r="1762" spans="1:5" x14ac:dyDescent="0.25">
      <c r="A1762" s="1">
        <v>41133</v>
      </c>
      <c r="B1762" t="s">
        <v>71</v>
      </c>
      <c r="C1762">
        <v>42</v>
      </c>
      <c r="D1762" s="5">
        <f t="shared" si="55"/>
        <v>1852</v>
      </c>
      <c r="E1762" s="5">
        <f t="shared" si="54"/>
        <v>4.2</v>
      </c>
    </row>
    <row r="1763" spans="1:5" x14ac:dyDescent="0.25">
      <c r="A1763" s="1">
        <v>41201</v>
      </c>
      <c r="B1763" t="s">
        <v>71</v>
      </c>
      <c r="C1763">
        <v>184</v>
      </c>
      <c r="D1763" s="5">
        <f t="shared" si="55"/>
        <v>2036</v>
      </c>
      <c r="E1763" s="5">
        <f t="shared" si="54"/>
        <v>18.400000000000002</v>
      </c>
    </row>
    <row r="1764" spans="1:5" x14ac:dyDescent="0.25">
      <c r="A1764" s="1">
        <v>41403</v>
      </c>
      <c r="B1764" t="s">
        <v>71</v>
      </c>
      <c r="C1764">
        <v>103</v>
      </c>
      <c r="D1764" s="5">
        <f t="shared" si="55"/>
        <v>2139</v>
      </c>
      <c r="E1764" s="5">
        <f t="shared" si="54"/>
        <v>10.3</v>
      </c>
    </row>
    <row r="1765" spans="1:5" x14ac:dyDescent="0.25">
      <c r="A1765" s="1">
        <v>41414</v>
      </c>
      <c r="B1765" t="s">
        <v>71</v>
      </c>
      <c r="C1765">
        <v>138</v>
      </c>
      <c r="D1765" s="5">
        <f t="shared" si="55"/>
        <v>2277</v>
      </c>
      <c r="E1765" s="5">
        <f t="shared" si="54"/>
        <v>13.8</v>
      </c>
    </row>
    <row r="1766" spans="1:5" x14ac:dyDescent="0.25">
      <c r="A1766" s="1">
        <v>41621</v>
      </c>
      <c r="B1766" t="s">
        <v>71</v>
      </c>
      <c r="C1766">
        <v>117</v>
      </c>
      <c r="D1766" s="5">
        <f t="shared" si="55"/>
        <v>2394</v>
      </c>
      <c r="E1766" s="5">
        <f t="shared" si="54"/>
        <v>11.700000000000001</v>
      </c>
    </row>
    <row r="1767" spans="1:5" x14ac:dyDescent="0.25">
      <c r="A1767" s="1">
        <v>41634</v>
      </c>
      <c r="B1767" t="s">
        <v>71</v>
      </c>
      <c r="C1767">
        <v>180</v>
      </c>
      <c r="D1767" s="5">
        <f t="shared" si="55"/>
        <v>2574</v>
      </c>
      <c r="E1767" s="5">
        <f t="shared" si="54"/>
        <v>18</v>
      </c>
    </row>
    <row r="1768" spans="1:5" x14ac:dyDescent="0.25">
      <c r="A1768" s="1">
        <v>41656</v>
      </c>
      <c r="B1768" t="s">
        <v>71</v>
      </c>
      <c r="C1768">
        <v>117</v>
      </c>
      <c r="D1768" s="5">
        <f t="shared" si="55"/>
        <v>2691</v>
      </c>
      <c r="E1768" s="5">
        <f t="shared" si="54"/>
        <v>11.700000000000001</v>
      </c>
    </row>
    <row r="1769" spans="1:5" x14ac:dyDescent="0.25">
      <c r="A1769" s="1">
        <v>41692</v>
      </c>
      <c r="B1769" t="s">
        <v>71</v>
      </c>
      <c r="C1769">
        <v>90</v>
      </c>
      <c r="D1769" s="5">
        <f t="shared" si="55"/>
        <v>2781</v>
      </c>
      <c r="E1769" s="5">
        <f t="shared" si="54"/>
        <v>9</v>
      </c>
    </row>
    <row r="1770" spans="1:5" x14ac:dyDescent="0.25">
      <c r="A1770" s="1">
        <v>41773</v>
      </c>
      <c r="B1770" t="s">
        <v>71</v>
      </c>
      <c r="C1770">
        <v>124</v>
      </c>
      <c r="D1770" s="5">
        <f t="shared" si="55"/>
        <v>2905</v>
      </c>
      <c r="E1770" s="5">
        <f t="shared" si="54"/>
        <v>12.4</v>
      </c>
    </row>
    <row r="1771" spans="1:5" x14ac:dyDescent="0.25">
      <c r="A1771" s="1">
        <v>41788</v>
      </c>
      <c r="B1771" t="s">
        <v>71</v>
      </c>
      <c r="C1771">
        <v>194</v>
      </c>
      <c r="D1771" s="5">
        <f t="shared" si="55"/>
        <v>3099</v>
      </c>
      <c r="E1771" s="5">
        <f t="shared" si="54"/>
        <v>19.400000000000002</v>
      </c>
    </row>
    <row r="1772" spans="1:5" x14ac:dyDescent="0.25">
      <c r="A1772" s="1">
        <v>41821</v>
      </c>
      <c r="B1772" t="s">
        <v>71</v>
      </c>
      <c r="C1772">
        <v>65</v>
      </c>
      <c r="D1772" s="5">
        <f t="shared" si="55"/>
        <v>3164</v>
      </c>
      <c r="E1772" s="5">
        <f t="shared" si="54"/>
        <v>6.5</v>
      </c>
    </row>
    <row r="1773" spans="1:5" x14ac:dyDescent="0.25">
      <c r="A1773" s="1">
        <v>41975</v>
      </c>
      <c r="B1773" t="s">
        <v>71</v>
      </c>
      <c r="C1773">
        <v>21</v>
      </c>
      <c r="D1773" s="5">
        <f t="shared" si="55"/>
        <v>3185</v>
      </c>
      <c r="E1773" s="5">
        <f t="shared" si="54"/>
        <v>2.1</v>
      </c>
    </row>
    <row r="1774" spans="1:5" x14ac:dyDescent="0.25">
      <c r="A1774" s="1">
        <v>38372</v>
      </c>
      <c r="B1774" t="s">
        <v>8</v>
      </c>
      <c r="C1774">
        <v>38</v>
      </c>
      <c r="D1774" s="5">
        <f t="shared" si="55"/>
        <v>38</v>
      </c>
      <c r="E1774" s="5">
        <f t="shared" si="54"/>
        <v>0</v>
      </c>
    </row>
    <row r="1775" spans="1:5" x14ac:dyDescent="0.25">
      <c r="A1775" s="1">
        <v>38604</v>
      </c>
      <c r="B1775" t="s">
        <v>8</v>
      </c>
      <c r="C1775">
        <v>47</v>
      </c>
      <c r="D1775" s="5">
        <f t="shared" si="55"/>
        <v>85</v>
      </c>
      <c r="E1775" s="5">
        <f t="shared" si="54"/>
        <v>0</v>
      </c>
    </row>
    <row r="1776" spans="1:5" x14ac:dyDescent="0.25">
      <c r="A1776" s="1">
        <v>38638</v>
      </c>
      <c r="B1776" t="s">
        <v>8</v>
      </c>
      <c r="C1776">
        <v>76</v>
      </c>
      <c r="D1776" s="5">
        <f t="shared" si="55"/>
        <v>161</v>
      </c>
      <c r="E1776" s="5">
        <f t="shared" si="54"/>
        <v>3.8000000000000003</v>
      </c>
    </row>
    <row r="1777" spans="1:5" x14ac:dyDescent="0.25">
      <c r="A1777" s="1">
        <v>38866</v>
      </c>
      <c r="B1777" t="s">
        <v>8</v>
      </c>
      <c r="C1777">
        <v>150</v>
      </c>
      <c r="D1777" s="5">
        <f t="shared" si="55"/>
        <v>311</v>
      </c>
      <c r="E1777" s="5">
        <f t="shared" si="54"/>
        <v>7.5</v>
      </c>
    </row>
    <row r="1778" spans="1:5" x14ac:dyDescent="0.25">
      <c r="A1778" s="1">
        <v>38875</v>
      </c>
      <c r="B1778" t="s">
        <v>8</v>
      </c>
      <c r="C1778">
        <v>63</v>
      </c>
      <c r="D1778" s="5">
        <f t="shared" si="55"/>
        <v>374</v>
      </c>
      <c r="E1778" s="5">
        <f t="shared" si="54"/>
        <v>3.1500000000000004</v>
      </c>
    </row>
    <row r="1779" spans="1:5" x14ac:dyDescent="0.25">
      <c r="A1779" s="1">
        <v>38962</v>
      </c>
      <c r="B1779" t="s">
        <v>8</v>
      </c>
      <c r="C1779">
        <v>130</v>
      </c>
      <c r="D1779" s="5">
        <f t="shared" si="55"/>
        <v>504</v>
      </c>
      <c r="E1779" s="5">
        <f t="shared" si="54"/>
        <v>6.5</v>
      </c>
    </row>
    <row r="1780" spans="1:5" x14ac:dyDescent="0.25">
      <c r="A1780" s="1">
        <v>39214</v>
      </c>
      <c r="B1780" t="s">
        <v>8</v>
      </c>
      <c r="C1780">
        <v>131</v>
      </c>
      <c r="D1780" s="5">
        <f t="shared" si="55"/>
        <v>635</v>
      </c>
      <c r="E1780" s="5">
        <f t="shared" si="54"/>
        <v>6.5500000000000007</v>
      </c>
    </row>
    <row r="1781" spans="1:5" x14ac:dyDescent="0.25">
      <c r="A1781" s="1">
        <v>39294</v>
      </c>
      <c r="B1781" t="s">
        <v>8</v>
      </c>
      <c r="C1781">
        <v>156</v>
      </c>
      <c r="D1781" s="5">
        <f t="shared" si="55"/>
        <v>791</v>
      </c>
      <c r="E1781" s="5">
        <f t="shared" si="54"/>
        <v>7.8000000000000007</v>
      </c>
    </row>
    <row r="1782" spans="1:5" x14ac:dyDescent="0.25">
      <c r="A1782" s="1">
        <v>39342</v>
      </c>
      <c r="B1782" t="s">
        <v>8</v>
      </c>
      <c r="C1782">
        <v>40</v>
      </c>
      <c r="D1782" s="5">
        <f t="shared" si="55"/>
        <v>831</v>
      </c>
      <c r="E1782" s="5">
        <f t="shared" si="54"/>
        <v>2</v>
      </c>
    </row>
    <row r="1783" spans="1:5" x14ac:dyDescent="0.25">
      <c r="A1783" s="1">
        <v>39448</v>
      </c>
      <c r="B1783" t="s">
        <v>8</v>
      </c>
      <c r="C1783">
        <v>81</v>
      </c>
      <c r="D1783" s="5">
        <f t="shared" si="55"/>
        <v>912</v>
      </c>
      <c r="E1783" s="5">
        <f t="shared" si="54"/>
        <v>4.05</v>
      </c>
    </row>
    <row r="1784" spans="1:5" x14ac:dyDescent="0.25">
      <c r="A1784" s="1">
        <v>39639</v>
      </c>
      <c r="B1784" t="s">
        <v>8</v>
      </c>
      <c r="C1784">
        <v>105</v>
      </c>
      <c r="D1784" s="5">
        <f t="shared" si="55"/>
        <v>1017</v>
      </c>
      <c r="E1784" s="5">
        <f t="shared" si="54"/>
        <v>10.5</v>
      </c>
    </row>
    <row r="1785" spans="1:5" x14ac:dyDescent="0.25">
      <c r="A1785" s="1">
        <v>39727</v>
      </c>
      <c r="B1785" t="s">
        <v>8</v>
      </c>
      <c r="C1785">
        <v>141</v>
      </c>
      <c r="D1785" s="5">
        <f t="shared" si="55"/>
        <v>1158</v>
      </c>
      <c r="E1785" s="5">
        <f t="shared" si="54"/>
        <v>14.100000000000001</v>
      </c>
    </row>
    <row r="1786" spans="1:5" x14ac:dyDescent="0.25">
      <c r="A1786" s="1">
        <v>39760</v>
      </c>
      <c r="B1786" t="s">
        <v>8</v>
      </c>
      <c r="C1786">
        <v>198</v>
      </c>
      <c r="D1786" s="5">
        <f t="shared" si="55"/>
        <v>1356</v>
      </c>
      <c r="E1786" s="5">
        <f t="shared" si="54"/>
        <v>19.8</v>
      </c>
    </row>
    <row r="1787" spans="1:5" x14ac:dyDescent="0.25">
      <c r="A1787" s="1">
        <v>39893</v>
      </c>
      <c r="B1787" t="s">
        <v>8</v>
      </c>
      <c r="C1787">
        <v>136</v>
      </c>
      <c r="D1787" s="5">
        <f t="shared" si="55"/>
        <v>1492</v>
      </c>
      <c r="E1787" s="5">
        <f t="shared" si="54"/>
        <v>13.600000000000001</v>
      </c>
    </row>
    <row r="1788" spans="1:5" x14ac:dyDescent="0.25">
      <c r="A1788" s="1">
        <v>39921</v>
      </c>
      <c r="B1788" t="s">
        <v>8</v>
      </c>
      <c r="C1788">
        <v>26</v>
      </c>
      <c r="D1788" s="5">
        <f t="shared" si="55"/>
        <v>1518</v>
      </c>
      <c r="E1788" s="5">
        <f t="shared" si="54"/>
        <v>2.6</v>
      </c>
    </row>
    <row r="1789" spans="1:5" x14ac:dyDescent="0.25">
      <c r="A1789" s="1">
        <v>39965</v>
      </c>
      <c r="B1789" t="s">
        <v>8</v>
      </c>
      <c r="C1789">
        <v>36</v>
      </c>
      <c r="D1789" s="5">
        <f t="shared" si="55"/>
        <v>1554</v>
      </c>
      <c r="E1789" s="5">
        <f t="shared" si="54"/>
        <v>3.6</v>
      </c>
    </row>
    <row r="1790" spans="1:5" x14ac:dyDescent="0.25">
      <c r="A1790" s="1">
        <v>39980</v>
      </c>
      <c r="B1790" t="s">
        <v>8</v>
      </c>
      <c r="C1790">
        <v>191</v>
      </c>
      <c r="D1790" s="5">
        <f t="shared" si="55"/>
        <v>1745</v>
      </c>
      <c r="E1790" s="5">
        <f t="shared" si="54"/>
        <v>19.100000000000001</v>
      </c>
    </row>
    <row r="1791" spans="1:5" x14ac:dyDescent="0.25">
      <c r="A1791" s="1">
        <v>40085</v>
      </c>
      <c r="B1791" t="s">
        <v>8</v>
      </c>
      <c r="C1791">
        <v>58</v>
      </c>
      <c r="D1791" s="5">
        <f t="shared" si="55"/>
        <v>1803</v>
      </c>
      <c r="E1791" s="5">
        <f t="shared" si="54"/>
        <v>5.8000000000000007</v>
      </c>
    </row>
    <row r="1792" spans="1:5" x14ac:dyDescent="0.25">
      <c r="A1792" s="1">
        <v>40177</v>
      </c>
      <c r="B1792" t="s">
        <v>8</v>
      </c>
      <c r="C1792">
        <v>115</v>
      </c>
      <c r="D1792" s="5">
        <f t="shared" si="55"/>
        <v>1918</v>
      </c>
      <c r="E1792" s="5">
        <f t="shared" si="54"/>
        <v>11.5</v>
      </c>
    </row>
    <row r="1793" spans="1:5" x14ac:dyDescent="0.25">
      <c r="A1793" s="1">
        <v>40345</v>
      </c>
      <c r="B1793" t="s">
        <v>8</v>
      </c>
      <c r="C1793">
        <v>174</v>
      </c>
      <c r="D1793" s="5">
        <f t="shared" si="55"/>
        <v>2092</v>
      </c>
      <c r="E1793" s="5">
        <f t="shared" si="54"/>
        <v>17.400000000000002</v>
      </c>
    </row>
    <row r="1794" spans="1:5" x14ac:dyDescent="0.25">
      <c r="A1794" s="1">
        <v>40670</v>
      </c>
      <c r="B1794" t="s">
        <v>8</v>
      </c>
      <c r="C1794">
        <v>184</v>
      </c>
      <c r="D1794" s="5">
        <f t="shared" si="55"/>
        <v>2276</v>
      </c>
      <c r="E1794" s="5">
        <f t="shared" si="54"/>
        <v>18.400000000000002</v>
      </c>
    </row>
    <row r="1795" spans="1:5" x14ac:dyDescent="0.25">
      <c r="A1795" s="1">
        <v>40775</v>
      </c>
      <c r="B1795" t="s">
        <v>8</v>
      </c>
      <c r="C1795">
        <v>52</v>
      </c>
      <c r="D1795" s="5">
        <f t="shared" si="55"/>
        <v>2328</v>
      </c>
      <c r="E1795" s="5">
        <f t="shared" ref="E1795:E1858" si="56">IF(AND(D1795&gt;=100, D1795&lt;1000),0.05*C1795,IF(AND(D1795&gt;=1000, D1795&lt;10000),0.1*C1795,IF(D1795&gt;=10000,C1795*0.2,0)))</f>
        <v>5.2</v>
      </c>
    </row>
    <row r="1796" spans="1:5" x14ac:dyDescent="0.25">
      <c r="A1796" s="1">
        <v>40864</v>
      </c>
      <c r="B1796" t="s">
        <v>8</v>
      </c>
      <c r="C1796">
        <v>22</v>
      </c>
      <c r="D1796" s="5">
        <f t="shared" ref="D1796:D1859" si="57">IF(B1796=B1795,D1795+C1796,C1796)</f>
        <v>2350</v>
      </c>
      <c r="E1796" s="5">
        <f t="shared" si="56"/>
        <v>2.2000000000000002</v>
      </c>
    </row>
    <row r="1797" spans="1:5" x14ac:dyDescent="0.25">
      <c r="A1797" s="1">
        <v>40899</v>
      </c>
      <c r="B1797" t="s">
        <v>8</v>
      </c>
      <c r="C1797">
        <v>130</v>
      </c>
      <c r="D1797" s="5">
        <f t="shared" si="57"/>
        <v>2480</v>
      </c>
      <c r="E1797" s="5">
        <f t="shared" si="56"/>
        <v>13</v>
      </c>
    </row>
    <row r="1798" spans="1:5" x14ac:dyDescent="0.25">
      <c r="A1798" s="1">
        <v>40925</v>
      </c>
      <c r="B1798" t="s">
        <v>8</v>
      </c>
      <c r="C1798">
        <v>170</v>
      </c>
      <c r="D1798" s="5">
        <f t="shared" si="57"/>
        <v>2650</v>
      </c>
      <c r="E1798" s="5">
        <f t="shared" si="56"/>
        <v>17</v>
      </c>
    </row>
    <row r="1799" spans="1:5" x14ac:dyDescent="0.25">
      <c r="A1799" s="1">
        <v>41144</v>
      </c>
      <c r="B1799" t="s">
        <v>8</v>
      </c>
      <c r="C1799">
        <v>76</v>
      </c>
      <c r="D1799" s="5">
        <f t="shared" si="57"/>
        <v>2726</v>
      </c>
      <c r="E1799" s="5">
        <f t="shared" si="56"/>
        <v>7.6000000000000005</v>
      </c>
    </row>
    <row r="1800" spans="1:5" x14ac:dyDescent="0.25">
      <c r="A1800" s="1">
        <v>41558</v>
      </c>
      <c r="B1800" t="s">
        <v>8</v>
      </c>
      <c r="C1800">
        <v>103</v>
      </c>
      <c r="D1800" s="5">
        <f t="shared" si="57"/>
        <v>2829</v>
      </c>
      <c r="E1800" s="5">
        <f t="shared" si="56"/>
        <v>10.3</v>
      </c>
    </row>
    <row r="1801" spans="1:5" x14ac:dyDescent="0.25">
      <c r="A1801" s="1">
        <v>41819</v>
      </c>
      <c r="B1801" t="s">
        <v>8</v>
      </c>
      <c r="C1801">
        <v>153</v>
      </c>
      <c r="D1801" s="5">
        <f t="shared" si="57"/>
        <v>2982</v>
      </c>
      <c r="E1801" s="5">
        <f t="shared" si="56"/>
        <v>15.3</v>
      </c>
    </row>
    <row r="1802" spans="1:5" x14ac:dyDescent="0.25">
      <c r="A1802" s="1">
        <v>41841</v>
      </c>
      <c r="B1802" t="s">
        <v>8</v>
      </c>
      <c r="C1802">
        <v>44</v>
      </c>
      <c r="D1802" s="5">
        <f t="shared" si="57"/>
        <v>3026</v>
      </c>
      <c r="E1802" s="5">
        <f t="shared" si="56"/>
        <v>4.4000000000000004</v>
      </c>
    </row>
    <row r="1803" spans="1:5" x14ac:dyDescent="0.25">
      <c r="A1803" s="1">
        <v>41860</v>
      </c>
      <c r="B1803" t="s">
        <v>8</v>
      </c>
      <c r="C1803">
        <v>130</v>
      </c>
      <c r="D1803" s="5">
        <f t="shared" si="57"/>
        <v>3156</v>
      </c>
      <c r="E1803" s="5">
        <f t="shared" si="56"/>
        <v>13</v>
      </c>
    </row>
    <row r="1804" spans="1:5" x14ac:dyDescent="0.25">
      <c r="A1804" s="1">
        <v>41861</v>
      </c>
      <c r="B1804" t="s">
        <v>8</v>
      </c>
      <c r="C1804">
        <v>137</v>
      </c>
      <c r="D1804" s="5">
        <f t="shared" si="57"/>
        <v>3293</v>
      </c>
      <c r="E1804" s="5">
        <f t="shared" si="56"/>
        <v>13.700000000000001</v>
      </c>
    </row>
    <row r="1805" spans="1:5" x14ac:dyDescent="0.25">
      <c r="A1805" s="1">
        <v>41907</v>
      </c>
      <c r="B1805" t="s">
        <v>8</v>
      </c>
      <c r="C1805">
        <v>30</v>
      </c>
      <c r="D1805" s="5">
        <f t="shared" si="57"/>
        <v>3323</v>
      </c>
      <c r="E1805" s="5">
        <f t="shared" si="56"/>
        <v>3</v>
      </c>
    </row>
    <row r="1806" spans="1:5" x14ac:dyDescent="0.25">
      <c r="A1806" s="1">
        <v>41913</v>
      </c>
      <c r="B1806" t="s">
        <v>8</v>
      </c>
      <c r="C1806">
        <v>57</v>
      </c>
      <c r="D1806" s="5">
        <f t="shared" si="57"/>
        <v>3380</v>
      </c>
      <c r="E1806" s="5">
        <f t="shared" si="56"/>
        <v>5.7</v>
      </c>
    </row>
    <row r="1807" spans="1:5" x14ac:dyDescent="0.25">
      <c r="A1807" s="1">
        <v>41935</v>
      </c>
      <c r="B1807" t="s">
        <v>8</v>
      </c>
      <c r="C1807">
        <v>131</v>
      </c>
      <c r="D1807" s="5">
        <f t="shared" si="57"/>
        <v>3511</v>
      </c>
      <c r="E1807" s="5">
        <f t="shared" si="56"/>
        <v>13.100000000000001</v>
      </c>
    </row>
    <row r="1808" spans="1:5" x14ac:dyDescent="0.25">
      <c r="A1808" s="1">
        <v>41962</v>
      </c>
      <c r="B1808" t="s">
        <v>8</v>
      </c>
      <c r="C1808">
        <v>131</v>
      </c>
      <c r="D1808" s="5">
        <f t="shared" si="57"/>
        <v>3642</v>
      </c>
      <c r="E1808" s="5">
        <f t="shared" si="56"/>
        <v>13.100000000000001</v>
      </c>
    </row>
    <row r="1809" spans="1:5" x14ac:dyDescent="0.25">
      <c r="A1809" s="1">
        <v>41988</v>
      </c>
      <c r="B1809" t="s">
        <v>8</v>
      </c>
      <c r="C1809">
        <v>43</v>
      </c>
      <c r="D1809" s="5">
        <f t="shared" si="57"/>
        <v>3685</v>
      </c>
      <c r="E1809" s="5">
        <f t="shared" si="56"/>
        <v>4.3</v>
      </c>
    </row>
    <row r="1810" spans="1:5" x14ac:dyDescent="0.25">
      <c r="A1810" s="1">
        <v>41997</v>
      </c>
      <c r="B1810" t="s">
        <v>8</v>
      </c>
      <c r="C1810">
        <v>150</v>
      </c>
      <c r="D1810" s="5">
        <f t="shared" si="57"/>
        <v>3835</v>
      </c>
      <c r="E1810" s="5">
        <f t="shared" si="56"/>
        <v>15</v>
      </c>
    </row>
    <row r="1811" spans="1:5" x14ac:dyDescent="0.25">
      <c r="A1811" s="1">
        <v>38657</v>
      </c>
      <c r="B1811" t="s">
        <v>84</v>
      </c>
      <c r="C1811">
        <v>2</v>
      </c>
      <c r="D1811" s="5">
        <f t="shared" si="57"/>
        <v>2</v>
      </c>
      <c r="E1811" s="5">
        <f t="shared" si="56"/>
        <v>0</v>
      </c>
    </row>
    <row r="1812" spans="1:5" x14ac:dyDescent="0.25">
      <c r="A1812" s="1">
        <v>38965</v>
      </c>
      <c r="B1812" t="s">
        <v>84</v>
      </c>
      <c r="C1812">
        <v>8</v>
      </c>
      <c r="D1812" s="5">
        <f t="shared" si="57"/>
        <v>10</v>
      </c>
      <c r="E1812" s="5">
        <f t="shared" si="56"/>
        <v>0</v>
      </c>
    </row>
    <row r="1813" spans="1:5" x14ac:dyDescent="0.25">
      <c r="A1813" s="1">
        <v>40221</v>
      </c>
      <c r="B1813" t="s">
        <v>84</v>
      </c>
      <c r="C1813">
        <v>1</v>
      </c>
      <c r="D1813" s="5">
        <f t="shared" si="57"/>
        <v>11</v>
      </c>
      <c r="E1813" s="5">
        <f t="shared" si="56"/>
        <v>0</v>
      </c>
    </row>
    <row r="1814" spans="1:5" x14ac:dyDescent="0.25">
      <c r="A1814" s="1">
        <v>40761</v>
      </c>
      <c r="B1814" t="s">
        <v>84</v>
      </c>
      <c r="C1814">
        <v>2</v>
      </c>
      <c r="D1814" s="5">
        <f t="shared" si="57"/>
        <v>13</v>
      </c>
      <c r="E1814" s="5">
        <f t="shared" si="56"/>
        <v>0</v>
      </c>
    </row>
    <row r="1815" spans="1:5" x14ac:dyDescent="0.25">
      <c r="A1815" s="1">
        <v>41213</v>
      </c>
      <c r="B1815" t="s">
        <v>84</v>
      </c>
      <c r="C1815">
        <v>6</v>
      </c>
      <c r="D1815" s="5">
        <f t="shared" si="57"/>
        <v>19</v>
      </c>
      <c r="E1815" s="5">
        <f t="shared" si="56"/>
        <v>0</v>
      </c>
    </row>
    <row r="1816" spans="1:5" x14ac:dyDescent="0.25">
      <c r="A1816" s="1">
        <v>39034</v>
      </c>
      <c r="B1816" t="s">
        <v>127</v>
      </c>
      <c r="C1816">
        <v>20</v>
      </c>
      <c r="D1816" s="5">
        <f t="shared" si="57"/>
        <v>20</v>
      </c>
      <c r="E1816" s="5">
        <f t="shared" si="56"/>
        <v>0</v>
      </c>
    </row>
    <row r="1817" spans="1:5" x14ac:dyDescent="0.25">
      <c r="A1817" s="1">
        <v>40576</v>
      </c>
      <c r="B1817" t="s">
        <v>127</v>
      </c>
      <c r="C1817">
        <v>6</v>
      </c>
      <c r="D1817" s="5">
        <f t="shared" si="57"/>
        <v>26</v>
      </c>
      <c r="E1817" s="5">
        <f t="shared" si="56"/>
        <v>0</v>
      </c>
    </row>
    <row r="1818" spans="1:5" x14ac:dyDescent="0.25">
      <c r="A1818" s="1">
        <v>38378</v>
      </c>
      <c r="B1818" t="s">
        <v>12</v>
      </c>
      <c r="C1818">
        <v>36</v>
      </c>
      <c r="D1818" s="5">
        <f t="shared" si="57"/>
        <v>36</v>
      </c>
      <c r="E1818" s="5">
        <f t="shared" si="56"/>
        <v>0</v>
      </c>
    </row>
    <row r="1819" spans="1:5" x14ac:dyDescent="0.25">
      <c r="A1819" s="1">
        <v>38547</v>
      </c>
      <c r="B1819" t="s">
        <v>12</v>
      </c>
      <c r="C1819">
        <v>144</v>
      </c>
      <c r="D1819" s="5">
        <f t="shared" si="57"/>
        <v>180</v>
      </c>
      <c r="E1819" s="5">
        <f t="shared" si="56"/>
        <v>7.2</v>
      </c>
    </row>
    <row r="1820" spans="1:5" x14ac:dyDescent="0.25">
      <c r="A1820" s="1">
        <v>38594</v>
      </c>
      <c r="B1820" t="s">
        <v>12</v>
      </c>
      <c r="C1820">
        <v>41</v>
      </c>
      <c r="D1820" s="5">
        <f t="shared" si="57"/>
        <v>221</v>
      </c>
      <c r="E1820" s="5">
        <f t="shared" si="56"/>
        <v>2.0500000000000003</v>
      </c>
    </row>
    <row r="1821" spans="1:5" x14ac:dyDescent="0.25">
      <c r="A1821" s="1">
        <v>38612</v>
      </c>
      <c r="B1821" t="s">
        <v>12</v>
      </c>
      <c r="C1821">
        <v>61</v>
      </c>
      <c r="D1821" s="5">
        <f t="shared" si="57"/>
        <v>282</v>
      </c>
      <c r="E1821" s="5">
        <f t="shared" si="56"/>
        <v>3.0500000000000003</v>
      </c>
    </row>
    <row r="1822" spans="1:5" x14ac:dyDescent="0.25">
      <c r="A1822" s="1">
        <v>38672</v>
      </c>
      <c r="B1822" t="s">
        <v>12</v>
      </c>
      <c r="C1822">
        <v>161</v>
      </c>
      <c r="D1822" s="5">
        <f t="shared" si="57"/>
        <v>443</v>
      </c>
      <c r="E1822" s="5">
        <f t="shared" si="56"/>
        <v>8.0500000000000007</v>
      </c>
    </row>
    <row r="1823" spans="1:5" x14ac:dyDescent="0.25">
      <c r="A1823" s="1">
        <v>38745</v>
      </c>
      <c r="B1823" t="s">
        <v>12</v>
      </c>
      <c r="C1823">
        <v>187</v>
      </c>
      <c r="D1823" s="5">
        <f t="shared" si="57"/>
        <v>630</v>
      </c>
      <c r="E1823" s="5">
        <f t="shared" si="56"/>
        <v>9.35</v>
      </c>
    </row>
    <row r="1824" spans="1:5" x14ac:dyDescent="0.25">
      <c r="A1824" s="1">
        <v>38896</v>
      </c>
      <c r="B1824" t="s">
        <v>12</v>
      </c>
      <c r="C1824">
        <v>114</v>
      </c>
      <c r="D1824" s="5">
        <f t="shared" si="57"/>
        <v>744</v>
      </c>
      <c r="E1824" s="5">
        <f t="shared" si="56"/>
        <v>5.7</v>
      </c>
    </row>
    <row r="1825" spans="1:5" x14ac:dyDescent="0.25">
      <c r="A1825" s="1">
        <v>38985</v>
      </c>
      <c r="B1825" t="s">
        <v>12</v>
      </c>
      <c r="C1825">
        <v>180</v>
      </c>
      <c r="D1825" s="5">
        <f t="shared" si="57"/>
        <v>924</v>
      </c>
      <c r="E1825" s="5">
        <f t="shared" si="56"/>
        <v>9</v>
      </c>
    </row>
    <row r="1826" spans="1:5" x14ac:dyDescent="0.25">
      <c r="A1826" s="1">
        <v>39026</v>
      </c>
      <c r="B1826" t="s">
        <v>12</v>
      </c>
      <c r="C1826">
        <v>137</v>
      </c>
      <c r="D1826" s="5">
        <f t="shared" si="57"/>
        <v>1061</v>
      </c>
      <c r="E1826" s="5">
        <f t="shared" si="56"/>
        <v>13.700000000000001</v>
      </c>
    </row>
    <row r="1827" spans="1:5" x14ac:dyDescent="0.25">
      <c r="A1827" s="1">
        <v>39117</v>
      </c>
      <c r="B1827" t="s">
        <v>12</v>
      </c>
      <c r="C1827">
        <v>132</v>
      </c>
      <c r="D1827" s="5">
        <f t="shared" si="57"/>
        <v>1193</v>
      </c>
      <c r="E1827" s="5">
        <f t="shared" si="56"/>
        <v>13.200000000000001</v>
      </c>
    </row>
    <row r="1828" spans="1:5" x14ac:dyDescent="0.25">
      <c r="A1828" s="1">
        <v>39142</v>
      </c>
      <c r="B1828" t="s">
        <v>12</v>
      </c>
      <c r="C1828">
        <v>91</v>
      </c>
      <c r="D1828" s="5">
        <f t="shared" si="57"/>
        <v>1284</v>
      </c>
      <c r="E1828" s="5">
        <f t="shared" si="56"/>
        <v>9.1</v>
      </c>
    </row>
    <row r="1829" spans="1:5" x14ac:dyDescent="0.25">
      <c r="A1829" s="1">
        <v>39149</v>
      </c>
      <c r="B1829" t="s">
        <v>12</v>
      </c>
      <c r="C1829">
        <v>68</v>
      </c>
      <c r="D1829" s="5">
        <f t="shared" si="57"/>
        <v>1352</v>
      </c>
      <c r="E1829" s="5">
        <f t="shared" si="56"/>
        <v>6.8000000000000007</v>
      </c>
    </row>
    <row r="1830" spans="1:5" x14ac:dyDescent="0.25">
      <c r="A1830" s="1">
        <v>39171</v>
      </c>
      <c r="B1830" t="s">
        <v>12</v>
      </c>
      <c r="C1830">
        <v>194</v>
      </c>
      <c r="D1830" s="5">
        <f t="shared" si="57"/>
        <v>1546</v>
      </c>
      <c r="E1830" s="5">
        <f t="shared" si="56"/>
        <v>19.400000000000002</v>
      </c>
    </row>
    <row r="1831" spans="1:5" x14ac:dyDescent="0.25">
      <c r="A1831" s="1">
        <v>39206</v>
      </c>
      <c r="B1831" t="s">
        <v>12</v>
      </c>
      <c r="C1831">
        <v>179</v>
      </c>
      <c r="D1831" s="5">
        <f t="shared" si="57"/>
        <v>1725</v>
      </c>
      <c r="E1831" s="5">
        <f t="shared" si="56"/>
        <v>17.900000000000002</v>
      </c>
    </row>
    <row r="1832" spans="1:5" x14ac:dyDescent="0.25">
      <c r="A1832" s="1">
        <v>39331</v>
      </c>
      <c r="B1832" t="s">
        <v>12</v>
      </c>
      <c r="C1832">
        <v>82</v>
      </c>
      <c r="D1832" s="5">
        <f t="shared" si="57"/>
        <v>1807</v>
      </c>
      <c r="E1832" s="5">
        <f t="shared" si="56"/>
        <v>8.2000000000000011</v>
      </c>
    </row>
    <row r="1833" spans="1:5" x14ac:dyDescent="0.25">
      <c r="A1833" s="1">
        <v>39425</v>
      </c>
      <c r="B1833" t="s">
        <v>12</v>
      </c>
      <c r="C1833">
        <v>181</v>
      </c>
      <c r="D1833" s="5">
        <f t="shared" si="57"/>
        <v>1988</v>
      </c>
      <c r="E1833" s="5">
        <f t="shared" si="56"/>
        <v>18.100000000000001</v>
      </c>
    </row>
    <row r="1834" spans="1:5" x14ac:dyDescent="0.25">
      <c r="A1834" s="1">
        <v>39772</v>
      </c>
      <c r="B1834" t="s">
        <v>12</v>
      </c>
      <c r="C1834">
        <v>189</v>
      </c>
      <c r="D1834" s="5">
        <f t="shared" si="57"/>
        <v>2177</v>
      </c>
      <c r="E1834" s="5">
        <f t="shared" si="56"/>
        <v>18.900000000000002</v>
      </c>
    </row>
    <row r="1835" spans="1:5" x14ac:dyDescent="0.25">
      <c r="A1835" s="1">
        <v>39874</v>
      </c>
      <c r="B1835" t="s">
        <v>12</v>
      </c>
      <c r="C1835">
        <v>112</v>
      </c>
      <c r="D1835" s="5">
        <f t="shared" si="57"/>
        <v>2289</v>
      </c>
      <c r="E1835" s="5">
        <f t="shared" si="56"/>
        <v>11.200000000000001</v>
      </c>
    </row>
    <row r="1836" spans="1:5" x14ac:dyDescent="0.25">
      <c r="A1836" s="1">
        <v>40139</v>
      </c>
      <c r="B1836" t="s">
        <v>12</v>
      </c>
      <c r="C1836">
        <v>152</v>
      </c>
      <c r="D1836" s="5">
        <f t="shared" si="57"/>
        <v>2441</v>
      </c>
      <c r="E1836" s="5">
        <f t="shared" si="56"/>
        <v>15.200000000000001</v>
      </c>
    </row>
    <row r="1837" spans="1:5" x14ac:dyDescent="0.25">
      <c r="A1837" s="1">
        <v>40256</v>
      </c>
      <c r="B1837" t="s">
        <v>12</v>
      </c>
      <c r="C1837">
        <v>58</v>
      </c>
      <c r="D1837" s="5">
        <f t="shared" si="57"/>
        <v>2499</v>
      </c>
      <c r="E1837" s="5">
        <f t="shared" si="56"/>
        <v>5.8000000000000007</v>
      </c>
    </row>
    <row r="1838" spans="1:5" x14ac:dyDescent="0.25">
      <c r="A1838" s="1">
        <v>40259</v>
      </c>
      <c r="B1838" t="s">
        <v>12</v>
      </c>
      <c r="C1838">
        <v>103</v>
      </c>
      <c r="D1838" s="5">
        <f t="shared" si="57"/>
        <v>2602</v>
      </c>
      <c r="E1838" s="5">
        <f t="shared" si="56"/>
        <v>10.3</v>
      </c>
    </row>
    <row r="1839" spans="1:5" x14ac:dyDescent="0.25">
      <c r="A1839" s="1">
        <v>40395</v>
      </c>
      <c r="B1839" t="s">
        <v>12</v>
      </c>
      <c r="C1839">
        <v>80</v>
      </c>
      <c r="D1839" s="5">
        <f t="shared" si="57"/>
        <v>2682</v>
      </c>
      <c r="E1839" s="5">
        <f t="shared" si="56"/>
        <v>8</v>
      </c>
    </row>
    <row r="1840" spans="1:5" x14ac:dyDescent="0.25">
      <c r="A1840" s="1">
        <v>40396</v>
      </c>
      <c r="B1840" t="s">
        <v>12</v>
      </c>
      <c r="C1840">
        <v>160</v>
      </c>
      <c r="D1840" s="5">
        <f t="shared" si="57"/>
        <v>2842</v>
      </c>
      <c r="E1840" s="5">
        <f t="shared" si="56"/>
        <v>16</v>
      </c>
    </row>
    <row r="1841" spans="1:5" x14ac:dyDescent="0.25">
      <c r="A1841" s="1">
        <v>40449</v>
      </c>
      <c r="B1841" t="s">
        <v>12</v>
      </c>
      <c r="C1841">
        <v>152</v>
      </c>
      <c r="D1841" s="5">
        <f t="shared" si="57"/>
        <v>2994</v>
      </c>
      <c r="E1841" s="5">
        <f t="shared" si="56"/>
        <v>15.200000000000001</v>
      </c>
    </row>
    <row r="1842" spans="1:5" x14ac:dyDescent="0.25">
      <c r="A1842" s="1">
        <v>40463</v>
      </c>
      <c r="B1842" t="s">
        <v>12</v>
      </c>
      <c r="C1842">
        <v>87</v>
      </c>
      <c r="D1842" s="5">
        <f t="shared" si="57"/>
        <v>3081</v>
      </c>
      <c r="E1842" s="5">
        <f t="shared" si="56"/>
        <v>8.7000000000000011</v>
      </c>
    </row>
    <row r="1843" spans="1:5" x14ac:dyDescent="0.25">
      <c r="A1843" s="1">
        <v>40474</v>
      </c>
      <c r="B1843" t="s">
        <v>12</v>
      </c>
      <c r="C1843">
        <v>107</v>
      </c>
      <c r="D1843" s="5">
        <f t="shared" si="57"/>
        <v>3188</v>
      </c>
      <c r="E1843" s="5">
        <f t="shared" si="56"/>
        <v>10.700000000000001</v>
      </c>
    </row>
    <row r="1844" spans="1:5" x14ac:dyDescent="0.25">
      <c r="A1844" s="1">
        <v>40503</v>
      </c>
      <c r="B1844" t="s">
        <v>12</v>
      </c>
      <c r="C1844">
        <v>159</v>
      </c>
      <c r="D1844" s="5">
        <f t="shared" si="57"/>
        <v>3347</v>
      </c>
      <c r="E1844" s="5">
        <f t="shared" si="56"/>
        <v>15.9</v>
      </c>
    </row>
    <row r="1845" spans="1:5" x14ac:dyDescent="0.25">
      <c r="A1845" s="1">
        <v>40522</v>
      </c>
      <c r="B1845" t="s">
        <v>12</v>
      </c>
      <c r="C1845">
        <v>37</v>
      </c>
      <c r="D1845" s="5">
        <f t="shared" si="57"/>
        <v>3384</v>
      </c>
      <c r="E1845" s="5">
        <f t="shared" si="56"/>
        <v>3.7</v>
      </c>
    </row>
    <row r="1846" spans="1:5" x14ac:dyDescent="0.25">
      <c r="A1846" s="1">
        <v>40609</v>
      </c>
      <c r="B1846" t="s">
        <v>12</v>
      </c>
      <c r="C1846">
        <v>76</v>
      </c>
      <c r="D1846" s="5">
        <f t="shared" si="57"/>
        <v>3460</v>
      </c>
      <c r="E1846" s="5">
        <f t="shared" si="56"/>
        <v>7.6000000000000005</v>
      </c>
    </row>
    <row r="1847" spans="1:5" x14ac:dyDescent="0.25">
      <c r="A1847" s="1">
        <v>40658</v>
      </c>
      <c r="B1847" t="s">
        <v>12</v>
      </c>
      <c r="C1847">
        <v>20</v>
      </c>
      <c r="D1847" s="5">
        <f t="shared" si="57"/>
        <v>3480</v>
      </c>
      <c r="E1847" s="5">
        <f t="shared" si="56"/>
        <v>2</v>
      </c>
    </row>
    <row r="1848" spans="1:5" x14ac:dyDescent="0.25">
      <c r="A1848" s="1">
        <v>40727</v>
      </c>
      <c r="B1848" t="s">
        <v>12</v>
      </c>
      <c r="C1848">
        <v>168</v>
      </c>
      <c r="D1848" s="5">
        <f t="shared" si="57"/>
        <v>3648</v>
      </c>
      <c r="E1848" s="5">
        <f t="shared" si="56"/>
        <v>16.8</v>
      </c>
    </row>
    <row r="1849" spans="1:5" x14ac:dyDescent="0.25">
      <c r="A1849" s="1">
        <v>40753</v>
      </c>
      <c r="B1849" t="s">
        <v>12</v>
      </c>
      <c r="C1849">
        <v>30</v>
      </c>
      <c r="D1849" s="5">
        <f t="shared" si="57"/>
        <v>3678</v>
      </c>
      <c r="E1849" s="5">
        <f t="shared" si="56"/>
        <v>3</v>
      </c>
    </row>
    <row r="1850" spans="1:5" x14ac:dyDescent="0.25">
      <c r="A1850" s="1">
        <v>40784</v>
      </c>
      <c r="B1850" t="s">
        <v>12</v>
      </c>
      <c r="C1850">
        <v>93</v>
      </c>
      <c r="D1850" s="5">
        <f t="shared" si="57"/>
        <v>3771</v>
      </c>
      <c r="E1850" s="5">
        <f t="shared" si="56"/>
        <v>9.3000000000000007</v>
      </c>
    </row>
    <row r="1851" spans="1:5" x14ac:dyDescent="0.25">
      <c r="A1851" s="1">
        <v>40891</v>
      </c>
      <c r="B1851" t="s">
        <v>12</v>
      </c>
      <c r="C1851">
        <v>52</v>
      </c>
      <c r="D1851" s="5">
        <f t="shared" si="57"/>
        <v>3823</v>
      </c>
      <c r="E1851" s="5">
        <f t="shared" si="56"/>
        <v>5.2</v>
      </c>
    </row>
    <row r="1852" spans="1:5" x14ac:dyDescent="0.25">
      <c r="A1852" s="1">
        <v>41090</v>
      </c>
      <c r="B1852" t="s">
        <v>12</v>
      </c>
      <c r="C1852">
        <v>122</v>
      </c>
      <c r="D1852" s="5">
        <f t="shared" si="57"/>
        <v>3945</v>
      </c>
      <c r="E1852" s="5">
        <f t="shared" si="56"/>
        <v>12.200000000000001</v>
      </c>
    </row>
    <row r="1853" spans="1:5" x14ac:dyDescent="0.25">
      <c r="A1853" s="1">
        <v>41314</v>
      </c>
      <c r="B1853" t="s">
        <v>12</v>
      </c>
      <c r="C1853">
        <v>23</v>
      </c>
      <c r="D1853" s="5">
        <f t="shared" si="57"/>
        <v>3968</v>
      </c>
      <c r="E1853" s="5">
        <f t="shared" si="56"/>
        <v>2.3000000000000003</v>
      </c>
    </row>
    <row r="1854" spans="1:5" x14ac:dyDescent="0.25">
      <c r="A1854" s="1">
        <v>41324</v>
      </c>
      <c r="B1854" t="s">
        <v>12</v>
      </c>
      <c r="C1854">
        <v>183</v>
      </c>
      <c r="D1854" s="5">
        <f t="shared" si="57"/>
        <v>4151</v>
      </c>
      <c r="E1854" s="5">
        <f t="shared" si="56"/>
        <v>18.3</v>
      </c>
    </row>
    <row r="1855" spans="1:5" x14ac:dyDescent="0.25">
      <c r="A1855" s="1">
        <v>41476</v>
      </c>
      <c r="B1855" t="s">
        <v>12</v>
      </c>
      <c r="C1855">
        <v>177</v>
      </c>
      <c r="D1855" s="5">
        <f t="shared" si="57"/>
        <v>4328</v>
      </c>
      <c r="E1855" s="5">
        <f t="shared" si="56"/>
        <v>17.7</v>
      </c>
    </row>
    <row r="1856" spans="1:5" x14ac:dyDescent="0.25">
      <c r="A1856" s="1">
        <v>41641</v>
      </c>
      <c r="B1856" t="s">
        <v>12</v>
      </c>
      <c r="C1856">
        <v>56</v>
      </c>
      <c r="D1856" s="5">
        <f t="shared" si="57"/>
        <v>4384</v>
      </c>
      <c r="E1856" s="5">
        <f t="shared" si="56"/>
        <v>5.6000000000000005</v>
      </c>
    </row>
    <row r="1857" spans="1:5" x14ac:dyDescent="0.25">
      <c r="A1857" s="1">
        <v>41766</v>
      </c>
      <c r="B1857" t="s">
        <v>12</v>
      </c>
      <c r="C1857">
        <v>138</v>
      </c>
      <c r="D1857" s="5">
        <f t="shared" si="57"/>
        <v>4522</v>
      </c>
      <c r="E1857" s="5">
        <f t="shared" si="56"/>
        <v>13.8</v>
      </c>
    </row>
    <row r="1858" spans="1:5" x14ac:dyDescent="0.25">
      <c r="A1858" s="1">
        <v>41790</v>
      </c>
      <c r="B1858" t="s">
        <v>12</v>
      </c>
      <c r="C1858">
        <v>138</v>
      </c>
      <c r="D1858" s="5">
        <f t="shared" si="57"/>
        <v>4660</v>
      </c>
      <c r="E1858" s="5">
        <f t="shared" si="56"/>
        <v>13.8</v>
      </c>
    </row>
    <row r="1859" spans="1:5" x14ac:dyDescent="0.25">
      <c r="A1859" s="1">
        <v>41809</v>
      </c>
      <c r="B1859" t="s">
        <v>12</v>
      </c>
      <c r="C1859">
        <v>167</v>
      </c>
      <c r="D1859" s="5">
        <f t="shared" si="57"/>
        <v>4827</v>
      </c>
      <c r="E1859" s="5">
        <f t="shared" ref="E1859:E1922" si="58">IF(AND(D1859&gt;=100, D1859&lt;1000),0.05*C1859,IF(AND(D1859&gt;=1000, D1859&lt;10000),0.1*C1859,IF(D1859&gt;=10000,C1859*0.2,0)))</f>
        <v>16.7</v>
      </c>
    </row>
    <row r="1860" spans="1:5" x14ac:dyDescent="0.25">
      <c r="A1860" s="1">
        <v>41810</v>
      </c>
      <c r="B1860" t="s">
        <v>12</v>
      </c>
      <c r="C1860">
        <v>71</v>
      </c>
      <c r="D1860" s="5">
        <f t="shared" ref="D1860:D1923" si="59">IF(B1860=B1859,D1859+C1860,C1860)</f>
        <v>4898</v>
      </c>
      <c r="E1860" s="5">
        <f t="shared" si="58"/>
        <v>7.1000000000000005</v>
      </c>
    </row>
    <row r="1861" spans="1:5" x14ac:dyDescent="0.25">
      <c r="A1861" s="1">
        <v>41831</v>
      </c>
      <c r="B1861" t="s">
        <v>12</v>
      </c>
      <c r="C1861">
        <v>73</v>
      </c>
      <c r="D1861" s="5">
        <f t="shared" si="59"/>
        <v>4971</v>
      </c>
      <c r="E1861" s="5">
        <f t="shared" si="58"/>
        <v>7.3000000000000007</v>
      </c>
    </row>
    <row r="1862" spans="1:5" x14ac:dyDescent="0.25">
      <c r="A1862" s="1">
        <v>41952</v>
      </c>
      <c r="B1862" t="s">
        <v>12</v>
      </c>
      <c r="C1862">
        <v>160</v>
      </c>
      <c r="D1862" s="5">
        <f t="shared" si="59"/>
        <v>5131</v>
      </c>
      <c r="E1862" s="5">
        <f t="shared" si="58"/>
        <v>16</v>
      </c>
    </row>
    <row r="1863" spans="1:5" x14ac:dyDescent="0.25">
      <c r="A1863" s="1">
        <v>41953</v>
      </c>
      <c r="B1863" t="s">
        <v>12</v>
      </c>
      <c r="C1863">
        <v>183</v>
      </c>
      <c r="D1863" s="5">
        <f t="shared" si="59"/>
        <v>5314</v>
      </c>
      <c r="E1863" s="5">
        <f t="shared" si="58"/>
        <v>18.3</v>
      </c>
    </row>
    <row r="1864" spans="1:5" x14ac:dyDescent="0.25">
      <c r="A1864" s="1">
        <v>41999</v>
      </c>
      <c r="B1864" t="s">
        <v>12</v>
      </c>
      <c r="C1864">
        <v>178</v>
      </c>
      <c r="D1864" s="5">
        <f t="shared" si="59"/>
        <v>5492</v>
      </c>
      <c r="E1864" s="5">
        <f t="shared" si="58"/>
        <v>17.8</v>
      </c>
    </row>
    <row r="1865" spans="1:5" x14ac:dyDescent="0.25">
      <c r="A1865" s="1">
        <v>38408</v>
      </c>
      <c r="B1865" t="s">
        <v>20</v>
      </c>
      <c r="C1865">
        <v>58</v>
      </c>
      <c r="D1865" s="5">
        <f t="shared" si="59"/>
        <v>58</v>
      </c>
      <c r="E1865" s="5">
        <f t="shared" si="58"/>
        <v>0</v>
      </c>
    </row>
    <row r="1866" spans="1:5" x14ac:dyDescent="0.25">
      <c r="A1866" s="1">
        <v>38542</v>
      </c>
      <c r="B1866" t="s">
        <v>20</v>
      </c>
      <c r="C1866">
        <v>142</v>
      </c>
      <c r="D1866" s="5">
        <f t="shared" si="59"/>
        <v>200</v>
      </c>
      <c r="E1866" s="5">
        <f t="shared" si="58"/>
        <v>7.1000000000000005</v>
      </c>
    </row>
    <row r="1867" spans="1:5" x14ac:dyDescent="0.25">
      <c r="A1867" s="1">
        <v>39776</v>
      </c>
      <c r="B1867" t="s">
        <v>20</v>
      </c>
      <c r="C1867">
        <v>196</v>
      </c>
      <c r="D1867" s="5">
        <f t="shared" si="59"/>
        <v>396</v>
      </c>
      <c r="E1867" s="5">
        <f t="shared" si="58"/>
        <v>9.8000000000000007</v>
      </c>
    </row>
    <row r="1868" spans="1:5" x14ac:dyDescent="0.25">
      <c r="A1868" s="1">
        <v>39800</v>
      </c>
      <c r="B1868" t="s">
        <v>20</v>
      </c>
      <c r="C1868">
        <v>35</v>
      </c>
      <c r="D1868" s="5">
        <f t="shared" si="59"/>
        <v>431</v>
      </c>
      <c r="E1868" s="5">
        <f t="shared" si="58"/>
        <v>1.75</v>
      </c>
    </row>
    <row r="1869" spans="1:5" x14ac:dyDescent="0.25">
      <c r="A1869" s="1">
        <v>39889</v>
      </c>
      <c r="B1869" t="s">
        <v>20</v>
      </c>
      <c r="C1869">
        <v>60</v>
      </c>
      <c r="D1869" s="5">
        <f t="shared" si="59"/>
        <v>491</v>
      </c>
      <c r="E1869" s="5">
        <f t="shared" si="58"/>
        <v>3</v>
      </c>
    </row>
    <row r="1870" spans="1:5" x14ac:dyDescent="0.25">
      <c r="A1870" s="1">
        <v>40071</v>
      </c>
      <c r="B1870" t="s">
        <v>20</v>
      </c>
      <c r="C1870">
        <v>108</v>
      </c>
      <c r="D1870" s="5">
        <f t="shared" si="59"/>
        <v>599</v>
      </c>
      <c r="E1870" s="5">
        <f t="shared" si="58"/>
        <v>5.4</v>
      </c>
    </row>
    <row r="1871" spans="1:5" x14ac:dyDescent="0.25">
      <c r="A1871" s="1">
        <v>40142</v>
      </c>
      <c r="B1871" t="s">
        <v>20</v>
      </c>
      <c r="C1871">
        <v>115</v>
      </c>
      <c r="D1871" s="5">
        <f t="shared" si="59"/>
        <v>714</v>
      </c>
      <c r="E1871" s="5">
        <f t="shared" si="58"/>
        <v>5.75</v>
      </c>
    </row>
    <row r="1872" spans="1:5" x14ac:dyDescent="0.25">
      <c r="A1872" s="1">
        <v>40593</v>
      </c>
      <c r="B1872" t="s">
        <v>20</v>
      </c>
      <c r="C1872">
        <v>75</v>
      </c>
      <c r="D1872" s="5">
        <f t="shared" si="59"/>
        <v>789</v>
      </c>
      <c r="E1872" s="5">
        <f t="shared" si="58"/>
        <v>3.75</v>
      </c>
    </row>
    <row r="1873" spans="1:5" x14ac:dyDescent="0.25">
      <c r="A1873" s="1">
        <v>40999</v>
      </c>
      <c r="B1873" t="s">
        <v>20</v>
      </c>
      <c r="C1873">
        <v>160</v>
      </c>
      <c r="D1873" s="5">
        <f t="shared" si="59"/>
        <v>949</v>
      </c>
      <c r="E1873" s="5">
        <f t="shared" si="58"/>
        <v>8</v>
      </c>
    </row>
    <row r="1874" spans="1:5" x14ac:dyDescent="0.25">
      <c r="A1874" s="1">
        <v>41043</v>
      </c>
      <c r="B1874" t="s">
        <v>20</v>
      </c>
      <c r="C1874">
        <v>189</v>
      </c>
      <c r="D1874" s="5">
        <f t="shared" si="59"/>
        <v>1138</v>
      </c>
      <c r="E1874" s="5">
        <f t="shared" si="58"/>
        <v>18.900000000000002</v>
      </c>
    </row>
    <row r="1875" spans="1:5" x14ac:dyDescent="0.25">
      <c r="A1875" s="1">
        <v>41477</v>
      </c>
      <c r="B1875" t="s">
        <v>20</v>
      </c>
      <c r="C1875">
        <v>58</v>
      </c>
      <c r="D1875" s="5">
        <f t="shared" si="59"/>
        <v>1196</v>
      </c>
      <c r="E1875" s="5">
        <f t="shared" si="58"/>
        <v>5.8000000000000007</v>
      </c>
    </row>
    <row r="1876" spans="1:5" x14ac:dyDescent="0.25">
      <c r="A1876" s="1">
        <v>41559</v>
      </c>
      <c r="B1876" t="s">
        <v>20</v>
      </c>
      <c r="C1876">
        <v>121</v>
      </c>
      <c r="D1876" s="5">
        <f t="shared" si="59"/>
        <v>1317</v>
      </c>
      <c r="E1876" s="5">
        <f t="shared" si="58"/>
        <v>12.100000000000001</v>
      </c>
    </row>
    <row r="1877" spans="1:5" x14ac:dyDescent="0.25">
      <c r="A1877" s="1">
        <v>41714</v>
      </c>
      <c r="B1877" t="s">
        <v>20</v>
      </c>
      <c r="C1877">
        <v>114</v>
      </c>
      <c r="D1877" s="5">
        <f t="shared" si="59"/>
        <v>1431</v>
      </c>
      <c r="E1877" s="5">
        <f t="shared" si="58"/>
        <v>11.4</v>
      </c>
    </row>
    <row r="1878" spans="1:5" x14ac:dyDescent="0.25">
      <c r="A1878" s="1">
        <v>41756</v>
      </c>
      <c r="B1878" t="s">
        <v>20</v>
      </c>
      <c r="C1878">
        <v>20</v>
      </c>
      <c r="D1878" s="5">
        <f t="shared" si="59"/>
        <v>1451</v>
      </c>
      <c r="E1878" s="5">
        <f t="shared" si="58"/>
        <v>2</v>
      </c>
    </row>
    <row r="1879" spans="1:5" x14ac:dyDescent="0.25">
      <c r="A1879" s="1">
        <v>41861</v>
      </c>
      <c r="B1879" t="s">
        <v>20</v>
      </c>
      <c r="C1879">
        <v>154</v>
      </c>
      <c r="D1879" s="5">
        <f t="shared" si="59"/>
        <v>1605</v>
      </c>
      <c r="E1879" s="5">
        <f t="shared" si="58"/>
        <v>15.4</v>
      </c>
    </row>
    <row r="1880" spans="1:5" x14ac:dyDescent="0.25">
      <c r="A1880" s="1">
        <v>41924</v>
      </c>
      <c r="B1880" t="s">
        <v>20</v>
      </c>
      <c r="C1880">
        <v>69</v>
      </c>
      <c r="D1880" s="5">
        <f t="shared" si="59"/>
        <v>1674</v>
      </c>
      <c r="E1880" s="5">
        <f t="shared" si="58"/>
        <v>6.9</v>
      </c>
    </row>
    <row r="1881" spans="1:5" x14ac:dyDescent="0.25">
      <c r="A1881" s="1">
        <v>41946</v>
      </c>
      <c r="B1881" t="s">
        <v>20</v>
      </c>
      <c r="C1881">
        <v>52</v>
      </c>
      <c r="D1881" s="5">
        <f t="shared" si="59"/>
        <v>1726</v>
      </c>
      <c r="E1881" s="5">
        <f t="shared" si="58"/>
        <v>5.2</v>
      </c>
    </row>
    <row r="1882" spans="1:5" x14ac:dyDescent="0.25">
      <c r="A1882" s="1">
        <v>41972</v>
      </c>
      <c r="B1882" t="s">
        <v>20</v>
      </c>
      <c r="C1882">
        <v>96</v>
      </c>
      <c r="D1882" s="5">
        <f t="shared" si="59"/>
        <v>1822</v>
      </c>
      <c r="E1882" s="5">
        <f t="shared" si="58"/>
        <v>9.6000000000000014</v>
      </c>
    </row>
    <row r="1883" spans="1:5" x14ac:dyDescent="0.25">
      <c r="A1883" s="1">
        <v>38457</v>
      </c>
      <c r="B1883" t="s">
        <v>37</v>
      </c>
      <c r="C1883">
        <v>174</v>
      </c>
      <c r="D1883" s="5">
        <f t="shared" si="59"/>
        <v>174</v>
      </c>
      <c r="E1883" s="5">
        <f t="shared" si="58"/>
        <v>8.7000000000000011</v>
      </c>
    </row>
    <row r="1884" spans="1:5" x14ac:dyDescent="0.25">
      <c r="A1884" s="1">
        <v>38571</v>
      </c>
      <c r="B1884" t="s">
        <v>37</v>
      </c>
      <c r="C1884">
        <v>35</v>
      </c>
      <c r="D1884" s="5">
        <f t="shared" si="59"/>
        <v>209</v>
      </c>
      <c r="E1884" s="5">
        <f t="shared" si="58"/>
        <v>1.75</v>
      </c>
    </row>
    <row r="1885" spans="1:5" x14ac:dyDescent="0.25">
      <c r="A1885" s="1">
        <v>38653</v>
      </c>
      <c r="B1885" t="s">
        <v>37</v>
      </c>
      <c r="C1885">
        <v>165</v>
      </c>
      <c r="D1885" s="5">
        <f t="shared" si="59"/>
        <v>374</v>
      </c>
      <c r="E1885" s="5">
        <f t="shared" si="58"/>
        <v>8.25</v>
      </c>
    </row>
    <row r="1886" spans="1:5" x14ac:dyDescent="0.25">
      <c r="A1886" s="1">
        <v>38708</v>
      </c>
      <c r="B1886" t="s">
        <v>37</v>
      </c>
      <c r="C1886">
        <v>187</v>
      </c>
      <c r="D1886" s="5">
        <f t="shared" si="59"/>
        <v>561</v>
      </c>
      <c r="E1886" s="5">
        <f t="shared" si="58"/>
        <v>9.35</v>
      </c>
    </row>
    <row r="1887" spans="1:5" x14ac:dyDescent="0.25">
      <c r="A1887" s="1">
        <v>38860</v>
      </c>
      <c r="B1887" t="s">
        <v>37</v>
      </c>
      <c r="C1887">
        <v>166</v>
      </c>
      <c r="D1887" s="5">
        <f t="shared" si="59"/>
        <v>727</v>
      </c>
      <c r="E1887" s="5">
        <f t="shared" si="58"/>
        <v>8.3000000000000007</v>
      </c>
    </row>
    <row r="1888" spans="1:5" x14ac:dyDescent="0.25">
      <c r="A1888" s="1">
        <v>38991</v>
      </c>
      <c r="B1888" t="s">
        <v>37</v>
      </c>
      <c r="C1888">
        <v>170</v>
      </c>
      <c r="D1888" s="5">
        <f t="shared" si="59"/>
        <v>897</v>
      </c>
      <c r="E1888" s="5">
        <f t="shared" si="58"/>
        <v>8.5</v>
      </c>
    </row>
    <row r="1889" spans="1:5" x14ac:dyDescent="0.25">
      <c r="A1889" s="1">
        <v>39040</v>
      </c>
      <c r="B1889" t="s">
        <v>37</v>
      </c>
      <c r="C1889">
        <v>62</v>
      </c>
      <c r="D1889" s="5">
        <f t="shared" si="59"/>
        <v>959</v>
      </c>
      <c r="E1889" s="5">
        <f t="shared" si="58"/>
        <v>3.1</v>
      </c>
    </row>
    <row r="1890" spans="1:5" x14ac:dyDescent="0.25">
      <c r="A1890" s="1">
        <v>39289</v>
      </c>
      <c r="B1890" t="s">
        <v>37</v>
      </c>
      <c r="C1890">
        <v>187</v>
      </c>
      <c r="D1890" s="5">
        <f t="shared" si="59"/>
        <v>1146</v>
      </c>
      <c r="E1890" s="5">
        <f t="shared" si="58"/>
        <v>18.7</v>
      </c>
    </row>
    <row r="1891" spans="1:5" x14ac:dyDescent="0.25">
      <c r="A1891" s="1">
        <v>39314</v>
      </c>
      <c r="B1891" t="s">
        <v>37</v>
      </c>
      <c r="C1891">
        <v>59</v>
      </c>
      <c r="D1891" s="5">
        <f t="shared" si="59"/>
        <v>1205</v>
      </c>
      <c r="E1891" s="5">
        <f t="shared" si="58"/>
        <v>5.9</v>
      </c>
    </row>
    <row r="1892" spans="1:5" x14ac:dyDescent="0.25">
      <c r="A1892" s="1">
        <v>39350</v>
      </c>
      <c r="B1892" t="s">
        <v>37</v>
      </c>
      <c r="C1892">
        <v>33</v>
      </c>
      <c r="D1892" s="5">
        <f t="shared" si="59"/>
        <v>1238</v>
      </c>
      <c r="E1892" s="5">
        <f t="shared" si="58"/>
        <v>3.3000000000000003</v>
      </c>
    </row>
    <row r="1893" spans="1:5" x14ac:dyDescent="0.25">
      <c r="A1893" s="1">
        <v>39386</v>
      </c>
      <c r="B1893" t="s">
        <v>37</v>
      </c>
      <c r="C1893">
        <v>65</v>
      </c>
      <c r="D1893" s="5">
        <f t="shared" si="59"/>
        <v>1303</v>
      </c>
      <c r="E1893" s="5">
        <f t="shared" si="58"/>
        <v>6.5</v>
      </c>
    </row>
    <row r="1894" spans="1:5" x14ac:dyDescent="0.25">
      <c r="A1894" s="1">
        <v>39414</v>
      </c>
      <c r="B1894" t="s">
        <v>37</v>
      </c>
      <c r="C1894">
        <v>85</v>
      </c>
      <c r="D1894" s="5">
        <f t="shared" si="59"/>
        <v>1388</v>
      </c>
      <c r="E1894" s="5">
        <f t="shared" si="58"/>
        <v>8.5</v>
      </c>
    </row>
    <row r="1895" spans="1:5" x14ac:dyDescent="0.25">
      <c r="A1895" s="1">
        <v>39470</v>
      </c>
      <c r="B1895" t="s">
        <v>37</v>
      </c>
      <c r="C1895">
        <v>132</v>
      </c>
      <c r="D1895" s="5">
        <f t="shared" si="59"/>
        <v>1520</v>
      </c>
      <c r="E1895" s="5">
        <f t="shared" si="58"/>
        <v>13.200000000000001</v>
      </c>
    </row>
    <row r="1896" spans="1:5" x14ac:dyDescent="0.25">
      <c r="A1896" s="1">
        <v>39609</v>
      </c>
      <c r="B1896" t="s">
        <v>37</v>
      </c>
      <c r="C1896">
        <v>32</v>
      </c>
      <c r="D1896" s="5">
        <f t="shared" si="59"/>
        <v>1552</v>
      </c>
      <c r="E1896" s="5">
        <f t="shared" si="58"/>
        <v>3.2</v>
      </c>
    </row>
    <row r="1897" spans="1:5" x14ac:dyDescent="0.25">
      <c r="A1897" s="1">
        <v>39697</v>
      </c>
      <c r="B1897" t="s">
        <v>37</v>
      </c>
      <c r="C1897">
        <v>150</v>
      </c>
      <c r="D1897" s="5">
        <f t="shared" si="59"/>
        <v>1702</v>
      </c>
      <c r="E1897" s="5">
        <f t="shared" si="58"/>
        <v>15</v>
      </c>
    </row>
    <row r="1898" spans="1:5" x14ac:dyDescent="0.25">
      <c r="A1898" s="1">
        <v>39815</v>
      </c>
      <c r="B1898" t="s">
        <v>37</v>
      </c>
      <c r="C1898">
        <v>188</v>
      </c>
      <c r="D1898" s="5">
        <f t="shared" si="59"/>
        <v>1890</v>
      </c>
      <c r="E1898" s="5">
        <f t="shared" si="58"/>
        <v>18.8</v>
      </c>
    </row>
    <row r="1899" spans="1:5" x14ac:dyDescent="0.25">
      <c r="A1899" s="1">
        <v>39906</v>
      </c>
      <c r="B1899" t="s">
        <v>37</v>
      </c>
      <c r="C1899">
        <v>153</v>
      </c>
      <c r="D1899" s="5">
        <f t="shared" si="59"/>
        <v>2043</v>
      </c>
      <c r="E1899" s="5">
        <f t="shared" si="58"/>
        <v>15.3</v>
      </c>
    </row>
    <row r="1900" spans="1:5" x14ac:dyDescent="0.25">
      <c r="A1900" s="1">
        <v>39933</v>
      </c>
      <c r="B1900" t="s">
        <v>37</v>
      </c>
      <c r="C1900">
        <v>105</v>
      </c>
      <c r="D1900" s="5">
        <f t="shared" si="59"/>
        <v>2148</v>
      </c>
      <c r="E1900" s="5">
        <f t="shared" si="58"/>
        <v>10.5</v>
      </c>
    </row>
    <row r="1901" spans="1:5" x14ac:dyDescent="0.25">
      <c r="A1901" s="1">
        <v>39959</v>
      </c>
      <c r="B1901" t="s">
        <v>37</v>
      </c>
      <c r="C1901">
        <v>36</v>
      </c>
      <c r="D1901" s="5">
        <f t="shared" si="59"/>
        <v>2184</v>
      </c>
      <c r="E1901" s="5">
        <f t="shared" si="58"/>
        <v>3.6</v>
      </c>
    </row>
    <row r="1902" spans="1:5" x14ac:dyDescent="0.25">
      <c r="A1902" s="1">
        <v>40027</v>
      </c>
      <c r="B1902" t="s">
        <v>37</v>
      </c>
      <c r="C1902">
        <v>194</v>
      </c>
      <c r="D1902" s="5">
        <f t="shared" si="59"/>
        <v>2378</v>
      </c>
      <c r="E1902" s="5">
        <f t="shared" si="58"/>
        <v>19.400000000000002</v>
      </c>
    </row>
    <row r="1903" spans="1:5" x14ac:dyDescent="0.25">
      <c r="A1903" s="1">
        <v>40077</v>
      </c>
      <c r="B1903" t="s">
        <v>37</v>
      </c>
      <c r="C1903">
        <v>41</v>
      </c>
      <c r="D1903" s="5">
        <f t="shared" si="59"/>
        <v>2419</v>
      </c>
      <c r="E1903" s="5">
        <f t="shared" si="58"/>
        <v>4.1000000000000005</v>
      </c>
    </row>
    <row r="1904" spans="1:5" x14ac:dyDescent="0.25">
      <c r="A1904" s="1">
        <v>40142</v>
      </c>
      <c r="B1904" t="s">
        <v>37</v>
      </c>
      <c r="C1904">
        <v>29</v>
      </c>
      <c r="D1904" s="5">
        <f t="shared" si="59"/>
        <v>2448</v>
      </c>
      <c r="E1904" s="5">
        <f t="shared" si="58"/>
        <v>2.9000000000000004</v>
      </c>
    </row>
    <row r="1905" spans="1:5" x14ac:dyDescent="0.25">
      <c r="A1905" s="1">
        <v>40200</v>
      </c>
      <c r="B1905" t="s">
        <v>37</v>
      </c>
      <c r="C1905">
        <v>138</v>
      </c>
      <c r="D1905" s="5">
        <f t="shared" si="59"/>
        <v>2586</v>
      </c>
      <c r="E1905" s="5">
        <f t="shared" si="58"/>
        <v>13.8</v>
      </c>
    </row>
    <row r="1906" spans="1:5" x14ac:dyDescent="0.25">
      <c r="A1906" s="1">
        <v>40274</v>
      </c>
      <c r="B1906" t="s">
        <v>37</v>
      </c>
      <c r="C1906">
        <v>172</v>
      </c>
      <c r="D1906" s="5">
        <f t="shared" si="59"/>
        <v>2758</v>
      </c>
      <c r="E1906" s="5">
        <f t="shared" si="58"/>
        <v>17.2</v>
      </c>
    </row>
    <row r="1907" spans="1:5" x14ac:dyDescent="0.25">
      <c r="A1907" s="1">
        <v>40289</v>
      </c>
      <c r="B1907" t="s">
        <v>37</v>
      </c>
      <c r="C1907">
        <v>66</v>
      </c>
      <c r="D1907" s="5">
        <f t="shared" si="59"/>
        <v>2824</v>
      </c>
      <c r="E1907" s="5">
        <f t="shared" si="58"/>
        <v>6.6000000000000005</v>
      </c>
    </row>
    <row r="1908" spans="1:5" x14ac:dyDescent="0.25">
      <c r="A1908" s="1">
        <v>40374</v>
      </c>
      <c r="B1908" t="s">
        <v>37</v>
      </c>
      <c r="C1908">
        <v>107</v>
      </c>
      <c r="D1908" s="5">
        <f t="shared" si="59"/>
        <v>2931</v>
      </c>
      <c r="E1908" s="5">
        <f t="shared" si="58"/>
        <v>10.700000000000001</v>
      </c>
    </row>
    <row r="1909" spans="1:5" x14ac:dyDescent="0.25">
      <c r="A1909" s="1">
        <v>40386</v>
      </c>
      <c r="B1909" t="s">
        <v>37</v>
      </c>
      <c r="C1909">
        <v>117</v>
      </c>
      <c r="D1909" s="5">
        <f t="shared" si="59"/>
        <v>3048</v>
      </c>
      <c r="E1909" s="5">
        <f t="shared" si="58"/>
        <v>11.700000000000001</v>
      </c>
    </row>
    <row r="1910" spans="1:5" x14ac:dyDescent="0.25">
      <c r="A1910" s="1">
        <v>40505</v>
      </c>
      <c r="B1910" t="s">
        <v>37</v>
      </c>
      <c r="C1910">
        <v>123</v>
      </c>
      <c r="D1910" s="5">
        <f t="shared" si="59"/>
        <v>3171</v>
      </c>
      <c r="E1910" s="5">
        <f t="shared" si="58"/>
        <v>12.3</v>
      </c>
    </row>
    <row r="1911" spans="1:5" x14ac:dyDescent="0.25">
      <c r="A1911" s="1">
        <v>40740</v>
      </c>
      <c r="B1911" t="s">
        <v>37</v>
      </c>
      <c r="C1911">
        <v>66</v>
      </c>
      <c r="D1911" s="5">
        <f t="shared" si="59"/>
        <v>3237</v>
      </c>
      <c r="E1911" s="5">
        <f t="shared" si="58"/>
        <v>6.6000000000000005</v>
      </c>
    </row>
    <row r="1912" spans="1:5" x14ac:dyDescent="0.25">
      <c r="A1912" s="1">
        <v>40766</v>
      </c>
      <c r="B1912" t="s">
        <v>37</v>
      </c>
      <c r="C1912">
        <v>111</v>
      </c>
      <c r="D1912" s="5">
        <f t="shared" si="59"/>
        <v>3348</v>
      </c>
      <c r="E1912" s="5">
        <f t="shared" si="58"/>
        <v>11.100000000000001</v>
      </c>
    </row>
    <row r="1913" spans="1:5" x14ac:dyDescent="0.25">
      <c r="A1913" s="1">
        <v>40777</v>
      </c>
      <c r="B1913" t="s">
        <v>37</v>
      </c>
      <c r="C1913">
        <v>73</v>
      </c>
      <c r="D1913" s="5">
        <f t="shared" si="59"/>
        <v>3421</v>
      </c>
      <c r="E1913" s="5">
        <f t="shared" si="58"/>
        <v>7.3000000000000007</v>
      </c>
    </row>
    <row r="1914" spans="1:5" x14ac:dyDescent="0.25">
      <c r="A1914" s="1">
        <v>40933</v>
      </c>
      <c r="B1914" t="s">
        <v>37</v>
      </c>
      <c r="C1914">
        <v>112</v>
      </c>
      <c r="D1914" s="5">
        <f t="shared" si="59"/>
        <v>3533</v>
      </c>
      <c r="E1914" s="5">
        <f t="shared" si="58"/>
        <v>11.200000000000001</v>
      </c>
    </row>
    <row r="1915" spans="1:5" x14ac:dyDescent="0.25">
      <c r="A1915" s="1">
        <v>40984</v>
      </c>
      <c r="B1915" t="s">
        <v>37</v>
      </c>
      <c r="C1915">
        <v>140</v>
      </c>
      <c r="D1915" s="5">
        <f t="shared" si="59"/>
        <v>3673</v>
      </c>
      <c r="E1915" s="5">
        <f t="shared" si="58"/>
        <v>14</v>
      </c>
    </row>
    <row r="1916" spans="1:5" x14ac:dyDescent="0.25">
      <c r="A1916" s="1">
        <v>41074</v>
      </c>
      <c r="B1916" t="s">
        <v>37</v>
      </c>
      <c r="C1916">
        <v>184</v>
      </c>
      <c r="D1916" s="5">
        <f t="shared" si="59"/>
        <v>3857</v>
      </c>
      <c r="E1916" s="5">
        <f t="shared" si="58"/>
        <v>18.400000000000002</v>
      </c>
    </row>
    <row r="1917" spans="1:5" x14ac:dyDescent="0.25">
      <c r="A1917" s="1">
        <v>41079</v>
      </c>
      <c r="B1917" t="s">
        <v>37</v>
      </c>
      <c r="C1917">
        <v>162</v>
      </c>
      <c r="D1917" s="5">
        <f t="shared" si="59"/>
        <v>4019</v>
      </c>
      <c r="E1917" s="5">
        <f t="shared" si="58"/>
        <v>16.2</v>
      </c>
    </row>
    <row r="1918" spans="1:5" x14ac:dyDescent="0.25">
      <c r="A1918" s="1">
        <v>41206</v>
      </c>
      <c r="B1918" t="s">
        <v>37</v>
      </c>
      <c r="C1918">
        <v>110</v>
      </c>
      <c r="D1918" s="5">
        <f t="shared" si="59"/>
        <v>4129</v>
      </c>
      <c r="E1918" s="5">
        <f t="shared" si="58"/>
        <v>11</v>
      </c>
    </row>
    <row r="1919" spans="1:5" x14ac:dyDescent="0.25">
      <c r="A1919" s="1">
        <v>41215</v>
      </c>
      <c r="B1919" t="s">
        <v>37</v>
      </c>
      <c r="C1919">
        <v>159</v>
      </c>
      <c r="D1919" s="5">
        <f t="shared" si="59"/>
        <v>4288</v>
      </c>
      <c r="E1919" s="5">
        <f t="shared" si="58"/>
        <v>15.9</v>
      </c>
    </row>
    <row r="1920" spans="1:5" x14ac:dyDescent="0.25">
      <c r="A1920" s="1">
        <v>41471</v>
      </c>
      <c r="B1920" t="s">
        <v>37</v>
      </c>
      <c r="C1920">
        <v>20</v>
      </c>
      <c r="D1920" s="5">
        <f t="shared" si="59"/>
        <v>4308</v>
      </c>
      <c r="E1920" s="5">
        <f t="shared" si="58"/>
        <v>2</v>
      </c>
    </row>
    <row r="1921" spans="1:5" x14ac:dyDescent="0.25">
      <c r="A1921" s="1">
        <v>41493</v>
      </c>
      <c r="B1921" t="s">
        <v>37</v>
      </c>
      <c r="C1921">
        <v>108</v>
      </c>
      <c r="D1921" s="5">
        <f t="shared" si="59"/>
        <v>4416</v>
      </c>
      <c r="E1921" s="5">
        <f t="shared" si="58"/>
        <v>10.8</v>
      </c>
    </row>
    <row r="1922" spans="1:5" x14ac:dyDescent="0.25">
      <c r="A1922" s="1">
        <v>41525</v>
      </c>
      <c r="B1922" t="s">
        <v>37</v>
      </c>
      <c r="C1922">
        <v>96</v>
      </c>
      <c r="D1922" s="5">
        <f t="shared" si="59"/>
        <v>4512</v>
      </c>
      <c r="E1922" s="5">
        <f t="shared" si="58"/>
        <v>9.6000000000000014</v>
      </c>
    </row>
    <row r="1923" spans="1:5" x14ac:dyDescent="0.25">
      <c r="A1923" s="1">
        <v>41668</v>
      </c>
      <c r="B1923" t="s">
        <v>37</v>
      </c>
      <c r="C1923">
        <v>175</v>
      </c>
      <c r="D1923" s="5">
        <f t="shared" si="59"/>
        <v>4687</v>
      </c>
      <c r="E1923" s="5">
        <f t="shared" ref="E1923:E1986" si="60">IF(AND(D1923&gt;=100, D1923&lt;1000),0.05*C1923,IF(AND(D1923&gt;=1000, D1923&lt;10000),0.1*C1923,IF(D1923&gt;=10000,C1923*0.2,0)))</f>
        <v>17.5</v>
      </c>
    </row>
    <row r="1924" spans="1:5" x14ac:dyDescent="0.25">
      <c r="A1924" s="1">
        <v>41767</v>
      </c>
      <c r="B1924" t="s">
        <v>37</v>
      </c>
      <c r="C1924">
        <v>155</v>
      </c>
      <c r="D1924" s="5">
        <f t="shared" ref="D1924:D1987" si="61">IF(B1924=B1923,D1923+C1924,C1924)</f>
        <v>4842</v>
      </c>
      <c r="E1924" s="5">
        <f t="shared" si="60"/>
        <v>15.5</v>
      </c>
    </row>
    <row r="1925" spans="1:5" x14ac:dyDescent="0.25">
      <c r="A1925" s="1">
        <v>41807</v>
      </c>
      <c r="B1925" t="s">
        <v>37</v>
      </c>
      <c r="C1925">
        <v>27</v>
      </c>
      <c r="D1925" s="5">
        <f t="shared" si="61"/>
        <v>4869</v>
      </c>
      <c r="E1925" s="5">
        <f t="shared" si="60"/>
        <v>2.7</v>
      </c>
    </row>
    <row r="1926" spans="1:5" x14ac:dyDescent="0.25">
      <c r="A1926" s="1">
        <v>41838</v>
      </c>
      <c r="B1926" t="s">
        <v>37</v>
      </c>
      <c r="C1926">
        <v>92</v>
      </c>
      <c r="D1926" s="5">
        <f t="shared" si="61"/>
        <v>4961</v>
      </c>
      <c r="E1926" s="5">
        <f t="shared" si="60"/>
        <v>9.2000000000000011</v>
      </c>
    </row>
    <row r="1927" spans="1:5" x14ac:dyDescent="0.25">
      <c r="A1927" s="1">
        <v>41852</v>
      </c>
      <c r="B1927" t="s">
        <v>37</v>
      </c>
      <c r="C1927">
        <v>178</v>
      </c>
      <c r="D1927" s="5">
        <f t="shared" si="61"/>
        <v>5139</v>
      </c>
      <c r="E1927" s="5">
        <f t="shared" si="60"/>
        <v>17.8</v>
      </c>
    </row>
    <row r="1928" spans="1:5" x14ac:dyDescent="0.25">
      <c r="A1928" s="1">
        <v>41982</v>
      </c>
      <c r="B1928" t="s">
        <v>37</v>
      </c>
      <c r="C1928">
        <v>93</v>
      </c>
      <c r="D1928" s="5">
        <f t="shared" si="61"/>
        <v>5232</v>
      </c>
      <c r="E1928" s="5">
        <f t="shared" si="60"/>
        <v>9.3000000000000007</v>
      </c>
    </row>
    <row r="1929" spans="1:5" x14ac:dyDescent="0.25">
      <c r="A1929" s="1">
        <v>41517</v>
      </c>
      <c r="B1929" t="s">
        <v>234</v>
      </c>
      <c r="C1929">
        <v>5</v>
      </c>
      <c r="D1929" s="5">
        <f t="shared" si="61"/>
        <v>5</v>
      </c>
      <c r="E1929" s="5">
        <f t="shared" si="60"/>
        <v>0</v>
      </c>
    </row>
    <row r="1930" spans="1:5" x14ac:dyDescent="0.25">
      <c r="A1930" s="1">
        <v>41651</v>
      </c>
      <c r="B1930" t="s">
        <v>234</v>
      </c>
      <c r="C1930">
        <v>3</v>
      </c>
      <c r="D1930" s="5">
        <f t="shared" si="61"/>
        <v>8</v>
      </c>
      <c r="E1930" s="5">
        <f t="shared" si="60"/>
        <v>0</v>
      </c>
    </row>
    <row r="1931" spans="1:5" x14ac:dyDescent="0.25">
      <c r="A1931" s="1">
        <v>39623</v>
      </c>
      <c r="B1931" t="s">
        <v>169</v>
      </c>
      <c r="C1931">
        <v>10</v>
      </c>
      <c r="D1931" s="5">
        <f t="shared" si="61"/>
        <v>10</v>
      </c>
      <c r="E1931" s="5">
        <f t="shared" si="60"/>
        <v>0</v>
      </c>
    </row>
    <row r="1932" spans="1:5" x14ac:dyDescent="0.25">
      <c r="A1932" s="1">
        <v>39924</v>
      </c>
      <c r="B1932" t="s">
        <v>169</v>
      </c>
      <c r="C1932">
        <v>4</v>
      </c>
      <c r="D1932" s="5">
        <f t="shared" si="61"/>
        <v>14</v>
      </c>
      <c r="E1932" s="5">
        <f t="shared" si="60"/>
        <v>0</v>
      </c>
    </row>
    <row r="1933" spans="1:5" x14ac:dyDescent="0.25">
      <c r="A1933" s="1">
        <v>38429</v>
      </c>
      <c r="B1933" t="s">
        <v>31</v>
      </c>
      <c r="C1933">
        <v>196</v>
      </c>
      <c r="D1933" s="5">
        <f t="shared" si="61"/>
        <v>196</v>
      </c>
      <c r="E1933" s="5">
        <f t="shared" si="60"/>
        <v>9.8000000000000007</v>
      </c>
    </row>
    <row r="1934" spans="1:5" x14ac:dyDescent="0.25">
      <c r="A1934" s="1">
        <v>38606</v>
      </c>
      <c r="B1934" t="s">
        <v>31</v>
      </c>
      <c r="C1934">
        <v>105</v>
      </c>
      <c r="D1934" s="5">
        <f t="shared" si="61"/>
        <v>301</v>
      </c>
      <c r="E1934" s="5">
        <f t="shared" si="60"/>
        <v>5.25</v>
      </c>
    </row>
    <row r="1935" spans="1:5" x14ac:dyDescent="0.25">
      <c r="A1935" s="1">
        <v>38985</v>
      </c>
      <c r="B1935" t="s">
        <v>31</v>
      </c>
      <c r="C1935">
        <v>94</v>
      </c>
      <c r="D1935" s="5">
        <f t="shared" si="61"/>
        <v>395</v>
      </c>
      <c r="E1935" s="5">
        <f t="shared" si="60"/>
        <v>4.7</v>
      </c>
    </row>
    <row r="1936" spans="1:5" x14ac:dyDescent="0.25">
      <c r="A1936" s="1">
        <v>39605</v>
      </c>
      <c r="B1936" t="s">
        <v>31</v>
      </c>
      <c r="C1936">
        <v>64</v>
      </c>
      <c r="D1936" s="5">
        <f t="shared" si="61"/>
        <v>459</v>
      </c>
      <c r="E1936" s="5">
        <f t="shared" si="60"/>
        <v>3.2</v>
      </c>
    </row>
    <row r="1937" spans="1:5" x14ac:dyDescent="0.25">
      <c r="A1937" s="1">
        <v>39714</v>
      </c>
      <c r="B1937" t="s">
        <v>31</v>
      </c>
      <c r="C1937">
        <v>52</v>
      </c>
      <c r="D1937" s="5">
        <f t="shared" si="61"/>
        <v>511</v>
      </c>
      <c r="E1937" s="5">
        <f t="shared" si="60"/>
        <v>2.6</v>
      </c>
    </row>
    <row r="1938" spans="1:5" x14ac:dyDescent="0.25">
      <c r="A1938" s="1">
        <v>39729</v>
      </c>
      <c r="B1938" t="s">
        <v>31</v>
      </c>
      <c r="C1938">
        <v>136</v>
      </c>
      <c r="D1938" s="5">
        <f t="shared" si="61"/>
        <v>647</v>
      </c>
      <c r="E1938" s="5">
        <f t="shared" si="60"/>
        <v>6.8000000000000007</v>
      </c>
    </row>
    <row r="1939" spans="1:5" x14ac:dyDescent="0.25">
      <c r="A1939" s="1">
        <v>39733</v>
      </c>
      <c r="B1939" t="s">
        <v>31</v>
      </c>
      <c r="C1939">
        <v>51</v>
      </c>
      <c r="D1939" s="5">
        <f t="shared" si="61"/>
        <v>698</v>
      </c>
      <c r="E1939" s="5">
        <f t="shared" si="60"/>
        <v>2.5500000000000003</v>
      </c>
    </row>
    <row r="1940" spans="1:5" x14ac:dyDescent="0.25">
      <c r="A1940" s="1">
        <v>39805</v>
      </c>
      <c r="B1940" t="s">
        <v>31</v>
      </c>
      <c r="C1940">
        <v>94</v>
      </c>
      <c r="D1940" s="5">
        <f t="shared" si="61"/>
        <v>792</v>
      </c>
      <c r="E1940" s="5">
        <f t="shared" si="60"/>
        <v>4.7</v>
      </c>
    </row>
    <row r="1941" spans="1:5" x14ac:dyDescent="0.25">
      <c r="A1941" s="1">
        <v>39909</v>
      </c>
      <c r="B1941" t="s">
        <v>31</v>
      </c>
      <c r="C1941">
        <v>109</v>
      </c>
      <c r="D1941" s="5">
        <f t="shared" si="61"/>
        <v>901</v>
      </c>
      <c r="E1941" s="5">
        <f t="shared" si="60"/>
        <v>5.45</v>
      </c>
    </row>
    <row r="1942" spans="1:5" x14ac:dyDescent="0.25">
      <c r="A1942" s="1">
        <v>39923</v>
      </c>
      <c r="B1942" t="s">
        <v>31</v>
      </c>
      <c r="C1942">
        <v>114</v>
      </c>
      <c r="D1942" s="5">
        <f t="shared" si="61"/>
        <v>1015</v>
      </c>
      <c r="E1942" s="5">
        <f t="shared" si="60"/>
        <v>11.4</v>
      </c>
    </row>
    <row r="1943" spans="1:5" x14ac:dyDescent="0.25">
      <c r="A1943" s="1">
        <v>40065</v>
      </c>
      <c r="B1943" t="s">
        <v>31</v>
      </c>
      <c r="C1943">
        <v>192</v>
      </c>
      <c r="D1943" s="5">
        <f t="shared" si="61"/>
        <v>1207</v>
      </c>
      <c r="E1943" s="5">
        <f t="shared" si="60"/>
        <v>19.200000000000003</v>
      </c>
    </row>
    <row r="1944" spans="1:5" x14ac:dyDescent="0.25">
      <c r="A1944" s="1">
        <v>40089</v>
      </c>
      <c r="B1944" t="s">
        <v>31</v>
      </c>
      <c r="C1944">
        <v>86</v>
      </c>
      <c r="D1944" s="5">
        <f t="shared" si="61"/>
        <v>1293</v>
      </c>
      <c r="E1944" s="5">
        <f t="shared" si="60"/>
        <v>8.6</v>
      </c>
    </row>
    <row r="1945" spans="1:5" x14ac:dyDescent="0.25">
      <c r="A1945" s="1">
        <v>40329</v>
      </c>
      <c r="B1945" t="s">
        <v>31</v>
      </c>
      <c r="C1945">
        <v>67</v>
      </c>
      <c r="D1945" s="5">
        <f t="shared" si="61"/>
        <v>1360</v>
      </c>
      <c r="E1945" s="5">
        <f t="shared" si="60"/>
        <v>6.7</v>
      </c>
    </row>
    <row r="1946" spans="1:5" x14ac:dyDescent="0.25">
      <c r="A1946" s="1">
        <v>40545</v>
      </c>
      <c r="B1946" t="s">
        <v>31</v>
      </c>
      <c r="C1946">
        <v>102</v>
      </c>
      <c r="D1946" s="5">
        <f t="shared" si="61"/>
        <v>1462</v>
      </c>
      <c r="E1946" s="5">
        <f t="shared" si="60"/>
        <v>10.200000000000001</v>
      </c>
    </row>
    <row r="1947" spans="1:5" x14ac:dyDescent="0.25">
      <c r="A1947" s="1">
        <v>40614</v>
      </c>
      <c r="B1947" t="s">
        <v>31</v>
      </c>
      <c r="C1947">
        <v>37</v>
      </c>
      <c r="D1947" s="5">
        <f t="shared" si="61"/>
        <v>1499</v>
      </c>
      <c r="E1947" s="5">
        <f t="shared" si="60"/>
        <v>3.7</v>
      </c>
    </row>
    <row r="1948" spans="1:5" x14ac:dyDescent="0.25">
      <c r="A1948" s="1">
        <v>40704</v>
      </c>
      <c r="B1948" t="s">
        <v>31</v>
      </c>
      <c r="C1948">
        <v>104</v>
      </c>
      <c r="D1948" s="5">
        <f t="shared" si="61"/>
        <v>1603</v>
      </c>
      <c r="E1948" s="5">
        <f t="shared" si="60"/>
        <v>10.4</v>
      </c>
    </row>
    <row r="1949" spans="1:5" x14ac:dyDescent="0.25">
      <c r="A1949" s="1">
        <v>40959</v>
      </c>
      <c r="B1949" t="s">
        <v>31</v>
      </c>
      <c r="C1949">
        <v>54</v>
      </c>
      <c r="D1949" s="5">
        <f t="shared" si="61"/>
        <v>1657</v>
      </c>
      <c r="E1949" s="5">
        <f t="shared" si="60"/>
        <v>5.4</v>
      </c>
    </row>
    <row r="1950" spans="1:5" x14ac:dyDescent="0.25">
      <c r="A1950" s="1">
        <v>41317</v>
      </c>
      <c r="B1950" t="s">
        <v>31</v>
      </c>
      <c r="C1950">
        <v>80</v>
      </c>
      <c r="D1950" s="5">
        <f t="shared" si="61"/>
        <v>1737</v>
      </c>
      <c r="E1950" s="5">
        <f t="shared" si="60"/>
        <v>8</v>
      </c>
    </row>
    <row r="1951" spans="1:5" x14ac:dyDescent="0.25">
      <c r="A1951" s="1">
        <v>38612</v>
      </c>
      <c r="B1951" t="s">
        <v>80</v>
      </c>
      <c r="C1951">
        <v>39</v>
      </c>
      <c r="D1951" s="5">
        <f t="shared" si="61"/>
        <v>39</v>
      </c>
      <c r="E1951" s="5">
        <f t="shared" si="60"/>
        <v>0</v>
      </c>
    </row>
    <row r="1952" spans="1:5" x14ac:dyDescent="0.25">
      <c r="A1952" s="1">
        <v>38626</v>
      </c>
      <c r="B1952" t="s">
        <v>80</v>
      </c>
      <c r="C1952">
        <v>193</v>
      </c>
      <c r="D1952" s="5">
        <f t="shared" si="61"/>
        <v>232</v>
      </c>
      <c r="E1952" s="5">
        <f t="shared" si="60"/>
        <v>9.65</v>
      </c>
    </row>
    <row r="1953" spans="1:5" x14ac:dyDescent="0.25">
      <c r="A1953" s="1">
        <v>38855</v>
      </c>
      <c r="B1953" t="s">
        <v>80</v>
      </c>
      <c r="C1953">
        <v>168</v>
      </c>
      <c r="D1953" s="5">
        <f t="shared" si="61"/>
        <v>400</v>
      </c>
      <c r="E1953" s="5">
        <f t="shared" si="60"/>
        <v>8.4</v>
      </c>
    </row>
    <row r="1954" spans="1:5" x14ac:dyDescent="0.25">
      <c r="A1954" s="1">
        <v>39427</v>
      </c>
      <c r="B1954" t="s">
        <v>80</v>
      </c>
      <c r="C1954">
        <v>43</v>
      </c>
      <c r="D1954" s="5">
        <f t="shared" si="61"/>
        <v>443</v>
      </c>
      <c r="E1954" s="5">
        <f t="shared" si="60"/>
        <v>2.15</v>
      </c>
    </row>
    <row r="1955" spans="1:5" x14ac:dyDescent="0.25">
      <c r="A1955" s="1">
        <v>39556</v>
      </c>
      <c r="B1955" t="s">
        <v>80</v>
      </c>
      <c r="C1955">
        <v>30</v>
      </c>
      <c r="D1955" s="5">
        <f t="shared" si="61"/>
        <v>473</v>
      </c>
      <c r="E1955" s="5">
        <f t="shared" si="60"/>
        <v>1.5</v>
      </c>
    </row>
    <row r="1956" spans="1:5" x14ac:dyDescent="0.25">
      <c r="A1956" s="1">
        <v>40065</v>
      </c>
      <c r="B1956" t="s">
        <v>80</v>
      </c>
      <c r="C1956">
        <v>142</v>
      </c>
      <c r="D1956" s="5">
        <f t="shared" si="61"/>
        <v>615</v>
      </c>
      <c r="E1956" s="5">
        <f t="shared" si="60"/>
        <v>7.1000000000000005</v>
      </c>
    </row>
    <row r="1957" spans="1:5" x14ac:dyDescent="0.25">
      <c r="A1957" s="1">
        <v>40350</v>
      </c>
      <c r="B1957" t="s">
        <v>80</v>
      </c>
      <c r="C1957">
        <v>22</v>
      </c>
      <c r="D1957" s="5">
        <f t="shared" si="61"/>
        <v>637</v>
      </c>
      <c r="E1957" s="5">
        <f t="shared" si="60"/>
        <v>1.1000000000000001</v>
      </c>
    </row>
    <row r="1958" spans="1:5" x14ac:dyDescent="0.25">
      <c r="A1958" s="1">
        <v>40616</v>
      </c>
      <c r="B1958" t="s">
        <v>80</v>
      </c>
      <c r="C1958">
        <v>108</v>
      </c>
      <c r="D1958" s="5">
        <f t="shared" si="61"/>
        <v>745</v>
      </c>
      <c r="E1958" s="5">
        <f t="shared" si="60"/>
        <v>5.4</v>
      </c>
    </row>
    <row r="1959" spans="1:5" x14ac:dyDescent="0.25">
      <c r="A1959" s="1">
        <v>41149</v>
      </c>
      <c r="B1959" t="s">
        <v>80</v>
      </c>
      <c r="C1959">
        <v>143</v>
      </c>
      <c r="D1959" s="5">
        <f t="shared" si="61"/>
        <v>888</v>
      </c>
      <c r="E1959" s="5">
        <f t="shared" si="60"/>
        <v>7.15</v>
      </c>
    </row>
    <row r="1960" spans="1:5" x14ac:dyDescent="0.25">
      <c r="A1960" s="1">
        <v>38896</v>
      </c>
      <c r="B1960" t="s">
        <v>115</v>
      </c>
      <c r="C1960">
        <v>12</v>
      </c>
      <c r="D1960" s="5">
        <f t="shared" si="61"/>
        <v>12</v>
      </c>
      <c r="E1960" s="5">
        <f t="shared" si="60"/>
        <v>0</v>
      </c>
    </row>
    <row r="1961" spans="1:5" x14ac:dyDescent="0.25">
      <c r="A1961" s="1">
        <v>39291</v>
      </c>
      <c r="B1961" t="s">
        <v>115</v>
      </c>
      <c r="C1961">
        <v>6</v>
      </c>
      <c r="D1961" s="5">
        <f t="shared" si="61"/>
        <v>18</v>
      </c>
      <c r="E1961" s="5">
        <f t="shared" si="60"/>
        <v>0</v>
      </c>
    </row>
    <row r="1962" spans="1:5" x14ac:dyDescent="0.25">
      <c r="A1962" s="1">
        <v>39974</v>
      </c>
      <c r="B1962" t="s">
        <v>115</v>
      </c>
      <c r="C1962">
        <v>11</v>
      </c>
      <c r="D1962" s="5">
        <f t="shared" si="61"/>
        <v>29</v>
      </c>
      <c r="E1962" s="5">
        <f t="shared" si="60"/>
        <v>0</v>
      </c>
    </row>
    <row r="1963" spans="1:5" x14ac:dyDescent="0.25">
      <c r="A1963" s="1">
        <v>38503</v>
      </c>
      <c r="B1963" t="s">
        <v>50</v>
      </c>
      <c r="C1963">
        <v>253</v>
      </c>
      <c r="D1963" s="5">
        <f t="shared" si="61"/>
        <v>253</v>
      </c>
      <c r="E1963" s="5">
        <f t="shared" si="60"/>
        <v>12.65</v>
      </c>
    </row>
    <row r="1964" spans="1:5" x14ac:dyDescent="0.25">
      <c r="A1964" s="1">
        <v>38551</v>
      </c>
      <c r="B1964" t="s">
        <v>50</v>
      </c>
      <c r="C1964">
        <v>433</v>
      </c>
      <c r="D1964" s="5">
        <f t="shared" si="61"/>
        <v>686</v>
      </c>
      <c r="E1964" s="5">
        <f t="shared" si="60"/>
        <v>21.650000000000002</v>
      </c>
    </row>
    <row r="1965" spans="1:5" x14ac:dyDescent="0.25">
      <c r="A1965" s="1">
        <v>38558</v>
      </c>
      <c r="B1965" t="s">
        <v>50</v>
      </c>
      <c r="C1965">
        <v>118</v>
      </c>
      <c r="D1965" s="5">
        <f t="shared" si="61"/>
        <v>804</v>
      </c>
      <c r="E1965" s="5">
        <f t="shared" si="60"/>
        <v>5.9</v>
      </c>
    </row>
    <row r="1966" spans="1:5" x14ac:dyDescent="0.25">
      <c r="A1966" s="1">
        <v>38562</v>
      </c>
      <c r="B1966" t="s">
        <v>50</v>
      </c>
      <c r="C1966">
        <v>467</v>
      </c>
      <c r="D1966" s="5">
        <f t="shared" si="61"/>
        <v>1271</v>
      </c>
      <c r="E1966" s="5">
        <f t="shared" si="60"/>
        <v>46.7</v>
      </c>
    </row>
    <row r="1967" spans="1:5" x14ac:dyDescent="0.25">
      <c r="A1967" s="1">
        <v>38590</v>
      </c>
      <c r="B1967" t="s">
        <v>50</v>
      </c>
      <c r="C1967">
        <v>299</v>
      </c>
      <c r="D1967" s="5">
        <f t="shared" si="61"/>
        <v>1570</v>
      </c>
      <c r="E1967" s="5">
        <f t="shared" si="60"/>
        <v>29.900000000000002</v>
      </c>
    </row>
    <row r="1968" spans="1:5" x14ac:dyDescent="0.25">
      <c r="A1968" s="1">
        <v>38604</v>
      </c>
      <c r="B1968" t="s">
        <v>50</v>
      </c>
      <c r="C1968">
        <v>447</v>
      </c>
      <c r="D1968" s="5">
        <f t="shared" si="61"/>
        <v>2017</v>
      </c>
      <c r="E1968" s="5">
        <f t="shared" si="60"/>
        <v>44.7</v>
      </c>
    </row>
    <row r="1969" spans="1:5" x14ac:dyDescent="0.25">
      <c r="A1969" s="1">
        <v>38612</v>
      </c>
      <c r="B1969" t="s">
        <v>50</v>
      </c>
      <c r="C1969">
        <v>404</v>
      </c>
      <c r="D1969" s="5">
        <f t="shared" si="61"/>
        <v>2421</v>
      </c>
      <c r="E1969" s="5">
        <f t="shared" si="60"/>
        <v>40.400000000000006</v>
      </c>
    </row>
    <row r="1970" spans="1:5" x14ac:dyDescent="0.25">
      <c r="A1970" s="1">
        <v>38646</v>
      </c>
      <c r="B1970" t="s">
        <v>50</v>
      </c>
      <c r="C1970">
        <v>234</v>
      </c>
      <c r="D1970" s="5">
        <f t="shared" si="61"/>
        <v>2655</v>
      </c>
      <c r="E1970" s="5">
        <f t="shared" si="60"/>
        <v>23.400000000000002</v>
      </c>
    </row>
    <row r="1971" spans="1:5" x14ac:dyDescent="0.25">
      <c r="A1971" s="1">
        <v>38820</v>
      </c>
      <c r="B1971" t="s">
        <v>50</v>
      </c>
      <c r="C1971">
        <v>162</v>
      </c>
      <c r="D1971" s="5">
        <f t="shared" si="61"/>
        <v>2817</v>
      </c>
      <c r="E1971" s="5">
        <f t="shared" si="60"/>
        <v>16.2</v>
      </c>
    </row>
    <row r="1972" spans="1:5" x14ac:dyDescent="0.25">
      <c r="A1972" s="1">
        <v>38953</v>
      </c>
      <c r="B1972" t="s">
        <v>50</v>
      </c>
      <c r="C1972">
        <v>256</v>
      </c>
      <c r="D1972" s="5">
        <f t="shared" si="61"/>
        <v>3073</v>
      </c>
      <c r="E1972" s="5">
        <f t="shared" si="60"/>
        <v>25.6</v>
      </c>
    </row>
    <row r="1973" spans="1:5" x14ac:dyDescent="0.25">
      <c r="A1973" s="1">
        <v>39032</v>
      </c>
      <c r="B1973" t="s">
        <v>50</v>
      </c>
      <c r="C1973">
        <v>437</v>
      </c>
      <c r="D1973" s="5">
        <f t="shared" si="61"/>
        <v>3510</v>
      </c>
      <c r="E1973" s="5">
        <f t="shared" si="60"/>
        <v>43.7</v>
      </c>
    </row>
    <row r="1974" spans="1:5" x14ac:dyDescent="0.25">
      <c r="A1974" s="1">
        <v>39060</v>
      </c>
      <c r="B1974" t="s">
        <v>50</v>
      </c>
      <c r="C1974">
        <v>163</v>
      </c>
      <c r="D1974" s="5">
        <f t="shared" si="61"/>
        <v>3673</v>
      </c>
      <c r="E1974" s="5">
        <f t="shared" si="60"/>
        <v>16.3</v>
      </c>
    </row>
    <row r="1975" spans="1:5" x14ac:dyDescent="0.25">
      <c r="A1975" s="1">
        <v>39072</v>
      </c>
      <c r="B1975" t="s">
        <v>50</v>
      </c>
      <c r="C1975">
        <v>193</v>
      </c>
      <c r="D1975" s="5">
        <f t="shared" si="61"/>
        <v>3866</v>
      </c>
      <c r="E1975" s="5">
        <f t="shared" si="60"/>
        <v>19.3</v>
      </c>
    </row>
    <row r="1976" spans="1:5" x14ac:dyDescent="0.25">
      <c r="A1976" s="1">
        <v>39120</v>
      </c>
      <c r="B1976" t="s">
        <v>50</v>
      </c>
      <c r="C1976">
        <v>403</v>
      </c>
      <c r="D1976" s="5">
        <f t="shared" si="61"/>
        <v>4269</v>
      </c>
      <c r="E1976" s="5">
        <f t="shared" si="60"/>
        <v>40.300000000000004</v>
      </c>
    </row>
    <row r="1977" spans="1:5" x14ac:dyDescent="0.25">
      <c r="A1977" s="1">
        <v>39162</v>
      </c>
      <c r="B1977" t="s">
        <v>50</v>
      </c>
      <c r="C1977">
        <v>339</v>
      </c>
      <c r="D1977" s="5">
        <f t="shared" si="61"/>
        <v>4608</v>
      </c>
      <c r="E1977" s="5">
        <f t="shared" si="60"/>
        <v>33.9</v>
      </c>
    </row>
    <row r="1978" spans="1:5" x14ac:dyDescent="0.25">
      <c r="A1978" s="1">
        <v>39167</v>
      </c>
      <c r="B1978" t="s">
        <v>50</v>
      </c>
      <c r="C1978">
        <v>268</v>
      </c>
      <c r="D1978" s="5">
        <f t="shared" si="61"/>
        <v>4876</v>
      </c>
      <c r="E1978" s="5">
        <f t="shared" si="60"/>
        <v>26.8</v>
      </c>
    </row>
    <row r="1979" spans="1:5" x14ac:dyDescent="0.25">
      <c r="A1979" s="1">
        <v>39282</v>
      </c>
      <c r="B1979" t="s">
        <v>50</v>
      </c>
      <c r="C1979">
        <v>445</v>
      </c>
      <c r="D1979" s="5">
        <f t="shared" si="61"/>
        <v>5321</v>
      </c>
      <c r="E1979" s="5">
        <f t="shared" si="60"/>
        <v>44.5</v>
      </c>
    </row>
    <row r="1980" spans="1:5" x14ac:dyDescent="0.25">
      <c r="A1980" s="1">
        <v>39382</v>
      </c>
      <c r="B1980" t="s">
        <v>50</v>
      </c>
      <c r="C1980">
        <v>444</v>
      </c>
      <c r="D1980" s="5">
        <f t="shared" si="61"/>
        <v>5765</v>
      </c>
      <c r="E1980" s="5">
        <f t="shared" si="60"/>
        <v>44.400000000000006</v>
      </c>
    </row>
    <row r="1981" spans="1:5" x14ac:dyDescent="0.25">
      <c r="A1981" s="1">
        <v>39421</v>
      </c>
      <c r="B1981" t="s">
        <v>50</v>
      </c>
      <c r="C1981">
        <v>377</v>
      </c>
      <c r="D1981" s="5">
        <f t="shared" si="61"/>
        <v>6142</v>
      </c>
      <c r="E1981" s="5">
        <f t="shared" si="60"/>
        <v>37.700000000000003</v>
      </c>
    </row>
    <row r="1982" spans="1:5" x14ac:dyDescent="0.25">
      <c r="A1982" s="1">
        <v>39434</v>
      </c>
      <c r="B1982" t="s">
        <v>50</v>
      </c>
      <c r="C1982">
        <v>482</v>
      </c>
      <c r="D1982" s="5">
        <f t="shared" si="61"/>
        <v>6624</v>
      </c>
      <c r="E1982" s="5">
        <f t="shared" si="60"/>
        <v>48.2</v>
      </c>
    </row>
    <row r="1983" spans="1:5" x14ac:dyDescent="0.25">
      <c r="A1983" s="1">
        <v>39436</v>
      </c>
      <c r="B1983" t="s">
        <v>50</v>
      </c>
      <c r="C1983">
        <v>481</v>
      </c>
      <c r="D1983" s="5">
        <f t="shared" si="61"/>
        <v>7105</v>
      </c>
      <c r="E1983" s="5">
        <f t="shared" si="60"/>
        <v>48.1</v>
      </c>
    </row>
    <row r="1984" spans="1:5" x14ac:dyDescent="0.25">
      <c r="A1984" s="1">
        <v>39448</v>
      </c>
      <c r="B1984" t="s">
        <v>50</v>
      </c>
      <c r="C1984">
        <v>438</v>
      </c>
      <c r="D1984" s="5">
        <f t="shared" si="61"/>
        <v>7543</v>
      </c>
      <c r="E1984" s="5">
        <f t="shared" si="60"/>
        <v>43.800000000000004</v>
      </c>
    </row>
    <row r="1985" spans="1:5" x14ac:dyDescent="0.25">
      <c r="A1985" s="1">
        <v>39497</v>
      </c>
      <c r="B1985" t="s">
        <v>50</v>
      </c>
      <c r="C1985">
        <v>335</v>
      </c>
      <c r="D1985" s="5">
        <f t="shared" si="61"/>
        <v>7878</v>
      </c>
      <c r="E1985" s="5">
        <f t="shared" si="60"/>
        <v>33.5</v>
      </c>
    </row>
    <row r="1986" spans="1:5" x14ac:dyDescent="0.25">
      <c r="A1986" s="1">
        <v>39512</v>
      </c>
      <c r="B1986" t="s">
        <v>50</v>
      </c>
      <c r="C1986">
        <v>404</v>
      </c>
      <c r="D1986" s="5">
        <f t="shared" si="61"/>
        <v>8282</v>
      </c>
      <c r="E1986" s="5">
        <f t="shared" si="60"/>
        <v>40.400000000000006</v>
      </c>
    </row>
    <row r="1987" spans="1:5" x14ac:dyDescent="0.25">
      <c r="A1987" s="1">
        <v>39537</v>
      </c>
      <c r="B1987" t="s">
        <v>50</v>
      </c>
      <c r="C1987">
        <v>483</v>
      </c>
      <c r="D1987" s="5">
        <f t="shared" si="61"/>
        <v>8765</v>
      </c>
      <c r="E1987" s="5">
        <f t="shared" ref="E1987:E2050" si="62">IF(AND(D1987&gt;=100, D1987&lt;1000),0.05*C1987,IF(AND(D1987&gt;=1000, D1987&lt;10000),0.1*C1987,IF(D1987&gt;=10000,C1987*0.2,0)))</f>
        <v>48.300000000000004</v>
      </c>
    </row>
    <row r="1988" spans="1:5" x14ac:dyDescent="0.25">
      <c r="A1988" s="1">
        <v>39553</v>
      </c>
      <c r="B1988" t="s">
        <v>50</v>
      </c>
      <c r="C1988">
        <v>358</v>
      </c>
      <c r="D1988" s="5">
        <f t="shared" ref="D1988:D2051" si="63">IF(B1988=B1987,D1987+C1988,C1988)</f>
        <v>9123</v>
      </c>
      <c r="E1988" s="5">
        <f t="shared" si="62"/>
        <v>35.800000000000004</v>
      </c>
    </row>
    <row r="1989" spans="1:5" x14ac:dyDescent="0.25">
      <c r="A1989" s="1">
        <v>39563</v>
      </c>
      <c r="B1989" t="s">
        <v>50</v>
      </c>
      <c r="C1989">
        <v>129</v>
      </c>
      <c r="D1989" s="5">
        <f t="shared" si="63"/>
        <v>9252</v>
      </c>
      <c r="E1989" s="5">
        <f t="shared" si="62"/>
        <v>12.9</v>
      </c>
    </row>
    <row r="1990" spans="1:5" x14ac:dyDescent="0.25">
      <c r="A1990" s="1">
        <v>39605</v>
      </c>
      <c r="B1990" t="s">
        <v>50</v>
      </c>
      <c r="C1990">
        <v>237</v>
      </c>
      <c r="D1990" s="5">
        <f t="shared" si="63"/>
        <v>9489</v>
      </c>
      <c r="E1990" s="5">
        <f t="shared" si="62"/>
        <v>23.700000000000003</v>
      </c>
    </row>
    <row r="1991" spans="1:5" x14ac:dyDescent="0.25">
      <c r="A1991" s="1">
        <v>39637</v>
      </c>
      <c r="B1991" t="s">
        <v>50</v>
      </c>
      <c r="C1991">
        <v>117</v>
      </c>
      <c r="D1991" s="5">
        <f t="shared" si="63"/>
        <v>9606</v>
      </c>
      <c r="E1991" s="5">
        <f t="shared" si="62"/>
        <v>11.700000000000001</v>
      </c>
    </row>
    <row r="1992" spans="1:5" x14ac:dyDescent="0.25">
      <c r="A1992" s="1">
        <v>39645</v>
      </c>
      <c r="B1992" t="s">
        <v>50</v>
      </c>
      <c r="C1992">
        <v>132</v>
      </c>
      <c r="D1992" s="5">
        <f t="shared" si="63"/>
        <v>9738</v>
      </c>
      <c r="E1992" s="5">
        <f t="shared" si="62"/>
        <v>13.200000000000001</v>
      </c>
    </row>
    <row r="1993" spans="1:5" x14ac:dyDescent="0.25">
      <c r="A1993" s="1">
        <v>39697</v>
      </c>
      <c r="B1993" t="s">
        <v>50</v>
      </c>
      <c r="C1993">
        <v>322</v>
      </c>
      <c r="D1993" s="5">
        <f t="shared" si="63"/>
        <v>10060</v>
      </c>
      <c r="E1993" s="5">
        <f t="shared" si="62"/>
        <v>64.400000000000006</v>
      </c>
    </row>
    <row r="1994" spans="1:5" x14ac:dyDescent="0.25">
      <c r="A1994" s="1">
        <v>39712</v>
      </c>
      <c r="B1994" t="s">
        <v>50</v>
      </c>
      <c r="C1994">
        <v>136</v>
      </c>
      <c r="D1994" s="5">
        <f t="shared" si="63"/>
        <v>10196</v>
      </c>
      <c r="E1994" s="5">
        <f t="shared" si="62"/>
        <v>27.200000000000003</v>
      </c>
    </row>
    <row r="1995" spans="1:5" x14ac:dyDescent="0.25">
      <c r="A1995" s="1">
        <v>39740</v>
      </c>
      <c r="B1995" t="s">
        <v>50</v>
      </c>
      <c r="C1995">
        <v>125</v>
      </c>
      <c r="D1995" s="5">
        <f t="shared" si="63"/>
        <v>10321</v>
      </c>
      <c r="E1995" s="5">
        <f t="shared" si="62"/>
        <v>25</v>
      </c>
    </row>
    <row r="1996" spans="1:5" x14ac:dyDescent="0.25">
      <c r="A1996" s="1">
        <v>39770</v>
      </c>
      <c r="B1996" t="s">
        <v>50</v>
      </c>
      <c r="C1996">
        <v>401</v>
      </c>
      <c r="D1996" s="5">
        <f t="shared" si="63"/>
        <v>10722</v>
      </c>
      <c r="E1996" s="5">
        <f t="shared" si="62"/>
        <v>80.2</v>
      </c>
    </row>
    <row r="1997" spans="1:5" x14ac:dyDescent="0.25">
      <c r="A1997" s="1">
        <v>39803</v>
      </c>
      <c r="B1997" t="s">
        <v>50</v>
      </c>
      <c r="C1997">
        <v>442</v>
      </c>
      <c r="D1997" s="5">
        <f t="shared" si="63"/>
        <v>11164</v>
      </c>
      <c r="E1997" s="5">
        <f t="shared" si="62"/>
        <v>88.4</v>
      </c>
    </row>
    <row r="1998" spans="1:5" x14ac:dyDescent="0.25">
      <c r="A1998" s="1">
        <v>39856</v>
      </c>
      <c r="B1998" t="s">
        <v>50</v>
      </c>
      <c r="C1998">
        <v>241</v>
      </c>
      <c r="D1998" s="5">
        <f t="shared" si="63"/>
        <v>11405</v>
      </c>
      <c r="E1998" s="5">
        <f t="shared" si="62"/>
        <v>48.2</v>
      </c>
    </row>
    <row r="1999" spans="1:5" x14ac:dyDescent="0.25">
      <c r="A1999" s="1">
        <v>39891</v>
      </c>
      <c r="B1999" t="s">
        <v>50</v>
      </c>
      <c r="C1999">
        <v>393</v>
      </c>
      <c r="D1999" s="5">
        <f t="shared" si="63"/>
        <v>11798</v>
      </c>
      <c r="E1999" s="5">
        <f t="shared" si="62"/>
        <v>78.600000000000009</v>
      </c>
    </row>
    <row r="2000" spans="1:5" x14ac:dyDescent="0.25">
      <c r="A2000" s="1">
        <v>39916</v>
      </c>
      <c r="B2000" t="s">
        <v>50</v>
      </c>
      <c r="C2000">
        <v>310</v>
      </c>
      <c r="D2000" s="5">
        <f t="shared" si="63"/>
        <v>12108</v>
      </c>
      <c r="E2000" s="5">
        <f t="shared" si="62"/>
        <v>62</v>
      </c>
    </row>
    <row r="2001" spans="1:5" x14ac:dyDescent="0.25">
      <c r="A2001" s="1">
        <v>39958</v>
      </c>
      <c r="B2001" t="s">
        <v>50</v>
      </c>
      <c r="C2001">
        <v>380</v>
      </c>
      <c r="D2001" s="5">
        <f t="shared" si="63"/>
        <v>12488</v>
      </c>
      <c r="E2001" s="5">
        <f t="shared" si="62"/>
        <v>76</v>
      </c>
    </row>
    <row r="2002" spans="1:5" x14ac:dyDescent="0.25">
      <c r="A2002" s="1">
        <v>39978</v>
      </c>
      <c r="B2002" t="s">
        <v>50</v>
      </c>
      <c r="C2002">
        <v>498</v>
      </c>
      <c r="D2002" s="5">
        <f t="shared" si="63"/>
        <v>12986</v>
      </c>
      <c r="E2002" s="5">
        <f t="shared" si="62"/>
        <v>99.600000000000009</v>
      </c>
    </row>
    <row r="2003" spans="1:5" x14ac:dyDescent="0.25">
      <c r="A2003" s="1">
        <v>40012</v>
      </c>
      <c r="B2003" t="s">
        <v>50</v>
      </c>
      <c r="C2003">
        <v>260</v>
      </c>
      <c r="D2003" s="5">
        <f t="shared" si="63"/>
        <v>13246</v>
      </c>
      <c r="E2003" s="5">
        <f t="shared" si="62"/>
        <v>52</v>
      </c>
    </row>
    <row r="2004" spans="1:5" x14ac:dyDescent="0.25">
      <c r="A2004" s="1">
        <v>40014</v>
      </c>
      <c r="B2004" t="s">
        <v>50</v>
      </c>
      <c r="C2004">
        <v>144</v>
      </c>
      <c r="D2004" s="5">
        <f t="shared" si="63"/>
        <v>13390</v>
      </c>
      <c r="E2004" s="5">
        <f t="shared" si="62"/>
        <v>28.8</v>
      </c>
    </row>
    <row r="2005" spans="1:5" x14ac:dyDescent="0.25">
      <c r="A2005" s="1">
        <v>40039</v>
      </c>
      <c r="B2005" t="s">
        <v>50</v>
      </c>
      <c r="C2005">
        <v>493</v>
      </c>
      <c r="D2005" s="5">
        <f t="shared" si="63"/>
        <v>13883</v>
      </c>
      <c r="E2005" s="5">
        <f t="shared" si="62"/>
        <v>98.600000000000009</v>
      </c>
    </row>
    <row r="2006" spans="1:5" x14ac:dyDescent="0.25">
      <c r="A2006" s="1">
        <v>40056</v>
      </c>
      <c r="B2006" t="s">
        <v>50</v>
      </c>
      <c r="C2006">
        <v>133</v>
      </c>
      <c r="D2006" s="5">
        <f t="shared" si="63"/>
        <v>14016</v>
      </c>
      <c r="E2006" s="5">
        <f t="shared" si="62"/>
        <v>26.6</v>
      </c>
    </row>
    <row r="2007" spans="1:5" x14ac:dyDescent="0.25">
      <c r="A2007" s="1">
        <v>40173</v>
      </c>
      <c r="B2007" t="s">
        <v>50</v>
      </c>
      <c r="C2007">
        <v>294</v>
      </c>
      <c r="D2007" s="5">
        <f t="shared" si="63"/>
        <v>14310</v>
      </c>
      <c r="E2007" s="5">
        <f t="shared" si="62"/>
        <v>58.800000000000004</v>
      </c>
    </row>
    <row r="2008" spans="1:5" x14ac:dyDescent="0.25">
      <c r="A2008" s="1">
        <v>40194</v>
      </c>
      <c r="B2008" t="s">
        <v>50</v>
      </c>
      <c r="C2008">
        <v>221</v>
      </c>
      <c r="D2008" s="5">
        <f t="shared" si="63"/>
        <v>14531</v>
      </c>
      <c r="E2008" s="5">
        <f t="shared" si="62"/>
        <v>44.2</v>
      </c>
    </row>
    <row r="2009" spans="1:5" x14ac:dyDescent="0.25">
      <c r="A2009" s="1">
        <v>40214</v>
      </c>
      <c r="B2009" t="s">
        <v>50</v>
      </c>
      <c r="C2009">
        <v>347</v>
      </c>
      <c r="D2009" s="5">
        <f t="shared" si="63"/>
        <v>14878</v>
      </c>
      <c r="E2009" s="5">
        <f t="shared" si="62"/>
        <v>69.400000000000006</v>
      </c>
    </row>
    <row r="2010" spans="1:5" x14ac:dyDescent="0.25">
      <c r="A2010" s="1">
        <v>40303</v>
      </c>
      <c r="B2010" t="s">
        <v>50</v>
      </c>
      <c r="C2010">
        <v>139</v>
      </c>
      <c r="D2010" s="5">
        <f t="shared" si="63"/>
        <v>15017</v>
      </c>
      <c r="E2010" s="5">
        <f t="shared" si="62"/>
        <v>27.8</v>
      </c>
    </row>
    <row r="2011" spans="1:5" x14ac:dyDescent="0.25">
      <c r="A2011" s="1">
        <v>40323</v>
      </c>
      <c r="B2011" t="s">
        <v>50</v>
      </c>
      <c r="C2011">
        <v>311</v>
      </c>
      <c r="D2011" s="5">
        <f t="shared" si="63"/>
        <v>15328</v>
      </c>
      <c r="E2011" s="5">
        <f t="shared" si="62"/>
        <v>62.2</v>
      </c>
    </row>
    <row r="2012" spans="1:5" x14ac:dyDescent="0.25">
      <c r="A2012" s="1">
        <v>40447</v>
      </c>
      <c r="B2012" t="s">
        <v>50</v>
      </c>
      <c r="C2012">
        <v>274</v>
      </c>
      <c r="D2012" s="5">
        <f t="shared" si="63"/>
        <v>15602</v>
      </c>
      <c r="E2012" s="5">
        <f t="shared" si="62"/>
        <v>54.800000000000004</v>
      </c>
    </row>
    <row r="2013" spans="1:5" x14ac:dyDescent="0.25">
      <c r="A2013" s="1">
        <v>40456</v>
      </c>
      <c r="B2013" t="s">
        <v>50</v>
      </c>
      <c r="C2013">
        <v>217</v>
      </c>
      <c r="D2013" s="5">
        <f t="shared" si="63"/>
        <v>15819</v>
      </c>
      <c r="E2013" s="5">
        <f t="shared" si="62"/>
        <v>43.400000000000006</v>
      </c>
    </row>
    <row r="2014" spans="1:5" x14ac:dyDescent="0.25">
      <c r="A2014" s="1">
        <v>40574</v>
      </c>
      <c r="B2014" t="s">
        <v>50</v>
      </c>
      <c r="C2014">
        <v>423</v>
      </c>
      <c r="D2014" s="5">
        <f t="shared" si="63"/>
        <v>16242</v>
      </c>
      <c r="E2014" s="5">
        <f t="shared" si="62"/>
        <v>84.600000000000009</v>
      </c>
    </row>
    <row r="2015" spans="1:5" x14ac:dyDescent="0.25">
      <c r="A2015" s="1">
        <v>40662</v>
      </c>
      <c r="B2015" t="s">
        <v>50</v>
      </c>
      <c r="C2015">
        <v>478</v>
      </c>
      <c r="D2015" s="5">
        <f t="shared" si="63"/>
        <v>16720</v>
      </c>
      <c r="E2015" s="5">
        <f t="shared" si="62"/>
        <v>95.600000000000009</v>
      </c>
    </row>
    <row r="2016" spans="1:5" x14ac:dyDescent="0.25">
      <c r="A2016" s="1">
        <v>40704</v>
      </c>
      <c r="B2016" t="s">
        <v>50</v>
      </c>
      <c r="C2016">
        <v>476</v>
      </c>
      <c r="D2016" s="5">
        <f t="shared" si="63"/>
        <v>17196</v>
      </c>
      <c r="E2016" s="5">
        <f t="shared" si="62"/>
        <v>95.2</v>
      </c>
    </row>
    <row r="2017" spans="1:5" x14ac:dyDescent="0.25">
      <c r="A2017" s="1">
        <v>40830</v>
      </c>
      <c r="B2017" t="s">
        <v>50</v>
      </c>
      <c r="C2017">
        <v>274</v>
      </c>
      <c r="D2017" s="5">
        <f t="shared" si="63"/>
        <v>17470</v>
      </c>
      <c r="E2017" s="5">
        <f t="shared" si="62"/>
        <v>54.800000000000004</v>
      </c>
    </row>
    <row r="2018" spans="1:5" x14ac:dyDescent="0.25">
      <c r="A2018" s="1">
        <v>40837</v>
      </c>
      <c r="B2018" t="s">
        <v>50</v>
      </c>
      <c r="C2018">
        <v>496</v>
      </c>
      <c r="D2018" s="5">
        <f t="shared" si="63"/>
        <v>17966</v>
      </c>
      <c r="E2018" s="5">
        <f t="shared" si="62"/>
        <v>99.2</v>
      </c>
    </row>
    <row r="2019" spans="1:5" x14ac:dyDescent="0.25">
      <c r="A2019" s="1">
        <v>40935</v>
      </c>
      <c r="B2019" t="s">
        <v>50</v>
      </c>
      <c r="C2019">
        <v>201</v>
      </c>
      <c r="D2019" s="5">
        <f t="shared" si="63"/>
        <v>18167</v>
      </c>
      <c r="E2019" s="5">
        <f t="shared" si="62"/>
        <v>40.200000000000003</v>
      </c>
    </row>
    <row r="2020" spans="1:5" x14ac:dyDescent="0.25">
      <c r="A2020" s="1">
        <v>40956</v>
      </c>
      <c r="B2020" t="s">
        <v>50</v>
      </c>
      <c r="C2020">
        <v>288</v>
      </c>
      <c r="D2020" s="5">
        <f t="shared" si="63"/>
        <v>18455</v>
      </c>
      <c r="E2020" s="5">
        <f t="shared" si="62"/>
        <v>57.6</v>
      </c>
    </row>
    <row r="2021" spans="1:5" x14ac:dyDescent="0.25">
      <c r="A2021" s="1">
        <v>41034</v>
      </c>
      <c r="B2021" t="s">
        <v>50</v>
      </c>
      <c r="C2021">
        <v>301</v>
      </c>
      <c r="D2021" s="5">
        <f t="shared" si="63"/>
        <v>18756</v>
      </c>
      <c r="E2021" s="5">
        <f t="shared" si="62"/>
        <v>60.2</v>
      </c>
    </row>
    <row r="2022" spans="1:5" x14ac:dyDescent="0.25">
      <c r="A2022" s="1">
        <v>41052</v>
      </c>
      <c r="B2022" t="s">
        <v>50</v>
      </c>
      <c r="C2022">
        <v>179</v>
      </c>
      <c r="D2022" s="5">
        <f t="shared" si="63"/>
        <v>18935</v>
      </c>
      <c r="E2022" s="5">
        <f t="shared" si="62"/>
        <v>35.800000000000004</v>
      </c>
    </row>
    <row r="2023" spans="1:5" x14ac:dyDescent="0.25">
      <c r="A2023" s="1">
        <v>41054</v>
      </c>
      <c r="B2023" t="s">
        <v>50</v>
      </c>
      <c r="C2023">
        <v>335</v>
      </c>
      <c r="D2023" s="5">
        <f t="shared" si="63"/>
        <v>19270</v>
      </c>
      <c r="E2023" s="5">
        <f t="shared" si="62"/>
        <v>67</v>
      </c>
    </row>
    <row r="2024" spans="1:5" x14ac:dyDescent="0.25">
      <c r="A2024" s="1">
        <v>41061</v>
      </c>
      <c r="B2024" t="s">
        <v>50</v>
      </c>
      <c r="C2024">
        <v>237</v>
      </c>
      <c r="D2024" s="5">
        <f t="shared" si="63"/>
        <v>19507</v>
      </c>
      <c r="E2024" s="5">
        <f t="shared" si="62"/>
        <v>47.400000000000006</v>
      </c>
    </row>
    <row r="2025" spans="1:5" x14ac:dyDescent="0.25">
      <c r="A2025" s="1">
        <v>41076</v>
      </c>
      <c r="B2025" t="s">
        <v>50</v>
      </c>
      <c r="C2025">
        <v>221</v>
      </c>
      <c r="D2025" s="5">
        <f t="shared" si="63"/>
        <v>19728</v>
      </c>
      <c r="E2025" s="5">
        <f t="shared" si="62"/>
        <v>44.2</v>
      </c>
    </row>
    <row r="2026" spans="1:5" x14ac:dyDescent="0.25">
      <c r="A2026" s="1">
        <v>41130</v>
      </c>
      <c r="B2026" t="s">
        <v>50</v>
      </c>
      <c r="C2026">
        <v>349</v>
      </c>
      <c r="D2026" s="5">
        <f t="shared" si="63"/>
        <v>20077</v>
      </c>
      <c r="E2026" s="5">
        <f t="shared" si="62"/>
        <v>69.8</v>
      </c>
    </row>
    <row r="2027" spans="1:5" x14ac:dyDescent="0.25">
      <c r="A2027" s="1">
        <v>41148</v>
      </c>
      <c r="B2027" t="s">
        <v>50</v>
      </c>
      <c r="C2027">
        <v>115</v>
      </c>
      <c r="D2027" s="5">
        <f t="shared" si="63"/>
        <v>20192</v>
      </c>
      <c r="E2027" s="5">
        <f t="shared" si="62"/>
        <v>23</v>
      </c>
    </row>
    <row r="2028" spans="1:5" x14ac:dyDescent="0.25">
      <c r="A2028" s="1">
        <v>41252</v>
      </c>
      <c r="B2028" t="s">
        <v>50</v>
      </c>
      <c r="C2028">
        <v>319</v>
      </c>
      <c r="D2028" s="5">
        <f t="shared" si="63"/>
        <v>20511</v>
      </c>
      <c r="E2028" s="5">
        <f t="shared" si="62"/>
        <v>63.800000000000004</v>
      </c>
    </row>
    <row r="2029" spans="1:5" x14ac:dyDescent="0.25">
      <c r="A2029" s="1">
        <v>41456</v>
      </c>
      <c r="B2029" t="s">
        <v>50</v>
      </c>
      <c r="C2029">
        <v>424</v>
      </c>
      <c r="D2029" s="5">
        <f t="shared" si="63"/>
        <v>20935</v>
      </c>
      <c r="E2029" s="5">
        <f t="shared" si="62"/>
        <v>84.800000000000011</v>
      </c>
    </row>
    <row r="2030" spans="1:5" x14ac:dyDescent="0.25">
      <c r="A2030" s="1">
        <v>41681</v>
      </c>
      <c r="B2030" t="s">
        <v>50</v>
      </c>
      <c r="C2030">
        <v>166</v>
      </c>
      <c r="D2030" s="5">
        <f t="shared" si="63"/>
        <v>21101</v>
      </c>
      <c r="E2030" s="5">
        <f t="shared" si="62"/>
        <v>33.200000000000003</v>
      </c>
    </row>
    <row r="2031" spans="1:5" x14ac:dyDescent="0.25">
      <c r="A2031" s="1">
        <v>41750</v>
      </c>
      <c r="B2031" t="s">
        <v>50</v>
      </c>
      <c r="C2031">
        <v>254</v>
      </c>
      <c r="D2031" s="5">
        <f t="shared" si="63"/>
        <v>21355</v>
      </c>
      <c r="E2031" s="5">
        <f t="shared" si="62"/>
        <v>50.800000000000004</v>
      </c>
    </row>
    <row r="2032" spans="1:5" x14ac:dyDescent="0.25">
      <c r="A2032" s="1">
        <v>41784</v>
      </c>
      <c r="B2032" t="s">
        <v>50</v>
      </c>
      <c r="C2032">
        <v>101</v>
      </c>
      <c r="D2032" s="5">
        <f t="shared" si="63"/>
        <v>21456</v>
      </c>
      <c r="E2032" s="5">
        <f t="shared" si="62"/>
        <v>20.200000000000003</v>
      </c>
    </row>
    <row r="2033" spans="1:5" x14ac:dyDescent="0.25">
      <c r="A2033" s="1">
        <v>41853</v>
      </c>
      <c r="B2033" t="s">
        <v>50</v>
      </c>
      <c r="C2033">
        <v>455</v>
      </c>
      <c r="D2033" s="5">
        <f t="shared" si="63"/>
        <v>21911</v>
      </c>
      <c r="E2033" s="5">
        <f t="shared" si="62"/>
        <v>91</v>
      </c>
    </row>
    <row r="2034" spans="1:5" x14ac:dyDescent="0.25">
      <c r="A2034" s="1">
        <v>41863</v>
      </c>
      <c r="B2034" t="s">
        <v>50</v>
      </c>
      <c r="C2034">
        <v>138</v>
      </c>
      <c r="D2034" s="5">
        <f t="shared" si="63"/>
        <v>22049</v>
      </c>
      <c r="E2034" s="5">
        <f t="shared" si="62"/>
        <v>27.6</v>
      </c>
    </row>
    <row r="2035" spans="1:5" x14ac:dyDescent="0.25">
      <c r="A2035" s="1">
        <v>41864</v>
      </c>
      <c r="B2035" t="s">
        <v>50</v>
      </c>
      <c r="C2035">
        <v>303</v>
      </c>
      <c r="D2035" s="5">
        <f t="shared" si="63"/>
        <v>22352</v>
      </c>
      <c r="E2035" s="5">
        <f t="shared" si="62"/>
        <v>60.6</v>
      </c>
    </row>
    <row r="2036" spans="1:5" x14ac:dyDescent="0.25">
      <c r="A2036" s="1">
        <v>40510</v>
      </c>
      <c r="B2036" t="s">
        <v>215</v>
      </c>
      <c r="C2036">
        <v>9</v>
      </c>
      <c r="D2036" s="5">
        <f t="shared" si="63"/>
        <v>9</v>
      </c>
      <c r="E2036" s="5">
        <f t="shared" si="62"/>
        <v>0</v>
      </c>
    </row>
    <row r="2037" spans="1:5" x14ac:dyDescent="0.25">
      <c r="A2037" s="1">
        <v>41656</v>
      </c>
      <c r="B2037" t="s">
        <v>215</v>
      </c>
      <c r="C2037">
        <v>14</v>
      </c>
      <c r="D2037" s="5">
        <f t="shared" si="63"/>
        <v>23</v>
      </c>
      <c r="E2037" s="5">
        <f t="shared" si="62"/>
        <v>0</v>
      </c>
    </row>
    <row r="2038" spans="1:5" x14ac:dyDescent="0.25">
      <c r="A2038" s="1">
        <v>38362</v>
      </c>
      <c r="B2038" t="s">
        <v>3</v>
      </c>
      <c r="C2038">
        <v>5</v>
      </c>
      <c r="D2038" s="5">
        <f t="shared" si="63"/>
        <v>5</v>
      </c>
      <c r="E2038" s="5">
        <f t="shared" si="62"/>
        <v>0</v>
      </c>
    </row>
    <row r="2039" spans="1:5" x14ac:dyDescent="0.25">
      <c r="A2039" s="1">
        <v>38515</v>
      </c>
      <c r="B2039" t="s">
        <v>3</v>
      </c>
      <c r="C2039">
        <v>9</v>
      </c>
      <c r="D2039" s="5">
        <f t="shared" si="63"/>
        <v>14</v>
      </c>
      <c r="E2039" s="5">
        <f t="shared" si="62"/>
        <v>0</v>
      </c>
    </row>
    <row r="2040" spans="1:5" x14ac:dyDescent="0.25">
      <c r="A2040" s="1">
        <v>39696</v>
      </c>
      <c r="B2040" t="s">
        <v>3</v>
      </c>
      <c r="C2040">
        <v>6</v>
      </c>
      <c r="D2040" s="5">
        <f t="shared" si="63"/>
        <v>20</v>
      </c>
      <c r="E2040" s="5">
        <f t="shared" si="62"/>
        <v>0</v>
      </c>
    </row>
    <row r="2041" spans="1:5" x14ac:dyDescent="0.25">
      <c r="A2041" s="1">
        <v>41275</v>
      </c>
      <c r="B2041" t="s">
        <v>3</v>
      </c>
      <c r="C2041">
        <v>7</v>
      </c>
      <c r="D2041" s="5">
        <f t="shared" si="63"/>
        <v>27</v>
      </c>
      <c r="E2041" s="5">
        <f t="shared" si="62"/>
        <v>0</v>
      </c>
    </row>
    <row r="2042" spans="1:5" x14ac:dyDescent="0.25">
      <c r="A2042" s="1">
        <v>41475</v>
      </c>
      <c r="B2042" t="s">
        <v>3</v>
      </c>
      <c r="C2042">
        <v>5</v>
      </c>
      <c r="D2042" s="5">
        <f t="shared" si="63"/>
        <v>32</v>
      </c>
      <c r="E2042" s="5">
        <f t="shared" si="62"/>
        <v>0</v>
      </c>
    </row>
    <row r="2043" spans="1:5" x14ac:dyDescent="0.25">
      <c r="A2043" s="1">
        <v>38911</v>
      </c>
      <c r="B2043" t="s">
        <v>120</v>
      </c>
      <c r="C2043">
        <v>88</v>
      </c>
      <c r="D2043" s="5">
        <f t="shared" si="63"/>
        <v>88</v>
      </c>
      <c r="E2043" s="5">
        <f t="shared" si="62"/>
        <v>0</v>
      </c>
    </row>
    <row r="2044" spans="1:5" x14ac:dyDescent="0.25">
      <c r="A2044" s="1">
        <v>39350</v>
      </c>
      <c r="B2044" t="s">
        <v>120</v>
      </c>
      <c r="C2044">
        <v>78</v>
      </c>
      <c r="D2044" s="5">
        <f t="shared" si="63"/>
        <v>166</v>
      </c>
      <c r="E2044" s="5">
        <f t="shared" si="62"/>
        <v>3.9000000000000004</v>
      </c>
    </row>
    <row r="2045" spans="1:5" x14ac:dyDescent="0.25">
      <c r="A2045" s="1">
        <v>40013</v>
      </c>
      <c r="B2045" t="s">
        <v>120</v>
      </c>
      <c r="C2045">
        <v>181</v>
      </c>
      <c r="D2045" s="5">
        <f t="shared" si="63"/>
        <v>347</v>
      </c>
      <c r="E2045" s="5">
        <f t="shared" si="62"/>
        <v>9.0500000000000007</v>
      </c>
    </row>
    <row r="2046" spans="1:5" x14ac:dyDescent="0.25">
      <c r="A2046" s="1">
        <v>40128</v>
      </c>
      <c r="B2046" t="s">
        <v>120</v>
      </c>
      <c r="C2046">
        <v>102</v>
      </c>
      <c r="D2046" s="5">
        <f t="shared" si="63"/>
        <v>449</v>
      </c>
      <c r="E2046" s="5">
        <f t="shared" si="62"/>
        <v>5.1000000000000005</v>
      </c>
    </row>
    <row r="2047" spans="1:5" x14ac:dyDescent="0.25">
      <c r="A2047" s="1">
        <v>40771</v>
      </c>
      <c r="B2047" t="s">
        <v>120</v>
      </c>
      <c r="C2047">
        <v>140</v>
      </c>
      <c r="D2047" s="5">
        <f t="shared" si="63"/>
        <v>589</v>
      </c>
      <c r="E2047" s="5">
        <f t="shared" si="62"/>
        <v>7</v>
      </c>
    </row>
    <row r="2048" spans="1:5" x14ac:dyDescent="0.25">
      <c r="A2048" s="1">
        <v>41512</v>
      </c>
      <c r="B2048" t="s">
        <v>120</v>
      </c>
      <c r="C2048">
        <v>170</v>
      </c>
      <c r="D2048" s="5">
        <f t="shared" si="63"/>
        <v>759</v>
      </c>
      <c r="E2048" s="5">
        <f t="shared" si="62"/>
        <v>8.5</v>
      </c>
    </row>
    <row r="2049" spans="1:5" x14ac:dyDescent="0.25">
      <c r="A2049" s="1">
        <v>41949</v>
      </c>
      <c r="B2049" t="s">
        <v>120</v>
      </c>
      <c r="C2049">
        <v>56</v>
      </c>
      <c r="D2049" s="5">
        <f t="shared" si="63"/>
        <v>815</v>
      </c>
      <c r="E2049" s="5">
        <f t="shared" si="62"/>
        <v>2.8000000000000003</v>
      </c>
    </row>
    <row r="2050" spans="1:5" x14ac:dyDescent="0.25">
      <c r="A2050" s="1">
        <v>40212</v>
      </c>
      <c r="B2050" t="s">
        <v>204</v>
      </c>
      <c r="C2050">
        <v>6</v>
      </c>
      <c r="D2050" s="5">
        <f t="shared" si="63"/>
        <v>6</v>
      </c>
      <c r="E2050" s="5">
        <f t="shared" si="62"/>
        <v>0</v>
      </c>
    </row>
    <row r="2051" spans="1:5" x14ac:dyDescent="0.25">
      <c r="A2051" s="1">
        <v>41793</v>
      </c>
      <c r="B2051" t="s">
        <v>204</v>
      </c>
      <c r="C2051">
        <v>10</v>
      </c>
      <c r="D2051" s="5">
        <f t="shared" si="63"/>
        <v>16</v>
      </c>
      <c r="E2051" s="5">
        <f t="shared" ref="E2051:E2114" si="64">IF(AND(D2051&gt;=100, D2051&lt;1000),0.05*C2051,IF(AND(D2051&gt;=1000, D2051&lt;10000),0.1*C2051,IF(D2051&gt;=10000,C2051*0.2,0)))</f>
        <v>0</v>
      </c>
    </row>
    <row r="2052" spans="1:5" x14ac:dyDescent="0.25">
      <c r="A2052" s="1">
        <v>38667</v>
      </c>
      <c r="B2052" t="s">
        <v>85</v>
      </c>
      <c r="C2052">
        <v>10</v>
      </c>
      <c r="D2052" s="5">
        <f t="shared" ref="D2052:D2115" si="65">IF(B2052=B2051,D2051+C2052,C2052)</f>
        <v>10</v>
      </c>
      <c r="E2052" s="5">
        <f t="shared" si="64"/>
        <v>0</v>
      </c>
    </row>
    <row r="2053" spans="1:5" x14ac:dyDescent="0.25">
      <c r="A2053" s="1">
        <v>40218</v>
      </c>
      <c r="B2053" t="s">
        <v>85</v>
      </c>
      <c r="C2053">
        <v>4</v>
      </c>
      <c r="D2053" s="5">
        <f t="shared" si="65"/>
        <v>14</v>
      </c>
      <c r="E2053" s="5">
        <f t="shared" si="64"/>
        <v>0</v>
      </c>
    </row>
    <row r="2054" spans="1:5" x14ac:dyDescent="0.25">
      <c r="A2054" s="1">
        <v>41614</v>
      </c>
      <c r="B2054" t="s">
        <v>85</v>
      </c>
      <c r="C2054">
        <v>16</v>
      </c>
      <c r="D2054" s="5">
        <f t="shared" si="65"/>
        <v>30</v>
      </c>
      <c r="E2054" s="5">
        <f t="shared" si="64"/>
        <v>0</v>
      </c>
    </row>
    <row r="2055" spans="1:5" x14ac:dyDescent="0.25">
      <c r="A2055" s="1">
        <v>39060</v>
      </c>
      <c r="B2055" t="s">
        <v>132</v>
      </c>
      <c r="C2055">
        <v>14</v>
      </c>
      <c r="D2055" s="5">
        <f t="shared" si="65"/>
        <v>14</v>
      </c>
      <c r="E2055" s="5">
        <f t="shared" si="64"/>
        <v>0</v>
      </c>
    </row>
    <row r="2056" spans="1:5" x14ac:dyDescent="0.25">
      <c r="A2056" s="1">
        <v>41248</v>
      </c>
      <c r="B2056" t="s">
        <v>132</v>
      </c>
      <c r="C2056">
        <v>10</v>
      </c>
      <c r="D2056" s="5">
        <f t="shared" si="65"/>
        <v>24</v>
      </c>
      <c r="E2056" s="5">
        <f t="shared" si="64"/>
        <v>0</v>
      </c>
    </row>
    <row r="2057" spans="1:5" x14ac:dyDescent="0.25">
      <c r="A2057" s="1">
        <v>41375</v>
      </c>
      <c r="B2057" t="s">
        <v>132</v>
      </c>
      <c r="C2057">
        <v>3</v>
      </c>
      <c r="D2057" s="5">
        <f t="shared" si="65"/>
        <v>27</v>
      </c>
      <c r="E2057" s="5">
        <f t="shared" si="64"/>
        <v>0</v>
      </c>
    </row>
    <row r="2058" spans="1:5" x14ac:dyDescent="0.25">
      <c r="A2058" s="1">
        <v>41966</v>
      </c>
      <c r="B2058" t="s">
        <v>132</v>
      </c>
      <c r="C2058">
        <v>4</v>
      </c>
      <c r="D2058" s="5">
        <f t="shared" si="65"/>
        <v>31</v>
      </c>
      <c r="E2058" s="5">
        <f t="shared" si="64"/>
        <v>0</v>
      </c>
    </row>
    <row r="2059" spans="1:5" x14ac:dyDescent="0.25">
      <c r="A2059" s="1">
        <v>38420</v>
      </c>
      <c r="B2059" t="s">
        <v>27</v>
      </c>
      <c r="C2059">
        <v>16</v>
      </c>
      <c r="D2059" s="5">
        <f t="shared" si="65"/>
        <v>16</v>
      </c>
      <c r="E2059" s="5">
        <f t="shared" si="64"/>
        <v>0</v>
      </c>
    </row>
    <row r="2060" spans="1:5" x14ac:dyDescent="0.25">
      <c r="A2060" s="1">
        <v>39109</v>
      </c>
      <c r="B2060" t="s">
        <v>27</v>
      </c>
      <c r="C2060">
        <v>12</v>
      </c>
      <c r="D2060" s="5">
        <f t="shared" si="65"/>
        <v>28</v>
      </c>
      <c r="E2060" s="5">
        <f t="shared" si="64"/>
        <v>0</v>
      </c>
    </row>
    <row r="2061" spans="1:5" x14ac:dyDescent="0.25">
      <c r="A2061" s="1">
        <v>39512</v>
      </c>
      <c r="B2061" t="s">
        <v>27</v>
      </c>
      <c r="C2061">
        <v>20</v>
      </c>
      <c r="D2061" s="5">
        <f t="shared" si="65"/>
        <v>48</v>
      </c>
      <c r="E2061" s="5">
        <f t="shared" si="64"/>
        <v>0</v>
      </c>
    </row>
    <row r="2062" spans="1:5" x14ac:dyDescent="0.25">
      <c r="A2062" s="1">
        <v>40158</v>
      </c>
      <c r="B2062" t="s">
        <v>27</v>
      </c>
      <c r="C2062">
        <v>18</v>
      </c>
      <c r="D2062" s="5">
        <f t="shared" si="65"/>
        <v>66</v>
      </c>
      <c r="E2062" s="5">
        <f t="shared" si="64"/>
        <v>0</v>
      </c>
    </row>
    <row r="2063" spans="1:5" x14ac:dyDescent="0.25">
      <c r="A2063" s="1">
        <v>38440</v>
      </c>
      <c r="B2063" t="s">
        <v>34</v>
      </c>
      <c r="C2063">
        <v>7</v>
      </c>
      <c r="D2063" s="5">
        <f t="shared" si="65"/>
        <v>7</v>
      </c>
      <c r="E2063" s="5">
        <f t="shared" si="64"/>
        <v>0</v>
      </c>
    </row>
    <row r="2064" spans="1:5" x14ac:dyDescent="0.25">
      <c r="A2064" s="1">
        <v>39318</v>
      </c>
      <c r="B2064" t="s">
        <v>34</v>
      </c>
      <c r="C2064">
        <v>2</v>
      </c>
      <c r="D2064" s="5">
        <f t="shared" si="65"/>
        <v>9</v>
      </c>
      <c r="E2064" s="5">
        <f t="shared" si="64"/>
        <v>0</v>
      </c>
    </row>
    <row r="2065" spans="1:5" x14ac:dyDescent="0.25">
      <c r="A2065" s="1">
        <v>38826</v>
      </c>
      <c r="B2065" t="s">
        <v>104</v>
      </c>
      <c r="C2065">
        <v>4</v>
      </c>
      <c r="D2065" s="5">
        <f t="shared" si="65"/>
        <v>4</v>
      </c>
      <c r="E2065" s="5">
        <f t="shared" si="64"/>
        <v>0</v>
      </c>
    </row>
    <row r="2066" spans="1:5" x14ac:dyDescent="0.25">
      <c r="A2066" s="1">
        <v>41053</v>
      </c>
      <c r="B2066" t="s">
        <v>104</v>
      </c>
      <c r="C2066">
        <v>19</v>
      </c>
      <c r="D2066" s="5">
        <f t="shared" si="65"/>
        <v>23</v>
      </c>
      <c r="E2066" s="5">
        <f t="shared" si="64"/>
        <v>0</v>
      </c>
    </row>
    <row r="2067" spans="1:5" x14ac:dyDescent="0.25">
      <c r="A2067" s="1">
        <v>41916</v>
      </c>
      <c r="B2067" t="s">
        <v>104</v>
      </c>
      <c r="C2067">
        <v>5</v>
      </c>
      <c r="D2067" s="5">
        <f t="shared" si="65"/>
        <v>28</v>
      </c>
      <c r="E2067" s="5">
        <f t="shared" si="64"/>
        <v>0</v>
      </c>
    </row>
    <row r="2068" spans="1:5" x14ac:dyDescent="0.25">
      <c r="A2068" s="1">
        <v>39344</v>
      </c>
      <c r="B2068" t="s">
        <v>147</v>
      </c>
      <c r="C2068">
        <v>10</v>
      </c>
      <c r="D2068" s="5">
        <f t="shared" si="65"/>
        <v>10</v>
      </c>
      <c r="E2068" s="5">
        <f t="shared" si="64"/>
        <v>0</v>
      </c>
    </row>
    <row r="2069" spans="1:5" x14ac:dyDescent="0.25">
      <c r="A2069" s="1">
        <v>39812</v>
      </c>
      <c r="B2069" t="s">
        <v>147</v>
      </c>
      <c r="C2069">
        <v>7</v>
      </c>
      <c r="D2069" s="5">
        <f t="shared" si="65"/>
        <v>17</v>
      </c>
      <c r="E2069" s="5">
        <f t="shared" si="64"/>
        <v>0</v>
      </c>
    </row>
    <row r="2070" spans="1:5" x14ac:dyDescent="0.25">
      <c r="A2070" s="1">
        <v>41118</v>
      </c>
      <c r="B2070" t="s">
        <v>147</v>
      </c>
      <c r="C2070">
        <v>10</v>
      </c>
      <c r="D2070" s="5">
        <f t="shared" si="65"/>
        <v>27</v>
      </c>
      <c r="E2070" s="5">
        <f t="shared" si="64"/>
        <v>0</v>
      </c>
    </row>
    <row r="2071" spans="1:5" x14ac:dyDescent="0.25">
      <c r="A2071" s="1">
        <v>41584</v>
      </c>
      <c r="B2071" t="s">
        <v>147</v>
      </c>
      <c r="C2071">
        <v>1</v>
      </c>
      <c r="D2071" s="5">
        <f t="shared" si="65"/>
        <v>28</v>
      </c>
      <c r="E2071" s="5">
        <f t="shared" si="64"/>
        <v>0</v>
      </c>
    </row>
    <row r="2072" spans="1:5" x14ac:dyDescent="0.25">
      <c r="A2072" s="1">
        <v>41820</v>
      </c>
      <c r="B2072" t="s">
        <v>147</v>
      </c>
      <c r="C2072">
        <v>7</v>
      </c>
      <c r="D2072" s="5">
        <f t="shared" si="65"/>
        <v>35</v>
      </c>
      <c r="E2072" s="5">
        <f t="shared" si="64"/>
        <v>0</v>
      </c>
    </row>
    <row r="2073" spans="1:5" x14ac:dyDescent="0.25">
      <c r="A2073" s="1">
        <v>40915</v>
      </c>
      <c r="B2073" t="s">
        <v>227</v>
      </c>
      <c r="C2073">
        <v>20</v>
      </c>
      <c r="D2073" s="5">
        <f t="shared" si="65"/>
        <v>20</v>
      </c>
      <c r="E2073" s="5">
        <f t="shared" si="64"/>
        <v>0</v>
      </c>
    </row>
    <row r="2074" spans="1:5" x14ac:dyDescent="0.25">
      <c r="A2074" s="1">
        <v>38792</v>
      </c>
      <c r="B2074" t="s">
        <v>100</v>
      </c>
      <c r="C2074">
        <v>17</v>
      </c>
      <c r="D2074" s="5">
        <f t="shared" si="65"/>
        <v>17</v>
      </c>
      <c r="E2074" s="5">
        <f t="shared" si="64"/>
        <v>0</v>
      </c>
    </row>
    <row r="2075" spans="1:5" x14ac:dyDescent="0.25">
      <c r="A2075" s="1">
        <v>38931</v>
      </c>
      <c r="B2075" t="s">
        <v>100</v>
      </c>
      <c r="C2075">
        <v>8</v>
      </c>
      <c r="D2075" s="5">
        <f t="shared" si="65"/>
        <v>25</v>
      </c>
      <c r="E2075" s="5">
        <f t="shared" si="64"/>
        <v>0</v>
      </c>
    </row>
    <row r="2076" spans="1:5" x14ac:dyDescent="0.25">
      <c r="A2076" s="1">
        <v>39095</v>
      </c>
      <c r="B2076" t="s">
        <v>100</v>
      </c>
      <c r="C2076">
        <v>19</v>
      </c>
      <c r="D2076" s="5">
        <f t="shared" si="65"/>
        <v>44</v>
      </c>
      <c r="E2076" s="5">
        <f t="shared" si="64"/>
        <v>0</v>
      </c>
    </row>
    <row r="2077" spans="1:5" x14ac:dyDescent="0.25">
      <c r="A2077" s="1">
        <v>39444</v>
      </c>
      <c r="B2077" t="s">
        <v>100</v>
      </c>
      <c r="C2077">
        <v>4</v>
      </c>
      <c r="D2077" s="5">
        <f t="shared" si="65"/>
        <v>48</v>
      </c>
      <c r="E2077" s="5">
        <f t="shared" si="64"/>
        <v>0</v>
      </c>
    </row>
    <row r="2078" spans="1:5" x14ac:dyDescent="0.25">
      <c r="A2078" s="1">
        <v>38453</v>
      </c>
      <c r="B2078" t="s">
        <v>35</v>
      </c>
      <c r="C2078">
        <v>120</v>
      </c>
      <c r="D2078" s="5">
        <f t="shared" si="65"/>
        <v>120</v>
      </c>
      <c r="E2078" s="5">
        <f t="shared" si="64"/>
        <v>6</v>
      </c>
    </row>
    <row r="2079" spans="1:5" x14ac:dyDescent="0.25">
      <c r="A2079" s="1">
        <v>38754</v>
      </c>
      <c r="B2079" t="s">
        <v>35</v>
      </c>
      <c r="C2079">
        <v>190</v>
      </c>
      <c r="D2079" s="5">
        <f t="shared" si="65"/>
        <v>310</v>
      </c>
      <c r="E2079" s="5">
        <f t="shared" si="64"/>
        <v>9.5</v>
      </c>
    </row>
    <row r="2080" spans="1:5" x14ac:dyDescent="0.25">
      <c r="A2080" s="1">
        <v>38949</v>
      </c>
      <c r="B2080" t="s">
        <v>35</v>
      </c>
      <c r="C2080">
        <v>97</v>
      </c>
      <c r="D2080" s="5">
        <f t="shared" si="65"/>
        <v>407</v>
      </c>
      <c r="E2080" s="5">
        <f t="shared" si="64"/>
        <v>4.8500000000000005</v>
      </c>
    </row>
    <row r="2081" spans="1:5" x14ac:dyDescent="0.25">
      <c r="A2081" s="1">
        <v>38956</v>
      </c>
      <c r="B2081" t="s">
        <v>35</v>
      </c>
      <c r="C2081">
        <v>33</v>
      </c>
      <c r="D2081" s="5">
        <f t="shared" si="65"/>
        <v>440</v>
      </c>
      <c r="E2081" s="5">
        <f t="shared" si="64"/>
        <v>1.6500000000000001</v>
      </c>
    </row>
    <row r="2082" spans="1:5" x14ac:dyDescent="0.25">
      <c r="A2082" s="1">
        <v>39174</v>
      </c>
      <c r="B2082" t="s">
        <v>35</v>
      </c>
      <c r="C2082">
        <v>110</v>
      </c>
      <c r="D2082" s="5">
        <f t="shared" si="65"/>
        <v>550</v>
      </c>
      <c r="E2082" s="5">
        <f t="shared" si="64"/>
        <v>5.5</v>
      </c>
    </row>
    <row r="2083" spans="1:5" x14ac:dyDescent="0.25">
      <c r="A2083" s="1">
        <v>39188</v>
      </c>
      <c r="B2083" t="s">
        <v>35</v>
      </c>
      <c r="C2083">
        <v>30</v>
      </c>
      <c r="D2083" s="5">
        <f t="shared" si="65"/>
        <v>580</v>
      </c>
      <c r="E2083" s="5">
        <f t="shared" si="64"/>
        <v>1.5</v>
      </c>
    </row>
    <row r="2084" spans="1:5" x14ac:dyDescent="0.25">
      <c r="A2084" s="1">
        <v>39253</v>
      </c>
      <c r="B2084" t="s">
        <v>35</v>
      </c>
      <c r="C2084">
        <v>198</v>
      </c>
      <c r="D2084" s="5">
        <f t="shared" si="65"/>
        <v>778</v>
      </c>
      <c r="E2084" s="5">
        <f t="shared" si="64"/>
        <v>9.9</v>
      </c>
    </row>
    <row r="2085" spans="1:5" x14ac:dyDescent="0.25">
      <c r="A2085" s="1">
        <v>39423</v>
      </c>
      <c r="B2085" t="s">
        <v>35</v>
      </c>
      <c r="C2085">
        <v>89</v>
      </c>
      <c r="D2085" s="5">
        <f t="shared" si="65"/>
        <v>867</v>
      </c>
      <c r="E2085" s="5">
        <f t="shared" si="64"/>
        <v>4.45</v>
      </c>
    </row>
    <row r="2086" spans="1:5" x14ac:dyDescent="0.25">
      <c r="A2086" s="1">
        <v>39527</v>
      </c>
      <c r="B2086" t="s">
        <v>35</v>
      </c>
      <c r="C2086">
        <v>125</v>
      </c>
      <c r="D2086" s="5">
        <f t="shared" si="65"/>
        <v>992</v>
      </c>
      <c r="E2086" s="5">
        <f t="shared" si="64"/>
        <v>6.25</v>
      </c>
    </row>
    <row r="2087" spans="1:5" x14ac:dyDescent="0.25">
      <c r="A2087" s="1">
        <v>39628</v>
      </c>
      <c r="B2087" t="s">
        <v>35</v>
      </c>
      <c r="C2087">
        <v>161</v>
      </c>
      <c r="D2087" s="5">
        <f t="shared" si="65"/>
        <v>1153</v>
      </c>
      <c r="E2087" s="5">
        <f t="shared" si="64"/>
        <v>16.100000000000001</v>
      </c>
    </row>
    <row r="2088" spans="1:5" x14ac:dyDescent="0.25">
      <c r="A2088" s="1">
        <v>39739</v>
      </c>
      <c r="B2088" t="s">
        <v>35</v>
      </c>
      <c r="C2088">
        <v>140</v>
      </c>
      <c r="D2088" s="5">
        <f t="shared" si="65"/>
        <v>1293</v>
      </c>
      <c r="E2088" s="5">
        <f t="shared" si="64"/>
        <v>14</v>
      </c>
    </row>
    <row r="2089" spans="1:5" x14ac:dyDescent="0.25">
      <c r="A2089" s="1">
        <v>40021</v>
      </c>
      <c r="B2089" t="s">
        <v>35</v>
      </c>
      <c r="C2089">
        <v>24</v>
      </c>
      <c r="D2089" s="5">
        <f t="shared" si="65"/>
        <v>1317</v>
      </c>
      <c r="E2089" s="5">
        <f t="shared" si="64"/>
        <v>2.4000000000000004</v>
      </c>
    </row>
    <row r="2090" spans="1:5" x14ac:dyDescent="0.25">
      <c r="A2090" s="1">
        <v>40113</v>
      </c>
      <c r="B2090" t="s">
        <v>35</v>
      </c>
      <c r="C2090">
        <v>22</v>
      </c>
      <c r="D2090" s="5">
        <f t="shared" si="65"/>
        <v>1339</v>
      </c>
      <c r="E2090" s="5">
        <f t="shared" si="64"/>
        <v>2.2000000000000002</v>
      </c>
    </row>
    <row r="2091" spans="1:5" x14ac:dyDescent="0.25">
      <c r="A2091" s="1">
        <v>40142</v>
      </c>
      <c r="B2091" t="s">
        <v>35</v>
      </c>
      <c r="C2091">
        <v>91</v>
      </c>
      <c r="D2091" s="5">
        <f t="shared" si="65"/>
        <v>1430</v>
      </c>
      <c r="E2091" s="5">
        <f t="shared" si="64"/>
        <v>9.1</v>
      </c>
    </row>
    <row r="2092" spans="1:5" x14ac:dyDescent="0.25">
      <c r="A2092" s="1">
        <v>40176</v>
      </c>
      <c r="B2092" t="s">
        <v>35</v>
      </c>
      <c r="C2092">
        <v>168</v>
      </c>
      <c r="D2092" s="5">
        <f t="shared" si="65"/>
        <v>1598</v>
      </c>
      <c r="E2092" s="5">
        <f t="shared" si="64"/>
        <v>16.8</v>
      </c>
    </row>
    <row r="2093" spans="1:5" x14ac:dyDescent="0.25">
      <c r="A2093" s="1">
        <v>40211</v>
      </c>
      <c r="B2093" t="s">
        <v>35</v>
      </c>
      <c r="C2093">
        <v>195</v>
      </c>
      <c r="D2093" s="5">
        <f t="shared" si="65"/>
        <v>1793</v>
      </c>
      <c r="E2093" s="5">
        <f t="shared" si="64"/>
        <v>19.5</v>
      </c>
    </row>
    <row r="2094" spans="1:5" x14ac:dyDescent="0.25">
      <c r="A2094" s="1">
        <v>40360</v>
      </c>
      <c r="B2094" t="s">
        <v>35</v>
      </c>
      <c r="C2094">
        <v>170</v>
      </c>
      <c r="D2094" s="5">
        <f t="shared" si="65"/>
        <v>1963</v>
      </c>
      <c r="E2094" s="5">
        <f t="shared" si="64"/>
        <v>17</v>
      </c>
    </row>
    <row r="2095" spans="1:5" x14ac:dyDescent="0.25">
      <c r="A2095" s="1">
        <v>40425</v>
      </c>
      <c r="B2095" t="s">
        <v>35</v>
      </c>
      <c r="C2095">
        <v>200</v>
      </c>
      <c r="D2095" s="5">
        <f t="shared" si="65"/>
        <v>2163</v>
      </c>
      <c r="E2095" s="5">
        <f t="shared" si="64"/>
        <v>20</v>
      </c>
    </row>
    <row r="2096" spans="1:5" x14ac:dyDescent="0.25">
      <c r="A2096" s="1">
        <v>40439</v>
      </c>
      <c r="B2096" t="s">
        <v>35</v>
      </c>
      <c r="C2096">
        <v>58</v>
      </c>
      <c r="D2096" s="5">
        <f t="shared" si="65"/>
        <v>2221</v>
      </c>
      <c r="E2096" s="5">
        <f t="shared" si="64"/>
        <v>5.8000000000000007</v>
      </c>
    </row>
    <row r="2097" spans="1:5" x14ac:dyDescent="0.25">
      <c r="A2097" s="1">
        <v>40465</v>
      </c>
      <c r="B2097" t="s">
        <v>35</v>
      </c>
      <c r="C2097">
        <v>124</v>
      </c>
      <c r="D2097" s="5">
        <f t="shared" si="65"/>
        <v>2345</v>
      </c>
      <c r="E2097" s="5">
        <f t="shared" si="64"/>
        <v>12.4</v>
      </c>
    </row>
    <row r="2098" spans="1:5" x14ac:dyDescent="0.25">
      <c r="A2098" s="1">
        <v>40602</v>
      </c>
      <c r="B2098" t="s">
        <v>35</v>
      </c>
      <c r="C2098">
        <v>114</v>
      </c>
      <c r="D2098" s="5">
        <f t="shared" si="65"/>
        <v>2459</v>
      </c>
      <c r="E2098" s="5">
        <f t="shared" si="64"/>
        <v>11.4</v>
      </c>
    </row>
    <row r="2099" spans="1:5" x14ac:dyDescent="0.25">
      <c r="A2099" s="1">
        <v>40647</v>
      </c>
      <c r="B2099" t="s">
        <v>35</v>
      </c>
      <c r="C2099">
        <v>46</v>
      </c>
      <c r="D2099" s="5">
        <f t="shared" si="65"/>
        <v>2505</v>
      </c>
      <c r="E2099" s="5">
        <f t="shared" si="64"/>
        <v>4.6000000000000005</v>
      </c>
    </row>
    <row r="2100" spans="1:5" x14ac:dyDescent="0.25">
      <c r="A2100" s="1">
        <v>40706</v>
      </c>
      <c r="B2100" t="s">
        <v>35</v>
      </c>
      <c r="C2100">
        <v>127</v>
      </c>
      <c r="D2100" s="5">
        <f t="shared" si="65"/>
        <v>2632</v>
      </c>
      <c r="E2100" s="5">
        <f t="shared" si="64"/>
        <v>12.700000000000001</v>
      </c>
    </row>
    <row r="2101" spans="1:5" x14ac:dyDescent="0.25">
      <c r="A2101" s="1">
        <v>40733</v>
      </c>
      <c r="B2101" t="s">
        <v>35</v>
      </c>
      <c r="C2101">
        <v>141</v>
      </c>
      <c r="D2101" s="5">
        <f t="shared" si="65"/>
        <v>2773</v>
      </c>
      <c r="E2101" s="5">
        <f t="shared" si="64"/>
        <v>14.100000000000001</v>
      </c>
    </row>
    <row r="2102" spans="1:5" x14ac:dyDescent="0.25">
      <c r="A2102" s="1">
        <v>40759</v>
      </c>
      <c r="B2102" t="s">
        <v>35</v>
      </c>
      <c r="C2102">
        <v>165</v>
      </c>
      <c r="D2102" s="5">
        <f t="shared" si="65"/>
        <v>2938</v>
      </c>
      <c r="E2102" s="5">
        <f t="shared" si="64"/>
        <v>16.5</v>
      </c>
    </row>
    <row r="2103" spans="1:5" x14ac:dyDescent="0.25">
      <c r="A2103" s="1">
        <v>40760</v>
      </c>
      <c r="B2103" t="s">
        <v>35</v>
      </c>
      <c r="C2103">
        <v>180</v>
      </c>
      <c r="D2103" s="5">
        <f t="shared" si="65"/>
        <v>3118</v>
      </c>
      <c r="E2103" s="5">
        <f t="shared" si="64"/>
        <v>18</v>
      </c>
    </row>
    <row r="2104" spans="1:5" x14ac:dyDescent="0.25">
      <c r="A2104" s="1">
        <v>40767</v>
      </c>
      <c r="B2104" t="s">
        <v>35</v>
      </c>
      <c r="C2104">
        <v>128</v>
      </c>
      <c r="D2104" s="5">
        <f t="shared" si="65"/>
        <v>3246</v>
      </c>
      <c r="E2104" s="5">
        <f t="shared" si="64"/>
        <v>12.8</v>
      </c>
    </row>
    <row r="2105" spans="1:5" x14ac:dyDescent="0.25">
      <c r="A2105" s="1">
        <v>40986</v>
      </c>
      <c r="B2105" t="s">
        <v>35</v>
      </c>
      <c r="C2105">
        <v>140</v>
      </c>
      <c r="D2105" s="5">
        <f t="shared" si="65"/>
        <v>3386</v>
      </c>
      <c r="E2105" s="5">
        <f t="shared" si="64"/>
        <v>14</v>
      </c>
    </row>
    <row r="2106" spans="1:5" x14ac:dyDescent="0.25">
      <c r="A2106" s="1">
        <v>41067</v>
      </c>
      <c r="B2106" t="s">
        <v>35</v>
      </c>
      <c r="C2106">
        <v>147</v>
      </c>
      <c r="D2106" s="5">
        <f t="shared" si="65"/>
        <v>3533</v>
      </c>
      <c r="E2106" s="5">
        <f t="shared" si="64"/>
        <v>14.700000000000001</v>
      </c>
    </row>
    <row r="2107" spans="1:5" x14ac:dyDescent="0.25">
      <c r="A2107" s="1">
        <v>41141</v>
      </c>
      <c r="B2107" t="s">
        <v>35</v>
      </c>
      <c r="C2107">
        <v>76</v>
      </c>
      <c r="D2107" s="5">
        <f t="shared" si="65"/>
        <v>3609</v>
      </c>
      <c r="E2107" s="5">
        <f t="shared" si="64"/>
        <v>7.6000000000000005</v>
      </c>
    </row>
    <row r="2108" spans="1:5" x14ac:dyDescent="0.25">
      <c r="A2108" s="1">
        <v>41362</v>
      </c>
      <c r="B2108" t="s">
        <v>35</v>
      </c>
      <c r="C2108">
        <v>37</v>
      </c>
      <c r="D2108" s="5">
        <f t="shared" si="65"/>
        <v>3646</v>
      </c>
      <c r="E2108" s="5">
        <f t="shared" si="64"/>
        <v>3.7</v>
      </c>
    </row>
    <row r="2109" spans="1:5" x14ac:dyDescent="0.25">
      <c r="A2109" s="1">
        <v>41472</v>
      </c>
      <c r="B2109" t="s">
        <v>35</v>
      </c>
      <c r="C2109">
        <v>60</v>
      </c>
      <c r="D2109" s="5">
        <f t="shared" si="65"/>
        <v>3706</v>
      </c>
      <c r="E2109" s="5">
        <f t="shared" si="64"/>
        <v>6</v>
      </c>
    </row>
    <row r="2110" spans="1:5" x14ac:dyDescent="0.25">
      <c r="A2110" s="1">
        <v>41629</v>
      </c>
      <c r="B2110" t="s">
        <v>35</v>
      </c>
      <c r="C2110">
        <v>192</v>
      </c>
      <c r="D2110" s="5">
        <f t="shared" si="65"/>
        <v>3898</v>
      </c>
      <c r="E2110" s="5">
        <f t="shared" si="64"/>
        <v>19.200000000000003</v>
      </c>
    </row>
    <row r="2111" spans="1:5" x14ac:dyDescent="0.25">
      <c r="A2111" s="1">
        <v>41630</v>
      </c>
      <c r="B2111" t="s">
        <v>35</v>
      </c>
      <c r="C2111">
        <v>92</v>
      </c>
      <c r="D2111" s="5">
        <f t="shared" si="65"/>
        <v>3990</v>
      </c>
      <c r="E2111" s="5">
        <f t="shared" si="64"/>
        <v>9.2000000000000011</v>
      </c>
    </row>
    <row r="2112" spans="1:5" x14ac:dyDescent="0.25">
      <c r="A2112" s="1">
        <v>41701</v>
      </c>
      <c r="B2112" t="s">
        <v>35</v>
      </c>
      <c r="C2112">
        <v>102</v>
      </c>
      <c r="D2112" s="5">
        <f t="shared" si="65"/>
        <v>4092</v>
      </c>
      <c r="E2112" s="5">
        <f t="shared" si="64"/>
        <v>10.200000000000001</v>
      </c>
    </row>
    <row r="2113" spans="1:5" x14ac:dyDescent="0.25">
      <c r="A2113" s="1">
        <v>41776</v>
      </c>
      <c r="B2113" t="s">
        <v>35</v>
      </c>
      <c r="C2113">
        <v>161</v>
      </c>
      <c r="D2113" s="5">
        <f t="shared" si="65"/>
        <v>4253</v>
      </c>
      <c r="E2113" s="5">
        <f t="shared" si="64"/>
        <v>16.100000000000001</v>
      </c>
    </row>
    <row r="2114" spans="1:5" x14ac:dyDescent="0.25">
      <c r="A2114" s="1">
        <v>41802</v>
      </c>
      <c r="B2114" t="s">
        <v>35</v>
      </c>
      <c r="C2114">
        <v>154</v>
      </c>
      <c r="D2114" s="5">
        <f t="shared" si="65"/>
        <v>4407</v>
      </c>
      <c r="E2114" s="5">
        <f t="shared" si="64"/>
        <v>15.4</v>
      </c>
    </row>
    <row r="2115" spans="1:5" x14ac:dyDescent="0.25">
      <c r="A2115" s="1">
        <v>38589</v>
      </c>
      <c r="B2115" t="s">
        <v>75</v>
      </c>
      <c r="C2115">
        <v>8</v>
      </c>
      <c r="D2115" s="5">
        <f t="shared" si="65"/>
        <v>8</v>
      </c>
      <c r="E2115" s="5">
        <f t="shared" ref="E2115:E2163" si="66">IF(AND(D2115&gt;=100, D2115&lt;1000),0.05*C2115,IF(AND(D2115&gt;=1000, D2115&lt;10000),0.1*C2115,IF(D2115&gt;=10000,C2115*0.2,0)))</f>
        <v>0</v>
      </c>
    </row>
    <row r="2116" spans="1:5" x14ac:dyDescent="0.25">
      <c r="A2116" s="1">
        <v>39184</v>
      </c>
      <c r="B2116" t="s">
        <v>75</v>
      </c>
      <c r="C2116">
        <v>12</v>
      </c>
      <c r="D2116" s="5">
        <f t="shared" ref="D2116:D2163" si="67">IF(B2116=B2115,D2115+C2116,C2116)</f>
        <v>20</v>
      </c>
      <c r="E2116" s="5">
        <f t="shared" si="66"/>
        <v>0</v>
      </c>
    </row>
    <row r="2117" spans="1:5" x14ac:dyDescent="0.25">
      <c r="A2117" s="1">
        <v>40839</v>
      </c>
      <c r="B2117" t="s">
        <v>75</v>
      </c>
      <c r="C2117">
        <v>2</v>
      </c>
      <c r="D2117" s="5">
        <f t="shared" si="67"/>
        <v>22</v>
      </c>
      <c r="E2117" s="5">
        <f t="shared" si="66"/>
        <v>0</v>
      </c>
    </row>
    <row r="2118" spans="1:5" x14ac:dyDescent="0.25">
      <c r="A2118" s="1">
        <v>41577</v>
      </c>
      <c r="B2118" t="s">
        <v>75</v>
      </c>
      <c r="C2118">
        <v>4</v>
      </c>
      <c r="D2118" s="5">
        <f t="shared" si="67"/>
        <v>26</v>
      </c>
      <c r="E2118" s="5">
        <f t="shared" si="66"/>
        <v>0</v>
      </c>
    </row>
    <row r="2119" spans="1:5" x14ac:dyDescent="0.25">
      <c r="A2119" s="1">
        <v>39049</v>
      </c>
      <c r="B2119" t="s">
        <v>128</v>
      </c>
      <c r="C2119">
        <v>6</v>
      </c>
      <c r="D2119" s="5">
        <f t="shared" si="67"/>
        <v>6</v>
      </c>
      <c r="E2119" s="5">
        <f t="shared" si="66"/>
        <v>0</v>
      </c>
    </row>
    <row r="2120" spans="1:5" x14ac:dyDescent="0.25">
      <c r="A2120" s="1">
        <v>41716</v>
      </c>
      <c r="B2120" t="s">
        <v>128</v>
      </c>
      <c r="C2120">
        <v>1</v>
      </c>
      <c r="D2120" s="5">
        <f t="shared" si="67"/>
        <v>7</v>
      </c>
      <c r="E2120" s="5">
        <f t="shared" si="66"/>
        <v>0</v>
      </c>
    </row>
    <row r="2121" spans="1:5" x14ac:dyDescent="0.25">
      <c r="A2121" s="1">
        <v>40573</v>
      </c>
      <c r="B2121" t="s">
        <v>216</v>
      </c>
      <c r="C2121">
        <v>18</v>
      </c>
      <c r="D2121" s="5">
        <f t="shared" si="67"/>
        <v>18</v>
      </c>
      <c r="E2121" s="5">
        <f t="shared" si="66"/>
        <v>0</v>
      </c>
    </row>
    <row r="2122" spans="1:5" x14ac:dyDescent="0.25">
      <c r="A2122" s="1">
        <v>38577</v>
      </c>
      <c r="B2122" t="s">
        <v>70</v>
      </c>
      <c r="C2122">
        <v>6</v>
      </c>
      <c r="D2122" s="5">
        <f t="shared" si="67"/>
        <v>6</v>
      </c>
      <c r="E2122" s="5">
        <f t="shared" si="66"/>
        <v>0</v>
      </c>
    </row>
    <row r="2123" spans="1:5" x14ac:dyDescent="0.25">
      <c r="A2123" s="1">
        <v>39780</v>
      </c>
      <c r="B2123" t="s">
        <v>70</v>
      </c>
      <c r="C2123">
        <v>11</v>
      </c>
      <c r="D2123" s="5">
        <f t="shared" si="67"/>
        <v>17</v>
      </c>
      <c r="E2123" s="5">
        <f t="shared" si="66"/>
        <v>0</v>
      </c>
    </row>
    <row r="2124" spans="1:5" x14ac:dyDescent="0.25">
      <c r="A2124" s="1">
        <v>40107</v>
      </c>
      <c r="B2124" t="s">
        <v>70</v>
      </c>
      <c r="C2124">
        <v>5</v>
      </c>
      <c r="D2124" s="5">
        <f t="shared" si="67"/>
        <v>22</v>
      </c>
      <c r="E2124" s="5">
        <f t="shared" si="66"/>
        <v>0</v>
      </c>
    </row>
    <row r="2125" spans="1:5" x14ac:dyDescent="0.25">
      <c r="A2125" s="1">
        <v>40491</v>
      </c>
      <c r="B2125" t="s">
        <v>70</v>
      </c>
      <c r="C2125">
        <v>17</v>
      </c>
      <c r="D2125" s="5">
        <f t="shared" si="67"/>
        <v>39</v>
      </c>
      <c r="E2125" s="5">
        <f t="shared" si="66"/>
        <v>0</v>
      </c>
    </row>
    <row r="2126" spans="1:5" x14ac:dyDescent="0.25">
      <c r="A2126" s="1">
        <v>41921</v>
      </c>
      <c r="B2126" t="s">
        <v>70</v>
      </c>
      <c r="C2126">
        <v>16</v>
      </c>
      <c r="D2126" s="5">
        <f t="shared" si="67"/>
        <v>55</v>
      </c>
      <c r="E2126" s="5">
        <f t="shared" si="66"/>
        <v>0</v>
      </c>
    </row>
    <row r="2127" spans="1:5" x14ac:dyDescent="0.25">
      <c r="A2127" s="1">
        <v>38910</v>
      </c>
      <c r="B2127" t="s">
        <v>119</v>
      </c>
      <c r="C2127">
        <v>9</v>
      </c>
      <c r="D2127" s="5">
        <f t="shared" si="67"/>
        <v>9</v>
      </c>
      <c r="E2127" s="5">
        <f t="shared" si="66"/>
        <v>0</v>
      </c>
    </row>
    <row r="2128" spans="1:5" x14ac:dyDescent="0.25">
      <c r="A2128" s="1">
        <v>39308</v>
      </c>
      <c r="B2128" t="s">
        <v>119</v>
      </c>
      <c r="C2128">
        <v>11</v>
      </c>
      <c r="D2128" s="5">
        <f t="shared" si="67"/>
        <v>20</v>
      </c>
      <c r="E2128" s="5">
        <f t="shared" si="66"/>
        <v>0</v>
      </c>
    </row>
    <row r="2129" spans="1:5" x14ac:dyDescent="0.25">
      <c r="A2129" s="1">
        <v>39505</v>
      </c>
      <c r="B2129" t="s">
        <v>119</v>
      </c>
      <c r="C2129">
        <v>5</v>
      </c>
      <c r="D2129" s="5">
        <f t="shared" si="67"/>
        <v>25</v>
      </c>
      <c r="E2129" s="5">
        <f t="shared" si="66"/>
        <v>0</v>
      </c>
    </row>
    <row r="2130" spans="1:5" x14ac:dyDescent="0.25">
      <c r="A2130" s="1">
        <v>41945</v>
      </c>
      <c r="B2130" t="s">
        <v>119</v>
      </c>
      <c r="C2130">
        <v>11</v>
      </c>
      <c r="D2130" s="5">
        <f t="shared" si="67"/>
        <v>36</v>
      </c>
      <c r="E2130" s="5">
        <f t="shared" si="66"/>
        <v>0</v>
      </c>
    </row>
    <row r="2131" spans="1:5" x14ac:dyDescent="0.25">
      <c r="A2131" s="1">
        <v>38790</v>
      </c>
      <c r="B2131" t="s">
        <v>99</v>
      </c>
      <c r="C2131">
        <v>10</v>
      </c>
      <c r="D2131" s="5">
        <f t="shared" si="67"/>
        <v>10</v>
      </c>
      <c r="E2131" s="5">
        <f t="shared" si="66"/>
        <v>0</v>
      </c>
    </row>
    <row r="2132" spans="1:5" x14ac:dyDescent="0.25">
      <c r="A2132" s="1">
        <v>39111</v>
      </c>
      <c r="B2132" t="s">
        <v>99</v>
      </c>
      <c r="C2132">
        <v>12</v>
      </c>
      <c r="D2132" s="5">
        <f t="shared" si="67"/>
        <v>22</v>
      </c>
      <c r="E2132" s="5">
        <f t="shared" si="66"/>
        <v>0</v>
      </c>
    </row>
    <row r="2133" spans="1:5" x14ac:dyDescent="0.25">
      <c r="A2133" s="1">
        <v>41576</v>
      </c>
      <c r="B2133" t="s">
        <v>99</v>
      </c>
      <c r="C2133">
        <v>19</v>
      </c>
      <c r="D2133" s="5">
        <f t="shared" si="67"/>
        <v>41</v>
      </c>
      <c r="E2133" s="5">
        <f t="shared" si="66"/>
        <v>0</v>
      </c>
    </row>
    <row r="2134" spans="1:5" x14ac:dyDescent="0.25">
      <c r="A2134" s="1">
        <v>38887</v>
      </c>
      <c r="B2134" t="s">
        <v>114</v>
      </c>
      <c r="C2134">
        <v>7</v>
      </c>
      <c r="D2134" s="5">
        <f t="shared" si="67"/>
        <v>7</v>
      </c>
      <c r="E2134" s="5">
        <f t="shared" si="66"/>
        <v>0</v>
      </c>
    </row>
    <row r="2135" spans="1:5" x14ac:dyDescent="0.25">
      <c r="A2135" s="1">
        <v>38815</v>
      </c>
      <c r="B2135" t="s">
        <v>102</v>
      </c>
      <c r="C2135">
        <v>171</v>
      </c>
      <c r="D2135" s="5">
        <f t="shared" si="67"/>
        <v>171</v>
      </c>
      <c r="E2135" s="5">
        <f t="shared" si="66"/>
        <v>8.5500000000000007</v>
      </c>
    </row>
    <row r="2136" spans="1:5" x14ac:dyDescent="0.25">
      <c r="A2136" s="1">
        <v>38864</v>
      </c>
      <c r="B2136" t="s">
        <v>102</v>
      </c>
      <c r="C2136">
        <v>243</v>
      </c>
      <c r="D2136" s="5">
        <f t="shared" si="67"/>
        <v>414</v>
      </c>
      <c r="E2136" s="5">
        <f t="shared" si="66"/>
        <v>12.15</v>
      </c>
    </row>
    <row r="2137" spans="1:5" x14ac:dyDescent="0.25">
      <c r="A2137" s="1">
        <v>38919</v>
      </c>
      <c r="B2137" t="s">
        <v>102</v>
      </c>
      <c r="C2137">
        <v>382</v>
      </c>
      <c r="D2137" s="5">
        <f t="shared" si="67"/>
        <v>796</v>
      </c>
      <c r="E2137" s="5">
        <f t="shared" si="66"/>
        <v>19.100000000000001</v>
      </c>
    </row>
    <row r="2138" spans="1:5" x14ac:dyDescent="0.25">
      <c r="A2138" s="1">
        <v>38974</v>
      </c>
      <c r="B2138" t="s">
        <v>102</v>
      </c>
      <c r="C2138">
        <v>343</v>
      </c>
      <c r="D2138" s="5">
        <f t="shared" si="67"/>
        <v>1139</v>
      </c>
      <c r="E2138" s="5">
        <f t="shared" si="66"/>
        <v>34.300000000000004</v>
      </c>
    </row>
    <row r="2139" spans="1:5" x14ac:dyDescent="0.25">
      <c r="A2139" s="1">
        <v>39527</v>
      </c>
      <c r="B2139" t="s">
        <v>102</v>
      </c>
      <c r="C2139">
        <v>298</v>
      </c>
      <c r="D2139" s="5">
        <f t="shared" si="67"/>
        <v>1437</v>
      </c>
      <c r="E2139" s="5">
        <f t="shared" si="66"/>
        <v>29.8</v>
      </c>
    </row>
    <row r="2140" spans="1:5" x14ac:dyDescent="0.25">
      <c r="A2140" s="1">
        <v>39549</v>
      </c>
      <c r="B2140" t="s">
        <v>102</v>
      </c>
      <c r="C2140">
        <v>477</v>
      </c>
      <c r="D2140" s="5">
        <f t="shared" si="67"/>
        <v>1914</v>
      </c>
      <c r="E2140" s="5">
        <f t="shared" si="66"/>
        <v>47.7</v>
      </c>
    </row>
    <row r="2141" spans="1:5" x14ac:dyDescent="0.25">
      <c r="A2141" s="1">
        <v>39584</v>
      </c>
      <c r="B2141" t="s">
        <v>102</v>
      </c>
      <c r="C2141">
        <v>431</v>
      </c>
      <c r="D2141" s="5">
        <f t="shared" si="67"/>
        <v>2345</v>
      </c>
      <c r="E2141" s="5">
        <f t="shared" si="66"/>
        <v>43.1</v>
      </c>
    </row>
    <row r="2142" spans="1:5" x14ac:dyDescent="0.25">
      <c r="A2142" s="1">
        <v>39692</v>
      </c>
      <c r="B2142" t="s">
        <v>102</v>
      </c>
      <c r="C2142">
        <v>346</v>
      </c>
      <c r="D2142" s="5">
        <f t="shared" si="67"/>
        <v>2691</v>
      </c>
      <c r="E2142" s="5">
        <f t="shared" si="66"/>
        <v>34.6</v>
      </c>
    </row>
    <row r="2143" spans="1:5" x14ac:dyDescent="0.25">
      <c r="A2143" s="1">
        <v>40072</v>
      </c>
      <c r="B2143" t="s">
        <v>102</v>
      </c>
      <c r="C2143">
        <v>395</v>
      </c>
      <c r="D2143" s="5">
        <f t="shared" si="67"/>
        <v>3086</v>
      </c>
      <c r="E2143" s="5">
        <f t="shared" si="66"/>
        <v>39.5</v>
      </c>
    </row>
    <row r="2144" spans="1:5" x14ac:dyDescent="0.25">
      <c r="A2144" s="1">
        <v>40121</v>
      </c>
      <c r="B2144" t="s">
        <v>102</v>
      </c>
      <c r="C2144">
        <v>200</v>
      </c>
      <c r="D2144" s="5">
        <f t="shared" si="67"/>
        <v>3286</v>
      </c>
      <c r="E2144" s="5">
        <f t="shared" si="66"/>
        <v>20</v>
      </c>
    </row>
    <row r="2145" spans="1:5" x14ac:dyDescent="0.25">
      <c r="A2145" s="1">
        <v>40350</v>
      </c>
      <c r="B2145" t="s">
        <v>102</v>
      </c>
      <c r="C2145">
        <v>260</v>
      </c>
      <c r="D2145" s="5">
        <f t="shared" si="67"/>
        <v>3546</v>
      </c>
      <c r="E2145" s="5">
        <f t="shared" si="66"/>
        <v>26</v>
      </c>
    </row>
    <row r="2146" spans="1:5" x14ac:dyDescent="0.25">
      <c r="A2146" s="1">
        <v>40736</v>
      </c>
      <c r="B2146" t="s">
        <v>102</v>
      </c>
      <c r="C2146">
        <v>329</v>
      </c>
      <c r="D2146" s="5">
        <f t="shared" si="67"/>
        <v>3875</v>
      </c>
      <c r="E2146" s="5">
        <f t="shared" si="66"/>
        <v>32.9</v>
      </c>
    </row>
    <row r="2147" spans="1:5" x14ac:dyDescent="0.25">
      <c r="A2147" s="1">
        <v>40807</v>
      </c>
      <c r="B2147" t="s">
        <v>102</v>
      </c>
      <c r="C2147">
        <v>249</v>
      </c>
      <c r="D2147" s="5">
        <f t="shared" si="67"/>
        <v>4124</v>
      </c>
      <c r="E2147" s="5">
        <f t="shared" si="66"/>
        <v>24.900000000000002</v>
      </c>
    </row>
    <row r="2148" spans="1:5" x14ac:dyDescent="0.25">
      <c r="A2148" s="1">
        <v>40955</v>
      </c>
      <c r="B2148" t="s">
        <v>102</v>
      </c>
      <c r="C2148">
        <v>248</v>
      </c>
      <c r="D2148" s="5">
        <f t="shared" si="67"/>
        <v>4372</v>
      </c>
      <c r="E2148" s="5">
        <f t="shared" si="66"/>
        <v>24.8</v>
      </c>
    </row>
    <row r="2149" spans="1:5" x14ac:dyDescent="0.25">
      <c r="A2149" s="1">
        <v>40971</v>
      </c>
      <c r="B2149" t="s">
        <v>102</v>
      </c>
      <c r="C2149">
        <v>221</v>
      </c>
      <c r="D2149" s="5">
        <f t="shared" si="67"/>
        <v>4593</v>
      </c>
      <c r="E2149" s="5">
        <f t="shared" si="66"/>
        <v>22.1</v>
      </c>
    </row>
    <row r="2150" spans="1:5" x14ac:dyDescent="0.25">
      <c r="A2150" s="1">
        <v>41011</v>
      </c>
      <c r="B2150" t="s">
        <v>102</v>
      </c>
      <c r="C2150">
        <v>353</v>
      </c>
      <c r="D2150" s="5">
        <f t="shared" si="67"/>
        <v>4946</v>
      </c>
      <c r="E2150" s="5">
        <f t="shared" si="66"/>
        <v>35.300000000000004</v>
      </c>
    </row>
    <row r="2151" spans="1:5" x14ac:dyDescent="0.25">
      <c r="A2151" s="1">
        <v>41147</v>
      </c>
      <c r="B2151" t="s">
        <v>102</v>
      </c>
      <c r="C2151">
        <v>344</v>
      </c>
      <c r="D2151" s="5">
        <f t="shared" si="67"/>
        <v>5290</v>
      </c>
      <c r="E2151" s="5">
        <f t="shared" si="66"/>
        <v>34.4</v>
      </c>
    </row>
    <row r="2152" spans="1:5" x14ac:dyDescent="0.25">
      <c r="A2152" s="1">
        <v>41346</v>
      </c>
      <c r="B2152" t="s">
        <v>102</v>
      </c>
      <c r="C2152">
        <v>424</v>
      </c>
      <c r="D2152" s="5">
        <f t="shared" si="67"/>
        <v>5714</v>
      </c>
      <c r="E2152" s="5">
        <f t="shared" si="66"/>
        <v>42.400000000000006</v>
      </c>
    </row>
    <row r="2153" spans="1:5" x14ac:dyDescent="0.25">
      <c r="A2153" s="1">
        <v>41476</v>
      </c>
      <c r="B2153" t="s">
        <v>102</v>
      </c>
      <c r="C2153">
        <v>125</v>
      </c>
      <c r="D2153" s="5">
        <f t="shared" si="67"/>
        <v>5839</v>
      </c>
      <c r="E2153" s="5">
        <f t="shared" si="66"/>
        <v>12.5</v>
      </c>
    </row>
    <row r="2154" spans="1:5" x14ac:dyDescent="0.25">
      <c r="A2154" s="1">
        <v>41491</v>
      </c>
      <c r="B2154" t="s">
        <v>102</v>
      </c>
      <c r="C2154">
        <v>338</v>
      </c>
      <c r="D2154" s="5">
        <f t="shared" si="67"/>
        <v>6177</v>
      </c>
      <c r="E2154" s="5">
        <f t="shared" si="66"/>
        <v>33.800000000000004</v>
      </c>
    </row>
    <row r="2155" spans="1:5" x14ac:dyDescent="0.25">
      <c r="A2155" s="1">
        <v>41503</v>
      </c>
      <c r="B2155" t="s">
        <v>102</v>
      </c>
      <c r="C2155">
        <v>166</v>
      </c>
      <c r="D2155" s="5">
        <f t="shared" si="67"/>
        <v>6343</v>
      </c>
      <c r="E2155" s="5">
        <f t="shared" si="66"/>
        <v>16.600000000000001</v>
      </c>
    </row>
    <row r="2156" spans="1:5" x14ac:dyDescent="0.25">
      <c r="A2156" s="1">
        <v>41647</v>
      </c>
      <c r="B2156" t="s">
        <v>102</v>
      </c>
      <c r="C2156">
        <v>143</v>
      </c>
      <c r="D2156" s="5">
        <f t="shared" si="67"/>
        <v>6486</v>
      </c>
      <c r="E2156" s="5">
        <f t="shared" si="66"/>
        <v>14.3</v>
      </c>
    </row>
    <row r="2157" spans="1:5" x14ac:dyDescent="0.25">
      <c r="A2157" s="1">
        <v>41736</v>
      </c>
      <c r="B2157" t="s">
        <v>102</v>
      </c>
      <c r="C2157">
        <v>422</v>
      </c>
      <c r="D2157" s="5">
        <f t="shared" si="67"/>
        <v>6908</v>
      </c>
      <c r="E2157" s="5">
        <f t="shared" si="66"/>
        <v>42.2</v>
      </c>
    </row>
    <row r="2158" spans="1:5" x14ac:dyDescent="0.25">
      <c r="A2158" s="1">
        <v>41789</v>
      </c>
      <c r="B2158" t="s">
        <v>102</v>
      </c>
      <c r="C2158">
        <v>197</v>
      </c>
      <c r="D2158" s="5">
        <f t="shared" si="67"/>
        <v>7105</v>
      </c>
      <c r="E2158" s="5">
        <f t="shared" si="66"/>
        <v>19.700000000000003</v>
      </c>
    </row>
    <row r="2159" spans="1:5" x14ac:dyDescent="0.25">
      <c r="A2159" s="1">
        <v>41818</v>
      </c>
      <c r="B2159" t="s">
        <v>102</v>
      </c>
      <c r="C2159">
        <v>361</v>
      </c>
      <c r="D2159" s="5">
        <f t="shared" si="67"/>
        <v>7466</v>
      </c>
      <c r="E2159" s="5">
        <f t="shared" si="66"/>
        <v>36.1</v>
      </c>
    </row>
    <row r="2160" spans="1:5" x14ac:dyDescent="0.25">
      <c r="A2160" s="1">
        <v>41886</v>
      </c>
      <c r="B2160" t="s">
        <v>102</v>
      </c>
      <c r="C2160">
        <v>106</v>
      </c>
      <c r="D2160" s="5">
        <f t="shared" si="67"/>
        <v>7572</v>
      </c>
      <c r="E2160" s="5">
        <f t="shared" si="66"/>
        <v>10.600000000000001</v>
      </c>
    </row>
    <row r="2161" spans="1:5" x14ac:dyDescent="0.25">
      <c r="A2161" s="1">
        <v>41892</v>
      </c>
      <c r="B2161" t="s">
        <v>102</v>
      </c>
      <c r="C2161">
        <v>332</v>
      </c>
      <c r="D2161" s="5">
        <f t="shared" si="67"/>
        <v>7904</v>
      </c>
      <c r="E2161" s="5">
        <f t="shared" si="66"/>
        <v>33.200000000000003</v>
      </c>
    </row>
    <row r="2162" spans="1:5" x14ac:dyDescent="0.25">
      <c r="A2162" s="1">
        <v>38437</v>
      </c>
      <c r="B2162" t="s">
        <v>32</v>
      </c>
      <c r="C2162">
        <v>7</v>
      </c>
      <c r="D2162" s="5">
        <f t="shared" si="67"/>
        <v>7</v>
      </c>
      <c r="E2162" s="5">
        <f t="shared" si="66"/>
        <v>0</v>
      </c>
    </row>
    <row r="2163" spans="1:5" x14ac:dyDescent="0.25">
      <c r="A2163" s="1">
        <v>39494</v>
      </c>
      <c r="B2163" t="s">
        <v>32</v>
      </c>
      <c r="C2163">
        <v>9</v>
      </c>
      <c r="D2163" s="5">
        <f t="shared" si="67"/>
        <v>16</v>
      </c>
      <c r="E2163" s="5">
        <f t="shared" si="66"/>
        <v>0</v>
      </c>
    </row>
    <row r="2164" spans="1:5" x14ac:dyDescent="0.25">
      <c r="D2164" s="5">
        <f>SUM(D2:D2163)</f>
        <v>9667881</v>
      </c>
      <c r="E2164" s="5">
        <f>SUM(E2:E2163)</f>
        <v>38126.349999999969</v>
      </c>
    </row>
  </sheetData>
  <sortState xmlns:xlrd2="http://schemas.microsoft.com/office/spreadsheetml/2017/richdata2" ref="A2:C2163">
    <sortCondition ref="B2:B216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7 4 J G U n s F H L m i A A A A 9 Q A A A B I A H A B D b 2 5 m a W c v U G F j a 2 F n Z S 5 4 b W w g o h g A K K A U A A A A A A A A A A A A A A A A A A A A A A A A A A A A h Y 8 x D o I w G I W v Q r r T l r o Q 8 l M G V k h I T I x r U y o 0 Q i G 0 W O 7 m 4 J G 8 g h h F 3 R z f + 7 7 h v f v 1 B t n S d 8 F F T V Y P J k U R p i h Q R g 6 1 N k 2 K Z n c K Y 5 R x q I Q 8 i 0 Y F q 2 x s s t g 6 R a 1 z Y 0 K I 9 x 7 7 H R 6 m h j B K I 3 I s i 7 1 s V S / Q R 9 b / 5 V A b 6 4 S R C n E 4 v M Z w h u M Y M 7 p O A r J 1 U G r z 5 W x l T / p T Q j 5 3 b p 4 U H 7 u w K o B s E c j 7 A n 8 A U E s D B B Q A A g A I A O + C R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g k Z S K I p H u A 4 A A A A R A A A A E w A c A E Z v c m 1 1 b G F z L 1 N l Y 3 R p b 2 4 x L m 0 g o h g A K K A U A A A A A A A A A A A A A A A A A A A A A A A A A A A A K 0 5 N L s n M z 1 M I h t C G 1 g B Q S w E C L Q A U A A I A C A D v g k Z S e w U c u a I A A A D 1 A A A A E g A A A A A A A A A A A A A A A A A A A A A A Q 2 9 u Z m l n L 1 B h Y 2 t h Z 2 U u e G 1 s U E s B A i 0 A F A A C A A g A 7 4 J G U g / K 6 a u k A A A A 6 Q A A A B M A A A A A A A A A A A A A A A A A 7 g A A A F t D b 2 5 0 Z W 5 0 X 1 R 5 c G V z X S 5 4 b W x Q S w E C L Q A U A A I A C A D v g k Z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J 2 a X E D I L 0 e c J Q M E h M x D f A A A A A A C A A A A A A A Q Z g A A A A E A A C A A A A D V 9 x u F / G 6 o 5 v B g n x v x p j r x 5 b H 1 Y f F K I h o K 4 K c C O M p d R w A A A A A O g A A A A A I A A C A A A A A z O N e t W a B U q u e / Q x r U H w W L J J 2 F M u 2 Q X i L I / M G V X l d b 1 F A A A A A 7 3 p 9 1 + l 5 3 h m b V T M n g 1 s E 8 e 7 d b X W N V 9 Z A K 7 O E w K A D X c 6 b 2 t 9 9 + 5 D O 1 B + 4 i o B Z r B E J 2 h j o D l R 6 q C Z w N e o m n c I q p l K h 1 Q K o h k 4 x M U 4 w v O I + + 8 k A A A A B D E B j B r U + R S u 2 E 7 3 v / L 4 5 j p j A O W m d / q Y n 1 / 0 t J e z p 0 s Y O 7 a x L b F z g 6 b J m 3 6 e B e S q t V r R i / r P a 9 T r U 0 d O / p p q j z < / D a t a M a s h u p > 
</file>

<file path=customXml/itemProps1.xml><?xml version="1.0" encoding="utf-8"?>
<ds:datastoreItem xmlns:ds="http://schemas.openxmlformats.org/officeDocument/2006/customXml" ds:itemID="{A95049DC-3A4A-491E-A888-796807B5FF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Arkusz2</vt:lpstr>
      <vt:lpstr>Arkusz3</vt:lpstr>
      <vt:lpstr>Arkusz1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2021-02-06T15:21:57Z</dcterms:created>
  <dcterms:modified xsi:type="dcterms:W3CDTF">2021-02-06T16:27:00Z</dcterms:modified>
</cp:coreProperties>
</file>