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ox Sync\Konecky Lab\Data\GCFID Exports\2019_04_30_SapTest_NeutralPolars\"/>
    </mc:Choice>
  </mc:AlternateContent>
  <xr:revisionPtr revIDLastSave="0" documentId="13_ncr:1_{13FC896A-1DA6-4F6F-A4C2-BE0486E70666}" xr6:coauthVersionLast="43" xr6:coauthVersionMax="43" xr10:uidLastSave="{00000000-0000-0000-0000-000000000000}"/>
  <bookViews>
    <workbookView xWindow="-108" yWindow="-108" windowWidth="30936" windowHeight="16896" activeTab="2" xr2:uid="{00000000-000D-0000-FFFF-FFFF00000000}"/>
  </bookViews>
  <sheets>
    <sheet name="Sample Info" sheetId="4" r:id="rId1"/>
    <sheet name="GC-FID" sheetId="5" r:id="rId2"/>
    <sheet name="Parameters" sheetId="2" r:id="rId3"/>
    <sheet name="Calibration" sheetId="1" r:id="rId4"/>
    <sheet name="readme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2" l="1"/>
  <c r="B6" i="2"/>
  <c r="B5" i="2"/>
</calcChain>
</file>

<file path=xl/sharedStrings.xml><?xml version="1.0" encoding="utf-8"?>
<sst xmlns="http://schemas.openxmlformats.org/spreadsheetml/2006/main" count="312" uniqueCount="52">
  <si>
    <t>comp</t>
  </si>
  <si>
    <t>mass_mg</t>
  </si>
  <si>
    <t>carbon_toc</t>
  </si>
  <si>
    <t>Parameter</t>
  </si>
  <si>
    <t>Value</t>
  </si>
  <si>
    <t>Units</t>
  </si>
  <si>
    <t>Explanation</t>
  </si>
  <si>
    <t>mg</t>
  </si>
  <si>
    <t>mL</t>
  </si>
  <si>
    <t>inj.vol</t>
  </si>
  <si>
    <t>dil.factor</t>
  </si>
  <si>
    <t>unitless</t>
  </si>
  <si>
    <t>Injection volume during analysis</t>
  </si>
  <si>
    <t>area</t>
  </si>
  <si>
    <t>dil</t>
  </si>
  <si>
    <t>irs</t>
  </si>
  <si>
    <t>irs.vol</t>
  </si>
  <si>
    <t>irs.spike</t>
  </si>
  <si>
    <t>volume</t>
  </si>
  <si>
    <t>rfs</t>
  </si>
  <si>
    <t>rfs.vol</t>
  </si>
  <si>
    <t>mix.vol</t>
  </si>
  <si>
    <t>Volume of the mixed standard</t>
  </si>
  <si>
    <t>uL</t>
  </si>
  <si>
    <t>Dilution factor for each step in the serial dilution</t>
  </si>
  <si>
    <t>transfer.vol</t>
  </si>
  <si>
    <t>Volume of reconstituted residue transferred to GC vial</t>
  </si>
  <si>
    <t>mass</t>
  </si>
  <si>
    <t>(mg)</t>
  </si>
  <si>
    <t>IRS</t>
  </si>
  <si>
    <t>CHO</t>
  </si>
  <si>
    <t>COP</t>
  </si>
  <si>
    <t>SITO</t>
  </si>
  <si>
    <t>STIG</t>
  </si>
  <si>
    <t>CAMP</t>
  </si>
  <si>
    <t>Mass of RFS (response factor standard, 5a-Cholestane) added to the stock</t>
  </si>
  <si>
    <t>Volume of pyridine in the RFS stock</t>
  </si>
  <si>
    <t>rfs.spike</t>
  </si>
  <si>
    <t>Volume of RFS stock added to the derivatizing solution</t>
  </si>
  <si>
    <t>bstfa.spike</t>
  </si>
  <si>
    <t>Volume of BSTFA added to the derivatizing solution</t>
  </si>
  <si>
    <t>der.vol</t>
  </si>
  <si>
    <r>
      <t>Volume of derivatizing solution added to GC vial (</t>
    </r>
    <r>
      <rPr>
        <b/>
        <i/>
        <sz val="11"/>
        <color rgb="FF7F7F7F"/>
        <rFont val="Times"/>
        <family val="1"/>
      </rPr>
      <t>must</t>
    </r>
    <r>
      <rPr>
        <i/>
        <sz val="11"/>
        <color rgb="FF7F7F7F"/>
        <rFont val="Times"/>
        <family val="1"/>
      </rPr>
      <t xml:space="preserve"> be same for samples and standards)</t>
    </r>
  </si>
  <si>
    <t>Mass of IRS added to internal recovery standard</t>
  </si>
  <si>
    <t>Volume of solvent in IRS stock (pyridine)</t>
  </si>
  <si>
    <t>Volume of IRS stock spiked into sample</t>
  </si>
  <si>
    <t>RFS</t>
  </si>
  <si>
    <t>epiCOP</t>
  </si>
  <si>
    <t>batch</t>
  </si>
  <si>
    <t>id1</t>
  </si>
  <si>
    <t>id2</t>
  </si>
  <si>
    <t>24eCOP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</si>
</sst>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3F3F3F"/>
      <name val="Times"/>
      <family val="1"/>
    </font>
    <font>
      <b/>
      <i/>
      <sz val="11"/>
      <color theme="1"/>
      <name val="Times"/>
      <family val="1"/>
    </font>
    <font>
      <b/>
      <i/>
      <sz val="11"/>
      <color rgb="FF7F7F7F"/>
      <name val="Times"/>
      <family val="1"/>
    </font>
    <font>
      <sz val="11"/>
      <color rgb="FF3F3F3F"/>
      <name val="Times"/>
      <family val="1"/>
    </font>
    <font>
      <sz val="11"/>
      <color theme="1"/>
      <name val="Times"/>
      <family val="1"/>
    </font>
    <font>
      <i/>
      <sz val="11"/>
      <color rgb="FF7F7F7F"/>
      <name val="Times"/>
      <family val="1"/>
    </font>
    <font>
      <sz val="9"/>
      <color indexed="8"/>
      <name val="Arial"/>
      <family val="2"/>
    </font>
    <font>
      <sz val="9"/>
      <color indexed="8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2" borderId="1" applyNumberFormat="0" applyAlignment="0" applyProtection="0"/>
    <xf numFmtId="0" fontId="4" fillId="0" borderId="0" applyNumberFormat="0" applyFill="0" applyBorder="0" applyAlignment="0" applyProtection="0"/>
    <xf numFmtId="0" fontId="2" fillId="3" borderId="0" applyNumberFormat="0" applyBorder="0" applyAlignment="0" applyProtection="0"/>
  </cellStyleXfs>
  <cellXfs count="26">
    <xf numFmtId="0" fontId="0" fillId="0" borderId="0" xfId="0"/>
    <xf numFmtId="49" fontId="0" fillId="0" borderId="0" xfId="0" applyNumberFormat="1"/>
    <xf numFmtId="0" fontId="1" fillId="0" borderId="0" xfId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5" fillId="2" borderId="3" xfId="2" applyFont="1" applyBorder="1"/>
    <xf numFmtId="164" fontId="6" fillId="3" borderId="4" xfId="4" applyNumberFormat="1" applyFont="1" applyBorder="1"/>
    <xf numFmtId="0" fontId="6" fillId="0" borderId="4" xfId="0" applyFont="1" applyBorder="1"/>
    <xf numFmtId="0" fontId="7" fillId="0" borderId="5" xfId="3" applyFont="1" applyBorder="1"/>
    <xf numFmtId="0" fontId="8" fillId="2" borderId="6" xfId="2" applyFont="1" applyBorder="1"/>
    <xf numFmtId="164" fontId="9" fillId="3" borderId="2" xfId="4" applyNumberFormat="1" applyFont="1" applyBorder="1"/>
    <xf numFmtId="0" fontId="9" fillId="0" borderId="2" xfId="0" applyFont="1" applyBorder="1"/>
    <xf numFmtId="0" fontId="10" fillId="0" borderId="7" xfId="3" applyFont="1" applyBorder="1"/>
    <xf numFmtId="2" fontId="9" fillId="3" borderId="2" xfId="4" applyNumberFormat="1" applyFont="1" applyBorder="1"/>
    <xf numFmtId="0" fontId="8" fillId="2" borderId="8" xfId="2" applyFont="1" applyBorder="1"/>
    <xf numFmtId="164" fontId="9" fillId="3" borderId="9" xfId="4" applyNumberFormat="1" applyFont="1" applyBorder="1"/>
    <xf numFmtId="0" fontId="10" fillId="0" borderId="10" xfId="3" applyFont="1" applyBorder="1"/>
    <xf numFmtId="0" fontId="9" fillId="0" borderId="0" xfId="1" applyFont="1"/>
    <xf numFmtId="164" fontId="9" fillId="0" borderId="0" xfId="1" applyNumberFormat="1" applyFont="1"/>
    <xf numFmtId="0" fontId="9" fillId="0" borderId="9" xfId="0" applyFont="1" applyBorder="1"/>
    <xf numFmtId="2" fontId="9" fillId="0" borderId="0" xfId="1" applyNumberFormat="1" applyFont="1"/>
    <xf numFmtId="0" fontId="0" fillId="5" borderId="0" xfId="0" applyFill="1"/>
    <xf numFmtId="49" fontId="0" fillId="5" borderId="0" xfId="0" applyNumberFormat="1" applyFill="1"/>
    <xf numFmtId="0" fontId="11" fillId="5" borderId="0" xfId="0" applyFont="1" applyFill="1" applyAlignment="1">
      <alignment horizontal="right" vertical="top" wrapText="1"/>
    </xf>
    <xf numFmtId="0" fontId="12" fillId="4" borderId="0" xfId="0" applyNumberFormat="1" applyFont="1" applyFill="1" applyBorder="1" applyAlignment="1">
      <alignment horizontal="right" vertical="top" wrapText="1"/>
    </xf>
    <xf numFmtId="0" fontId="12" fillId="4" borderId="0" xfId="0" applyFont="1" applyFill="1" applyBorder="1" applyAlignment="1">
      <alignment horizontal="right" vertical="top" wrapText="1"/>
    </xf>
  </cellXfs>
  <cellStyles count="5">
    <cellStyle name="40% - Accent6" xfId="4" builtinId="51"/>
    <cellStyle name="Explanatory Text" xfId="3" builtinId="53"/>
    <cellStyle name="Normal" xfId="0" builtinId="0"/>
    <cellStyle name="Normal 2" xfId="1" xr:uid="{00000000-0005-0000-0000-000003000000}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F1" sqref="F1:F25"/>
    </sheetView>
  </sheetViews>
  <sheetFormatPr defaultRowHeight="14.4"/>
  <cols>
    <col min="1" max="1" width="5.5546875" style="21" bestFit="1" customWidth="1"/>
    <col min="2" max="2" width="4.88671875" style="21" bestFit="1" customWidth="1"/>
    <col min="3" max="3" width="3.44140625" style="21" bestFit="1" customWidth="1"/>
    <col min="4" max="4" width="7" style="21" bestFit="1" customWidth="1"/>
    <col min="5" max="5" width="8.5546875" style="21" bestFit="1" customWidth="1"/>
    <col min="6" max="6" width="10.33203125" style="21" bestFit="1" customWidth="1"/>
    <col min="7" max="16384" width="8.88671875" style="21"/>
  </cols>
  <sheetData>
    <row r="1" spans="1:6">
      <c r="A1" s="21" t="s">
        <v>48</v>
      </c>
      <c r="B1" s="22" t="s">
        <v>49</v>
      </c>
      <c r="C1" s="21" t="s">
        <v>50</v>
      </c>
      <c r="D1" s="21" t="s">
        <v>18</v>
      </c>
      <c r="E1" s="22" t="s">
        <v>1</v>
      </c>
      <c r="F1" s="22" t="s">
        <v>2</v>
      </c>
    </row>
    <row r="2" spans="1:6">
      <c r="B2" s="23">
        <v>1</v>
      </c>
      <c r="C2" s="23"/>
      <c r="D2" s="23">
        <v>1000</v>
      </c>
      <c r="E2" s="21">
        <v>1000</v>
      </c>
      <c r="F2" s="21">
        <v>4</v>
      </c>
    </row>
    <row r="3" spans="1:6">
      <c r="B3" s="23">
        <v>2</v>
      </c>
      <c r="C3" s="23"/>
      <c r="D3" s="23">
        <v>1000</v>
      </c>
      <c r="E3" s="21">
        <v>1000</v>
      </c>
      <c r="F3" s="21">
        <v>4</v>
      </c>
    </row>
    <row r="4" spans="1:6">
      <c r="B4" s="23">
        <v>3</v>
      </c>
      <c r="C4" s="23"/>
      <c r="D4" s="23">
        <v>1000</v>
      </c>
      <c r="E4" s="21">
        <v>1000</v>
      </c>
      <c r="F4" s="21">
        <v>3</v>
      </c>
    </row>
    <row r="5" spans="1:6">
      <c r="B5" s="23">
        <v>4</v>
      </c>
      <c r="C5" s="23"/>
      <c r="D5" s="23">
        <v>1000</v>
      </c>
      <c r="E5" s="21">
        <v>1000</v>
      </c>
      <c r="F5" s="21">
        <v>3</v>
      </c>
    </row>
    <row r="6" spans="1:6">
      <c r="B6" s="23">
        <v>5</v>
      </c>
      <c r="C6" s="23"/>
      <c r="D6" s="23">
        <v>500</v>
      </c>
      <c r="E6" s="21">
        <v>1000</v>
      </c>
      <c r="F6" s="21">
        <v>2</v>
      </c>
    </row>
    <row r="7" spans="1:6">
      <c r="B7" s="23">
        <v>6</v>
      </c>
      <c r="C7" s="23"/>
      <c r="D7" s="23">
        <v>500</v>
      </c>
      <c r="E7" s="21">
        <v>1000</v>
      </c>
      <c r="F7" s="21">
        <v>2</v>
      </c>
    </row>
    <row r="8" spans="1:6">
      <c r="B8" s="23">
        <v>7</v>
      </c>
      <c r="C8" s="23"/>
      <c r="D8" s="23">
        <v>500</v>
      </c>
      <c r="E8" s="21">
        <v>1000</v>
      </c>
      <c r="F8" s="21">
        <v>2</v>
      </c>
    </row>
    <row r="9" spans="1:6">
      <c r="B9" s="23">
        <v>8</v>
      </c>
      <c r="C9" s="23"/>
      <c r="D9" s="23">
        <v>500</v>
      </c>
      <c r="E9" s="21">
        <v>1000</v>
      </c>
      <c r="F9" s="21">
        <v>2</v>
      </c>
    </row>
    <row r="10" spans="1:6">
      <c r="B10" s="23">
        <v>9</v>
      </c>
      <c r="C10" s="23"/>
      <c r="D10" s="23">
        <v>1000</v>
      </c>
      <c r="E10" s="21">
        <v>1000</v>
      </c>
      <c r="F10" s="21">
        <v>4</v>
      </c>
    </row>
    <row r="11" spans="1:6">
      <c r="B11" s="23">
        <v>10</v>
      </c>
      <c r="C11" s="23"/>
      <c r="D11" s="23">
        <v>1000</v>
      </c>
      <c r="E11" s="21">
        <v>1000</v>
      </c>
      <c r="F11" s="21">
        <v>4</v>
      </c>
    </row>
    <row r="12" spans="1:6">
      <c r="B12" s="23">
        <v>11</v>
      </c>
      <c r="C12" s="23"/>
      <c r="D12" s="23">
        <v>1000</v>
      </c>
      <c r="E12" s="21">
        <v>1000</v>
      </c>
      <c r="F12" s="21">
        <v>3</v>
      </c>
    </row>
    <row r="13" spans="1:6">
      <c r="B13" s="23">
        <v>12</v>
      </c>
      <c r="C13" s="23"/>
      <c r="D13" s="23">
        <v>1000</v>
      </c>
      <c r="E13" s="21">
        <v>1000</v>
      </c>
      <c r="F13" s="21">
        <v>3</v>
      </c>
    </row>
    <row r="14" spans="1:6">
      <c r="B14" s="23">
        <v>13</v>
      </c>
      <c r="C14" s="23"/>
      <c r="D14" s="23">
        <v>500</v>
      </c>
      <c r="E14" s="21">
        <v>1000</v>
      </c>
      <c r="F14" s="21">
        <v>2</v>
      </c>
    </row>
    <row r="15" spans="1:6">
      <c r="B15" s="23">
        <v>14</v>
      </c>
      <c r="C15" s="23"/>
      <c r="D15" s="23">
        <v>500</v>
      </c>
      <c r="E15" s="21">
        <v>1000</v>
      </c>
      <c r="F15" s="21">
        <v>2</v>
      </c>
    </row>
    <row r="16" spans="1:6">
      <c r="B16" s="23">
        <v>15</v>
      </c>
      <c r="C16" s="23"/>
      <c r="D16" s="23">
        <v>500</v>
      </c>
      <c r="E16" s="21">
        <v>1000</v>
      </c>
      <c r="F16" s="21">
        <v>2</v>
      </c>
    </row>
    <row r="17" spans="2:6">
      <c r="B17" s="23">
        <v>16</v>
      </c>
      <c r="D17" s="23">
        <v>500</v>
      </c>
      <c r="E17" s="21">
        <v>1000</v>
      </c>
      <c r="F17" s="21">
        <v>2</v>
      </c>
    </row>
    <row r="18" spans="2:6">
      <c r="B18" s="23">
        <v>17</v>
      </c>
      <c r="D18" s="23">
        <v>500</v>
      </c>
      <c r="E18" s="21">
        <v>2000</v>
      </c>
      <c r="F18" s="21">
        <v>4</v>
      </c>
    </row>
    <row r="19" spans="2:6">
      <c r="B19" s="23">
        <v>18</v>
      </c>
      <c r="D19" s="23">
        <v>500</v>
      </c>
      <c r="E19" s="21">
        <v>2000</v>
      </c>
      <c r="F19" s="21">
        <v>4</v>
      </c>
    </row>
    <row r="20" spans="2:6">
      <c r="B20" s="23">
        <v>19</v>
      </c>
      <c r="D20" s="23">
        <v>500</v>
      </c>
      <c r="E20" s="21">
        <v>2000</v>
      </c>
      <c r="F20" s="21">
        <v>3</v>
      </c>
    </row>
    <row r="21" spans="2:6">
      <c r="B21" s="23">
        <v>20</v>
      </c>
      <c r="D21" s="23">
        <v>500</v>
      </c>
      <c r="E21" s="21">
        <v>2000</v>
      </c>
      <c r="F21" s="21">
        <v>3</v>
      </c>
    </row>
    <row r="22" spans="2:6">
      <c r="B22" s="23">
        <v>21</v>
      </c>
      <c r="D22" s="23">
        <v>500</v>
      </c>
      <c r="E22" s="21">
        <v>2000</v>
      </c>
      <c r="F22" s="21">
        <v>2</v>
      </c>
    </row>
    <row r="23" spans="2:6">
      <c r="B23" s="23">
        <v>22</v>
      </c>
      <c r="D23" s="23">
        <v>500</v>
      </c>
      <c r="E23" s="21">
        <v>2000</v>
      </c>
      <c r="F23" s="21">
        <v>2</v>
      </c>
    </row>
    <row r="24" spans="2:6">
      <c r="B24" s="23">
        <v>23</v>
      </c>
      <c r="D24" s="23">
        <v>500</v>
      </c>
      <c r="E24" s="21">
        <v>2000</v>
      </c>
      <c r="F24" s="21">
        <v>2</v>
      </c>
    </row>
    <row r="25" spans="2:6">
      <c r="B25" s="23">
        <v>24</v>
      </c>
      <c r="D25" s="23">
        <v>500</v>
      </c>
      <c r="E25" s="21">
        <v>2000</v>
      </c>
      <c r="F25" s="21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1"/>
  <sheetViews>
    <sheetView workbookViewId="0">
      <selection activeCell="H13" sqref="H13"/>
    </sheetView>
  </sheetViews>
  <sheetFormatPr defaultRowHeight="14.4"/>
  <cols>
    <col min="1" max="2" width="12.44140625" customWidth="1"/>
    <col min="3" max="3" width="19.77734375" customWidth="1"/>
    <col min="4" max="4" width="7.44140625" bestFit="1" customWidth="1"/>
  </cols>
  <sheetData>
    <row r="1" spans="1:4">
      <c r="A1" s="1" t="s">
        <v>49</v>
      </c>
      <c r="B1" s="1" t="s">
        <v>50</v>
      </c>
      <c r="C1" s="1" t="s">
        <v>0</v>
      </c>
      <c r="D1" s="1" t="s">
        <v>13</v>
      </c>
    </row>
    <row r="2" spans="1:4">
      <c r="A2" s="24">
        <v>1</v>
      </c>
      <c r="B2" s="25"/>
      <c r="C2" s="25" t="s">
        <v>51</v>
      </c>
      <c r="D2" s="24">
        <v>54.341999999999999</v>
      </c>
    </row>
    <row r="3" spans="1:4">
      <c r="A3" s="24">
        <v>1</v>
      </c>
      <c r="B3" s="25"/>
      <c r="C3" s="25" t="s">
        <v>34</v>
      </c>
      <c r="D3" s="24">
        <v>76.757999999999996</v>
      </c>
    </row>
    <row r="4" spans="1:4">
      <c r="A4" s="24">
        <v>1</v>
      </c>
      <c r="B4" s="25"/>
      <c r="C4" s="25" t="s">
        <v>30</v>
      </c>
      <c r="D4" s="24">
        <v>128.86199999999999</v>
      </c>
    </row>
    <row r="5" spans="1:4">
      <c r="A5" s="24">
        <v>1</v>
      </c>
      <c r="B5" s="25"/>
      <c r="C5" s="25" t="s">
        <v>31</v>
      </c>
      <c r="D5" s="24">
        <v>23.189</v>
      </c>
    </row>
    <row r="6" spans="1:4">
      <c r="A6" s="24">
        <v>1</v>
      </c>
      <c r="B6" s="25"/>
      <c r="C6" s="25" t="s">
        <v>47</v>
      </c>
      <c r="D6" s="24">
        <v>9.6259999999999994</v>
      </c>
    </row>
    <row r="7" spans="1:4">
      <c r="A7" s="24">
        <v>1</v>
      </c>
      <c r="B7" s="25"/>
      <c r="C7" s="25" t="s">
        <v>29</v>
      </c>
      <c r="D7" s="24">
        <v>183.20599999999999</v>
      </c>
    </row>
    <row r="8" spans="1:4">
      <c r="A8" s="24">
        <v>1</v>
      </c>
      <c r="B8" s="25"/>
      <c r="C8" s="25" t="s">
        <v>46</v>
      </c>
      <c r="D8" s="24">
        <v>115.221</v>
      </c>
    </row>
    <row r="9" spans="1:4">
      <c r="A9" s="24">
        <v>1</v>
      </c>
      <c r="B9" s="25"/>
      <c r="C9" s="25" t="s">
        <v>32</v>
      </c>
      <c r="D9" s="24">
        <v>574.97799999999995</v>
      </c>
    </row>
    <row r="10" spans="1:4">
      <c r="A10" s="24">
        <v>1</v>
      </c>
      <c r="B10" s="25"/>
      <c r="C10" s="25" t="s">
        <v>33</v>
      </c>
      <c r="D10" s="24">
        <v>144.946</v>
      </c>
    </row>
    <row r="11" spans="1:4">
      <c r="A11" s="24">
        <v>2</v>
      </c>
      <c r="B11" s="25"/>
      <c r="C11" s="25" t="s">
        <v>51</v>
      </c>
      <c r="D11" s="24">
        <v>54.473999999999997</v>
      </c>
    </row>
    <row r="12" spans="1:4">
      <c r="A12" s="24">
        <v>2</v>
      </c>
      <c r="B12" s="25"/>
      <c r="C12" s="25" t="s">
        <v>34</v>
      </c>
      <c r="D12" s="24">
        <v>75.793999999999997</v>
      </c>
    </row>
    <row r="13" spans="1:4">
      <c r="A13" s="24">
        <v>2</v>
      </c>
      <c r="B13" s="25"/>
      <c r="C13" s="25" t="s">
        <v>30</v>
      </c>
      <c r="D13" s="24">
        <v>125.74</v>
      </c>
    </row>
    <row r="14" spans="1:4">
      <c r="A14" s="24">
        <v>2</v>
      </c>
      <c r="B14" s="25"/>
      <c r="C14" s="25" t="s">
        <v>31</v>
      </c>
      <c r="D14" s="24">
        <v>23.282</v>
      </c>
    </row>
    <row r="15" spans="1:4">
      <c r="A15" s="24">
        <v>2</v>
      </c>
      <c r="B15" s="25"/>
      <c r="C15" s="25" t="s">
        <v>47</v>
      </c>
      <c r="D15" s="24">
        <v>9.4250000000000007</v>
      </c>
    </row>
    <row r="16" spans="1:4">
      <c r="A16" s="24">
        <v>2</v>
      </c>
      <c r="B16" s="25"/>
      <c r="C16" s="25" t="s">
        <v>29</v>
      </c>
      <c r="D16" s="24">
        <v>179.45099999999999</v>
      </c>
    </row>
    <row r="17" spans="1:4">
      <c r="A17" s="24">
        <v>2</v>
      </c>
      <c r="B17" s="25"/>
      <c r="C17" s="25" t="s">
        <v>46</v>
      </c>
      <c r="D17" s="24">
        <v>112.43600000000001</v>
      </c>
    </row>
    <row r="18" spans="1:4">
      <c r="A18" s="24">
        <v>2</v>
      </c>
      <c r="B18" s="25"/>
      <c r="C18" s="25" t="s">
        <v>32</v>
      </c>
      <c r="D18" s="24">
        <v>578.20799999999997</v>
      </c>
    </row>
    <row r="19" spans="1:4">
      <c r="A19" s="24">
        <v>2</v>
      </c>
      <c r="B19" s="25"/>
      <c r="C19" s="25" t="s">
        <v>33</v>
      </c>
      <c r="D19" s="24">
        <v>144.55600000000001</v>
      </c>
    </row>
    <row r="20" spans="1:4">
      <c r="A20" s="24">
        <v>3</v>
      </c>
      <c r="B20" s="25"/>
      <c r="C20" s="25" t="s">
        <v>51</v>
      </c>
      <c r="D20" s="24">
        <v>30.201000000000001</v>
      </c>
    </row>
    <row r="21" spans="1:4">
      <c r="A21" s="24">
        <v>3</v>
      </c>
      <c r="B21" s="25"/>
      <c r="C21" s="25" t="s">
        <v>34</v>
      </c>
      <c r="D21" s="24">
        <v>43.219000000000001</v>
      </c>
    </row>
    <row r="22" spans="1:4">
      <c r="A22" s="24">
        <v>3</v>
      </c>
      <c r="B22" s="25"/>
      <c r="C22" s="25" t="s">
        <v>30</v>
      </c>
      <c r="D22" s="24">
        <v>46.875</v>
      </c>
    </row>
    <row r="23" spans="1:4">
      <c r="A23" s="24">
        <v>3</v>
      </c>
      <c r="B23" s="25"/>
      <c r="C23" s="25" t="s">
        <v>31</v>
      </c>
      <c r="D23" s="24">
        <v>10.441000000000001</v>
      </c>
    </row>
    <row r="24" spans="1:4">
      <c r="A24" s="24">
        <v>3</v>
      </c>
      <c r="B24" s="25"/>
      <c r="C24" s="25" t="s">
        <v>47</v>
      </c>
      <c r="D24" s="24">
        <v>6.5170000000000003</v>
      </c>
    </row>
    <row r="25" spans="1:4">
      <c r="A25" s="24">
        <v>3</v>
      </c>
      <c r="B25" s="25"/>
      <c r="C25" s="25" t="s">
        <v>29</v>
      </c>
      <c r="D25" s="24">
        <v>182.81800000000001</v>
      </c>
    </row>
    <row r="26" spans="1:4">
      <c r="A26" s="24">
        <v>3</v>
      </c>
      <c r="B26" s="25"/>
      <c r="C26" s="25" t="s">
        <v>46</v>
      </c>
      <c r="D26" s="24">
        <v>111.36799999999999</v>
      </c>
    </row>
    <row r="27" spans="1:4">
      <c r="A27" s="24">
        <v>3</v>
      </c>
      <c r="B27" s="25"/>
      <c r="C27" s="25" t="s">
        <v>32</v>
      </c>
      <c r="D27" s="24">
        <v>390.85399999999998</v>
      </c>
    </row>
    <row r="28" spans="1:4">
      <c r="A28" s="24">
        <v>3</v>
      </c>
      <c r="B28" s="25"/>
      <c r="C28" s="25" t="s">
        <v>33</v>
      </c>
      <c r="D28" s="24">
        <v>87.218999999999994</v>
      </c>
    </row>
    <row r="29" spans="1:4">
      <c r="A29" s="24">
        <v>4</v>
      </c>
      <c r="B29" s="25"/>
      <c r="C29" s="25" t="s">
        <v>51</v>
      </c>
      <c r="D29" s="24">
        <v>18.436</v>
      </c>
    </row>
    <row r="30" spans="1:4">
      <c r="A30" s="24">
        <v>4</v>
      </c>
      <c r="B30" s="25"/>
      <c r="C30" s="25" t="s">
        <v>34</v>
      </c>
      <c r="D30" s="24">
        <v>38.345999999999997</v>
      </c>
    </row>
    <row r="31" spans="1:4">
      <c r="A31" s="24">
        <v>4</v>
      </c>
      <c r="B31" s="25"/>
      <c r="C31" s="25" t="s">
        <v>30</v>
      </c>
      <c r="D31" s="24">
        <v>45.966999999999999</v>
      </c>
    </row>
    <row r="32" spans="1:4">
      <c r="A32" s="24">
        <v>4</v>
      </c>
      <c r="B32" s="25"/>
      <c r="C32" s="25" t="s">
        <v>31</v>
      </c>
      <c r="D32" s="24">
        <v>10.531000000000001</v>
      </c>
    </row>
    <row r="33" spans="1:4">
      <c r="A33" s="24">
        <v>4</v>
      </c>
      <c r="B33" s="25"/>
      <c r="C33" s="25" t="s">
        <v>47</v>
      </c>
      <c r="D33" s="24">
        <v>7.3019999999999996</v>
      </c>
    </row>
    <row r="34" spans="1:4">
      <c r="A34" s="24">
        <v>4</v>
      </c>
      <c r="B34" s="25"/>
      <c r="C34" s="25" t="s">
        <v>29</v>
      </c>
      <c r="D34" s="24">
        <v>199.52600000000001</v>
      </c>
    </row>
    <row r="35" spans="1:4">
      <c r="A35" s="24">
        <v>4</v>
      </c>
      <c r="B35" s="25"/>
      <c r="C35" s="25" t="s">
        <v>46</v>
      </c>
      <c r="D35" s="24">
        <v>117.11799999999999</v>
      </c>
    </row>
    <row r="36" spans="1:4">
      <c r="A36" s="24">
        <v>4</v>
      </c>
      <c r="B36" s="25"/>
      <c r="C36" s="25" t="s">
        <v>32</v>
      </c>
      <c r="D36" s="24">
        <v>401.85399999999998</v>
      </c>
    </row>
    <row r="37" spans="1:4">
      <c r="A37" s="24">
        <v>4</v>
      </c>
      <c r="B37" s="25"/>
      <c r="C37" s="25" t="s">
        <v>33</v>
      </c>
      <c r="D37" s="24">
        <v>89.953999999999994</v>
      </c>
    </row>
    <row r="38" spans="1:4">
      <c r="A38" s="24">
        <v>5</v>
      </c>
      <c r="B38" s="25"/>
      <c r="C38" s="25" t="s">
        <v>51</v>
      </c>
      <c r="D38" s="24">
        <v>98.355999999999995</v>
      </c>
    </row>
    <row r="39" spans="1:4">
      <c r="A39" s="24">
        <v>5</v>
      </c>
      <c r="B39" s="25"/>
      <c r="C39" s="25" t="s">
        <v>34</v>
      </c>
      <c r="D39" s="24">
        <v>137.67400000000001</v>
      </c>
    </row>
    <row r="40" spans="1:4">
      <c r="A40" s="24">
        <v>5</v>
      </c>
      <c r="B40" s="25"/>
      <c r="C40" s="25" t="s">
        <v>30</v>
      </c>
      <c r="D40" s="24">
        <v>113.729</v>
      </c>
    </row>
    <row r="41" spans="1:4">
      <c r="A41" s="24">
        <v>5</v>
      </c>
      <c r="B41" s="25"/>
      <c r="C41" s="25" t="s">
        <v>31</v>
      </c>
      <c r="D41" s="24">
        <v>24.934000000000001</v>
      </c>
    </row>
    <row r="42" spans="1:4">
      <c r="A42" s="24">
        <v>5</v>
      </c>
      <c r="B42" s="25"/>
      <c r="C42" s="25" t="s">
        <v>47</v>
      </c>
      <c r="D42" s="24">
        <v>17.654</v>
      </c>
    </row>
    <row r="43" spans="1:4">
      <c r="A43" s="24">
        <v>5</v>
      </c>
      <c r="B43" s="25"/>
      <c r="C43" s="25" t="s">
        <v>29</v>
      </c>
      <c r="D43" s="24">
        <v>365.84</v>
      </c>
    </row>
    <row r="44" spans="1:4">
      <c r="A44" s="24">
        <v>5</v>
      </c>
      <c r="B44" s="25"/>
      <c r="C44" s="25" t="s">
        <v>46</v>
      </c>
      <c r="D44" s="24">
        <v>136.048</v>
      </c>
    </row>
    <row r="45" spans="1:4">
      <c r="A45" s="24">
        <v>5</v>
      </c>
      <c r="B45" s="25"/>
      <c r="C45" s="25" t="s">
        <v>32</v>
      </c>
      <c r="D45" s="24">
        <v>1162.123</v>
      </c>
    </row>
    <row r="46" spans="1:4">
      <c r="A46" s="24">
        <v>5</v>
      </c>
      <c r="B46" s="25"/>
      <c r="C46" s="25" t="s">
        <v>33</v>
      </c>
      <c r="D46" s="24">
        <v>308.79399999999998</v>
      </c>
    </row>
    <row r="47" spans="1:4">
      <c r="A47" s="24">
        <v>6</v>
      </c>
      <c r="B47" s="25"/>
      <c r="C47" s="25" t="s">
        <v>51</v>
      </c>
      <c r="D47" s="24">
        <v>94.591999999999999</v>
      </c>
    </row>
    <row r="48" spans="1:4">
      <c r="A48" s="24">
        <v>6</v>
      </c>
      <c r="B48" s="25"/>
      <c r="C48" s="25" t="s">
        <v>34</v>
      </c>
      <c r="D48" s="24">
        <v>134.22999999999999</v>
      </c>
    </row>
    <row r="49" spans="1:4">
      <c r="A49" s="24">
        <v>6</v>
      </c>
      <c r="B49" s="25"/>
      <c r="C49" s="25" t="s">
        <v>30</v>
      </c>
      <c r="D49" s="24">
        <v>127.589</v>
      </c>
    </row>
    <row r="50" spans="1:4">
      <c r="A50" s="24">
        <v>6</v>
      </c>
      <c r="B50" s="25"/>
      <c r="C50" s="25" t="s">
        <v>31</v>
      </c>
      <c r="D50" s="24">
        <v>23.213999999999999</v>
      </c>
    </row>
    <row r="51" spans="1:4">
      <c r="A51" s="24">
        <v>6</v>
      </c>
      <c r="B51" s="25"/>
      <c r="C51" s="25" t="s">
        <v>47</v>
      </c>
      <c r="D51" s="24">
        <v>16.068000000000001</v>
      </c>
    </row>
    <row r="52" spans="1:4">
      <c r="A52" s="24">
        <v>6</v>
      </c>
      <c r="B52" s="25"/>
      <c r="C52" s="25" t="s">
        <v>29</v>
      </c>
      <c r="D52" s="24">
        <v>367.23700000000002</v>
      </c>
    </row>
    <row r="53" spans="1:4">
      <c r="A53" s="24">
        <v>6</v>
      </c>
      <c r="B53" s="25"/>
      <c r="C53" s="25" t="s">
        <v>46</v>
      </c>
      <c r="D53" s="24">
        <v>132.85400000000001</v>
      </c>
    </row>
    <row r="54" spans="1:4">
      <c r="A54" s="24">
        <v>6</v>
      </c>
      <c r="B54" s="25"/>
      <c r="C54" s="25" t="s">
        <v>32</v>
      </c>
      <c r="D54" s="24">
        <v>1074.2239999999999</v>
      </c>
    </row>
    <row r="55" spans="1:4">
      <c r="A55" s="24">
        <v>6</v>
      </c>
      <c r="B55" s="25"/>
      <c r="C55" s="25" t="s">
        <v>33</v>
      </c>
      <c r="D55" s="24">
        <v>289.78399999999999</v>
      </c>
    </row>
    <row r="56" spans="1:4">
      <c r="A56" s="24">
        <v>7</v>
      </c>
      <c r="B56" s="25"/>
      <c r="C56" s="25" t="s">
        <v>51</v>
      </c>
      <c r="D56" s="24">
        <v>114.468</v>
      </c>
    </row>
    <row r="57" spans="1:4">
      <c r="A57" s="24">
        <v>7</v>
      </c>
      <c r="B57" s="25"/>
      <c r="C57" s="25" t="s">
        <v>34</v>
      </c>
      <c r="D57" s="24">
        <v>188.10400000000001</v>
      </c>
    </row>
    <row r="58" spans="1:4">
      <c r="A58" s="24">
        <v>7</v>
      </c>
      <c r="B58" s="25"/>
      <c r="C58" s="25" t="s">
        <v>30</v>
      </c>
      <c r="D58" s="24">
        <v>88.433000000000007</v>
      </c>
    </row>
    <row r="59" spans="1:4">
      <c r="A59" s="24">
        <v>7</v>
      </c>
      <c r="B59" s="25"/>
      <c r="C59" s="25" t="s">
        <v>31</v>
      </c>
      <c r="D59" s="24">
        <v>28.574999999999999</v>
      </c>
    </row>
    <row r="60" spans="1:4">
      <c r="A60" s="24">
        <v>7</v>
      </c>
      <c r="B60" s="25"/>
      <c r="C60" s="25" t="s">
        <v>47</v>
      </c>
      <c r="D60" s="24">
        <v>23.978999999999999</v>
      </c>
    </row>
    <row r="61" spans="1:4">
      <c r="A61" s="24">
        <v>7</v>
      </c>
      <c r="B61" s="25"/>
      <c r="C61" s="25" t="s">
        <v>29</v>
      </c>
      <c r="D61" s="24">
        <v>378.959</v>
      </c>
    </row>
    <row r="62" spans="1:4">
      <c r="A62" s="24">
        <v>7</v>
      </c>
      <c r="B62" s="25"/>
      <c r="C62" s="25" t="s">
        <v>46</v>
      </c>
      <c r="D62" s="24">
        <v>144.86799999999999</v>
      </c>
    </row>
    <row r="63" spans="1:4">
      <c r="A63" s="24">
        <v>7</v>
      </c>
      <c r="B63" s="25"/>
      <c r="C63" s="25" t="s">
        <v>32</v>
      </c>
      <c r="D63" s="24">
        <v>1775.9939999999999</v>
      </c>
    </row>
    <row r="64" spans="1:4">
      <c r="A64" s="24">
        <v>7</v>
      </c>
      <c r="B64" s="25"/>
      <c r="C64" s="25" t="s">
        <v>33</v>
      </c>
      <c r="D64" s="24">
        <v>467.80799999999999</v>
      </c>
    </row>
    <row r="65" spans="1:4">
      <c r="A65" s="24">
        <v>8</v>
      </c>
      <c r="B65" s="25"/>
      <c r="C65" s="25" t="s">
        <v>51</v>
      </c>
      <c r="D65" s="24">
        <v>126.86799999999999</v>
      </c>
    </row>
    <row r="66" spans="1:4">
      <c r="A66" s="24">
        <v>8</v>
      </c>
      <c r="B66" s="25"/>
      <c r="C66" s="25" t="s">
        <v>34</v>
      </c>
      <c r="D66" s="24">
        <v>208.965</v>
      </c>
    </row>
    <row r="67" spans="1:4">
      <c r="A67" s="24">
        <v>8</v>
      </c>
      <c r="B67" s="25"/>
      <c r="C67" s="25" t="s">
        <v>30</v>
      </c>
      <c r="D67" s="24">
        <v>95.352999999999994</v>
      </c>
    </row>
    <row r="68" spans="1:4">
      <c r="A68" s="24">
        <v>8</v>
      </c>
      <c r="B68" s="25"/>
      <c r="C68" s="25" t="s">
        <v>31</v>
      </c>
      <c r="D68" s="24">
        <v>33.683999999999997</v>
      </c>
    </row>
    <row r="69" spans="1:4">
      <c r="A69" s="24">
        <v>8</v>
      </c>
      <c r="B69" s="25"/>
      <c r="C69" s="25" t="s">
        <v>47</v>
      </c>
      <c r="D69" s="24">
        <v>28.98</v>
      </c>
    </row>
    <row r="70" spans="1:4">
      <c r="A70" s="24">
        <v>8</v>
      </c>
      <c r="B70" s="25"/>
      <c r="C70" s="25" t="s">
        <v>29</v>
      </c>
      <c r="D70" s="24">
        <v>389.00099999999998</v>
      </c>
    </row>
    <row r="71" spans="1:4">
      <c r="A71" s="24">
        <v>8</v>
      </c>
      <c r="B71" s="25"/>
      <c r="C71" s="25" t="s">
        <v>46</v>
      </c>
      <c r="D71" s="24">
        <v>152.58199999999999</v>
      </c>
    </row>
    <row r="72" spans="1:4">
      <c r="A72" s="24">
        <v>8</v>
      </c>
      <c r="B72" s="25"/>
      <c r="C72" s="25" t="s">
        <v>32</v>
      </c>
      <c r="D72" s="24">
        <v>1975.3</v>
      </c>
    </row>
    <row r="73" spans="1:4">
      <c r="A73" s="24">
        <v>8</v>
      </c>
      <c r="B73" s="25"/>
      <c r="C73" s="25" t="s">
        <v>33</v>
      </c>
      <c r="D73" s="24">
        <v>522.81799999999998</v>
      </c>
    </row>
    <row r="74" spans="1:4">
      <c r="A74" s="24">
        <v>9</v>
      </c>
      <c r="B74" s="25"/>
      <c r="C74" s="25" t="s">
        <v>51</v>
      </c>
      <c r="D74" s="24">
        <v>68.045000000000002</v>
      </c>
    </row>
    <row r="75" spans="1:4">
      <c r="A75" s="24">
        <v>9</v>
      </c>
      <c r="B75" s="25"/>
      <c r="C75" s="25" t="s">
        <v>34</v>
      </c>
      <c r="D75" s="24">
        <v>102.262</v>
      </c>
    </row>
    <row r="76" spans="1:4">
      <c r="A76" s="24">
        <v>9</v>
      </c>
      <c r="B76" s="25"/>
      <c r="C76" s="25" t="s">
        <v>30</v>
      </c>
      <c r="D76" s="24">
        <v>183.923</v>
      </c>
    </row>
    <row r="77" spans="1:4">
      <c r="A77" s="24">
        <v>9</v>
      </c>
      <c r="B77" s="25"/>
      <c r="C77" s="25" t="s">
        <v>31</v>
      </c>
      <c r="D77" s="24">
        <v>28.783000000000001</v>
      </c>
    </row>
    <row r="78" spans="1:4">
      <c r="A78" s="24">
        <v>9</v>
      </c>
      <c r="B78" s="25"/>
      <c r="C78" s="25" t="s">
        <v>47</v>
      </c>
      <c r="D78" s="24">
        <v>14.12</v>
      </c>
    </row>
    <row r="79" spans="1:4">
      <c r="A79" s="24">
        <v>9</v>
      </c>
      <c r="B79" s="25"/>
      <c r="C79" s="25" t="s">
        <v>29</v>
      </c>
      <c r="D79" s="24">
        <v>207.011</v>
      </c>
    </row>
    <row r="80" spans="1:4">
      <c r="A80" s="24">
        <v>9</v>
      </c>
      <c r="B80" s="25"/>
      <c r="C80" s="25" t="s">
        <v>46</v>
      </c>
      <c r="D80" s="24">
        <v>126.762</v>
      </c>
    </row>
    <row r="81" spans="1:4">
      <c r="A81" s="24">
        <v>9</v>
      </c>
      <c r="B81" s="25"/>
      <c r="C81" s="25" t="s">
        <v>32</v>
      </c>
      <c r="D81" s="24">
        <v>652.23099999999999</v>
      </c>
    </row>
    <row r="82" spans="1:4">
      <c r="A82" s="24">
        <v>9</v>
      </c>
      <c r="B82" s="25"/>
      <c r="C82" s="25" t="s">
        <v>33</v>
      </c>
      <c r="D82" s="24">
        <v>189.679</v>
      </c>
    </row>
    <row r="83" spans="1:4">
      <c r="A83" s="24">
        <v>10</v>
      </c>
      <c r="B83" s="25"/>
      <c r="C83" s="25" t="s">
        <v>51</v>
      </c>
      <c r="D83" s="24">
        <v>62.445999999999998</v>
      </c>
    </row>
    <row r="84" spans="1:4">
      <c r="A84" s="24">
        <v>10</v>
      </c>
      <c r="B84" s="25"/>
      <c r="C84" s="25" t="s">
        <v>34</v>
      </c>
      <c r="D84" s="24">
        <v>92.828999999999994</v>
      </c>
    </row>
    <row r="85" spans="1:4">
      <c r="A85" s="24">
        <v>10</v>
      </c>
      <c r="B85" s="25"/>
      <c r="C85" s="25" t="s">
        <v>30</v>
      </c>
      <c r="D85" s="24">
        <v>160.221</v>
      </c>
    </row>
    <row r="86" spans="1:4">
      <c r="A86" s="24">
        <v>10</v>
      </c>
      <c r="B86" s="25"/>
      <c r="C86" s="25" t="s">
        <v>31</v>
      </c>
      <c r="D86" s="24">
        <v>26.678999999999998</v>
      </c>
    </row>
    <row r="87" spans="1:4">
      <c r="A87" s="24">
        <v>10</v>
      </c>
      <c r="B87" s="25"/>
      <c r="C87" s="25" t="s">
        <v>47</v>
      </c>
      <c r="D87" s="24">
        <v>13.058999999999999</v>
      </c>
    </row>
    <row r="88" spans="1:4">
      <c r="A88" s="24">
        <v>10</v>
      </c>
      <c r="B88" s="25"/>
      <c r="C88" s="25" t="s">
        <v>29</v>
      </c>
      <c r="D88" s="24">
        <v>188.477</v>
      </c>
    </row>
    <row r="89" spans="1:4">
      <c r="A89" s="24">
        <v>10</v>
      </c>
      <c r="B89" s="25"/>
      <c r="C89" s="25" t="s">
        <v>46</v>
      </c>
      <c r="D89" s="24">
        <v>124.102</v>
      </c>
    </row>
    <row r="90" spans="1:4">
      <c r="A90" s="24">
        <v>10</v>
      </c>
      <c r="B90" s="25"/>
      <c r="C90" s="25" t="s">
        <v>32</v>
      </c>
      <c r="D90" s="24">
        <v>613.52700000000004</v>
      </c>
    </row>
    <row r="91" spans="1:4">
      <c r="A91" s="24">
        <v>10</v>
      </c>
      <c r="B91" s="25"/>
      <c r="C91" s="25" t="s">
        <v>33</v>
      </c>
      <c r="D91" s="24">
        <v>177.321</v>
      </c>
    </row>
    <row r="92" spans="1:4">
      <c r="A92" s="24">
        <v>11</v>
      </c>
      <c r="B92" s="25"/>
      <c r="C92" s="25" t="s">
        <v>51</v>
      </c>
      <c r="D92" s="24">
        <v>35.390999999999998</v>
      </c>
    </row>
    <row r="93" spans="1:4">
      <c r="A93" s="24">
        <v>11</v>
      </c>
      <c r="B93" s="25"/>
      <c r="C93" s="25" t="s">
        <v>34</v>
      </c>
      <c r="D93" s="24">
        <v>56.686</v>
      </c>
    </row>
    <row r="94" spans="1:4">
      <c r="A94" s="24">
        <v>11</v>
      </c>
      <c r="B94" s="25"/>
      <c r="C94" s="25" t="s">
        <v>30</v>
      </c>
      <c r="D94" s="24">
        <v>57.707000000000001</v>
      </c>
    </row>
    <row r="95" spans="1:4">
      <c r="A95" s="24">
        <v>11</v>
      </c>
      <c r="B95" s="25"/>
      <c r="C95" s="25" t="s">
        <v>31</v>
      </c>
      <c r="D95" s="24">
        <v>10.920999999999999</v>
      </c>
    </row>
    <row r="96" spans="1:4">
      <c r="A96" s="24">
        <v>11</v>
      </c>
      <c r="B96" s="25"/>
      <c r="C96" s="25" t="s">
        <v>47</v>
      </c>
      <c r="D96" s="24">
        <v>10.263999999999999</v>
      </c>
    </row>
    <row r="97" spans="1:4">
      <c r="A97" s="24">
        <v>11</v>
      </c>
      <c r="B97" s="25"/>
      <c r="C97" s="25" t="s">
        <v>29</v>
      </c>
      <c r="D97" s="24">
        <v>181.80099999999999</v>
      </c>
    </row>
    <row r="98" spans="1:4">
      <c r="A98" s="24">
        <v>11</v>
      </c>
      <c r="B98" s="25"/>
      <c r="C98" s="25" t="s">
        <v>46</v>
      </c>
      <c r="D98" s="24">
        <v>113.854</v>
      </c>
    </row>
    <row r="99" spans="1:4">
      <c r="A99" s="24">
        <v>11</v>
      </c>
      <c r="B99" s="25"/>
      <c r="C99" s="25" t="s">
        <v>32</v>
      </c>
      <c r="D99" s="24">
        <v>428.86399999999998</v>
      </c>
    </row>
    <row r="100" spans="1:4">
      <c r="A100" s="24">
        <v>11</v>
      </c>
      <c r="B100" s="25"/>
      <c r="C100" s="25" t="s">
        <v>33</v>
      </c>
      <c r="D100" s="24">
        <v>106.81699999999999</v>
      </c>
    </row>
    <row r="101" spans="1:4">
      <c r="A101" s="24">
        <v>12</v>
      </c>
      <c r="B101" s="25"/>
      <c r="C101" s="25" t="s">
        <v>51</v>
      </c>
      <c r="D101" s="24">
        <v>34.045999999999999</v>
      </c>
    </row>
    <row r="102" spans="1:4">
      <c r="A102" s="24">
        <v>12</v>
      </c>
      <c r="B102" s="25"/>
      <c r="C102" s="25" t="s">
        <v>34</v>
      </c>
      <c r="D102" s="24">
        <v>51.468000000000004</v>
      </c>
    </row>
    <row r="103" spans="1:4">
      <c r="A103" s="24">
        <v>12</v>
      </c>
      <c r="B103" s="25"/>
      <c r="C103" s="25" t="s">
        <v>30</v>
      </c>
      <c r="D103" s="24">
        <v>52.585000000000001</v>
      </c>
    </row>
    <row r="104" spans="1:4">
      <c r="A104" s="24">
        <v>12</v>
      </c>
      <c r="B104" s="25"/>
      <c r="C104" s="25" t="s">
        <v>31</v>
      </c>
      <c r="D104" s="24">
        <v>10.29</v>
      </c>
    </row>
    <row r="105" spans="1:4">
      <c r="A105" s="24">
        <v>12</v>
      </c>
      <c r="B105" s="25"/>
      <c r="C105" s="25" t="s">
        <v>47</v>
      </c>
      <c r="D105" s="24">
        <v>7.3330000000000002</v>
      </c>
    </row>
    <row r="106" spans="1:4">
      <c r="A106" s="24">
        <v>12</v>
      </c>
      <c r="B106" s="25"/>
      <c r="C106" s="25" t="s">
        <v>29</v>
      </c>
      <c r="D106" s="24">
        <v>172.86099999999999</v>
      </c>
    </row>
    <row r="107" spans="1:4">
      <c r="A107" s="24">
        <v>12</v>
      </c>
      <c r="B107" s="25"/>
      <c r="C107" s="25" t="s">
        <v>46</v>
      </c>
      <c r="D107" s="24">
        <v>108.191</v>
      </c>
    </row>
    <row r="108" spans="1:4">
      <c r="A108" s="24">
        <v>12</v>
      </c>
      <c r="B108" s="25"/>
      <c r="C108" s="25" t="s">
        <v>32</v>
      </c>
      <c r="D108" s="24">
        <v>409.24799999999999</v>
      </c>
    </row>
    <row r="109" spans="1:4">
      <c r="A109" s="24">
        <v>12</v>
      </c>
      <c r="B109" s="25"/>
      <c r="C109" s="25" t="s">
        <v>33</v>
      </c>
      <c r="D109" s="24">
        <v>101.71599999999999</v>
      </c>
    </row>
    <row r="110" spans="1:4">
      <c r="A110" s="24">
        <v>13</v>
      </c>
      <c r="B110" s="25"/>
      <c r="C110" s="25" t="s">
        <v>51</v>
      </c>
      <c r="D110" s="24">
        <v>108.244</v>
      </c>
    </row>
    <row r="111" spans="1:4">
      <c r="A111" s="24">
        <v>13</v>
      </c>
      <c r="B111" s="25"/>
      <c r="C111" s="25" t="s">
        <v>34</v>
      </c>
      <c r="D111" s="24">
        <v>179.67099999999999</v>
      </c>
    </row>
    <row r="112" spans="1:4">
      <c r="A112" s="24">
        <v>13</v>
      </c>
      <c r="B112" s="25"/>
      <c r="C112" s="25" t="s">
        <v>30</v>
      </c>
      <c r="D112" s="24">
        <v>147.22900000000001</v>
      </c>
    </row>
    <row r="113" spans="1:4">
      <c r="A113" s="24">
        <v>13</v>
      </c>
      <c r="B113" s="25"/>
      <c r="C113" s="25" t="s">
        <v>31</v>
      </c>
      <c r="D113" s="24">
        <v>27.152999999999999</v>
      </c>
    </row>
    <row r="114" spans="1:4">
      <c r="A114" s="24">
        <v>13</v>
      </c>
      <c r="B114" s="25"/>
      <c r="C114" s="25" t="s">
        <v>47</v>
      </c>
      <c r="D114" s="24">
        <v>23.225000000000001</v>
      </c>
    </row>
    <row r="115" spans="1:4">
      <c r="A115" s="24">
        <v>13</v>
      </c>
      <c r="B115" s="25"/>
      <c r="C115" s="25" t="s">
        <v>29</v>
      </c>
      <c r="D115" s="24">
        <v>365.38600000000002</v>
      </c>
    </row>
    <row r="116" spans="1:4">
      <c r="A116" s="24">
        <v>13</v>
      </c>
      <c r="B116" s="25"/>
      <c r="C116" s="25" t="s">
        <v>46</v>
      </c>
      <c r="D116" s="24">
        <v>135.97800000000001</v>
      </c>
    </row>
    <row r="117" spans="1:4">
      <c r="A117" s="24">
        <v>13</v>
      </c>
      <c r="B117" s="25"/>
      <c r="C117" s="25" t="s">
        <v>32</v>
      </c>
      <c r="D117" s="24">
        <v>1227.6300000000001</v>
      </c>
    </row>
    <row r="118" spans="1:4">
      <c r="A118" s="24">
        <v>13</v>
      </c>
      <c r="B118" s="25"/>
      <c r="C118" s="25" t="s">
        <v>33</v>
      </c>
      <c r="D118" s="24">
        <v>364.60899999999998</v>
      </c>
    </row>
    <row r="119" spans="1:4">
      <c r="A119" s="24">
        <v>14</v>
      </c>
      <c r="B119" s="25"/>
      <c r="C119" s="25" t="s">
        <v>51</v>
      </c>
      <c r="D119" s="24">
        <v>104.499</v>
      </c>
    </row>
    <row r="120" spans="1:4">
      <c r="A120" s="24">
        <v>14</v>
      </c>
      <c r="B120" s="25"/>
      <c r="C120" s="25" t="s">
        <v>34</v>
      </c>
      <c r="D120" s="24">
        <v>177.08099999999999</v>
      </c>
    </row>
    <row r="121" spans="1:4">
      <c r="A121" s="24">
        <v>14</v>
      </c>
      <c r="B121" s="25"/>
      <c r="C121" s="25" t="s">
        <v>30</v>
      </c>
      <c r="D121" s="24">
        <v>171.452</v>
      </c>
    </row>
    <row r="122" spans="1:4">
      <c r="A122" s="24">
        <v>14</v>
      </c>
      <c r="B122" s="25"/>
      <c r="C122" s="25" t="s">
        <v>31</v>
      </c>
      <c r="D122" s="24">
        <v>25.41</v>
      </c>
    </row>
    <row r="123" spans="1:4">
      <c r="A123" s="24">
        <v>14</v>
      </c>
      <c r="B123" s="25"/>
      <c r="C123" s="25" t="s">
        <v>47</v>
      </c>
      <c r="D123" s="24">
        <v>22.321999999999999</v>
      </c>
    </row>
    <row r="124" spans="1:4">
      <c r="A124" s="24">
        <v>14</v>
      </c>
      <c r="B124" s="25"/>
      <c r="C124" s="25" t="s">
        <v>29</v>
      </c>
      <c r="D124" s="24">
        <v>364.81900000000002</v>
      </c>
    </row>
    <row r="125" spans="1:4">
      <c r="A125" s="24">
        <v>14</v>
      </c>
      <c r="B125" s="25"/>
      <c r="C125" s="25" t="s">
        <v>46</v>
      </c>
      <c r="D125" s="24">
        <v>133.64500000000001</v>
      </c>
    </row>
    <row r="126" spans="1:4">
      <c r="A126" s="24">
        <v>14</v>
      </c>
      <c r="B126" s="25"/>
      <c r="C126" s="25" t="s">
        <v>32</v>
      </c>
      <c r="D126" s="24">
        <v>1133.2660000000001</v>
      </c>
    </row>
    <row r="127" spans="1:4">
      <c r="A127" s="24">
        <v>14</v>
      </c>
      <c r="B127" s="25"/>
      <c r="C127" s="25" t="s">
        <v>33</v>
      </c>
      <c r="D127" s="24">
        <v>342.70400000000001</v>
      </c>
    </row>
    <row r="128" spans="1:4">
      <c r="A128" s="24">
        <v>15</v>
      </c>
      <c r="B128" s="25"/>
      <c r="C128" s="25" t="s">
        <v>51</v>
      </c>
      <c r="D128" s="24">
        <v>152.821</v>
      </c>
    </row>
    <row r="129" spans="1:4">
      <c r="A129" s="24">
        <v>15</v>
      </c>
      <c r="B129" s="25"/>
      <c r="C129" s="25" t="s">
        <v>34</v>
      </c>
      <c r="D129" s="24">
        <v>263.74299999999999</v>
      </c>
    </row>
    <row r="130" spans="1:4">
      <c r="A130" s="24">
        <v>15</v>
      </c>
      <c r="B130" s="25"/>
      <c r="C130" s="25" t="s">
        <v>30</v>
      </c>
      <c r="D130" s="24">
        <v>118.066</v>
      </c>
    </row>
    <row r="131" spans="1:4">
      <c r="A131" s="24">
        <v>15</v>
      </c>
      <c r="B131" s="25"/>
      <c r="C131" s="25" t="s">
        <v>31</v>
      </c>
      <c r="D131" s="24">
        <v>32.084000000000003</v>
      </c>
    </row>
    <row r="132" spans="1:4">
      <c r="A132" s="24">
        <v>15</v>
      </c>
      <c r="B132" s="25"/>
      <c r="C132" s="25" t="s">
        <v>47</v>
      </c>
      <c r="D132" s="24">
        <v>31.370999999999999</v>
      </c>
    </row>
    <row r="133" spans="1:4">
      <c r="A133" s="24">
        <v>15</v>
      </c>
      <c r="B133" s="25"/>
      <c r="C133" s="25" t="s">
        <v>29</v>
      </c>
      <c r="D133" s="24">
        <v>411.495</v>
      </c>
    </row>
    <row r="134" spans="1:4">
      <c r="A134" s="24">
        <v>15</v>
      </c>
      <c r="B134" s="25"/>
      <c r="C134" s="25" t="s">
        <v>46</v>
      </c>
      <c r="D134" s="24">
        <v>156.72499999999999</v>
      </c>
    </row>
    <row r="135" spans="1:4">
      <c r="A135" s="24">
        <v>15</v>
      </c>
      <c r="B135" s="25"/>
      <c r="C135" s="25" t="s">
        <v>32</v>
      </c>
      <c r="D135" s="24">
        <v>1892.3</v>
      </c>
    </row>
    <row r="136" spans="1:4">
      <c r="A136" s="24">
        <v>15</v>
      </c>
      <c r="B136" s="25"/>
      <c r="C136" s="25" t="s">
        <v>33</v>
      </c>
      <c r="D136" s="24">
        <v>573.28200000000004</v>
      </c>
    </row>
    <row r="137" spans="1:4">
      <c r="A137" s="24">
        <v>16</v>
      </c>
      <c r="B137" s="25"/>
      <c r="C137" s="25" t="s">
        <v>51</v>
      </c>
      <c r="D137" s="24">
        <v>151.03299999999999</v>
      </c>
    </row>
    <row r="138" spans="1:4">
      <c r="A138" s="24">
        <v>16</v>
      </c>
      <c r="B138" s="25"/>
      <c r="C138" s="25" t="s">
        <v>34</v>
      </c>
      <c r="D138" s="24">
        <v>278.55</v>
      </c>
    </row>
    <row r="139" spans="1:4">
      <c r="A139" s="24">
        <v>16</v>
      </c>
      <c r="B139" s="25"/>
      <c r="C139" s="25" t="s">
        <v>30</v>
      </c>
      <c r="D139" s="24">
        <v>119.334</v>
      </c>
    </row>
    <row r="140" spans="1:4">
      <c r="A140" s="24">
        <v>16</v>
      </c>
      <c r="B140" s="25"/>
      <c r="C140" s="25" t="s">
        <v>31</v>
      </c>
      <c r="D140" s="24">
        <v>33.064</v>
      </c>
    </row>
    <row r="141" spans="1:4">
      <c r="A141" s="24">
        <v>16</v>
      </c>
      <c r="B141" s="25"/>
      <c r="C141" s="25" t="s">
        <v>47</v>
      </c>
      <c r="D141" s="24">
        <v>33.354999999999997</v>
      </c>
    </row>
    <row r="142" spans="1:4">
      <c r="A142" s="24">
        <v>16</v>
      </c>
      <c r="B142" s="25"/>
      <c r="C142" s="25" t="s">
        <v>29</v>
      </c>
      <c r="D142" s="24">
        <v>367.76</v>
      </c>
    </row>
    <row r="143" spans="1:4">
      <c r="A143" s="24">
        <v>16</v>
      </c>
      <c r="B143" s="25"/>
      <c r="C143" s="25" t="s">
        <v>46</v>
      </c>
      <c r="D143" s="24">
        <v>150.398</v>
      </c>
    </row>
    <row r="144" spans="1:4">
      <c r="A144" s="24">
        <v>16</v>
      </c>
      <c r="B144" s="25"/>
      <c r="C144" s="25" t="s">
        <v>32</v>
      </c>
      <c r="D144" s="24">
        <v>1945.64</v>
      </c>
    </row>
    <row r="145" spans="1:4">
      <c r="A145" s="24">
        <v>16</v>
      </c>
      <c r="B145" s="25"/>
      <c r="C145" s="25" t="s">
        <v>33</v>
      </c>
      <c r="D145" s="24">
        <v>582.27599999999995</v>
      </c>
    </row>
    <row r="146" spans="1:4">
      <c r="A146" s="24">
        <v>17</v>
      </c>
      <c r="B146" s="25"/>
      <c r="C146" s="25" t="s">
        <v>51</v>
      </c>
      <c r="D146" s="24">
        <v>25.681999999999999</v>
      </c>
    </row>
    <row r="147" spans="1:4">
      <c r="A147" s="24">
        <v>17</v>
      </c>
      <c r="B147" s="25"/>
      <c r="C147" s="25" t="s">
        <v>34</v>
      </c>
      <c r="D147" s="24">
        <v>41.232999999999997</v>
      </c>
    </row>
    <row r="148" spans="1:4">
      <c r="A148" s="24">
        <v>17</v>
      </c>
      <c r="B148" s="25"/>
      <c r="C148" s="25" t="s">
        <v>30</v>
      </c>
      <c r="D148" s="24">
        <v>61.3</v>
      </c>
    </row>
    <row r="149" spans="1:4">
      <c r="A149" s="24">
        <v>17</v>
      </c>
      <c r="B149" s="25"/>
      <c r="C149" s="25" t="s">
        <v>29</v>
      </c>
      <c r="D149" s="24">
        <v>294.79199999999997</v>
      </c>
    </row>
    <row r="150" spans="1:4">
      <c r="A150" s="24">
        <v>17</v>
      </c>
      <c r="B150" s="25"/>
      <c r="C150" s="25" t="s">
        <v>46</v>
      </c>
      <c r="D150" s="24">
        <v>95.614000000000004</v>
      </c>
    </row>
    <row r="151" spans="1:4">
      <c r="A151" s="24">
        <v>17</v>
      </c>
      <c r="B151" s="25"/>
      <c r="C151" s="25" t="s">
        <v>32</v>
      </c>
      <c r="D151" s="24">
        <v>169.77600000000001</v>
      </c>
    </row>
    <row r="152" spans="1:4">
      <c r="A152" s="24">
        <v>17</v>
      </c>
      <c r="B152" s="25"/>
      <c r="C152" s="25" t="s">
        <v>33</v>
      </c>
      <c r="D152" s="24">
        <v>38.268000000000001</v>
      </c>
    </row>
    <row r="153" spans="1:4">
      <c r="A153" s="24">
        <v>18</v>
      </c>
      <c r="B153" s="25"/>
      <c r="C153" s="25" t="s">
        <v>51</v>
      </c>
      <c r="D153" s="24">
        <v>28.056000000000001</v>
      </c>
    </row>
    <row r="154" spans="1:4">
      <c r="A154" s="24">
        <v>18</v>
      </c>
      <c r="B154" s="25"/>
      <c r="C154" s="25" t="s">
        <v>34</v>
      </c>
      <c r="D154" s="24">
        <v>47.389000000000003</v>
      </c>
    </row>
    <row r="155" spans="1:4">
      <c r="A155" s="24">
        <v>18</v>
      </c>
      <c r="B155" s="25"/>
      <c r="C155" s="25" t="s">
        <v>30</v>
      </c>
      <c r="D155" s="24">
        <v>72.203999999999994</v>
      </c>
    </row>
    <row r="156" spans="1:4">
      <c r="A156" s="24">
        <v>18</v>
      </c>
      <c r="B156" s="25"/>
      <c r="C156" s="25" t="s">
        <v>29</v>
      </c>
      <c r="D156" s="24">
        <v>315.96600000000001</v>
      </c>
    </row>
    <row r="157" spans="1:4">
      <c r="A157" s="24">
        <v>18</v>
      </c>
      <c r="B157" s="25"/>
      <c r="C157" s="25" t="s">
        <v>46</v>
      </c>
      <c r="D157" s="24">
        <v>104.824</v>
      </c>
    </row>
    <row r="158" spans="1:4">
      <c r="A158" s="24">
        <v>18</v>
      </c>
      <c r="B158" s="25"/>
      <c r="C158" s="25" t="s">
        <v>32</v>
      </c>
      <c r="D158" s="24">
        <v>202.053</v>
      </c>
    </row>
    <row r="159" spans="1:4">
      <c r="A159" s="24">
        <v>18</v>
      </c>
      <c r="B159" s="25"/>
      <c r="C159" s="25" t="s">
        <v>33</v>
      </c>
      <c r="D159" s="24">
        <v>46.235999999999997</v>
      </c>
    </row>
    <row r="160" spans="1:4">
      <c r="A160" s="24">
        <v>19</v>
      </c>
      <c r="B160" s="25"/>
      <c r="C160" s="25" t="s">
        <v>51</v>
      </c>
      <c r="D160" s="24">
        <v>4.0549999999999997</v>
      </c>
    </row>
    <row r="161" spans="1:4">
      <c r="A161" s="24">
        <v>19</v>
      </c>
      <c r="B161" s="25"/>
      <c r="C161" s="25" t="s">
        <v>34</v>
      </c>
      <c r="D161" s="24">
        <v>6.5810000000000004</v>
      </c>
    </row>
    <row r="162" spans="1:4">
      <c r="A162" s="24">
        <v>19</v>
      </c>
      <c r="B162" s="25"/>
      <c r="C162" s="25" t="s">
        <v>30</v>
      </c>
      <c r="D162" s="24">
        <v>12.78</v>
      </c>
    </row>
    <row r="163" spans="1:4">
      <c r="A163" s="24">
        <v>19</v>
      </c>
      <c r="B163" s="25"/>
      <c r="C163" s="25" t="s">
        <v>29</v>
      </c>
      <c r="D163" s="24">
        <v>99.784999999999997</v>
      </c>
    </row>
    <row r="164" spans="1:4">
      <c r="A164" s="24">
        <v>19</v>
      </c>
      <c r="B164" s="25"/>
      <c r="C164" s="25" t="s">
        <v>46</v>
      </c>
      <c r="D164" s="24">
        <v>96.869</v>
      </c>
    </row>
    <row r="165" spans="1:4">
      <c r="A165" s="24">
        <v>19</v>
      </c>
      <c r="B165" s="25"/>
      <c r="C165" s="25" t="s">
        <v>32</v>
      </c>
      <c r="D165" s="24">
        <v>58.600999999999999</v>
      </c>
    </row>
    <row r="166" spans="1:4">
      <c r="A166" s="24">
        <v>19</v>
      </c>
      <c r="B166" s="25"/>
      <c r="C166" s="25" t="s">
        <v>33</v>
      </c>
      <c r="D166" s="24">
        <v>13.423999999999999</v>
      </c>
    </row>
    <row r="167" spans="1:4">
      <c r="A167" s="24">
        <v>20</v>
      </c>
      <c r="B167" s="25"/>
      <c r="C167" s="25" t="s">
        <v>51</v>
      </c>
      <c r="D167" s="24">
        <v>24.219000000000001</v>
      </c>
    </row>
    <row r="168" spans="1:4">
      <c r="A168" s="24">
        <v>20</v>
      </c>
      <c r="B168" s="25"/>
      <c r="C168" s="25" t="s">
        <v>34</v>
      </c>
      <c r="D168" s="24">
        <v>50.451000000000001</v>
      </c>
    </row>
    <row r="169" spans="1:4">
      <c r="A169" s="24">
        <v>20</v>
      </c>
      <c r="B169" s="25"/>
      <c r="C169" s="25" t="s">
        <v>30</v>
      </c>
      <c r="D169" s="24">
        <v>56.676000000000002</v>
      </c>
    </row>
    <row r="170" spans="1:4">
      <c r="A170" s="24">
        <v>20</v>
      </c>
      <c r="B170" s="25"/>
      <c r="C170" s="25" t="s">
        <v>29</v>
      </c>
      <c r="D170" s="24">
        <v>349.75400000000002</v>
      </c>
    </row>
    <row r="171" spans="1:4">
      <c r="A171" s="24">
        <v>20</v>
      </c>
      <c r="B171" s="25"/>
      <c r="C171" s="25" t="s">
        <v>46</v>
      </c>
      <c r="D171" s="24">
        <v>112.749</v>
      </c>
    </row>
    <row r="172" spans="1:4">
      <c r="A172" s="24">
        <v>20</v>
      </c>
      <c r="B172" s="25"/>
      <c r="C172" s="25" t="s">
        <v>32</v>
      </c>
      <c r="D172" s="24">
        <v>255.65899999999999</v>
      </c>
    </row>
    <row r="173" spans="1:4">
      <c r="A173" s="24">
        <v>20</v>
      </c>
      <c r="B173" s="25"/>
      <c r="C173" s="25" t="s">
        <v>33</v>
      </c>
      <c r="D173" s="24">
        <v>59.6</v>
      </c>
    </row>
    <row r="174" spans="1:4">
      <c r="A174" s="24">
        <v>21</v>
      </c>
      <c r="B174" s="25"/>
      <c r="C174" s="25" t="s">
        <v>51</v>
      </c>
      <c r="D174" s="24">
        <v>21.521999999999998</v>
      </c>
    </row>
    <row r="175" spans="1:4">
      <c r="A175" s="24">
        <v>21</v>
      </c>
      <c r="B175" s="25"/>
      <c r="C175" s="25" t="s">
        <v>34</v>
      </c>
      <c r="D175" s="24">
        <v>44.844999999999999</v>
      </c>
    </row>
    <row r="176" spans="1:4">
      <c r="A176" s="24">
        <v>21</v>
      </c>
      <c r="B176" s="25"/>
      <c r="C176" s="25" t="s">
        <v>30</v>
      </c>
      <c r="D176" s="24">
        <v>50.594999999999999</v>
      </c>
    </row>
    <row r="177" spans="1:4">
      <c r="A177" s="24">
        <v>21</v>
      </c>
      <c r="B177" s="25"/>
      <c r="C177" s="25" t="s">
        <v>29</v>
      </c>
      <c r="D177" s="24">
        <v>345.01499999999999</v>
      </c>
    </row>
    <row r="178" spans="1:4">
      <c r="A178" s="24">
        <v>21</v>
      </c>
      <c r="B178" s="25"/>
      <c r="C178" s="25" t="s">
        <v>46</v>
      </c>
      <c r="D178" s="24">
        <v>104.553</v>
      </c>
    </row>
    <row r="179" spans="1:4">
      <c r="A179" s="24">
        <v>21</v>
      </c>
      <c r="B179" s="25"/>
      <c r="C179" s="25" t="s">
        <v>32</v>
      </c>
      <c r="D179" s="24">
        <v>202.23699999999999</v>
      </c>
    </row>
    <row r="180" spans="1:4">
      <c r="A180" s="24">
        <v>21</v>
      </c>
      <c r="B180" s="25"/>
      <c r="C180" s="25" t="s">
        <v>33</v>
      </c>
      <c r="D180" s="24">
        <v>45.856999999999999</v>
      </c>
    </row>
    <row r="181" spans="1:4">
      <c r="A181" s="24">
        <v>22</v>
      </c>
      <c r="B181" s="25"/>
      <c r="C181" s="25" t="s">
        <v>51</v>
      </c>
      <c r="D181" s="24">
        <v>22.622</v>
      </c>
    </row>
    <row r="182" spans="1:4">
      <c r="A182" s="24">
        <v>22</v>
      </c>
      <c r="B182" s="25"/>
      <c r="C182" s="25" t="s">
        <v>34</v>
      </c>
      <c r="D182" s="24">
        <v>44.334000000000003</v>
      </c>
    </row>
    <row r="183" spans="1:4">
      <c r="A183" s="24">
        <v>22</v>
      </c>
      <c r="B183" s="25"/>
      <c r="C183" s="25" t="s">
        <v>30</v>
      </c>
      <c r="D183" s="24">
        <v>51.308</v>
      </c>
    </row>
    <row r="184" spans="1:4">
      <c r="A184" s="24">
        <v>22</v>
      </c>
      <c r="B184" s="25"/>
      <c r="C184" s="25" t="s">
        <v>29</v>
      </c>
      <c r="D184" s="24">
        <v>361.04199999999997</v>
      </c>
    </row>
    <row r="185" spans="1:4">
      <c r="A185" s="24">
        <v>22</v>
      </c>
      <c r="B185" s="25"/>
      <c r="C185" s="25" t="s">
        <v>46</v>
      </c>
      <c r="D185" s="24">
        <v>107.32599999999999</v>
      </c>
    </row>
    <row r="186" spans="1:4">
      <c r="A186" s="24">
        <v>22</v>
      </c>
      <c r="B186" s="25"/>
      <c r="C186" s="25" t="s">
        <v>32</v>
      </c>
      <c r="D186" s="24">
        <v>202.459</v>
      </c>
    </row>
    <row r="187" spans="1:4">
      <c r="A187" s="24">
        <v>22</v>
      </c>
      <c r="B187" s="25"/>
      <c r="C187" s="25" t="s">
        <v>33</v>
      </c>
      <c r="D187" s="24">
        <v>46.145000000000003</v>
      </c>
    </row>
    <row r="188" spans="1:4">
      <c r="A188" s="24">
        <v>23</v>
      </c>
      <c r="B188" s="25"/>
      <c r="C188" s="25" t="s">
        <v>51</v>
      </c>
      <c r="D188" s="24">
        <v>26.741</v>
      </c>
    </row>
    <row r="189" spans="1:4">
      <c r="A189" s="24">
        <v>23</v>
      </c>
      <c r="B189" s="25"/>
      <c r="C189" s="25" t="s">
        <v>34</v>
      </c>
      <c r="D189" s="24">
        <v>89.412000000000006</v>
      </c>
    </row>
    <row r="190" spans="1:4">
      <c r="A190" s="24">
        <v>23</v>
      </c>
      <c r="B190" s="25"/>
      <c r="C190" s="25" t="s">
        <v>30</v>
      </c>
      <c r="D190" s="24">
        <v>65.650000000000006</v>
      </c>
    </row>
    <row r="191" spans="1:4">
      <c r="A191" s="24">
        <v>23</v>
      </c>
      <c r="B191" s="25"/>
      <c r="C191" s="25" t="s">
        <v>29</v>
      </c>
      <c r="D191" s="24">
        <v>349.79399999999998</v>
      </c>
    </row>
    <row r="192" spans="1:4">
      <c r="A192" s="24">
        <v>23</v>
      </c>
      <c r="B192" s="25"/>
      <c r="C192" s="25" t="s">
        <v>46</v>
      </c>
      <c r="D192" s="24">
        <v>112.63200000000001</v>
      </c>
    </row>
    <row r="193" spans="1:4">
      <c r="A193" s="24">
        <v>23</v>
      </c>
      <c r="B193" s="25"/>
      <c r="C193" s="25" t="s">
        <v>32</v>
      </c>
      <c r="D193" s="24">
        <v>466.34800000000001</v>
      </c>
    </row>
    <row r="194" spans="1:4">
      <c r="A194" s="24">
        <v>23</v>
      </c>
      <c r="B194" s="25"/>
      <c r="C194" s="25" t="s">
        <v>33</v>
      </c>
      <c r="D194" s="24">
        <v>95.777000000000001</v>
      </c>
    </row>
    <row r="195" spans="1:4">
      <c r="A195" s="24">
        <v>24</v>
      </c>
      <c r="B195" s="25"/>
      <c r="C195" s="25" t="s">
        <v>51</v>
      </c>
      <c r="D195" s="24">
        <v>24.196000000000002</v>
      </c>
    </row>
    <row r="196" spans="1:4">
      <c r="A196" s="24">
        <v>24</v>
      </c>
      <c r="B196" s="25"/>
      <c r="C196" s="25" t="s">
        <v>34</v>
      </c>
      <c r="D196" s="24">
        <v>69.41</v>
      </c>
    </row>
    <row r="197" spans="1:4">
      <c r="A197" s="24">
        <v>24</v>
      </c>
      <c r="B197" s="25"/>
      <c r="C197" s="25" t="s">
        <v>30</v>
      </c>
      <c r="D197" s="24">
        <v>55.341000000000001</v>
      </c>
    </row>
    <row r="198" spans="1:4">
      <c r="A198" s="24">
        <v>24</v>
      </c>
      <c r="B198" s="25"/>
      <c r="C198" s="25" t="s">
        <v>29</v>
      </c>
      <c r="D198" s="24">
        <v>337.24200000000002</v>
      </c>
    </row>
    <row r="199" spans="1:4">
      <c r="A199" s="24">
        <v>24</v>
      </c>
      <c r="B199" s="25"/>
      <c r="C199" s="25" t="s">
        <v>46</v>
      </c>
      <c r="D199" s="24">
        <v>103.876</v>
      </c>
    </row>
    <row r="200" spans="1:4">
      <c r="A200" s="24">
        <v>24</v>
      </c>
      <c r="B200" s="25"/>
      <c r="C200" s="25" t="s">
        <v>32</v>
      </c>
      <c r="D200" s="24">
        <v>400.63200000000001</v>
      </c>
    </row>
    <row r="201" spans="1:4">
      <c r="A201" s="24">
        <v>24</v>
      </c>
      <c r="B201" s="25"/>
      <c r="C201" s="25" t="s">
        <v>33</v>
      </c>
      <c r="D201" s="24">
        <v>79.903000000000006</v>
      </c>
    </row>
  </sheetData>
  <pageMargins left="0" right="0" top="0" bottom="0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tabSelected="1" zoomScale="130" zoomScaleNormal="130" workbookViewId="0">
      <selection activeCell="E20" sqref="E20"/>
    </sheetView>
  </sheetViews>
  <sheetFormatPr defaultColWidth="11.6640625" defaultRowHeight="13.8"/>
  <cols>
    <col min="1" max="1" width="11.6640625" style="17"/>
    <col min="2" max="2" width="9.6640625" style="17" bestFit="1" customWidth="1"/>
    <col min="3" max="3" width="11.6640625" style="17"/>
    <col min="4" max="4" width="14.88671875" style="17" bestFit="1" customWidth="1"/>
    <col min="5" max="5" width="6.5546875" style="18" bestFit="1" customWidth="1"/>
    <col min="6" max="6" width="9.44140625" style="17" customWidth="1"/>
    <col min="7" max="7" width="80.77734375" style="17" bestFit="1" customWidth="1"/>
    <col min="8" max="16384" width="11.6640625" style="17"/>
  </cols>
  <sheetData>
    <row r="1" spans="1:7" ht="14.4">
      <c r="A1" s="17" t="s">
        <v>0</v>
      </c>
      <c r="B1" s="17" t="s">
        <v>27</v>
      </c>
      <c r="C1" s="17" t="s">
        <v>28</v>
      </c>
      <c r="D1" s="5" t="s">
        <v>3</v>
      </c>
      <c r="E1" s="6" t="s">
        <v>4</v>
      </c>
      <c r="F1" s="7" t="s">
        <v>5</v>
      </c>
      <c r="G1" s="8" t="s">
        <v>6</v>
      </c>
    </row>
    <row r="2" spans="1:7">
      <c r="A2" s="17" t="s">
        <v>29</v>
      </c>
      <c r="B2" s="20">
        <v>12.59</v>
      </c>
      <c r="D2" s="9" t="s">
        <v>21</v>
      </c>
      <c r="E2" s="10">
        <v>100</v>
      </c>
      <c r="F2" s="11" t="s">
        <v>8</v>
      </c>
      <c r="G2" s="12" t="s">
        <v>22</v>
      </c>
    </row>
    <row r="3" spans="1:7">
      <c r="A3" s="17" t="s">
        <v>30</v>
      </c>
      <c r="B3" s="20">
        <v>12.45</v>
      </c>
      <c r="D3" s="9" t="s">
        <v>10</v>
      </c>
      <c r="E3" s="13">
        <v>0.5</v>
      </c>
      <c r="F3" s="11" t="s">
        <v>11</v>
      </c>
      <c r="G3" s="12" t="s">
        <v>24</v>
      </c>
    </row>
    <row r="4" spans="1:7">
      <c r="A4" s="17" t="s">
        <v>31</v>
      </c>
      <c r="B4" s="20">
        <v>12.69</v>
      </c>
      <c r="D4" s="9" t="s">
        <v>15</v>
      </c>
      <c r="E4" s="13">
        <v>0.43596000000000001</v>
      </c>
      <c r="F4" s="11" t="s">
        <v>7</v>
      </c>
      <c r="G4" s="12" t="s">
        <v>43</v>
      </c>
    </row>
    <row r="5" spans="1:7">
      <c r="A5" s="17" t="s">
        <v>32</v>
      </c>
      <c r="B5" s="20">
        <f>0.7061*12.53</f>
        <v>8.8474329999999988</v>
      </c>
      <c r="D5" s="9" t="s">
        <v>16</v>
      </c>
      <c r="E5" s="13">
        <v>3.36</v>
      </c>
      <c r="F5" s="11" t="s">
        <v>8</v>
      </c>
      <c r="G5" s="12" t="s">
        <v>44</v>
      </c>
    </row>
    <row r="6" spans="1:7">
      <c r="A6" s="17" t="s">
        <v>33</v>
      </c>
      <c r="B6" s="20">
        <f>12.75+0.0476*12.53</f>
        <v>13.346428</v>
      </c>
      <c r="D6" s="9" t="s">
        <v>17</v>
      </c>
      <c r="E6" s="10">
        <v>80</v>
      </c>
      <c r="F6" s="11" t="s">
        <v>23</v>
      </c>
      <c r="G6" s="12" t="s">
        <v>45</v>
      </c>
    </row>
    <row r="7" spans="1:7">
      <c r="A7" s="17" t="s">
        <v>34</v>
      </c>
      <c r="B7" s="20">
        <f>0.1583*12.53</f>
        <v>1.9834989999999999</v>
      </c>
      <c r="D7" s="9" t="s">
        <v>25</v>
      </c>
      <c r="E7" s="10">
        <v>40</v>
      </c>
      <c r="F7" s="11" t="s">
        <v>23</v>
      </c>
      <c r="G7" s="12" t="s">
        <v>26</v>
      </c>
    </row>
    <row r="8" spans="1:7">
      <c r="D8" s="9" t="s">
        <v>19</v>
      </c>
      <c r="E8" s="10">
        <v>10.68</v>
      </c>
      <c r="F8" s="11" t="s">
        <v>7</v>
      </c>
      <c r="G8" s="12" t="s">
        <v>35</v>
      </c>
    </row>
    <row r="9" spans="1:7">
      <c r="D9" s="9" t="s">
        <v>20</v>
      </c>
      <c r="E9" s="10">
        <v>25</v>
      </c>
      <c r="F9" s="11" t="s">
        <v>8</v>
      </c>
      <c r="G9" s="12" t="s">
        <v>36</v>
      </c>
    </row>
    <row r="10" spans="1:7">
      <c r="D10" s="9" t="s">
        <v>37</v>
      </c>
      <c r="E10" s="10">
        <v>50</v>
      </c>
      <c r="F10" s="11" t="s">
        <v>23</v>
      </c>
      <c r="G10" s="12" t="s">
        <v>38</v>
      </c>
    </row>
    <row r="11" spans="1:7">
      <c r="D11" s="9" t="s">
        <v>39</v>
      </c>
      <c r="E11" s="10">
        <v>950</v>
      </c>
      <c r="F11" s="11" t="s">
        <v>23</v>
      </c>
      <c r="G11" s="12" t="s">
        <v>40</v>
      </c>
    </row>
    <row r="12" spans="1:7" ht="14.4">
      <c r="D12" s="9" t="s">
        <v>41</v>
      </c>
      <c r="E12" s="10">
        <v>10</v>
      </c>
      <c r="F12" s="11" t="s">
        <v>23</v>
      </c>
      <c r="G12" s="12" t="s">
        <v>42</v>
      </c>
    </row>
    <row r="13" spans="1:7" ht="14.4" thickBot="1">
      <c r="D13" s="14" t="s">
        <v>9</v>
      </c>
      <c r="E13" s="15">
        <v>1</v>
      </c>
      <c r="F13" s="19" t="s">
        <v>23</v>
      </c>
      <c r="G13" s="16" t="s">
        <v>12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6"/>
  <sheetViews>
    <sheetView workbookViewId="0">
      <selection activeCell="E2" sqref="E2"/>
    </sheetView>
  </sheetViews>
  <sheetFormatPr defaultRowHeight="14.4"/>
  <cols>
    <col min="2" max="2" width="2.88671875" style="3" bestFit="1" customWidth="1"/>
    <col min="3" max="3" width="5.5546875" style="3" bestFit="1" customWidth="1"/>
    <col min="4" max="4" width="9" style="3" bestFit="1" customWidth="1"/>
  </cols>
  <sheetData>
    <row r="1" spans="1:4">
      <c r="A1" t="s">
        <v>48</v>
      </c>
      <c r="B1" s="4" t="s">
        <v>14</v>
      </c>
      <c r="C1" s="4" t="s">
        <v>0</v>
      </c>
      <c r="D1" s="4" t="s">
        <v>13</v>
      </c>
    </row>
    <row r="2" spans="1:4">
      <c r="B2" s="24">
        <v>1</v>
      </c>
      <c r="C2" s="25" t="s">
        <v>34</v>
      </c>
      <c r="D2" s="24">
        <v>163.44399999999999</v>
      </c>
    </row>
    <row r="3" spans="1:4">
      <c r="B3" s="24">
        <v>1</v>
      </c>
      <c r="C3" s="25" t="s">
        <v>34</v>
      </c>
      <c r="D3" s="24">
        <v>158.892</v>
      </c>
    </row>
    <row r="4" spans="1:4">
      <c r="B4" s="24">
        <v>2</v>
      </c>
      <c r="C4" s="25" t="s">
        <v>34</v>
      </c>
      <c r="D4" s="24">
        <v>85.090999999999994</v>
      </c>
    </row>
    <row r="5" spans="1:4">
      <c r="B5" s="24">
        <v>2</v>
      </c>
      <c r="C5" s="25" t="s">
        <v>34</v>
      </c>
      <c r="D5" s="24">
        <v>76.504000000000005</v>
      </c>
    </row>
    <row r="6" spans="1:4">
      <c r="B6" s="24">
        <v>3</v>
      </c>
      <c r="C6" s="25" t="s">
        <v>34</v>
      </c>
      <c r="D6" s="24">
        <v>41.957999999999998</v>
      </c>
    </row>
    <row r="7" spans="1:4">
      <c r="B7" s="24">
        <v>3</v>
      </c>
      <c r="C7" s="25" t="s">
        <v>34</v>
      </c>
      <c r="D7" s="24">
        <v>40.795000000000002</v>
      </c>
    </row>
    <row r="8" spans="1:4">
      <c r="B8" s="24">
        <v>4</v>
      </c>
      <c r="C8" s="25" t="s">
        <v>34</v>
      </c>
      <c r="D8" s="24">
        <v>20.658999999999999</v>
      </c>
    </row>
    <row r="9" spans="1:4">
      <c r="B9" s="24">
        <v>1</v>
      </c>
      <c r="C9" s="25" t="s">
        <v>30</v>
      </c>
      <c r="D9" s="24">
        <v>588.50199999999995</v>
      </c>
    </row>
    <row r="10" spans="1:4">
      <c r="B10" s="24">
        <v>1</v>
      </c>
      <c r="C10" s="25" t="s">
        <v>30</v>
      </c>
      <c r="D10" s="24">
        <v>580.75699999999995</v>
      </c>
    </row>
    <row r="11" spans="1:4">
      <c r="B11" s="24">
        <v>2</v>
      </c>
      <c r="C11" s="25" t="s">
        <v>30</v>
      </c>
      <c r="D11" s="24">
        <v>300.63099999999997</v>
      </c>
    </row>
    <row r="12" spans="1:4">
      <c r="B12" s="24">
        <v>2</v>
      </c>
      <c r="C12" s="25" t="s">
        <v>30</v>
      </c>
      <c r="D12" s="24">
        <v>277.93700000000001</v>
      </c>
    </row>
    <row r="13" spans="1:4">
      <c r="B13" s="24">
        <v>3</v>
      </c>
      <c r="C13" s="25" t="s">
        <v>30</v>
      </c>
      <c r="D13" s="24">
        <v>142.697</v>
      </c>
    </row>
    <row r="14" spans="1:4">
      <c r="B14" s="24">
        <v>3</v>
      </c>
      <c r="C14" s="25" t="s">
        <v>30</v>
      </c>
      <c r="D14" s="24">
        <v>146.28299999999999</v>
      </c>
    </row>
    <row r="15" spans="1:4">
      <c r="B15" s="24">
        <v>4</v>
      </c>
      <c r="C15" s="25" t="s">
        <v>30</v>
      </c>
      <c r="D15" s="24">
        <v>71.941999999999993</v>
      </c>
    </row>
    <row r="16" spans="1:4">
      <c r="B16" s="24">
        <v>1</v>
      </c>
      <c r="C16" s="25" t="s">
        <v>31</v>
      </c>
      <c r="D16" s="24">
        <v>1208.1600000000001</v>
      </c>
    </row>
    <row r="17" spans="2:4">
      <c r="B17" s="24">
        <v>1</v>
      </c>
      <c r="C17" s="25" t="s">
        <v>31</v>
      </c>
      <c r="D17" s="24">
        <v>1189.366</v>
      </c>
    </row>
    <row r="18" spans="2:4">
      <c r="B18" s="24">
        <v>2</v>
      </c>
      <c r="C18" s="25" t="s">
        <v>31</v>
      </c>
      <c r="D18" s="24">
        <v>619.46100000000001</v>
      </c>
    </row>
    <row r="19" spans="2:4">
      <c r="B19" s="24">
        <v>2</v>
      </c>
      <c r="C19" s="25" t="s">
        <v>31</v>
      </c>
      <c r="D19" s="24">
        <v>570.25599999999997</v>
      </c>
    </row>
    <row r="20" spans="2:4">
      <c r="B20" s="24">
        <v>3</v>
      </c>
      <c r="C20" s="25" t="s">
        <v>31</v>
      </c>
      <c r="D20" s="24">
        <v>296.83499999999998</v>
      </c>
    </row>
    <row r="21" spans="2:4">
      <c r="B21" s="24">
        <v>3</v>
      </c>
      <c r="C21" s="25" t="s">
        <v>31</v>
      </c>
      <c r="D21" s="24">
        <v>300.91000000000003</v>
      </c>
    </row>
    <row r="22" spans="2:4">
      <c r="B22" s="24">
        <v>4</v>
      </c>
      <c r="C22" s="25" t="s">
        <v>31</v>
      </c>
      <c r="D22" s="24">
        <v>148.85900000000001</v>
      </c>
    </row>
    <row r="23" spans="2:4">
      <c r="B23" s="24">
        <v>1</v>
      </c>
      <c r="C23" s="25" t="s">
        <v>29</v>
      </c>
      <c r="D23" s="24">
        <v>1189.473</v>
      </c>
    </row>
    <row r="24" spans="2:4">
      <c r="B24" s="24">
        <v>1</v>
      </c>
      <c r="C24" s="25" t="s">
        <v>29</v>
      </c>
      <c r="D24" s="24">
        <v>1188.7629999999999</v>
      </c>
    </row>
    <row r="25" spans="2:4">
      <c r="B25" s="24">
        <v>2</v>
      </c>
      <c r="C25" s="25" t="s">
        <v>29</v>
      </c>
      <c r="D25" s="24">
        <v>607.327</v>
      </c>
    </row>
    <row r="26" spans="2:4">
      <c r="B26" s="24">
        <v>2</v>
      </c>
      <c r="C26" s="25" t="s">
        <v>29</v>
      </c>
      <c r="D26" s="24">
        <v>569.18600000000004</v>
      </c>
    </row>
    <row r="27" spans="2:4">
      <c r="B27" s="24">
        <v>3</v>
      </c>
      <c r="C27" s="25" t="s">
        <v>29</v>
      </c>
      <c r="D27" s="24">
        <v>294.77</v>
      </c>
    </row>
    <row r="28" spans="2:4">
      <c r="B28" s="24">
        <v>3</v>
      </c>
      <c r="C28" s="25" t="s">
        <v>29</v>
      </c>
      <c r="D28" s="24">
        <v>301.14699999999999</v>
      </c>
    </row>
    <row r="29" spans="2:4">
      <c r="B29" s="24">
        <v>4</v>
      </c>
      <c r="C29" s="25" t="s">
        <v>29</v>
      </c>
      <c r="D29" s="24">
        <v>148.833</v>
      </c>
    </row>
    <row r="30" spans="2:4">
      <c r="B30" s="24">
        <v>1</v>
      </c>
      <c r="C30" s="25" t="s">
        <v>46</v>
      </c>
      <c r="D30" s="24">
        <v>85.346000000000004</v>
      </c>
    </row>
    <row r="31" spans="2:4">
      <c r="B31" s="24">
        <v>1</v>
      </c>
      <c r="C31" s="25" t="s">
        <v>46</v>
      </c>
      <c r="D31" s="24">
        <v>82.537999999999997</v>
      </c>
    </row>
    <row r="32" spans="2:4">
      <c r="B32" s="24">
        <v>2</v>
      </c>
      <c r="C32" s="25" t="s">
        <v>46</v>
      </c>
      <c r="D32" s="24">
        <v>89.013999999999996</v>
      </c>
    </row>
    <row r="33" spans="2:4">
      <c r="B33" s="24">
        <v>2</v>
      </c>
      <c r="C33" s="25" t="s">
        <v>46</v>
      </c>
      <c r="D33" s="24">
        <v>82.054000000000002</v>
      </c>
    </row>
    <row r="34" spans="2:4">
      <c r="B34" s="24">
        <v>3</v>
      </c>
      <c r="C34" s="25" t="s">
        <v>46</v>
      </c>
      <c r="D34" s="24">
        <v>89.87</v>
      </c>
    </row>
    <row r="35" spans="2:4">
      <c r="B35" s="24">
        <v>3</v>
      </c>
      <c r="C35" s="25" t="s">
        <v>46</v>
      </c>
      <c r="D35" s="24">
        <v>88.813999999999993</v>
      </c>
    </row>
    <row r="36" spans="2:4">
      <c r="B36" s="24">
        <v>4</v>
      </c>
      <c r="C36" s="25" t="s">
        <v>46</v>
      </c>
      <c r="D36" s="24">
        <v>87.113</v>
      </c>
    </row>
    <row r="37" spans="2:4">
      <c r="B37" s="24">
        <v>1</v>
      </c>
      <c r="C37" s="25" t="s">
        <v>32</v>
      </c>
      <c r="D37" s="24">
        <v>719.17399999999998</v>
      </c>
    </row>
    <row r="38" spans="2:4">
      <c r="B38" s="24">
        <v>1</v>
      </c>
      <c r="C38" s="25" t="s">
        <v>32</v>
      </c>
      <c r="D38" s="24">
        <v>706.43100000000004</v>
      </c>
    </row>
    <row r="39" spans="2:4">
      <c r="B39" s="24">
        <v>2</v>
      </c>
      <c r="C39" s="25" t="s">
        <v>32</v>
      </c>
      <c r="D39" s="24">
        <v>368.22899999999998</v>
      </c>
    </row>
    <row r="40" spans="2:4">
      <c r="B40" s="24">
        <v>2</v>
      </c>
      <c r="C40" s="25" t="s">
        <v>32</v>
      </c>
      <c r="D40" s="24">
        <v>337.83199999999999</v>
      </c>
    </row>
    <row r="41" spans="2:4">
      <c r="B41" s="24">
        <v>3</v>
      </c>
      <c r="C41" s="25" t="s">
        <v>32</v>
      </c>
      <c r="D41" s="24">
        <v>174.77600000000001</v>
      </c>
    </row>
    <row r="42" spans="2:4">
      <c r="B42" s="24">
        <v>3</v>
      </c>
      <c r="C42" s="25" t="s">
        <v>32</v>
      </c>
      <c r="D42" s="24">
        <v>177.61199999999999</v>
      </c>
    </row>
    <row r="43" spans="2:4">
      <c r="B43" s="24">
        <v>4</v>
      </c>
      <c r="C43" s="25" t="s">
        <v>32</v>
      </c>
      <c r="D43" s="24">
        <v>87.412000000000006</v>
      </c>
    </row>
    <row r="44" spans="2:4">
      <c r="B44" s="24">
        <v>1</v>
      </c>
      <c r="C44" s="25" t="s">
        <v>33</v>
      </c>
      <c r="D44" s="24">
        <v>965.98299999999995</v>
      </c>
    </row>
    <row r="45" spans="2:4">
      <c r="B45" s="24">
        <v>1</v>
      </c>
      <c r="C45" s="25" t="s">
        <v>33</v>
      </c>
      <c r="D45" s="24">
        <v>951.27</v>
      </c>
    </row>
    <row r="46" spans="2:4">
      <c r="B46" s="24">
        <v>2</v>
      </c>
      <c r="C46" s="25" t="s">
        <v>33</v>
      </c>
      <c r="D46" s="24">
        <v>495.005</v>
      </c>
    </row>
    <row r="47" spans="2:4">
      <c r="B47" s="24">
        <v>2</v>
      </c>
      <c r="C47" s="25" t="s">
        <v>33</v>
      </c>
      <c r="D47" s="24">
        <v>455.21300000000002</v>
      </c>
    </row>
    <row r="48" spans="2:4">
      <c r="B48" s="24">
        <v>3</v>
      </c>
      <c r="C48" s="25" t="s">
        <v>33</v>
      </c>
      <c r="D48" s="24">
        <v>234.86199999999999</v>
      </c>
    </row>
    <row r="49" spans="2:4">
      <c r="B49" s="24">
        <v>3</v>
      </c>
      <c r="C49" s="25" t="s">
        <v>33</v>
      </c>
      <c r="D49" s="24">
        <v>239.53100000000001</v>
      </c>
    </row>
    <row r="50" spans="2:4">
      <c r="B50" s="24">
        <v>4</v>
      </c>
      <c r="C50" s="25" t="s">
        <v>33</v>
      </c>
      <c r="D50" s="24">
        <v>117.86499999999999</v>
      </c>
    </row>
    <row r="51" spans="2:4">
      <c r="C51" s="4"/>
    </row>
    <row r="52" spans="2:4">
      <c r="C52" s="4"/>
    </row>
    <row r="53" spans="2:4">
      <c r="C53" s="4"/>
    </row>
    <row r="54" spans="2:4">
      <c r="C54" s="4"/>
    </row>
    <row r="55" spans="2:4">
      <c r="C55" s="4"/>
    </row>
    <row r="56" spans="2:4">
      <c r="C56" s="4"/>
    </row>
    <row r="57" spans="2:4">
      <c r="C57" s="4"/>
    </row>
    <row r="58" spans="2:4">
      <c r="C58" s="4"/>
    </row>
    <row r="59" spans="2:4">
      <c r="C59" s="4"/>
    </row>
    <row r="60" spans="2:4">
      <c r="C60" s="4"/>
    </row>
    <row r="61" spans="2:4">
      <c r="C61" s="4"/>
    </row>
    <row r="62" spans="2:4">
      <c r="C62" s="4"/>
    </row>
    <row r="63" spans="2:4">
      <c r="C63" s="4"/>
    </row>
    <row r="64" spans="2:4">
      <c r="C64" s="4"/>
    </row>
    <row r="65" spans="3:3">
      <c r="C65" s="4"/>
    </row>
    <row r="66" spans="3:3">
      <c r="C66" s="4"/>
    </row>
    <row r="67" spans="3:3">
      <c r="C67" s="4"/>
    </row>
    <row r="68" spans="3:3">
      <c r="C68" s="4"/>
    </row>
    <row r="69" spans="3:3">
      <c r="C69" s="4"/>
    </row>
    <row r="70" spans="3:3">
      <c r="C70" s="4"/>
    </row>
    <row r="71" spans="3:3">
      <c r="C71" s="4"/>
    </row>
    <row r="72" spans="3:3">
      <c r="C72" s="4"/>
    </row>
    <row r="73" spans="3:3">
      <c r="C73" s="4"/>
    </row>
    <row r="74" spans="3:3">
      <c r="C74" s="4"/>
    </row>
    <row r="75" spans="3:3">
      <c r="C75" s="4"/>
    </row>
    <row r="76" spans="3:3">
      <c r="C76" s="4"/>
    </row>
    <row r="77" spans="3:3">
      <c r="C77" s="4"/>
    </row>
    <row r="78" spans="3:3">
      <c r="C78" s="4"/>
    </row>
    <row r="79" spans="3:3">
      <c r="C79" s="4"/>
    </row>
    <row r="80" spans="3:3">
      <c r="C80" s="4"/>
    </row>
    <row r="81" spans="3:3">
      <c r="C81" s="4"/>
    </row>
    <row r="82" spans="3:3">
      <c r="C82" s="4"/>
    </row>
    <row r="83" spans="3:3">
      <c r="C83" s="4"/>
    </row>
    <row r="84" spans="3:3">
      <c r="C84" s="4"/>
    </row>
    <row r="85" spans="3:3">
      <c r="C85" s="4"/>
    </row>
    <row r="86" spans="3:3">
      <c r="C86" s="4"/>
    </row>
    <row r="87" spans="3:3">
      <c r="C87" s="4"/>
    </row>
    <row r="88" spans="3:3">
      <c r="C88" s="4"/>
    </row>
    <row r="89" spans="3:3">
      <c r="C89" s="4"/>
    </row>
    <row r="90" spans="3:3">
      <c r="C90" s="4"/>
    </row>
    <row r="91" spans="3:3">
      <c r="C91" s="4"/>
    </row>
    <row r="92" spans="3:3">
      <c r="C92" s="4"/>
    </row>
    <row r="93" spans="3:3">
      <c r="C93" s="4"/>
    </row>
    <row r="94" spans="3:3">
      <c r="C94" s="4"/>
    </row>
    <row r="95" spans="3:3">
      <c r="C95" s="4"/>
    </row>
    <row r="96" spans="3:3">
      <c r="C96" s="4"/>
    </row>
    <row r="97" spans="3:3">
      <c r="C97" s="4"/>
    </row>
    <row r="98" spans="3:3">
      <c r="C98" s="4"/>
    </row>
    <row r="99" spans="3:3">
      <c r="C99" s="4"/>
    </row>
    <row r="100" spans="3:3">
      <c r="C100" s="4"/>
    </row>
    <row r="101" spans="3:3">
      <c r="C101" s="4"/>
    </row>
    <row r="102" spans="3:3">
      <c r="C102" s="4"/>
    </row>
    <row r="103" spans="3:3">
      <c r="C103" s="4"/>
    </row>
    <row r="104" spans="3:3">
      <c r="C104" s="4"/>
    </row>
    <row r="105" spans="3:3">
      <c r="C105" s="4"/>
    </row>
    <row r="106" spans="3:3">
      <c r="C106" s="4"/>
    </row>
    <row r="107" spans="3:3">
      <c r="C107" s="4"/>
    </row>
    <row r="108" spans="3:3">
      <c r="C108" s="4"/>
    </row>
    <row r="109" spans="3:3">
      <c r="C109" s="4"/>
    </row>
    <row r="110" spans="3:3">
      <c r="C110" s="4"/>
    </row>
    <row r="111" spans="3:3">
      <c r="C111" s="4"/>
    </row>
    <row r="112" spans="3:3">
      <c r="C112" s="4"/>
    </row>
    <row r="113" spans="3:3">
      <c r="C113" s="4"/>
    </row>
    <row r="114" spans="3:3">
      <c r="C114" s="4"/>
    </row>
    <row r="115" spans="3:3">
      <c r="C115" s="4"/>
    </row>
    <row r="116" spans="3:3">
      <c r="C116" s="4"/>
    </row>
    <row r="117" spans="3:3">
      <c r="C117" s="4"/>
    </row>
    <row r="118" spans="3:3">
      <c r="C118" s="4"/>
    </row>
    <row r="119" spans="3:3">
      <c r="C119" s="4"/>
    </row>
    <row r="120" spans="3:3">
      <c r="C120" s="4"/>
    </row>
    <row r="121" spans="3:3">
      <c r="C121" s="4"/>
    </row>
    <row r="122" spans="3:3">
      <c r="C122" s="4"/>
    </row>
    <row r="123" spans="3:3">
      <c r="C123" s="4"/>
    </row>
    <row r="124" spans="3:3">
      <c r="C124" s="4"/>
    </row>
    <row r="125" spans="3:3">
      <c r="C125" s="4"/>
    </row>
    <row r="126" spans="3:3">
      <c r="C126" s="4"/>
    </row>
  </sheetData>
  <sortState xmlns:xlrd2="http://schemas.microsoft.com/office/spreadsheetml/2017/richdata2" ref="A2:D126">
    <sortCondition ref="C2:C126"/>
    <sortCondition ref="B2:B126"/>
  </sortState>
  <pageMargins left="0" right="0" top="0" bottom="0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B16"/>
  <sheetViews>
    <sheetView zoomScale="78" workbookViewId="0">
      <selection activeCell="C38" sqref="C38"/>
    </sheetView>
  </sheetViews>
  <sheetFormatPr defaultRowHeight="14.4"/>
  <cols>
    <col min="2" max="2" width="11" bestFit="1" customWidth="1"/>
    <col min="3" max="3" width="46.33203125" bestFit="1" customWidth="1"/>
  </cols>
  <sheetData>
    <row r="3" spans="2:2" ht="15.6">
      <c r="B3" s="2"/>
    </row>
    <row r="4" spans="2:2" ht="15.6">
      <c r="B4" s="2"/>
    </row>
    <row r="5" spans="2:2" ht="15.6">
      <c r="B5" s="2"/>
    </row>
    <row r="6" spans="2:2" ht="15.6">
      <c r="B6" s="2"/>
    </row>
    <row r="7" spans="2:2" ht="15.6">
      <c r="B7" s="2"/>
    </row>
    <row r="8" spans="2:2" ht="15.6">
      <c r="B8" s="2"/>
    </row>
    <row r="9" spans="2:2" ht="15.6">
      <c r="B9" s="2"/>
    </row>
    <row r="10" spans="2:2" ht="15.6">
      <c r="B10" s="2"/>
    </row>
    <row r="11" spans="2:2" ht="15.6">
      <c r="B11" s="2"/>
    </row>
    <row r="12" spans="2:2" ht="15.6">
      <c r="B12" s="2"/>
    </row>
    <row r="13" spans="2:2" ht="15.6">
      <c r="B13" s="2"/>
    </row>
    <row r="14" spans="2:2" ht="15.6">
      <c r="B14" s="2"/>
    </row>
    <row r="15" spans="2:2" ht="15.6">
      <c r="B15" s="2"/>
    </row>
    <row r="16" spans="2:2" ht="15.6">
      <c r="B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 Info</vt:lpstr>
      <vt:lpstr>GC-FID</vt:lpstr>
      <vt:lpstr>Parameters</vt:lpstr>
      <vt:lpstr>Calibration</vt:lpstr>
      <vt:lpstr>readme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TSQ</dc:creator>
  <cp:lastModifiedBy>Jack Hutchings</cp:lastModifiedBy>
  <dcterms:created xsi:type="dcterms:W3CDTF">2017-03-10T14:07:38Z</dcterms:created>
  <dcterms:modified xsi:type="dcterms:W3CDTF">2019-05-02T17:35:39Z</dcterms:modified>
</cp:coreProperties>
</file>