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ts Java\Projet Papa Robin\projetpaparobin\"/>
    </mc:Choice>
  </mc:AlternateContent>
  <xr:revisionPtr revIDLastSave="0" documentId="13_ncr:1_{A845A916-3FE0-48E8-A949-6273F7754332}" xr6:coauthVersionLast="45" xr6:coauthVersionMax="45" xr10:uidLastSave="{00000000-0000-0000-0000-000000000000}"/>
  <bookViews>
    <workbookView xWindow="-23148" yWindow="-108" windowWidth="23256" windowHeight="12576" activeTab="4" xr2:uid="{00000000-000D-0000-FFFF-FFFF00000000}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T3" i="6" l="1"/>
  <c r="T3" i="1"/>
  <c r="T3" i="5"/>
  <c r="U3" i="2"/>
  <c r="U3" i="3"/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<sst xmlns="http://schemas.openxmlformats.org/spreadsheetml/2006/main" count="262" uniqueCount="158">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</sst>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3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22" fillId="0" borderId="0" xfId="0" applyFont="1"/>
    <xf numFmtId="0" fontId="0" fillId="0" borderId="5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49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Font="1" applyBorder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50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right" vertical="center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4" fillId="0" borderId="0" xfId="2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15" xfId="2" applyFont="1" applyBorder="1"/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18" xfId="2" applyFont="1" applyBorder="1"/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0" fontId="35" fillId="0" borderId="117" xfId="2" applyFont="1" applyBorder="1"/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35" fillId="0" borderId="111" xfId="2" applyFont="1" applyBorder="1"/>
    <xf numFmtId="0" fontId="35" fillId="0" borderId="108" xfId="2" applyFont="1" applyBorder="1"/>
    <xf numFmtId="0" fontId="5" fillId="0" borderId="109" xfId="2" applyFont="1" applyBorder="1" applyAlignment="1">
      <alignment horizontal="center" vertical="center"/>
    </xf>
    <xf numFmtId="0" fontId="35" fillId="0" borderId="120" xfId="2" applyFont="1" applyBorder="1"/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0" fontId="35" fillId="0" borderId="107" xfId="2" applyFont="1" applyBorder="1" applyAlignment="1">
      <alignment horizontal="center" vertical="center"/>
    </xf>
    <xf numFmtId="0" fontId="35" fillId="0" borderId="113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0" fontId="35" fillId="0" borderId="108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42" fillId="0" borderId="119" xfId="2" applyFont="1" applyBorder="1" applyAlignment="1">
      <alignment horizontal="center" vertical="center"/>
    </xf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2" fillId="0" borderId="107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8" fillId="0" borderId="0" xfId="2" applyFont="1" applyBorder="1" applyAlignment="1">
      <alignment horizontal="left" vertical="center"/>
    </xf>
  </cellXfs>
  <cellStyles count="3">
    <cellStyle name="Normal" xfId="0" builtinId="0"/>
    <cellStyle name="Normal 2" xfId="2" xr:uid="{00000000-0005-0000-0000-000001000000}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260130</xdr:colOff>
      <xdr:row>2</xdr:row>
      <xdr:rowOff>41655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195630</xdr:colOff>
      <xdr:row>32</xdr:row>
      <xdr:rowOff>143130</xdr:rowOff>
    </xdr:to>
    <xdr:sp macro="" textlink="">
      <xdr:nvSpPr>
        <xdr:cNvPr id="22" name="Ellips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194190</xdr:colOff>
      <xdr:row>32</xdr:row>
      <xdr:rowOff>308310</xdr:rowOff>
    </xdr:to>
    <xdr:sp macro="" textlink="">
      <xdr:nvSpPr>
        <xdr:cNvPr id="23" name="Ellips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194190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41655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187155</xdr:colOff>
      <xdr:row>0</xdr:row>
      <xdr:rowOff>92160</xdr:rowOff>
    </xdr:from>
    <xdr:to>
      <xdr:col>5</xdr:col>
      <xdr:colOff>197625</xdr:colOff>
      <xdr:row>2</xdr:row>
      <xdr:rowOff>29625</xdr:rowOff>
    </xdr:to>
    <xdr:pic>
      <xdr:nvPicPr>
        <xdr:cNvPr id="27" name="Image 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262035</xdr:colOff>
      <xdr:row>2</xdr:row>
      <xdr:rowOff>41655</xdr:rowOff>
    </xdr:to>
    <xdr:pic>
      <xdr:nvPicPr>
        <xdr:cNvPr id="29" name="Imag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V65536"/>
  <sheetViews>
    <sheetView workbookViewId="0">
      <selection activeCell="T4" sqref="T4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1</v>
      </c>
      <c r="S3" s="3" t="s">
        <v>2</v>
      </c>
      <c r="T3" s="4">
        <f>'dernière page'!T3</f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209" t="s">
        <v>3</v>
      </c>
      <c r="B5" s="210"/>
      <c r="C5" s="210"/>
      <c r="D5" s="210"/>
      <c r="E5" s="211" t="s">
        <v>4</v>
      </c>
      <c r="F5" s="211"/>
      <c r="G5" s="211"/>
      <c r="H5" s="211"/>
      <c r="I5" s="211" t="s">
        <v>5</v>
      </c>
      <c r="J5" s="211"/>
      <c r="K5" s="211"/>
      <c r="L5" s="211"/>
      <c r="M5" s="211" t="s">
        <v>6</v>
      </c>
      <c r="N5" s="211"/>
      <c r="O5" s="211"/>
      <c r="P5" s="211"/>
      <c r="Q5" s="212" t="s">
        <v>7</v>
      </c>
      <c r="R5" s="212"/>
      <c r="S5" s="212"/>
      <c r="T5" s="213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202"/>
      <c r="B6" s="203"/>
      <c r="C6" s="203"/>
      <c r="D6" s="203"/>
      <c r="E6" s="204"/>
      <c r="F6" s="204"/>
      <c r="G6" s="204"/>
      <c r="H6" s="204"/>
      <c r="I6" s="205"/>
      <c r="J6" s="205"/>
      <c r="K6" s="205"/>
      <c r="L6" s="205"/>
      <c r="M6" s="206" t="s">
        <v>150</v>
      </c>
      <c r="N6" s="206"/>
      <c r="O6" s="206"/>
      <c r="P6" s="206"/>
      <c r="Q6" s="207">
        <v>539</v>
      </c>
      <c r="R6" s="207"/>
      <c r="S6" s="207"/>
      <c r="T6" s="208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91" t="s">
        <v>8</v>
      </c>
      <c r="B7" s="192"/>
      <c r="C7" s="192"/>
      <c r="D7" s="192"/>
      <c r="E7" s="192"/>
      <c r="F7" s="192"/>
      <c r="G7" s="192"/>
      <c r="H7" s="192"/>
      <c r="I7" s="192"/>
      <c r="J7" s="193"/>
      <c r="K7" s="194" t="s">
        <v>9</v>
      </c>
      <c r="L7" s="195"/>
      <c r="M7" s="195"/>
      <c r="N7" s="195"/>
      <c r="O7" s="195"/>
      <c r="P7" s="195"/>
      <c r="Q7" s="195"/>
      <c r="R7" s="195"/>
      <c r="S7" s="195"/>
      <c r="T7" s="19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96"/>
      <c r="B8" s="197"/>
      <c r="C8" s="197"/>
      <c r="D8" s="197"/>
      <c r="E8" s="197"/>
      <c r="F8" s="197"/>
      <c r="G8" s="197"/>
      <c r="H8" s="197"/>
      <c r="I8" s="197"/>
      <c r="J8" s="198"/>
      <c r="K8" s="199"/>
      <c r="L8" s="200"/>
      <c r="M8" s="200"/>
      <c r="N8" s="200"/>
      <c r="O8" s="200"/>
      <c r="P8" s="200"/>
      <c r="Q8" s="200"/>
      <c r="R8" s="200"/>
      <c r="S8" s="200"/>
      <c r="T8" s="20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80"/>
      <c r="B9" s="181"/>
      <c r="C9" s="181"/>
      <c r="D9" s="181"/>
      <c r="E9" s="181"/>
      <c r="F9" s="181"/>
      <c r="G9" s="181"/>
      <c r="H9" s="181"/>
      <c r="I9" s="181"/>
      <c r="J9" s="182"/>
      <c r="K9" s="180"/>
      <c r="L9" s="181"/>
      <c r="M9" s="181"/>
      <c r="N9" s="181"/>
      <c r="O9" s="181"/>
      <c r="P9" s="181"/>
      <c r="Q9" s="181"/>
      <c r="R9" s="181"/>
      <c r="S9" s="181"/>
      <c r="T9" s="182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80"/>
      <c r="B10" s="181"/>
      <c r="C10" s="181"/>
      <c r="D10" s="181"/>
      <c r="E10" s="181"/>
      <c r="F10" s="181"/>
      <c r="G10" s="181"/>
      <c r="H10" s="181"/>
      <c r="I10" s="181"/>
      <c r="J10" s="182"/>
      <c r="K10" s="180"/>
      <c r="L10" s="181"/>
      <c r="M10" s="181"/>
      <c r="N10" s="181"/>
      <c r="O10" s="181"/>
      <c r="P10" s="181"/>
      <c r="Q10" s="181"/>
      <c r="R10" s="181"/>
      <c r="S10" s="181"/>
      <c r="T10" s="18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83" t="s">
        <v>88</v>
      </c>
      <c r="B11" s="184"/>
      <c r="C11" s="184"/>
      <c r="D11" s="184"/>
      <c r="E11" s="185"/>
      <c r="F11" s="186"/>
      <c r="G11" s="186"/>
      <c r="H11" s="186"/>
      <c r="I11" s="186"/>
      <c r="J11" s="187"/>
      <c r="K11" s="188"/>
      <c r="L11" s="189"/>
      <c r="M11" s="189"/>
      <c r="N11" s="189"/>
      <c r="O11" s="189"/>
      <c r="P11" s="189"/>
      <c r="Q11" s="189"/>
      <c r="R11" s="189"/>
      <c r="S11" s="189"/>
      <c r="T11" s="190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53" t="s">
        <v>10</v>
      </c>
      <c r="B13" s="153"/>
      <c r="C13" s="153"/>
      <c r="D13" s="153"/>
      <c r="E13" s="153"/>
      <c r="F13" s="153"/>
      <c r="G13" s="153"/>
      <c r="H13" s="153"/>
      <c r="I13" s="153"/>
      <c r="J13" s="153"/>
      <c r="K13" s="153"/>
      <c r="L13" s="10"/>
      <c r="M13" s="177" t="s">
        <v>11</v>
      </c>
      <c r="N13" s="177"/>
      <c r="O13" s="177"/>
      <c r="P13" s="177"/>
      <c r="Q13" s="177"/>
      <c r="R13" s="177"/>
      <c r="S13" s="177"/>
      <c r="T13" s="17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78" t="s">
        <v>12</v>
      </c>
      <c r="D14" s="178"/>
      <c r="E14" s="179"/>
      <c r="F14" s="179"/>
      <c r="G14" s="179"/>
      <c r="H14" s="179"/>
      <c r="I14" s="179"/>
      <c r="J14" s="12"/>
      <c r="K14" s="14"/>
      <c r="L14" s="15"/>
      <c r="M14" s="11"/>
      <c r="N14" s="178" t="s">
        <v>12</v>
      </c>
      <c r="O14" s="178"/>
      <c r="P14" s="179"/>
      <c r="Q14" s="179"/>
      <c r="R14" s="179"/>
      <c r="S14" s="179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74" t="s">
        <v>13</v>
      </c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20"/>
      <c r="M16" s="174" t="s">
        <v>14</v>
      </c>
      <c r="N16" s="174"/>
      <c r="O16" s="174"/>
      <c r="P16" s="174"/>
      <c r="Q16" s="174"/>
      <c r="R16" s="174"/>
      <c r="S16" s="174"/>
      <c r="T16" s="174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75"/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21"/>
      <c r="M17" s="176" t="s">
        <v>86</v>
      </c>
      <c r="N17" s="176"/>
      <c r="O17" s="176"/>
      <c r="P17" s="176"/>
      <c r="Q17" s="176"/>
      <c r="R17" s="176"/>
      <c r="S17" s="176"/>
      <c r="T17" s="176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75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21"/>
      <c r="M18" s="176"/>
      <c r="N18" s="176"/>
      <c r="O18" s="176"/>
      <c r="P18" s="176"/>
      <c r="Q18" s="176"/>
      <c r="R18" s="176"/>
      <c r="S18" s="176"/>
      <c r="T18" s="176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54" t="s">
        <v>15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M20" s="154" t="s">
        <v>16</v>
      </c>
      <c r="N20" s="154"/>
      <c r="O20" s="154"/>
      <c r="P20" s="154"/>
      <c r="Q20" s="154"/>
      <c r="R20" s="154"/>
      <c r="S20" s="154"/>
      <c r="T20" s="15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71"/>
      <c r="B21" s="171"/>
      <c r="C21" s="171"/>
      <c r="D21" s="171"/>
      <c r="E21" s="171"/>
      <c r="F21" s="171"/>
      <c r="G21" s="171"/>
      <c r="H21" s="171"/>
      <c r="I21" s="171"/>
      <c r="J21" s="171"/>
      <c r="K21" s="171"/>
      <c r="M21" s="172" t="s">
        <v>17</v>
      </c>
      <c r="N21" s="172"/>
      <c r="O21" s="172"/>
      <c r="P21" s="172"/>
      <c r="Q21" s="173" t="s">
        <v>18</v>
      </c>
      <c r="R21" s="173"/>
      <c r="S21" s="173"/>
      <c r="T21" s="173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71"/>
      <c r="B22" s="171"/>
      <c r="C22" s="171"/>
      <c r="D22" s="171"/>
      <c r="E22" s="171"/>
      <c r="F22" s="171"/>
      <c r="G22" s="171"/>
      <c r="H22" s="171"/>
      <c r="I22" s="171"/>
      <c r="J22" s="171"/>
      <c r="K22" s="171"/>
      <c r="M22" s="172"/>
      <c r="N22" s="172"/>
      <c r="O22" s="172"/>
      <c r="P22" s="172"/>
      <c r="Q22" s="173"/>
      <c r="R22" s="173"/>
      <c r="S22" s="173"/>
      <c r="T22" s="173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53" t="s">
        <v>19</v>
      </c>
      <c r="B24" s="153"/>
      <c r="C24" s="153"/>
      <c r="D24" s="153"/>
      <c r="E24" s="153"/>
      <c r="F24" s="153"/>
      <c r="G24" s="153"/>
      <c r="H24" s="153"/>
      <c r="I24" s="153"/>
      <c r="K24" s="153" t="s">
        <v>20</v>
      </c>
      <c r="L24" s="153"/>
      <c r="M24" s="153"/>
      <c r="N24" s="153"/>
      <c r="O24" s="153"/>
      <c r="P24" s="153"/>
      <c r="Q24" s="153"/>
      <c r="R24" s="153"/>
      <c r="S24" s="153"/>
      <c r="T24" s="15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55">
        <f>SUM('Parc activité tertiaire'!J7)+'Parc activité industrielle'!J7</f>
        <v>0</v>
      </c>
      <c r="B25" s="156"/>
      <c r="C25" s="156"/>
      <c r="D25" s="156"/>
      <c r="E25" s="156"/>
      <c r="F25" s="159" t="s">
        <v>21</v>
      </c>
      <c r="G25" s="159"/>
      <c r="H25" s="159"/>
      <c r="I25" s="160"/>
      <c r="K25" s="163" t="s">
        <v>12</v>
      </c>
      <c r="L25" s="164"/>
      <c r="M25" s="164"/>
      <c r="N25" s="164"/>
      <c r="O25" s="167"/>
      <c r="P25" s="167"/>
      <c r="Q25" s="167"/>
      <c r="R25" s="167"/>
      <c r="S25" s="167"/>
      <c r="T25" s="168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157"/>
      <c r="B26" s="158"/>
      <c r="C26" s="158"/>
      <c r="D26" s="158"/>
      <c r="E26" s="158"/>
      <c r="F26" s="161"/>
      <c r="G26" s="161"/>
      <c r="H26" s="161"/>
      <c r="I26" s="162"/>
      <c r="K26" s="165"/>
      <c r="L26" s="166"/>
      <c r="M26" s="166"/>
      <c r="N26" s="166"/>
      <c r="O26" s="169"/>
      <c r="P26" s="169"/>
      <c r="Q26" s="169"/>
      <c r="R26" s="169"/>
      <c r="S26" s="169"/>
      <c r="T26" s="170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53" t="s">
        <v>22</v>
      </c>
      <c r="B28" s="153"/>
      <c r="C28" s="153"/>
      <c r="D28" s="153"/>
      <c r="E28" s="153"/>
      <c r="F28" s="153"/>
      <c r="G28" s="153"/>
      <c r="H28" s="153"/>
      <c r="I28" s="153"/>
      <c r="K28" s="154" t="s">
        <v>23</v>
      </c>
      <c r="L28" s="154"/>
      <c r="M28" s="154"/>
      <c r="N28" s="154"/>
      <c r="O28" s="154"/>
      <c r="P28" s="154"/>
      <c r="Q28" s="154"/>
      <c r="R28" s="154"/>
      <c r="S28" s="154"/>
      <c r="T28" s="15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149"/>
      <c r="B29" s="149"/>
      <c r="C29" s="149"/>
      <c r="D29" s="149"/>
      <c r="E29" s="149"/>
      <c r="F29" s="149"/>
      <c r="G29" s="149"/>
      <c r="H29" s="149"/>
      <c r="I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149"/>
      <c r="B30" s="149"/>
      <c r="C30" s="149"/>
      <c r="D30" s="149"/>
      <c r="E30" s="149"/>
      <c r="F30" s="149"/>
      <c r="G30" s="149"/>
      <c r="H30" s="149"/>
      <c r="I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150" t="s">
        <v>24</v>
      </c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151" t="s">
        <v>90</v>
      </c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152" t="s">
        <v>89</v>
      </c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2"/>
      <c r="S35" s="152"/>
      <c r="T35" s="152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148" t="s">
        <v>25</v>
      </c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A9:J9"/>
    <mergeCell ref="K9:T9"/>
    <mergeCell ref="A10:J10"/>
    <mergeCell ref="K10:T10"/>
    <mergeCell ref="A11:D11"/>
    <mergeCell ref="E11:J11"/>
    <mergeCell ref="K11:T11"/>
    <mergeCell ref="A13:K13"/>
    <mergeCell ref="M13:T13"/>
    <mergeCell ref="C14:D14"/>
    <mergeCell ref="E14:I14"/>
    <mergeCell ref="N14:O14"/>
    <mergeCell ref="P14:S14"/>
    <mergeCell ref="A16:K16"/>
    <mergeCell ref="M16:T16"/>
    <mergeCell ref="A17:K18"/>
    <mergeCell ref="M17:T18"/>
    <mergeCell ref="A20:K20"/>
    <mergeCell ref="M20:T20"/>
    <mergeCell ref="A21:K22"/>
    <mergeCell ref="M21:P22"/>
    <mergeCell ref="Q21:T22"/>
    <mergeCell ref="A24:I24"/>
    <mergeCell ref="K24:T24"/>
    <mergeCell ref="A28:I28"/>
    <mergeCell ref="K28:T28"/>
    <mergeCell ref="A25:E26"/>
    <mergeCell ref="F25:I26"/>
    <mergeCell ref="K25:N26"/>
    <mergeCell ref="O25:T26"/>
    <mergeCell ref="A38:T38"/>
    <mergeCell ref="A29:I30"/>
    <mergeCell ref="K29:T30"/>
    <mergeCell ref="A32:T32"/>
    <mergeCell ref="A33:T33"/>
    <mergeCell ref="A35:T35"/>
  </mergeCells>
  <dataValidations count="3">
    <dataValidation type="whole" operator="lessThanOrEqual" allowBlank="1" showErrorMessage="1" error="Saisie incorrecte" sqref="A6" xr:uid="{00000000-0002-0000-0000-000000000000}">
      <formula1>99999999</formula1>
      <formula2>0</formula2>
    </dataValidation>
    <dataValidation type="whole" operator="lessThanOrEqual" allowBlank="1" showErrorMessage="1" error="Saisie incorrecte" sqref="E6" xr:uid="{00000000-0002-0000-0000-000001000000}">
      <formula1>99999</formula1>
      <formula2>0</formula2>
    </dataValidation>
    <dataValidation operator="equal" allowBlank="1" error="Saisie incorrecte" sqref="I6" xr:uid="{00000000-0002-0000-0000-000002000000}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6"/>
  <sheetViews>
    <sheetView workbookViewId="0">
      <selection activeCell="A4" sqref="A4:T4"/>
    </sheetView>
  </sheetViews>
  <sheetFormatPr baseColWidth="10" defaultColWidth="11.42578125" defaultRowHeight="12.75" x14ac:dyDescent="0.2"/>
  <cols>
    <col min="1" max="1" width="4.5703125" customWidth="1"/>
    <col min="2" max="4" width="4" customWidth="1"/>
    <col min="5" max="5" width="4.85546875" customWidth="1"/>
    <col min="6" max="6" width="4.140625" customWidth="1"/>
    <col min="7" max="7" width="4.28515625" customWidth="1"/>
    <col min="8" max="13" width="4.85546875" customWidth="1"/>
    <col min="14" max="14" width="4.42578125" customWidth="1"/>
    <col min="15" max="18" width="4" customWidth="1"/>
    <col min="19" max="20" width="4.85546875" customWidth="1"/>
  </cols>
  <sheetData>
    <row r="1" spans="1:20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</row>
    <row r="2" spans="1:20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</row>
    <row r="3" spans="1:20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79">
        <v>2</v>
      </c>
      <c r="S3" s="3" t="s">
        <v>2</v>
      </c>
      <c r="T3" s="4">
        <f>'dernière page'!T3</f>
        <v>6</v>
      </c>
    </row>
    <row r="4" spans="1:20" x14ac:dyDescent="0.2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148" t="s">
        <v>25</v>
      </c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</row>
  </sheetData>
  <mergeCells count="14">
    <mergeCell ref="A7:T7"/>
    <mergeCell ref="A42:T42"/>
    <mergeCell ref="A4:T4"/>
    <mergeCell ref="A56:T56"/>
    <mergeCell ref="A5:T5"/>
    <mergeCell ref="R43:T43"/>
    <mergeCell ref="D44:K44"/>
    <mergeCell ref="D45:K45"/>
    <mergeCell ref="A9:M9"/>
    <mergeCell ref="A1:E3"/>
    <mergeCell ref="F1:O3"/>
    <mergeCell ref="P1:T1"/>
    <mergeCell ref="P2:T2"/>
    <mergeCell ref="P3:Q3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W65536"/>
  <sheetViews>
    <sheetView workbookViewId="0">
      <selection activeCell="U4" sqref="U4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5" width="3.85546875" customWidth="1"/>
    <col min="16" max="16" width="4.140625" customWidth="1"/>
    <col min="17" max="21" width="4.85546875" customWidth="1"/>
    <col min="22" max="1026" width="11.5703125"/>
  </cols>
  <sheetData>
    <row r="1" spans="1:257" ht="15.6" customHeight="1" x14ac:dyDescent="0.2">
      <c r="B1" s="214"/>
      <c r="C1" s="214"/>
      <c r="D1" s="214"/>
      <c r="E1" s="214"/>
      <c r="F1" s="21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214"/>
      <c r="C2" s="214"/>
      <c r="D2" s="214"/>
      <c r="E2" s="214"/>
      <c r="F2" s="21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214"/>
      <c r="C3" s="214"/>
      <c r="D3" s="214"/>
      <c r="E3" s="214"/>
      <c r="F3" s="21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3</v>
      </c>
      <c r="T3" s="3" t="s">
        <v>2</v>
      </c>
      <c r="U3" s="4">
        <f>'dernière page'!T3</f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32" t="s">
        <v>123</v>
      </c>
      <c r="B5" s="254" t="s">
        <v>26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114"/>
      <c r="C7" s="256" t="s">
        <v>27</v>
      </c>
      <c r="D7" s="256"/>
      <c r="E7" s="256"/>
      <c r="F7" s="256"/>
      <c r="G7" s="256"/>
      <c r="H7" s="256"/>
      <c r="I7" s="256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29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50" t="s">
        <v>30</v>
      </c>
      <c r="C9" s="251"/>
      <c r="D9" s="251"/>
      <c r="E9" s="251"/>
      <c r="F9" s="251"/>
      <c r="G9" s="251"/>
      <c r="H9" s="251"/>
      <c r="I9" s="251"/>
      <c r="J9" s="251"/>
      <c r="K9" s="251"/>
      <c r="L9" s="251" t="s">
        <v>31</v>
      </c>
      <c r="M9" s="251"/>
      <c r="N9" s="251"/>
      <c r="O9" s="251"/>
      <c r="P9" s="251"/>
      <c r="Q9" s="251"/>
      <c r="R9" s="251"/>
      <c r="S9" s="251"/>
      <c r="T9" s="251"/>
      <c r="U9" s="25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178" t="s">
        <v>32</v>
      </c>
      <c r="C10" s="172"/>
      <c r="D10" s="172"/>
      <c r="E10" s="252"/>
      <c r="F10" s="252"/>
      <c r="G10" s="252"/>
      <c r="H10" s="178" t="s">
        <v>33</v>
      </c>
      <c r="I10" s="178"/>
      <c r="J10" s="252"/>
      <c r="K10" s="253"/>
      <c r="L10" s="172" t="s">
        <v>32</v>
      </c>
      <c r="M10" s="172"/>
      <c r="N10" s="172"/>
      <c r="O10" s="252"/>
      <c r="P10" s="252"/>
      <c r="Q10" s="252"/>
      <c r="R10" s="178" t="s">
        <v>33</v>
      </c>
      <c r="S10" s="178"/>
      <c r="T10" s="253"/>
      <c r="U10" s="25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4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7"/>
      <c r="C12" s="248"/>
      <c r="D12" s="248"/>
      <c r="E12" s="248"/>
      <c r="F12" s="39"/>
      <c r="G12" s="142"/>
      <c r="H12" s="39"/>
      <c r="I12" s="39"/>
      <c r="J12" s="39"/>
      <c r="K12" s="40">
        <f>G12*J12</f>
        <v>0</v>
      </c>
      <c r="L12" s="248"/>
      <c r="M12" s="248"/>
      <c r="N12" s="248"/>
      <c r="O12" s="248"/>
      <c r="P12" s="248"/>
      <c r="Q12" s="248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6"/>
      <c r="C13" s="237"/>
      <c r="D13" s="237"/>
      <c r="E13" s="237"/>
      <c r="F13" s="42"/>
      <c r="G13" s="143"/>
      <c r="H13" s="42"/>
      <c r="I13" s="42"/>
      <c r="J13" s="42"/>
      <c r="K13" s="40">
        <f>G13*J13</f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6"/>
      <c r="C14" s="237"/>
      <c r="D14" s="237"/>
      <c r="E14" s="237"/>
      <c r="F14" s="42"/>
      <c r="G14" s="144"/>
      <c r="H14" s="42"/>
      <c r="I14" s="42"/>
      <c r="J14" s="42"/>
      <c r="K14" s="40">
        <f t="shared" ref="K14:K36" si="0">G14*J14</f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6"/>
      <c r="C15" s="237"/>
      <c r="D15" s="237"/>
      <c r="E15" s="237"/>
      <c r="F15" s="42"/>
      <c r="G15" s="145"/>
      <c r="H15" s="42"/>
      <c r="I15" s="42"/>
      <c r="J15" s="42"/>
      <c r="K15" s="40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6"/>
      <c r="C16" s="237"/>
      <c r="D16" s="237"/>
      <c r="E16" s="237"/>
      <c r="F16" s="42"/>
      <c r="G16" s="145"/>
      <c r="H16" s="42"/>
      <c r="I16" s="42"/>
      <c r="J16" s="42"/>
      <c r="K16" s="40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6"/>
      <c r="C17" s="237"/>
      <c r="D17" s="237"/>
      <c r="E17" s="237"/>
      <c r="F17" s="42"/>
      <c r="G17" s="143"/>
      <c r="H17" s="42"/>
      <c r="I17" s="42"/>
      <c r="J17" s="42"/>
      <c r="K17" s="40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6"/>
      <c r="C18" s="237"/>
      <c r="D18" s="237"/>
      <c r="E18" s="237"/>
      <c r="F18" s="42"/>
      <c r="G18" s="144"/>
      <c r="H18" s="42"/>
      <c r="I18" s="42"/>
      <c r="J18" s="42"/>
      <c r="K18" s="40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6"/>
      <c r="C19" s="237"/>
      <c r="D19" s="237"/>
      <c r="E19" s="237"/>
      <c r="F19" s="42"/>
      <c r="G19" s="144"/>
      <c r="H19" s="42"/>
      <c r="I19" s="42"/>
      <c r="J19" s="42"/>
      <c r="K19" s="40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6"/>
      <c r="C20" s="237"/>
      <c r="D20" s="237"/>
      <c r="E20" s="237"/>
      <c r="F20" s="42"/>
      <c r="G20" s="144"/>
      <c r="H20" s="42"/>
      <c r="I20" s="42"/>
      <c r="J20" s="42"/>
      <c r="K20" s="40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6"/>
      <c r="C21" s="237"/>
      <c r="D21" s="237"/>
      <c r="E21" s="237"/>
      <c r="F21" s="42"/>
      <c r="G21" s="144"/>
      <c r="H21" s="42"/>
      <c r="I21" s="42"/>
      <c r="J21" s="42"/>
      <c r="K21" s="40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6"/>
      <c r="C22" s="237"/>
      <c r="D22" s="237"/>
      <c r="E22" s="237"/>
      <c r="F22" s="42"/>
      <c r="G22" s="144"/>
      <c r="H22" s="42"/>
      <c r="I22" s="42"/>
      <c r="J22" s="42"/>
      <c r="K22" s="40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6"/>
      <c r="C23" s="237"/>
      <c r="D23" s="237"/>
      <c r="E23" s="237"/>
      <c r="F23" s="42"/>
      <c r="G23" s="145"/>
      <c r="H23" s="42"/>
      <c r="I23" s="42"/>
      <c r="J23" s="42"/>
      <c r="K23" s="40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6"/>
      <c r="C24" s="237"/>
      <c r="D24" s="237"/>
      <c r="E24" s="237"/>
      <c r="F24" s="42"/>
      <c r="G24" s="146"/>
      <c r="H24" s="42"/>
      <c r="I24" s="42"/>
      <c r="J24" s="42"/>
      <c r="K24" s="40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6"/>
      <c r="C25" s="237"/>
      <c r="D25" s="237"/>
      <c r="E25" s="237"/>
      <c r="F25" s="42"/>
      <c r="G25" s="145"/>
      <c r="H25" s="42"/>
      <c r="I25" s="42"/>
      <c r="J25" s="42"/>
      <c r="K25" s="40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6"/>
      <c r="C26" s="237"/>
      <c r="D26" s="237"/>
      <c r="E26" s="237"/>
      <c r="F26" s="42"/>
      <c r="G26" s="145"/>
      <c r="H26" s="42"/>
      <c r="I26" s="42"/>
      <c r="J26" s="42"/>
      <c r="K26" s="40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6"/>
      <c r="C27" s="237"/>
      <c r="D27" s="237"/>
      <c r="E27" s="237"/>
      <c r="F27" s="42"/>
      <c r="G27" s="145"/>
      <c r="H27" s="42"/>
      <c r="I27" s="42"/>
      <c r="J27" s="42"/>
      <c r="K27" s="40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6"/>
      <c r="C28" s="237"/>
      <c r="D28" s="237"/>
      <c r="E28" s="237"/>
      <c r="F28" s="42"/>
      <c r="G28" s="143"/>
      <c r="H28" s="42"/>
      <c r="I28" s="42"/>
      <c r="J28" s="42"/>
      <c r="K28" s="40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6"/>
      <c r="C29" s="237"/>
      <c r="D29" s="237"/>
      <c r="E29" s="237"/>
      <c r="F29" s="42"/>
      <c r="G29" s="145"/>
      <c r="H29" s="42"/>
      <c r="I29" s="42"/>
      <c r="J29" s="42"/>
      <c r="K29" s="40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6"/>
      <c r="C30" s="237"/>
      <c r="D30" s="237"/>
      <c r="E30" s="237"/>
      <c r="F30" s="42"/>
      <c r="G30" s="143"/>
      <c r="H30" s="42"/>
      <c r="I30" s="42"/>
      <c r="J30" s="42"/>
      <c r="K30" s="40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6"/>
      <c r="C31" s="237"/>
      <c r="D31" s="237"/>
      <c r="E31" s="237"/>
      <c r="F31" s="42"/>
      <c r="G31" s="145"/>
      <c r="H31" s="42"/>
      <c r="I31" s="42"/>
      <c r="J31" s="42"/>
      <c r="K31" s="40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6"/>
      <c r="C32" s="237"/>
      <c r="D32" s="237"/>
      <c r="E32" s="237"/>
      <c r="F32" s="42"/>
      <c r="G32" s="145"/>
      <c r="H32" s="42"/>
      <c r="I32" s="42"/>
      <c r="J32" s="42"/>
      <c r="K32" s="40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6"/>
      <c r="C33" s="237"/>
      <c r="D33" s="237"/>
      <c r="E33" s="237"/>
      <c r="F33" s="42"/>
      <c r="G33" s="143"/>
      <c r="H33" s="42"/>
      <c r="I33" s="42"/>
      <c r="J33" s="42"/>
      <c r="K33" s="40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6"/>
      <c r="C34" s="237"/>
      <c r="D34" s="237"/>
      <c r="E34" s="237"/>
      <c r="F34" s="42"/>
      <c r="G34" s="145"/>
      <c r="H34" s="42"/>
      <c r="I34" s="42"/>
      <c r="J34" s="42"/>
      <c r="K34" s="40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6"/>
      <c r="C35" s="237"/>
      <c r="D35" s="237"/>
      <c r="E35" s="237"/>
      <c r="F35" s="42"/>
      <c r="G35" s="42"/>
      <c r="H35" s="42"/>
      <c r="I35" s="42"/>
      <c r="J35" s="42"/>
      <c r="K35" s="40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39"/>
      <c r="C36" s="240"/>
      <c r="D36" s="240"/>
      <c r="E36" s="240"/>
      <c r="F36" s="44"/>
      <c r="G36" s="44"/>
      <c r="H36" s="44"/>
      <c r="I36" s="44"/>
      <c r="J36" s="44"/>
      <c r="K36" s="40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35" t="s">
        <v>43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148" t="s">
        <v>25</v>
      </c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W65536"/>
  <sheetViews>
    <sheetView workbookViewId="0">
      <selection activeCell="U3" sqref="U3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6" width="4" customWidth="1"/>
    <col min="17" max="21" width="4.85546875" customWidth="1"/>
    <col min="22" max="1026" width="11.5703125"/>
  </cols>
  <sheetData>
    <row r="1" spans="1:257" ht="15.6" customHeight="1" x14ac:dyDescent="0.2">
      <c r="B1" s="214"/>
      <c r="C1" s="214"/>
      <c r="D1" s="214"/>
      <c r="E1" s="214"/>
      <c r="F1" s="21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214"/>
      <c r="C2" s="214"/>
      <c r="D2" s="214"/>
      <c r="E2" s="214"/>
      <c r="F2" s="21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214"/>
      <c r="C3" s="214"/>
      <c r="D3" s="214"/>
      <c r="E3" s="214"/>
      <c r="F3" s="21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4</v>
      </c>
      <c r="T3" s="3" t="s">
        <v>2</v>
      </c>
      <c r="U3" s="4">
        <f>'dernière page'!T3</f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32" t="s">
        <v>123</v>
      </c>
      <c r="B5" s="255" t="s">
        <v>44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28"/>
      <c r="C7" s="267" t="s">
        <v>45</v>
      </c>
      <c r="D7" s="267"/>
      <c r="E7" s="267"/>
      <c r="F7" s="267"/>
      <c r="G7" s="267"/>
      <c r="H7" s="267"/>
      <c r="I7" s="267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46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62" t="s">
        <v>30</v>
      </c>
      <c r="C9" s="262"/>
      <c r="D9" s="262"/>
      <c r="E9" s="262"/>
      <c r="F9" s="262"/>
      <c r="G9" s="262"/>
      <c r="H9" s="262"/>
      <c r="I9" s="262"/>
      <c r="J9" s="262"/>
      <c r="K9" s="262"/>
      <c r="L9" s="262" t="s">
        <v>31</v>
      </c>
      <c r="M9" s="262"/>
      <c r="N9" s="262"/>
      <c r="O9" s="262"/>
      <c r="P9" s="262"/>
      <c r="Q9" s="262"/>
      <c r="R9" s="262"/>
      <c r="S9" s="262"/>
      <c r="T9" s="262"/>
      <c r="U9" s="262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263" t="s">
        <v>32</v>
      </c>
      <c r="C10" s="263"/>
      <c r="D10" s="263"/>
      <c r="E10" s="264"/>
      <c r="F10" s="264"/>
      <c r="G10" s="264"/>
      <c r="H10" s="265" t="s">
        <v>33</v>
      </c>
      <c r="I10" s="265"/>
      <c r="J10" s="266"/>
      <c r="K10" s="266"/>
      <c r="L10" s="263" t="s">
        <v>32</v>
      </c>
      <c r="M10" s="263"/>
      <c r="N10" s="263"/>
      <c r="O10" s="264"/>
      <c r="P10" s="264"/>
      <c r="Q10" s="264"/>
      <c r="R10" s="265" t="s">
        <v>33</v>
      </c>
      <c r="S10" s="265"/>
      <c r="T10" s="266"/>
      <c r="U10" s="26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5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8"/>
      <c r="C12" s="248"/>
      <c r="D12" s="248"/>
      <c r="E12" s="248"/>
      <c r="F12" s="39"/>
      <c r="G12" s="39"/>
      <c r="H12" s="39"/>
      <c r="I12" s="39"/>
      <c r="J12" s="39"/>
      <c r="K12" s="41">
        <f t="shared" ref="K12:K36" si="0">G12*J12</f>
        <v>0</v>
      </c>
      <c r="L12" s="261"/>
      <c r="M12" s="261"/>
      <c r="N12" s="261"/>
      <c r="O12" s="261"/>
      <c r="P12" s="261"/>
      <c r="Q12" s="261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7"/>
      <c r="C13" s="237"/>
      <c r="D13" s="237"/>
      <c r="E13" s="237"/>
      <c r="F13" s="42"/>
      <c r="G13" s="42"/>
      <c r="H13" s="42"/>
      <c r="I13" s="42"/>
      <c r="J13" s="42"/>
      <c r="K13" s="43">
        <f t="shared" si="0"/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7"/>
      <c r="C14" s="237"/>
      <c r="D14" s="237"/>
      <c r="E14" s="237"/>
      <c r="F14" s="42"/>
      <c r="G14" s="42"/>
      <c r="H14" s="42"/>
      <c r="I14" s="42"/>
      <c r="J14" s="42"/>
      <c r="K14" s="43">
        <f t="shared" si="0"/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7"/>
      <c r="C15" s="237"/>
      <c r="D15" s="237"/>
      <c r="E15" s="237"/>
      <c r="F15" s="42"/>
      <c r="G15" s="42"/>
      <c r="H15" s="42"/>
      <c r="I15" s="42"/>
      <c r="J15" s="42"/>
      <c r="K15" s="43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7"/>
      <c r="C16" s="237"/>
      <c r="D16" s="237"/>
      <c r="E16" s="237"/>
      <c r="F16" s="42"/>
      <c r="G16" s="42"/>
      <c r="H16" s="42"/>
      <c r="I16" s="42"/>
      <c r="J16" s="42"/>
      <c r="K16" s="43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7"/>
      <c r="C17" s="237"/>
      <c r="D17" s="237"/>
      <c r="E17" s="237"/>
      <c r="F17" s="42"/>
      <c r="G17" s="42"/>
      <c r="H17" s="42"/>
      <c r="I17" s="42"/>
      <c r="J17" s="42"/>
      <c r="K17" s="43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7"/>
      <c r="C18" s="237"/>
      <c r="D18" s="237"/>
      <c r="E18" s="237"/>
      <c r="F18" s="42"/>
      <c r="G18" s="42"/>
      <c r="H18" s="42"/>
      <c r="I18" s="42"/>
      <c r="J18" s="42"/>
      <c r="K18" s="43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7"/>
      <c r="C19" s="237"/>
      <c r="D19" s="237"/>
      <c r="E19" s="237"/>
      <c r="F19" s="42"/>
      <c r="G19" s="42"/>
      <c r="H19" s="42"/>
      <c r="I19" s="42"/>
      <c r="J19" s="42"/>
      <c r="K19" s="43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7"/>
      <c r="C20" s="237"/>
      <c r="D20" s="237"/>
      <c r="E20" s="237"/>
      <c r="F20" s="42"/>
      <c r="G20" s="42"/>
      <c r="H20" s="42"/>
      <c r="I20" s="42"/>
      <c r="J20" s="42"/>
      <c r="K20" s="43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7"/>
      <c r="C21" s="237"/>
      <c r="D21" s="237"/>
      <c r="E21" s="237"/>
      <c r="F21" s="42"/>
      <c r="G21" s="42"/>
      <c r="H21" s="42"/>
      <c r="I21" s="42"/>
      <c r="J21" s="42"/>
      <c r="K21" s="43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7"/>
      <c r="C22" s="237"/>
      <c r="D22" s="237"/>
      <c r="E22" s="237"/>
      <c r="F22" s="42"/>
      <c r="G22" s="42"/>
      <c r="H22" s="42"/>
      <c r="I22" s="42"/>
      <c r="J22" s="42"/>
      <c r="K22" s="43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7"/>
      <c r="C23" s="237"/>
      <c r="D23" s="237"/>
      <c r="E23" s="237"/>
      <c r="F23" s="42"/>
      <c r="G23" s="42"/>
      <c r="H23" s="42"/>
      <c r="I23" s="42"/>
      <c r="J23" s="42"/>
      <c r="K23" s="43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7"/>
      <c r="C24" s="237"/>
      <c r="D24" s="237"/>
      <c r="E24" s="237"/>
      <c r="F24" s="42"/>
      <c r="G24" s="42"/>
      <c r="H24" s="42"/>
      <c r="I24" s="42"/>
      <c r="J24" s="42"/>
      <c r="K24" s="43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7"/>
      <c r="C25" s="237"/>
      <c r="D25" s="237"/>
      <c r="E25" s="237"/>
      <c r="F25" s="42"/>
      <c r="G25" s="42"/>
      <c r="H25" s="42"/>
      <c r="I25" s="42"/>
      <c r="J25" s="42"/>
      <c r="K25" s="43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7"/>
      <c r="C26" s="237"/>
      <c r="D26" s="237"/>
      <c r="E26" s="237"/>
      <c r="F26" s="42"/>
      <c r="G26" s="42"/>
      <c r="H26" s="42"/>
      <c r="I26" s="42"/>
      <c r="J26" s="42"/>
      <c r="K26" s="43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7"/>
      <c r="C27" s="237"/>
      <c r="D27" s="237"/>
      <c r="E27" s="237"/>
      <c r="F27" s="42"/>
      <c r="G27" s="42"/>
      <c r="H27" s="42"/>
      <c r="I27" s="42"/>
      <c r="J27" s="42"/>
      <c r="K27" s="43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7"/>
      <c r="C28" s="237"/>
      <c r="D28" s="237"/>
      <c r="E28" s="237"/>
      <c r="F28" s="42"/>
      <c r="G28" s="42"/>
      <c r="H28" s="42"/>
      <c r="I28" s="42"/>
      <c r="J28" s="42"/>
      <c r="K28" s="43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7"/>
      <c r="C29" s="237"/>
      <c r="D29" s="237"/>
      <c r="E29" s="237"/>
      <c r="F29" s="42"/>
      <c r="G29" s="42"/>
      <c r="H29" s="42"/>
      <c r="I29" s="42"/>
      <c r="J29" s="42"/>
      <c r="K29" s="43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7"/>
      <c r="C30" s="237"/>
      <c r="D30" s="237"/>
      <c r="E30" s="237"/>
      <c r="F30" s="42"/>
      <c r="G30" s="42"/>
      <c r="H30" s="42"/>
      <c r="I30" s="42"/>
      <c r="J30" s="42"/>
      <c r="K30" s="43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7"/>
      <c r="C31" s="237"/>
      <c r="D31" s="237"/>
      <c r="E31" s="237"/>
      <c r="F31" s="42"/>
      <c r="G31" s="42"/>
      <c r="H31" s="42"/>
      <c r="I31" s="42"/>
      <c r="J31" s="42"/>
      <c r="K31" s="43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7"/>
      <c r="C32" s="237"/>
      <c r="D32" s="237"/>
      <c r="E32" s="237"/>
      <c r="F32" s="42"/>
      <c r="G32" s="42"/>
      <c r="H32" s="42"/>
      <c r="I32" s="42"/>
      <c r="J32" s="42"/>
      <c r="K32" s="43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7"/>
      <c r="C33" s="237"/>
      <c r="D33" s="237"/>
      <c r="E33" s="237"/>
      <c r="F33" s="42"/>
      <c r="G33" s="42"/>
      <c r="H33" s="42"/>
      <c r="I33" s="42"/>
      <c r="J33" s="42"/>
      <c r="K33" s="43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7"/>
      <c r="C34" s="237"/>
      <c r="D34" s="237"/>
      <c r="E34" s="237"/>
      <c r="F34" s="42"/>
      <c r="G34" s="42"/>
      <c r="H34" s="42"/>
      <c r="I34" s="42"/>
      <c r="J34" s="42"/>
      <c r="K34" s="43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7"/>
      <c r="C35" s="237"/>
      <c r="D35" s="237"/>
      <c r="E35" s="237"/>
      <c r="F35" s="42"/>
      <c r="G35" s="42"/>
      <c r="H35" s="42"/>
      <c r="I35" s="42"/>
      <c r="J35" s="42"/>
      <c r="K35" s="43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40"/>
      <c r="C36" s="240"/>
      <c r="D36" s="240"/>
      <c r="E36" s="240"/>
      <c r="F36" s="44"/>
      <c r="G36" s="44"/>
      <c r="H36" s="44"/>
      <c r="I36" s="44"/>
      <c r="J36" s="44"/>
      <c r="K36" s="43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35" t="s">
        <v>47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0" t="s">
        <v>48</v>
      </c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148" t="s">
        <v>25</v>
      </c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V65536"/>
  <sheetViews>
    <sheetView tabSelected="1" workbookViewId="0">
      <selection activeCell="U4" sqref="U4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303" t="s">
        <v>156</v>
      </c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306" t="s">
        <v>63</v>
      </c>
      <c r="B7" s="307"/>
      <c r="C7" s="308" t="s">
        <v>155</v>
      </c>
      <c r="D7" s="308"/>
      <c r="E7" s="309" t="s">
        <v>64</v>
      </c>
      <c r="F7" s="309"/>
      <c r="G7" s="308" t="s">
        <v>155</v>
      </c>
      <c r="H7" s="308"/>
      <c r="I7" s="309" t="s">
        <v>65</v>
      </c>
      <c r="J7" s="309"/>
      <c r="K7" s="308" t="s">
        <v>155</v>
      </c>
      <c r="L7" s="308"/>
      <c r="M7" s="309" t="s">
        <v>66</v>
      </c>
      <c r="N7" s="309"/>
      <c r="O7" s="308" t="s">
        <v>155</v>
      </c>
      <c r="P7" s="308"/>
      <c r="Q7" s="309" t="s">
        <v>67</v>
      </c>
      <c r="R7" s="309"/>
      <c r="S7" s="310" t="s">
        <v>155</v>
      </c>
      <c r="T7" s="31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306" t="s">
        <v>68</v>
      </c>
      <c r="B8" s="307"/>
      <c r="C8" s="308" t="s">
        <v>155</v>
      </c>
      <c r="D8" s="308"/>
      <c r="E8" s="312" t="s">
        <v>69</v>
      </c>
      <c r="F8" s="307"/>
      <c r="G8" s="308" t="s">
        <v>155</v>
      </c>
      <c r="H8" s="308"/>
      <c r="I8" s="312" t="s">
        <v>70</v>
      </c>
      <c r="J8" s="307"/>
      <c r="K8" s="308" t="s">
        <v>155</v>
      </c>
      <c r="L8" s="308"/>
      <c r="M8" s="312" t="s">
        <v>71</v>
      </c>
      <c r="N8" s="307"/>
      <c r="O8" s="308" t="s">
        <v>155</v>
      </c>
      <c r="P8" s="308"/>
      <c r="Q8" s="312" t="s">
        <v>72</v>
      </c>
      <c r="R8" s="307"/>
      <c r="S8" s="308" t="s">
        <v>155</v>
      </c>
      <c r="T8" s="31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301" t="s">
        <v>73</v>
      </c>
      <c r="B9" s="302"/>
      <c r="C9" s="297" t="s">
        <v>155</v>
      </c>
      <c r="D9" s="297"/>
      <c r="E9" s="298" t="s">
        <v>74</v>
      </c>
      <c r="F9" s="298"/>
      <c r="G9" s="297" t="s">
        <v>155</v>
      </c>
      <c r="H9" s="297"/>
      <c r="I9" s="298" t="s">
        <v>75</v>
      </c>
      <c r="J9" s="298"/>
      <c r="K9" s="297" t="s">
        <v>155</v>
      </c>
      <c r="L9" s="297"/>
      <c r="M9" s="298" t="s">
        <v>76</v>
      </c>
      <c r="N9" s="298"/>
      <c r="O9" s="297" t="s">
        <v>155</v>
      </c>
      <c r="P9" s="297"/>
      <c r="Q9" s="298" t="s">
        <v>77</v>
      </c>
      <c r="R9" s="298"/>
      <c r="S9" s="299" t="s">
        <v>155</v>
      </c>
      <c r="T9" s="300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301" t="s">
        <v>78</v>
      </c>
      <c r="B10" s="302"/>
      <c r="C10" s="297" t="s">
        <v>155</v>
      </c>
      <c r="D10" s="297"/>
      <c r="E10" s="298" t="s">
        <v>79</v>
      </c>
      <c r="F10" s="298"/>
      <c r="G10" s="297" t="s">
        <v>155</v>
      </c>
      <c r="H10" s="297"/>
      <c r="I10" s="298" t="s">
        <v>80</v>
      </c>
      <c r="J10" s="298"/>
      <c r="K10" s="297" t="s">
        <v>155</v>
      </c>
      <c r="L10" s="297"/>
      <c r="M10" s="298" t="s">
        <v>81</v>
      </c>
      <c r="N10" s="298"/>
      <c r="O10" s="297" t="s">
        <v>155</v>
      </c>
      <c r="P10" s="297"/>
      <c r="Q10" s="298" t="s">
        <v>82</v>
      </c>
      <c r="R10" s="298"/>
      <c r="S10" s="299" t="s">
        <v>155</v>
      </c>
      <c r="T10" s="300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95" t="s">
        <v>83</v>
      </c>
      <c r="B11" s="296"/>
      <c r="C11" s="291" t="s">
        <v>155</v>
      </c>
      <c r="D11" s="291"/>
      <c r="E11" s="292" t="s">
        <v>84</v>
      </c>
      <c r="F11" s="292"/>
      <c r="G11" s="291" t="s">
        <v>155</v>
      </c>
      <c r="H11" s="291"/>
      <c r="I11" s="292" t="s">
        <v>85</v>
      </c>
      <c r="J11" s="292"/>
      <c r="K11" s="291" t="s">
        <v>155</v>
      </c>
      <c r="L11" s="291"/>
      <c r="M11" s="292" t="s">
        <v>49</v>
      </c>
      <c r="N11" s="292"/>
      <c r="O11" s="291"/>
      <c r="P11" s="291"/>
      <c r="Q11" s="292" t="s">
        <v>49</v>
      </c>
      <c r="R11" s="292"/>
      <c r="S11" s="293"/>
      <c r="T11" s="294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68" t="s">
        <v>127</v>
      </c>
      <c r="M12" s="268"/>
      <c r="N12" s="268"/>
      <c r="O12" s="268"/>
      <c r="P12" s="268"/>
      <c r="Q12" s="268"/>
      <c r="R12" s="269">
        <f>SUM(C7,G7,K7,O7,S7,S8,O8,K8,G8,C8,C9,G9,K9,O9,S9,S10,O10,K10,G10,C10,C11,G11,K11,O11,S11)</f>
        <v>0</v>
      </c>
      <c r="S12" s="269"/>
      <c r="T12" s="26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74" t="s">
        <v>50</v>
      </c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281" t="s">
        <v>51</v>
      </c>
      <c r="B15" s="281"/>
      <c r="C15" s="281"/>
      <c r="D15" s="281"/>
      <c r="E15" s="281"/>
      <c r="F15" s="217" t="s">
        <v>52</v>
      </c>
      <c r="G15" s="217"/>
      <c r="H15" s="217"/>
      <c r="I15" s="217"/>
      <c r="J15" s="217"/>
      <c r="K15" s="217"/>
      <c r="L15" s="217"/>
      <c r="M15" s="217"/>
      <c r="N15" s="285" t="s">
        <v>53</v>
      </c>
      <c r="O15" s="285"/>
      <c r="P15" s="285"/>
      <c r="Q15" s="285"/>
      <c r="R15" s="285"/>
      <c r="S15" s="285"/>
      <c r="T15" s="285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6" t="s">
        <v>126</v>
      </c>
      <c r="G16" s="286"/>
      <c r="H16" s="286"/>
      <c r="I16" s="286"/>
      <c r="J16" s="286"/>
      <c r="K16" s="286"/>
      <c r="L16" s="286"/>
      <c r="M16" s="286"/>
      <c r="N16" s="287"/>
      <c r="O16" s="287"/>
      <c r="P16" s="287"/>
      <c r="Q16" s="287"/>
      <c r="R16" s="287"/>
      <c r="S16" s="287"/>
      <c r="T16" s="28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6"/>
      <c r="G17" s="286"/>
      <c r="H17" s="286"/>
      <c r="I17" s="286"/>
      <c r="J17" s="286"/>
      <c r="K17" s="286"/>
      <c r="L17" s="286"/>
      <c r="M17" s="286"/>
      <c r="N17" s="287"/>
      <c r="O17" s="287"/>
      <c r="P17" s="287"/>
      <c r="Q17" s="287"/>
      <c r="R17" s="287"/>
      <c r="S17" s="287"/>
      <c r="T17" s="28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88" t="s">
        <v>12</v>
      </c>
      <c r="B18" s="289"/>
      <c r="C18" s="289"/>
      <c r="D18" s="289"/>
      <c r="E18" s="290"/>
      <c r="F18" s="286"/>
      <c r="G18" s="286"/>
      <c r="H18" s="286"/>
      <c r="I18" s="286"/>
      <c r="J18" s="286"/>
      <c r="K18" s="286"/>
      <c r="L18" s="286"/>
      <c r="M18" s="286"/>
      <c r="N18" s="287"/>
      <c r="O18" s="287"/>
      <c r="P18" s="287"/>
      <c r="Q18" s="287"/>
      <c r="R18" s="287"/>
      <c r="S18" s="287"/>
      <c r="T18" s="28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88"/>
      <c r="B19" s="289"/>
      <c r="C19" s="289"/>
      <c r="D19" s="289"/>
      <c r="E19" s="290"/>
      <c r="F19" s="286"/>
      <c r="G19" s="286"/>
      <c r="H19" s="286"/>
      <c r="I19" s="286"/>
      <c r="J19" s="286"/>
      <c r="K19" s="286"/>
      <c r="L19" s="286"/>
      <c r="M19" s="286"/>
      <c r="N19" s="287"/>
      <c r="O19" s="287"/>
      <c r="P19" s="287"/>
      <c r="Q19" s="287"/>
      <c r="R19" s="287"/>
      <c r="S19" s="287"/>
      <c r="T19" s="28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6"/>
      <c r="G20" s="286"/>
      <c r="H20" s="286"/>
      <c r="I20" s="286"/>
      <c r="J20" s="286"/>
      <c r="K20" s="286"/>
      <c r="L20" s="286"/>
      <c r="M20" s="286"/>
      <c r="N20" s="287"/>
      <c r="O20" s="287"/>
      <c r="P20" s="287"/>
      <c r="Q20" s="287"/>
      <c r="R20" s="287"/>
      <c r="S20" s="287"/>
      <c r="T20" s="28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6"/>
      <c r="G21" s="286"/>
      <c r="H21" s="286"/>
      <c r="I21" s="286"/>
      <c r="J21" s="286"/>
      <c r="K21" s="286"/>
      <c r="L21" s="286"/>
      <c r="M21" s="286"/>
      <c r="N21" s="287"/>
      <c r="O21" s="287"/>
      <c r="P21" s="287"/>
      <c r="Q21" s="287"/>
      <c r="R21" s="287"/>
      <c r="S21" s="287"/>
      <c r="T21" s="28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273" t="s">
        <v>54</v>
      </c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274" t="s">
        <v>55</v>
      </c>
      <c r="B25" s="274"/>
      <c r="C25" s="274"/>
      <c r="D25" s="274"/>
      <c r="E25" s="274"/>
      <c r="F25" s="275" t="s">
        <v>56</v>
      </c>
      <c r="G25" s="275"/>
      <c r="H25" s="275"/>
      <c r="I25" s="275"/>
      <c r="J25" s="275"/>
      <c r="K25" s="275"/>
      <c r="L25" s="275"/>
      <c r="M25" s="275"/>
      <c r="N25" s="276" t="s">
        <v>57</v>
      </c>
      <c r="O25" s="276"/>
      <c r="P25" s="276"/>
      <c r="Q25" s="276"/>
      <c r="R25" s="276"/>
      <c r="S25" s="276"/>
      <c r="T25" s="276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277"/>
      <c r="G26" s="277"/>
      <c r="H26" s="277"/>
      <c r="I26" s="277"/>
      <c r="J26" s="277"/>
      <c r="K26" s="277"/>
      <c r="L26" s="277"/>
      <c r="M26" s="277"/>
      <c r="N26" s="278"/>
      <c r="O26" s="278"/>
      <c r="P26" s="278"/>
      <c r="Q26" s="278"/>
      <c r="R26" s="278"/>
      <c r="S26" s="278"/>
      <c r="T26" s="278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277"/>
      <c r="G27" s="277"/>
      <c r="H27" s="277"/>
      <c r="I27" s="277"/>
      <c r="J27" s="277"/>
      <c r="K27" s="277"/>
      <c r="L27" s="277"/>
      <c r="M27" s="277"/>
      <c r="N27" s="278"/>
      <c r="O27" s="278"/>
      <c r="P27" s="278"/>
      <c r="Q27" s="278"/>
      <c r="R27" s="278"/>
      <c r="S27" s="278"/>
      <c r="T27" s="278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279" t="s">
        <v>58</v>
      </c>
      <c r="B28" s="280"/>
      <c r="C28" s="280"/>
      <c r="D28" s="280"/>
      <c r="E28" s="280"/>
      <c r="F28" s="277"/>
      <c r="G28" s="277"/>
      <c r="H28" s="277"/>
      <c r="I28" s="277"/>
      <c r="J28" s="277"/>
      <c r="K28" s="277"/>
      <c r="L28" s="277"/>
      <c r="M28" s="277"/>
      <c r="N28" s="278"/>
      <c r="O28" s="278"/>
      <c r="P28" s="278"/>
      <c r="Q28" s="278"/>
      <c r="R28" s="278"/>
      <c r="S28" s="278"/>
      <c r="T28" s="278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279"/>
      <c r="B29" s="280"/>
      <c r="C29" s="280"/>
      <c r="D29" s="280"/>
      <c r="E29" s="280"/>
      <c r="F29" s="277"/>
      <c r="G29" s="277"/>
      <c r="H29" s="277"/>
      <c r="I29" s="277"/>
      <c r="J29" s="277"/>
      <c r="K29" s="277"/>
      <c r="L29" s="277"/>
      <c r="M29" s="277"/>
      <c r="N29" s="278"/>
      <c r="O29" s="278"/>
      <c r="P29" s="278"/>
      <c r="Q29" s="278"/>
      <c r="R29" s="278"/>
      <c r="S29" s="278"/>
      <c r="T29" s="278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277"/>
      <c r="G30" s="277"/>
      <c r="H30" s="277"/>
      <c r="I30" s="277"/>
      <c r="J30" s="277"/>
      <c r="K30" s="277"/>
      <c r="L30" s="277"/>
      <c r="M30" s="277"/>
      <c r="N30" s="278"/>
      <c r="O30" s="278"/>
      <c r="P30" s="278"/>
      <c r="Q30" s="278"/>
      <c r="R30" s="278"/>
      <c r="S30" s="278"/>
      <c r="T30" s="278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277"/>
      <c r="G31" s="277"/>
      <c r="H31" s="277"/>
      <c r="I31" s="277"/>
      <c r="J31" s="277"/>
      <c r="K31" s="277"/>
      <c r="L31" s="277"/>
      <c r="M31" s="277"/>
      <c r="N31" s="278"/>
      <c r="O31" s="278"/>
      <c r="P31" s="278"/>
      <c r="Q31" s="278"/>
      <c r="R31" s="278"/>
      <c r="S31" s="278"/>
      <c r="T31" s="278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82" t="s">
        <v>59</v>
      </c>
      <c r="B33" s="282"/>
      <c r="C33" s="282"/>
      <c r="D33" s="282"/>
      <c r="E33" s="282"/>
      <c r="F33" s="282"/>
      <c r="G33" s="282"/>
      <c r="H33" s="282"/>
      <c r="I33" s="282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83" t="s">
        <v>60</v>
      </c>
      <c r="B34" s="283"/>
      <c r="C34" s="283"/>
      <c r="D34" s="283"/>
      <c r="E34" s="270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84"/>
      <c r="B35" s="284"/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84"/>
      <c r="B36" s="284"/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84"/>
      <c r="B37" s="284"/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4"/>
      <c r="R37" s="284"/>
      <c r="S37" s="284"/>
      <c r="T37" s="284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70"/>
      <c r="B38" s="270"/>
      <c r="C38" s="270"/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72"/>
      <c r="B39" s="272"/>
      <c r="C39" s="272"/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70"/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72"/>
      <c r="B42" s="272"/>
      <c r="C42" s="272"/>
      <c r="D42" s="272"/>
      <c r="E42" s="272"/>
      <c r="F42" s="272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148" t="s">
        <v>25</v>
      </c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K9:L9"/>
    <mergeCell ref="M9:N9"/>
    <mergeCell ref="O9:P9"/>
    <mergeCell ref="Q9:R9"/>
    <mergeCell ref="S9:T9"/>
    <mergeCell ref="A9:B9"/>
    <mergeCell ref="C9:D9"/>
    <mergeCell ref="E9:F9"/>
    <mergeCell ref="G9:H9"/>
    <mergeCell ref="I9:J9"/>
    <mergeCell ref="K8:L8"/>
    <mergeCell ref="M8:N8"/>
    <mergeCell ref="O8:P8"/>
    <mergeCell ref="Q8:R8"/>
    <mergeCell ref="S8:T8"/>
    <mergeCell ref="A8:B8"/>
    <mergeCell ref="C8:D8"/>
    <mergeCell ref="E8:F8"/>
    <mergeCell ref="G8:H8"/>
    <mergeCell ref="I8:J8"/>
    <mergeCell ref="A1:E3"/>
    <mergeCell ref="F1:O3"/>
    <mergeCell ref="P1:T1"/>
    <mergeCell ref="P2:T2"/>
    <mergeCell ref="P3:Q3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A11:B11"/>
    <mergeCell ref="C11:D11"/>
    <mergeCell ref="E11:F11"/>
    <mergeCell ref="G11:H11"/>
    <mergeCell ref="I11:J11"/>
    <mergeCell ref="K11:L11"/>
    <mergeCell ref="M11:N11"/>
    <mergeCell ref="O11:P11"/>
    <mergeCell ref="Q11:R11"/>
    <mergeCell ref="S11:T11"/>
    <mergeCell ref="N15:T15"/>
    <mergeCell ref="F16:M21"/>
    <mergeCell ref="N16:T21"/>
    <mergeCell ref="A18:A19"/>
    <mergeCell ref="B18:E19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M1000"/>
  <sheetViews>
    <sheetView zoomScaleNormal="100" workbookViewId="0">
      <selection activeCell="T4" sqref="T4"/>
    </sheetView>
  </sheetViews>
  <sheetFormatPr baseColWidth="10" defaultColWidth="14.42578125" defaultRowHeight="15" customHeight="1" x14ac:dyDescent="0.2"/>
  <cols>
    <col min="1" max="20" width="4.5703125" style="120" customWidth="1"/>
    <col min="21" max="39" width="10.85546875" style="120" customWidth="1"/>
    <col min="40" max="16384" width="14.42578125" style="120"/>
  </cols>
  <sheetData>
    <row r="1" spans="1:39" ht="13.5" thickTop="1" x14ac:dyDescent="0.2">
      <c r="A1" s="318"/>
      <c r="B1" s="319"/>
      <c r="C1" s="319"/>
      <c r="D1" s="319"/>
      <c r="E1" s="320"/>
      <c r="F1" s="327" t="s">
        <v>154</v>
      </c>
      <c r="G1" s="319"/>
      <c r="H1" s="319"/>
      <c r="I1" s="319"/>
      <c r="J1" s="319"/>
      <c r="K1" s="319"/>
      <c r="L1" s="319"/>
      <c r="M1" s="319"/>
      <c r="N1" s="319"/>
      <c r="O1" s="320"/>
      <c r="P1" s="328" t="s">
        <v>153</v>
      </c>
      <c r="Q1" s="329"/>
      <c r="R1" s="329"/>
      <c r="S1" s="329"/>
      <c r="T1" s="330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21"/>
      <c r="B2" s="322"/>
      <c r="C2" s="322"/>
      <c r="D2" s="322"/>
      <c r="E2" s="323"/>
      <c r="F2" s="321"/>
      <c r="G2" s="322"/>
      <c r="H2" s="322"/>
      <c r="I2" s="322"/>
      <c r="J2" s="322"/>
      <c r="K2" s="322"/>
      <c r="L2" s="322"/>
      <c r="M2" s="322"/>
      <c r="N2" s="322"/>
      <c r="O2" s="323"/>
      <c r="P2" s="331" t="s">
        <v>152</v>
      </c>
      <c r="Q2" s="332"/>
      <c r="R2" s="332"/>
      <c r="S2" s="332"/>
      <c r="T2" s="333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24"/>
      <c r="B3" s="325"/>
      <c r="C3" s="325"/>
      <c r="D3" s="325"/>
      <c r="E3" s="326"/>
      <c r="F3" s="324"/>
      <c r="G3" s="325"/>
      <c r="H3" s="325"/>
      <c r="I3" s="325"/>
      <c r="J3" s="325"/>
      <c r="K3" s="325"/>
      <c r="L3" s="325"/>
      <c r="M3" s="325"/>
      <c r="N3" s="325"/>
      <c r="O3" s="326"/>
      <c r="P3" s="334" t="s">
        <v>1</v>
      </c>
      <c r="Q3" s="335"/>
      <c r="R3" s="138">
        <v>6</v>
      </c>
      <c r="S3" s="138" t="s">
        <v>2</v>
      </c>
      <c r="T3" s="137">
        <f>'dernière page'!T3</f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36" t="s">
        <v>3</v>
      </c>
      <c r="B5" s="337"/>
      <c r="C5" s="337"/>
      <c r="D5" s="338"/>
      <c r="E5" s="339" t="s">
        <v>4</v>
      </c>
      <c r="F5" s="337"/>
      <c r="G5" s="337"/>
      <c r="H5" s="338"/>
      <c r="I5" s="339" t="s">
        <v>5</v>
      </c>
      <c r="J5" s="337"/>
      <c r="K5" s="337"/>
      <c r="L5" s="338"/>
      <c r="M5" s="339" t="s">
        <v>6</v>
      </c>
      <c r="N5" s="337"/>
      <c r="O5" s="337"/>
      <c r="P5" s="338"/>
      <c r="Q5" s="339" t="s">
        <v>151</v>
      </c>
      <c r="R5" s="337"/>
      <c r="S5" s="337"/>
      <c r="T5" s="340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41">
        <f>'1ère page'!A6:D6</f>
        <v>0</v>
      </c>
      <c r="B6" s="342"/>
      <c r="C6" s="342"/>
      <c r="D6" s="343"/>
      <c r="E6" s="344">
        <f>'1ère page'!E6:H6</f>
        <v>0</v>
      </c>
      <c r="F6" s="345"/>
      <c r="G6" s="345"/>
      <c r="H6" s="346"/>
      <c r="I6" s="347">
        <f>'1ère page'!I6:L6</f>
        <v>0</v>
      </c>
      <c r="J6" s="348"/>
      <c r="K6" s="348"/>
      <c r="L6" s="349"/>
      <c r="M6" s="350" t="s">
        <v>150</v>
      </c>
      <c r="N6" s="348"/>
      <c r="O6" s="348"/>
      <c r="P6" s="349"/>
      <c r="Q6" s="347"/>
      <c r="R6" s="348"/>
      <c r="S6" s="348"/>
      <c r="T6" s="35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52" t="s">
        <v>8</v>
      </c>
      <c r="B7" s="353"/>
      <c r="C7" s="353"/>
      <c r="D7" s="353"/>
      <c r="E7" s="353"/>
      <c r="F7" s="353"/>
      <c r="G7" s="353"/>
      <c r="H7" s="353"/>
      <c r="I7" s="353"/>
      <c r="J7" s="354"/>
      <c r="K7" s="355" t="s">
        <v>9</v>
      </c>
      <c r="L7" s="353"/>
      <c r="M7" s="353"/>
      <c r="N7" s="353"/>
      <c r="O7" s="353"/>
      <c r="P7" s="353"/>
      <c r="Q7" s="353"/>
      <c r="R7" s="353"/>
      <c r="S7" s="353"/>
      <c r="T7" s="356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57">
        <f>'1ère page'!A8:J8</f>
        <v>0</v>
      </c>
      <c r="B8" s="314"/>
      <c r="C8" s="314"/>
      <c r="D8" s="314"/>
      <c r="E8" s="314"/>
      <c r="F8" s="314"/>
      <c r="G8" s="314"/>
      <c r="H8" s="314"/>
      <c r="I8" s="314"/>
      <c r="J8" s="315"/>
      <c r="K8" s="358">
        <f>'1ère page'!K8:T8</f>
        <v>0</v>
      </c>
      <c r="L8" s="359"/>
      <c r="M8" s="359"/>
      <c r="N8" s="359"/>
      <c r="O8" s="359"/>
      <c r="P8" s="359"/>
      <c r="Q8" s="359"/>
      <c r="R8" s="359"/>
      <c r="S8" s="359"/>
      <c r="T8" s="360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13">
        <f>'1ère page'!A9:J9</f>
        <v>0</v>
      </c>
      <c r="B9" s="314"/>
      <c r="C9" s="314"/>
      <c r="D9" s="314"/>
      <c r="E9" s="314"/>
      <c r="F9" s="314"/>
      <c r="G9" s="314"/>
      <c r="H9" s="314"/>
      <c r="I9" s="314"/>
      <c r="J9" s="315"/>
      <c r="K9" s="316">
        <f>'1ère page'!K9:T9</f>
        <v>0</v>
      </c>
      <c r="L9" s="314"/>
      <c r="M9" s="314"/>
      <c r="N9" s="314"/>
      <c r="O9" s="314"/>
      <c r="P9" s="314"/>
      <c r="Q9" s="314"/>
      <c r="R9" s="314"/>
      <c r="S9" s="314"/>
      <c r="T9" s="317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13">
        <f>'1ère page'!A10:J10</f>
        <v>0</v>
      </c>
      <c r="B10" s="314"/>
      <c r="C10" s="314"/>
      <c r="D10" s="314"/>
      <c r="E10" s="314"/>
      <c r="F10" s="314"/>
      <c r="G10" s="314"/>
      <c r="H10" s="314"/>
      <c r="I10" s="314"/>
      <c r="J10" s="315"/>
      <c r="K10" s="316">
        <f>'1ère page'!K10:T10</f>
        <v>0</v>
      </c>
      <c r="L10" s="314"/>
      <c r="M10" s="314"/>
      <c r="N10" s="314"/>
      <c r="O10" s="314"/>
      <c r="P10" s="314"/>
      <c r="Q10" s="314"/>
      <c r="R10" s="314"/>
      <c r="S10" s="314"/>
      <c r="T10" s="317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69" t="s">
        <v>149</v>
      </c>
      <c r="B11" s="370"/>
      <c r="C11" s="370"/>
      <c r="D11" s="370"/>
      <c r="E11" s="371">
        <f>'1ère page'!E11:J11</f>
        <v>0</v>
      </c>
      <c r="F11" s="372"/>
      <c r="G11" s="372"/>
      <c r="H11" s="372"/>
      <c r="I11" s="372"/>
      <c r="J11" s="373"/>
      <c r="K11" s="374">
        <f>'1ère page'!K11:T11</f>
        <v>0</v>
      </c>
      <c r="L11" s="372"/>
      <c r="M11" s="372"/>
      <c r="N11" s="372"/>
      <c r="O11" s="372"/>
      <c r="P11" s="372"/>
      <c r="Q11" s="372"/>
      <c r="R11" s="372"/>
      <c r="S11" s="372"/>
      <c r="T11" s="375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76" t="s">
        <v>148</v>
      </c>
      <c r="B12" s="348"/>
      <c r="C12" s="348"/>
      <c r="D12" s="349"/>
      <c r="E12" s="377">
        <f>'1ère page'!K29</f>
        <v>0</v>
      </c>
      <c r="F12" s="349"/>
      <c r="G12" s="377" t="s">
        <v>147</v>
      </c>
      <c r="H12" s="348"/>
      <c r="I12" s="348"/>
      <c r="J12" s="349"/>
      <c r="K12" s="378">
        <f>'1ère page'!A29</f>
        <v>0</v>
      </c>
      <c r="L12" s="349"/>
      <c r="M12" s="379" t="s">
        <v>146</v>
      </c>
      <c r="N12" s="380"/>
      <c r="O12" s="380"/>
      <c r="P12" s="380"/>
      <c r="Q12" s="381"/>
      <c r="R12" s="382">
        <f>'1ère page'!P14</f>
        <v>0</v>
      </c>
      <c r="S12" s="348"/>
      <c r="T12" s="35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83" t="s">
        <v>145</v>
      </c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40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84" t="s">
        <v>144</v>
      </c>
      <c r="B15" s="385"/>
      <c r="C15" s="386" t="s">
        <v>143</v>
      </c>
      <c r="D15" s="332"/>
      <c r="E15" s="332"/>
      <c r="F15" s="332"/>
      <c r="G15" s="332"/>
      <c r="H15" s="332"/>
      <c r="I15" s="385"/>
      <c r="J15" s="131" t="s">
        <v>142</v>
      </c>
      <c r="K15" s="386" t="s">
        <v>35</v>
      </c>
      <c r="L15" s="385"/>
      <c r="M15" s="386" t="s">
        <v>141</v>
      </c>
      <c r="N15" s="385"/>
      <c r="O15" s="386" t="s">
        <v>140</v>
      </c>
      <c r="P15" s="385"/>
      <c r="Q15" s="387" t="s">
        <v>139</v>
      </c>
      <c r="R15" s="385"/>
      <c r="S15" s="388" t="s">
        <v>138</v>
      </c>
      <c r="T15" s="389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64"/>
      <c r="B16" s="365"/>
      <c r="C16" s="366"/>
      <c r="D16" s="367"/>
      <c r="E16" s="367"/>
      <c r="F16" s="367"/>
      <c r="G16" s="367"/>
      <c r="H16" s="367"/>
      <c r="I16" s="368"/>
      <c r="J16" s="127"/>
      <c r="K16" s="361"/>
      <c r="L16" s="362"/>
      <c r="M16" s="390"/>
      <c r="N16" s="365"/>
      <c r="O16" s="361"/>
      <c r="P16" s="362"/>
      <c r="Q16" s="361"/>
      <c r="R16" s="362"/>
      <c r="S16" s="361"/>
      <c r="T16" s="363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64"/>
      <c r="B17" s="365"/>
      <c r="C17" s="366"/>
      <c r="D17" s="367"/>
      <c r="E17" s="367"/>
      <c r="F17" s="367"/>
      <c r="G17" s="367"/>
      <c r="H17" s="367"/>
      <c r="I17" s="368"/>
      <c r="J17" s="127"/>
      <c r="K17" s="361"/>
      <c r="L17" s="362"/>
      <c r="M17" s="390"/>
      <c r="N17" s="365"/>
      <c r="O17" s="361"/>
      <c r="P17" s="362"/>
      <c r="Q17" s="361"/>
      <c r="R17" s="362"/>
      <c r="S17" s="361"/>
      <c r="T17" s="363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64"/>
      <c r="B18" s="365"/>
      <c r="C18" s="366"/>
      <c r="D18" s="367"/>
      <c r="E18" s="367"/>
      <c r="F18" s="367"/>
      <c r="G18" s="367"/>
      <c r="H18" s="367"/>
      <c r="I18" s="368"/>
      <c r="J18" s="127"/>
      <c r="K18" s="361"/>
      <c r="L18" s="362"/>
      <c r="M18" s="390"/>
      <c r="N18" s="365"/>
      <c r="O18" s="361"/>
      <c r="P18" s="362"/>
      <c r="Q18" s="361"/>
      <c r="R18" s="362"/>
      <c r="S18" s="361"/>
      <c r="T18" s="363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64"/>
      <c r="B19" s="365"/>
      <c r="C19" s="366"/>
      <c r="D19" s="367"/>
      <c r="E19" s="367"/>
      <c r="F19" s="367"/>
      <c r="G19" s="367"/>
      <c r="H19" s="367"/>
      <c r="I19" s="368"/>
      <c r="J19" s="127"/>
      <c r="K19" s="361"/>
      <c r="L19" s="362"/>
      <c r="M19" s="390"/>
      <c r="N19" s="365"/>
      <c r="O19" s="361"/>
      <c r="P19" s="362"/>
      <c r="Q19" s="361"/>
      <c r="R19" s="362"/>
      <c r="S19" s="361"/>
      <c r="T19" s="363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64"/>
      <c r="B20" s="365"/>
      <c r="C20" s="366"/>
      <c r="D20" s="367"/>
      <c r="E20" s="367"/>
      <c r="F20" s="367"/>
      <c r="G20" s="367"/>
      <c r="H20" s="367"/>
      <c r="I20" s="368"/>
      <c r="J20" s="127"/>
      <c r="K20" s="361"/>
      <c r="L20" s="362"/>
      <c r="M20" s="390"/>
      <c r="N20" s="365"/>
      <c r="O20" s="361"/>
      <c r="P20" s="362"/>
      <c r="Q20" s="361"/>
      <c r="R20" s="362"/>
      <c r="S20" s="361"/>
      <c r="T20" s="363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64"/>
      <c r="B21" s="365"/>
      <c r="C21" s="366"/>
      <c r="D21" s="367"/>
      <c r="E21" s="367"/>
      <c r="F21" s="367"/>
      <c r="G21" s="367"/>
      <c r="H21" s="367"/>
      <c r="I21" s="368"/>
      <c r="J21" s="127"/>
      <c r="K21" s="361"/>
      <c r="L21" s="362"/>
      <c r="M21" s="390"/>
      <c r="N21" s="365"/>
      <c r="O21" s="361"/>
      <c r="P21" s="362"/>
      <c r="Q21" s="361"/>
      <c r="R21" s="362"/>
      <c r="S21" s="361"/>
      <c r="T21" s="363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64"/>
      <c r="B22" s="365"/>
      <c r="C22" s="366"/>
      <c r="D22" s="367"/>
      <c r="E22" s="367"/>
      <c r="F22" s="367"/>
      <c r="G22" s="367"/>
      <c r="H22" s="367"/>
      <c r="I22" s="368"/>
      <c r="J22" s="127"/>
      <c r="K22" s="361"/>
      <c r="L22" s="362"/>
      <c r="M22" s="390"/>
      <c r="N22" s="365"/>
      <c r="O22" s="361"/>
      <c r="P22" s="362"/>
      <c r="Q22" s="361"/>
      <c r="R22" s="362"/>
      <c r="S22" s="361"/>
      <c r="T22" s="363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64"/>
      <c r="B23" s="365"/>
      <c r="C23" s="366"/>
      <c r="D23" s="367"/>
      <c r="E23" s="367"/>
      <c r="F23" s="367"/>
      <c r="G23" s="367"/>
      <c r="H23" s="367"/>
      <c r="I23" s="368"/>
      <c r="J23" s="127"/>
      <c r="K23" s="361"/>
      <c r="L23" s="362"/>
      <c r="M23" s="390"/>
      <c r="N23" s="365"/>
      <c r="O23" s="361"/>
      <c r="P23" s="362"/>
      <c r="Q23" s="361"/>
      <c r="R23" s="362"/>
      <c r="S23" s="361"/>
      <c r="T23" s="363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64"/>
      <c r="B24" s="365"/>
      <c r="C24" s="366"/>
      <c r="D24" s="367"/>
      <c r="E24" s="367"/>
      <c r="F24" s="367"/>
      <c r="G24" s="367"/>
      <c r="H24" s="367"/>
      <c r="I24" s="368"/>
      <c r="J24" s="127"/>
      <c r="K24" s="361"/>
      <c r="L24" s="362"/>
      <c r="M24" s="390"/>
      <c r="N24" s="365"/>
      <c r="O24" s="361"/>
      <c r="P24" s="362"/>
      <c r="Q24" s="361"/>
      <c r="R24" s="362"/>
      <c r="S24" s="361"/>
      <c r="T24" s="363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64"/>
      <c r="B25" s="365"/>
      <c r="C25" s="366"/>
      <c r="D25" s="367"/>
      <c r="E25" s="367"/>
      <c r="F25" s="367"/>
      <c r="G25" s="367"/>
      <c r="H25" s="367"/>
      <c r="I25" s="368"/>
      <c r="J25" s="127"/>
      <c r="K25" s="361"/>
      <c r="L25" s="362"/>
      <c r="M25" s="390"/>
      <c r="N25" s="365"/>
      <c r="O25" s="361"/>
      <c r="P25" s="362"/>
      <c r="Q25" s="361"/>
      <c r="R25" s="362"/>
      <c r="S25" s="361"/>
      <c r="T25" s="363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64"/>
      <c r="B26" s="365"/>
      <c r="C26" s="366"/>
      <c r="D26" s="367"/>
      <c r="E26" s="367"/>
      <c r="F26" s="367"/>
      <c r="G26" s="367"/>
      <c r="H26" s="367"/>
      <c r="I26" s="368"/>
      <c r="J26" s="127"/>
      <c r="K26" s="361"/>
      <c r="L26" s="362"/>
      <c r="M26" s="390"/>
      <c r="N26" s="365"/>
      <c r="O26" s="361"/>
      <c r="P26" s="362"/>
      <c r="Q26" s="361"/>
      <c r="R26" s="362"/>
      <c r="S26" s="361"/>
      <c r="T26" s="363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64"/>
      <c r="B27" s="365"/>
      <c r="C27" s="366"/>
      <c r="D27" s="367"/>
      <c r="E27" s="367"/>
      <c r="F27" s="367"/>
      <c r="G27" s="367"/>
      <c r="H27" s="367"/>
      <c r="I27" s="368"/>
      <c r="J27" s="127"/>
      <c r="K27" s="361"/>
      <c r="L27" s="362"/>
      <c r="M27" s="390"/>
      <c r="N27" s="365"/>
      <c r="O27" s="361"/>
      <c r="P27" s="362"/>
      <c r="Q27" s="361"/>
      <c r="R27" s="362"/>
      <c r="S27" s="361"/>
      <c r="T27" s="363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64"/>
      <c r="B28" s="365"/>
      <c r="C28" s="366"/>
      <c r="D28" s="367"/>
      <c r="E28" s="367"/>
      <c r="F28" s="367"/>
      <c r="G28" s="367"/>
      <c r="H28" s="367"/>
      <c r="I28" s="368"/>
      <c r="J28" s="127"/>
      <c r="K28" s="361"/>
      <c r="L28" s="362"/>
      <c r="M28" s="390"/>
      <c r="N28" s="365"/>
      <c r="O28" s="361"/>
      <c r="P28" s="362"/>
      <c r="Q28" s="361"/>
      <c r="R28" s="362"/>
      <c r="S28" s="361"/>
      <c r="T28" s="363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64"/>
      <c r="B29" s="365"/>
      <c r="C29" s="366"/>
      <c r="D29" s="367"/>
      <c r="E29" s="367"/>
      <c r="F29" s="367"/>
      <c r="G29" s="367"/>
      <c r="H29" s="367"/>
      <c r="I29" s="368"/>
      <c r="J29" s="127"/>
      <c r="K29" s="361"/>
      <c r="L29" s="362"/>
      <c r="M29" s="390"/>
      <c r="N29" s="365"/>
      <c r="O29" s="361"/>
      <c r="P29" s="362"/>
      <c r="Q29" s="361"/>
      <c r="R29" s="362"/>
      <c r="S29" s="361"/>
      <c r="T29" s="363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64"/>
      <c r="B30" s="365"/>
      <c r="C30" s="366"/>
      <c r="D30" s="367"/>
      <c r="E30" s="367"/>
      <c r="F30" s="367"/>
      <c r="G30" s="367"/>
      <c r="H30" s="367"/>
      <c r="I30" s="368"/>
      <c r="J30" s="127"/>
      <c r="K30" s="361"/>
      <c r="L30" s="362"/>
      <c r="M30" s="390"/>
      <c r="N30" s="365"/>
      <c r="O30" s="361"/>
      <c r="P30" s="362"/>
      <c r="Q30" s="361"/>
      <c r="R30" s="362"/>
      <c r="S30" s="361"/>
      <c r="T30" s="363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64"/>
      <c r="B31" s="365"/>
      <c r="C31" s="366"/>
      <c r="D31" s="367"/>
      <c r="E31" s="367"/>
      <c r="F31" s="367"/>
      <c r="G31" s="367"/>
      <c r="H31" s="367"/>
      <c r="I31" s="368"/>
      <c r="J31" s="127"/>
      <c r="K31" s="361"/>
      <c r="L31" s="362"/>
      <c r="M31" s="390"/>
      <c r="N31" s="365"/>
      <c r="O31" s="361"/>
      <c r="P31" s="362"/>
      <c r="Q31" s="361"/>
      <c r="R31" s="362"/>
      <c r="S31" s="361"/>
      <c r="T31" s="363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64"/>
      <c r="B32" s="365"/>
      <c r="C32" s="366"/>
      <c r="D32" s="367"/>
      <c r="E32" s="367"/>
      <c r="F32" s="367"/>
      <c r="G32" s="367"/>
      <c r="H32" s="367"/>
      <c r="I32" s="368"/>
      <c r="J32" s="127"/>
      <c r="K32" s="361"/>
      <c r="L32" s="362"/>
      <c r="M32" s="390"/>
      <c r="N32" s="365"/>
      <c r="O32" s="361"/>
      <c r="P32" s="362"/>
      <c r="Q32" s="361"/>
      <c r="R32" s="362"/>
      <c r="S32" s="361"/>
      <c r="T32" s="363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64"/>
      <c r="B33" s="365"/>
      <c r="C33" s="366"/>
      <c r="D33" s="367"/>
      <c r="E33" s="367"/>
      <c r="F33" s="367"/>
      <c r="G33" s="367"/>
      <c r="H33" s="367"/>
      <c r="I33" s="368"/>
      <c r="J33" s="127"/>
      <c r="K33" s="361"/>
      <c r="L33" s="362"/>
      <c r="M33" s="390"/>
      <c r="N33" s="365"/>
      <c r="O33" s="361"/>
      <c r="P33" s="362"/>
      <c r="Q33" s="361"/>
      <c r="R33" s="362"/>
      <c r="S33" s="361"/>
      <c r="T33" s="363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64"/>
      <c r="B34" s="365"/>
      <c r="C34" s="366"/>
      <c r="D34" s="367"/>
      <c r="E34" s="367"/>
      <c r="F34" s="367"/>
      <c r="G34" s="367"/>
      <c r="H34" s="367"/>
      <c r="I34" s="368"/>
      <c r="J34" s="127"/>
      <c r="K34" s="361"/>
      <c r="L34" s="362"/>
      <c r="M34" s="390"/>
      <c r="N34" s="365"/>
      <c r="O34" s="361"/>
      <c r="P34" s="362"/>
      <c r="Q34" s="361"/>
      <c r="R34" s="362"/>
      <c r="S34" s="361"/>
      <c r="T34" s="363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64"/>
      <c r="B35" s="365"/>
      <c r="C35" s="366"/>
      <c r="D35" s="367"/>
      <c r="E35" s="367"/>
      <c r="F35" s="367"/>
      <c r="G35" s="367"/>
      <c r="H35" s="367"/>
      <c r="I35" s="368"/>
      <c r="J35" s="127"/>
      <c r="K35" s="361"/>
      <c r="L35" s="362"/>
      <c r="M35" s="390"/>
      <c r="N35" s="365"/>
      <c r="O35" s="361"/>
      <c r="P35" s="362"/>
      <c r="Q35" s="361"/>
      <c r="R35" s="362"/>
      <c r="S35" s="361"/>
      <c r="T35" s="363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64"/>
      <c r="B36" s="365"/>
      <c r="C36" s="366"/>
      <c r="D36" s="367"/>
      <c r="E36" s="367"/>
      <c r="F36" s="367"/>
      <c r="G36" s="367"/>
      <c r="H36" s="367"/>
      <c r="I36" s="368"/>
      <c r="J36" s="127"/>
      <c r="K36" s="361"/>
      <c r="L36" s="362"/>
      <c r="M36" s="390"/>
      <c r="N36" s="365"/>
      <c r="O36" s="361"/>
      <c r="P36" s="362"/>
      <c r="Q36" s="361"/>
      <c r="R36" s="362"/>
      <c r="S36" s="361"/>
      <c r="T36" s="363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64"/>
      <c r="B37" s="365"/>
      <c r="C37" s="366"/>
      <c r="D37" s="367"/>
      <c r="E37" s="367"/>
      <c r="F37" s="367"/>
      <c r="G37" s="367"/>
      <c r="H37" s="367"/>
      <c r="I37" s="368"/>
      <c r="J37" s="127"/>
      <c r="K37" s="361"/>
      <c r="L37" s="362"/>
      <c r="M37" s="390"/>
      <c r="N37" s="365"/>
      <c r="O37" s="361"/>
      <c r="P37" s="362"/>
      <c r="Q37" s="361"/>
      <c r="R37" s="362"/>
      <c r="S37" s="361"/>
      <c r="T37" s="363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64"/>
      <c r="B38" s="365"/>
      <c r="C38" s="366"/>
      <c r="D38" s="367"/>
      <c r="E38" s="367"/>
      <c r="F38" s="367"/>
      <c r="G38" s="367"/>
      <c r="H38" s="367"/>
      <c r="I38" s="368"/>
      <c r="J38" s="127"/>
      <c r="K38" s="361"/>
      <c r="L38" s="362"/>
      <c r="M38" s="390"/>
      <c r="N38" s="365"/>
      <c r="O38" s="361"/>
      <c r="P38" s="362"/>
      <c r="Q38" s="361"/>
      <c r="R38" s="362"/>
      <c r="S38" s="361"/>
      <c r="T38" s="363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91"/>
      <c r="B39" s="381"/>
      <c r="C39" s="392"/>
      <c r="D39" s="393"/>
      <c r="E39" s="393"/>
      <c r="F39" s="393"/>
      <c r="G39" s="393"/>
      <c r="H39" s="393"/>
      <c r="I39" s="394"/>
      <c r="J39" s="126"/>
      <c r="K39" s="395"/>
      <c r="L39" s="396"/>
      <c r="M39" s="397"/>
      <c r="N39" s="381"/>
      <c r="O39" s="395"/>
      <c r="P39" s="396"/>
      <c r="Q39" s="395"/>
      <c r="R39" s="396"/>
      <c r="S39" s="361"/>
      <c r="T39" s="363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98" t="s">
        <v>134</v>
      </c>
      <c r="B41" s="399"/>
      <c r="C41" s="399"/>
      <c r="D41" s="399"/>
      <c r="E41" s="400">
        <f>'dernière page'!B18</f>
        <v>0</v>
      </c>
      <c r="F41" s="401"/>
      <c r="G41" s="401"/>
      <c r="H41" s="401"/>
      <c r="I41" s="401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402" t="s">
        <v>157</v>
      </c>
      <c r="C42" s="401"/>
      <c r="D42" s="401"/>
      <c r="E42" s="401"/>
      <c r="F42" s="401"/>
      <c r="G42" s="401"/>
      <c r="H42" s="401"/>
      <c r="I42" s="401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22" t="s">
        <v>128</v>
      </c>
      <c r="B44" s="322"/>
      <c r="C44" s="322"/>
      <c r="D44" s="322"/>
      <c r="E44" s="322"/>
      <c r="F44" s="322"/>
      <c r="G44" s="322"/>
      <c r="H44" s="322"/>
      <c r="I44" s="322"/>
      <c r="J44" s="322"/>
      <c r="K44" s="322"/>
      <c r="L44" s="322"/>
      <c r="M44" s="322"/>
      <c r="N44" s="322"/>
      <c r="O44" s="322"/>
      <c r="P44" s="322"/>
      <c r="Q44" s="322"/>
      <c r="R44" s="322"/>
      <c r="S44" s="322"/>
      <c r="T44" s="322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</mergeCells>
  <dataValidations count="3">
    <dataValidation type="decimal" operator="lessThanOrEqual" allowBlank="1" showInputMessage="1" showErrorMessage="1" prompt="Saisie incorrecte" sqref="A6" xr:uid="{00000000-0002-0000-0500-000000000000}">
      <formula1>99999999</formula1>
    </dataValidation>
    <dataValidation type="custom" allowBlank="1" showInputMessage="1" showErrorMessage="1" prompt="Saisie incorrecte" sqref="E6" xr:uid="{00000000-0002-0000-0500-000001000000}">
      <formula1>LTE(LEN(E6),(99999))</formula1>
    </dataValidation>
    <dataValidation type="custom" allowBlank="1" showInputMessage="1" showErrorMessage="1" prompt="Saisie incorrecte" sqref="I6" xr:uid="{00000000-0002-0000-0500-000002000000}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COMQ5003&amp;5005 EdK</dc:title>
  <dc:creator>stephane LEOPOLD; Robin BRUNET</dc:creator>
  <dc:description>Correction Robin BRUNET</dc:description>
  <cp:lastModifiedBy>Jack Algera</cp:lastModifiedBy>
  <cp:revision>159</cp:revision>
  <cp:lastPrinted>2019-11-04T08:12:57Z</cp:lastPrinted>
  <dcterms:created xsi:type="dcterms:W3CDTF">2007-05-22T08:29:58Z</dcterms:created>
  <dcterms:modified xsi:type="dcterms:W3CDTF">2020-05-06T12:25:00Z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