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art\Desktop\Data_Analyst_Files\Projects\netflix_churn\Excel_Netflix\"/>
    </mc:Choice>
  </mc:AlternateContent>
  <xr:revisionPtr revIDLastSave="0" documentId="8_{54B600C9-14D1-44D6-BCC6-B781176A0197}" xr6:coauthVersionLast="47" xr6:coauthVersionMax="47" xr10:uidLastSave="{00000000-0000-0000-0000-000000000000}"/>
  <bookViews>
    <workbookView xWindow="-110" yWindow="-110" windowWidth="25820" windowHeight="15500" xr2:uid="{CB2CA960-2FD7-4DA5-ABE8-2253E50CA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<sst xmlns="http://schemas.openxmlformats.org/spreadsheetml/2006/main" count="141" uniqueCount="66">
  <si>
    <t>Issue Type</t>
  </si>
  <si>
    <t>Column Name</t>
  </si>
  <si>
    <t>Issue Description</t>
  </si>
  <si>
    <t># of Rows</t>
  </si>
  <si>
    <t>Magnitude</t>
  </si>
  <si>
    <t xml:space="preserve">Fixable? </t>
  </si>
  <si>
    <t>Solution</t>
  </si>
  <si>
    <t>Explanation</t>
  </si>
  <si>
    <t>Date Changed</t>
  </si>
  <si>
    <t>rename</t>
  </si>
  <si>
    <t>All Columns</t>
  </si>
  <si>
    <t>Awkward Column names for SQL importing and excel functions</t>
  </si>
  <si>
    <t>n/a</t>
  </si>
  <si>
    <t>Y</t>
  </si>
  <si>
    <t>Manually change each column name to be snakecase, remove capitalization, and ommision of special characters</t>
  </si>
  <si>
    <t>Ease of SQL importing</t>
  </si>
  <si>
    <t>filter</t>
  </si>
  <si>
    <t>Relevant Columns</t>
  </si>
  <si>
    <t>Filter out irrelevant columns for analysis</t>
  </si>
  <si>
    <t>Copied relevent columns into a separate sheet "netflix_user_data_filtered"</t>
  </si>
  <si>
    <t>Save time during data cleaning section; reduce clutter of unecessary data columns</t>
  </si>
  <si>
    <t>duplicate</t>
  </si>
  <si>
    <t>Duplicate Records</t>
  </si>
  <si>
    <t>Used Excel Dropdown to remove duplicates</t>
  </si>
  <si>
    <t>blank</t>
  </si>
  <si>
    <t>Subscription Length (Months)</t>
  </si>
  <si>
    <t>Sub length values left blank</t>
  </si>
  <si>
    <t>N</t>
  </si>
  <si>
    <t>Delete Records</t>
  </si>
  <si>
    <t>Non-inferable</t>
  </si>
  <si>
    <t>null</t>
  </si>
  <si>
    <t>Inconsistent values in data range, data must be between 1-24 (months)</t>
  </si>
  <si>
    <t>Churn Status (Yes/No)</t>
  </si>
  <si>
    <t>Unknown values in the form of "maybe"</t>
  </si>
  <si>
    <t>Unable to infer "maybe"</t>
  </si>
  <si>
    <t>churn_status values left blank</t>
  </si>
  <si>
    <t>typo</t>
  </si>
  <si>
    <t>All inferable values of typos for "yes" and "no"</t>
  </si>
  <si>
    <t>used VLOOKUP in to find typos for "yes" and "no" using lookup table</t>
  </si>
  <si>
    <t>Refer to formulas sheet</t>
  </si>
  <si>
    <t>Region</t>
  </si>
  <si>
    <t>Significant amount of typos present in "region"</t>
  </si>
  <si>
    <t>used VLOOKUP with a temp region table to correct typos to correct region values</t>
  </si>
  <si>
    <t>undifferentiating typos, "Zouth America"</t>
  </si>
  <si>
    <t>Non-inferable ("Zouth America" can either be North or South)</t>
  </si>
  <si>
    <t>Region values left blank</t>
  </si>
  <si>
    <t>Subscription Plan</t>
  </si>
  <si>
    <t>Typos present in "sub_plan"</t>
  </si>
  <si>
    <t>used VLOOKUP with a temp sub plan lookup table to correct typos to correct sub plan values</t>
  </si>
  <si>
    <t>sub_plan values left blank</t>
  </si>
  <si>
    <t>Support Queries Logged</t>
  </si>
  <si>
    <t>Non-inferable null values, "many", "1x</t>
  </si>
  <si>
    <t>support_query_logged values left blank</t>
  </si>
  <si>
    <t>Customer ID</t>
  </si>
  <si>
    <t>some customer id values are typed in wrong</t>
  </si>
  <si>
    <t>Manually change each record into correct format</t>
  </si>
  <si>
    <t>customer id values left blank</t>
  </si>
  <si>
    <t>Fixed blank values with RIGHT, IF, and CONCATENATE functions.</t>
  </si>
  <si>
    <t xml:space="preserve"> some customer id values don't follow same data structure as most</t>
  </si>
  <si>
    <t>Fixed unstructured customer_ids with RIGHT, IF, and CONCATENATE functions.</t>
  </si>
  <si>
    <t>Age</t>
  </si>
  <si>
    <t>Non-inferable null values, "1x", "###"</t>
  </si>
  <si>
    <t>age values left blank</t>
  </si>
  <si>
    <t>Number of Profiles Created</t>
  </si>
  <si>
    <t>Non-inferable null values, "###"</t>
  </si>
  <si>
    <t>num_profiles_created values left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</si>
</sst>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0" fontId="2" fillId="2" borderId="0" xfId="0" applyFont="1" applyFill="1">
      <extLst>
        <ext xmlns:xfpb="http://schemas.microsoft.com/office/spreadsheetml/2022/featurepropertybag" uri="{C7286773-470A-42A8-94C5-96B5CB345126}">
          <xfpb:xfComplement i="0"/>
        </ext>
      </extLst>
    </xf>
    <xf numFmtId="10" fontId="0" fillId="0" borderId="0" xfId="1" applyNumberFormat="1" applyFont="1"/>
    <xf numFmtId="22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197D-C343-4D77-9168-95FEA4D6555B}">
  <dimension ref="A1:J23"/>
  <sheetViews>
    <sheetView tabSelected="1" workbookViewId="0">
      <selection activeCell="H3" sqref="H3"/>
    </sheetView>
  </sheetViews>
  <sheetFormatPr defaultRowHeight="14.5" x14ac:dyDescent="0.35"/>
  <cols>
    <col min="1" max="1" width="10.90625" customWidth="1"/>
    <col min="2" max="2" width="25.453125" customWidth="1"/>
    <col min="3" max="3" width="59.7265625" customWidth="1"/>
    <col min="7" max="7" width="93.81640625" customWidth="1"/>
    <col min="8" max="8" width="69.26953125" customWidth="1"/>
    <col min="9" max="9" width="15.0898437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b">
        <v>0</v>
      </c>
    </row>
    <row r="2" spans="1:10" x14ac:dyDescent="0.35">
      <c r="A2" t="s">
        <v>9</v>
      </c>
      <c r="B2" t="s">
        <v>10</v>
      </c>
      <c r="C2" t="s">
        <v>11</v>
      </c>
      <c r="D2">
        <v>1</v>
      </c>
      <c r="E2" s="3" t="s">
        <v>12</v>
      </c>
      <c r="F2" t="s">
        <v>13</v>
      </c>
      <c r="G2" t="s">
        <v>14</v>
      </c>
      <c r="H2" t="s">
        <v>15</v>
      </c>
      <c r="I2" s="4">
        <v>45840.974305555559</v>
      </c>
      <c r="J2" s="5" t="b">
        <v>1</v>
      </c>
    </row>
    <row r="3" spans="1:10" x14ac:dyDescent="0.35">
      <c r="A3" t="s">
        <v>16</v>
      </c>
      <c r="B3" t="s">
        <v>17</v>
      </c>
      <c r="C3" t="s">
        <v>18</v>
      </c>
      <c r="D3">
        <v>1</v>
      </c>
      <c r="E3" s="3" t="s">
        <v>12</v>
      </c>
      <c r="F3" t="s">
        <v>13</v>
      </c>
      <c r="G3" t="s">
        <v>19</v>
      </c>
      <c r="H3" t="s">
        <v>20</v>
      </c>
      <c r="I3" s="4">
        <v>45840.990972222222</v>
      </c>
      <c r="J3" s="5" t="b">
        <v>1</v>
      </c>
    </row>
    <row r="4" spans="1:10" x14ac:dyDescent="0.35">
      <c r="A4" t="s">
        <v>21</v>
      </c>
      <c r="B4" t="s">
        <v>10</v>
      </c>
      <c r="C4" t="s">
        <v>22</v>
      </c>
      <c r="D4">
        <v>4921</v>
      </c>
      <c r="E4" s="3">
        <f>D4/122965</f>
        <v>4.0019517748952953E-2</v>
      </c>
      <c r="F4" t="s">
        <v>13</v>
      </c>
      <c r="G4" t="s">
        <v>23</v>
      </c>
      <c r="I4" s="4">
        <v>45841.025694444441</v>
      </c>
      <c r="J4" s="5" t="b">
        <v>1</v>
      </c>
    </row>
    <row r="5" spans="1:10" x14ac:dyDescent="0.35">
      <c r="A5" t="s">
        <v>24</v>
      </c>
      <c r="B5" t="s">
        <v>25</v>
      </c>
      <c r="C5" t="s">
        <v>26</v>
      </c>
      <c r="D5">
        <v>396</v>
      </c>
      <c r="E5" s="3">
        <f t="shared" ref="E5:E23" si="0">D5/118044</f>
        <v>3.3546813052759989E-3</v>
      </c>
      <c r="F5" t="s">
        <v>27</v>
      </c>
      <c r="G5" t="s">
        <v>28</v>
      </c>
      <c r="H5" t="s">
        <v>29</v>
      </c>
      <c r="I5" s="4">
        <v>45842.045138888891</v>
      </c>
      <c r="J5" s="5" t="b">
        <v>1</v>
      </c>
    </row>
    <row r="6" spans="1:10" x14ac:dyDescent="0.35">
      <c r="A6" t="s">
        <v>30</v>
      </c>
      <c r="B6" t="s">
        <v>25</v>
      </c>
      <c r="C6" t="s">
        <v>31</v>
      </c>
      <c r="D6">
        <v>557</v>
      </c>
      <c r="E6" s="3">
        <f t="shared" si="0"/>
        <v>4.7185795127240686E-3</v>
      </c>
      <c r="F6" t="s">
        <v>27</v>
      </c>
      <c r="G6" t="s">
        <v>28</v>
      </c>
      <c r="H6" t="s">
        <v>29</v>
      </c>
      <c r="I6" s="4">
        <v>45844.012499999997</v>
      </c>
      <c r="J6" s="5" t="b">
        <v>1</v>
      </c>
    </row>
    <row r="7" spans="1:10" x14ac:dyDescent="0.35">
      <c r="A7" t="s">
        <v>30</v>
      </c>
      <c r="B7" t="s">
        <v>32</v>
      </c>
      <c r="C7" t="s">
        <v>33</v>
      </c>
      <c r="D7">
        <v>380</v>
      </c>
      <c r="E7" s="3">
        <f t="shared" si="0"/>
        <v>3.2191386262749484E-3</v>
      </c>
      <c r="F7" t="s">
        <v>27</v>
      </c>
      <c r="G7" t="s">
        <v>28</v>
      </c>
      <c r="H7" t="s">
        <v>34</v>
      </c>
      <c r="I7" s="4">
        <v>45846.012499942131</v>
      </c>
      <c r="J7" s="5" t="b">
        <v>1</v>
      </c>
    </row>
    <row r="8" spans="1:10" x14ac:dyDescent="0.35">
      <c r="A8" t="s">
        <v>24</v>
      </c>
      <c r="B8" t="s">
        <v>32</v>
      </c>
      <c r="C8" t="s">
        <v>35</v>
      </c>
      <c r="D8">
        <v>347</v>
      </c>
      <c r="E8" s="3">
        <f t="shared" si="0"/>
        <v>2.9395818508352817E-3</v>
      </c>
      <c r="F8" t="s">
        <v>27</v>
      </c>
      <c r="G8" t="s">
        <v>28</v>
      </c>
      <c r="H8" t="s">
        <v>29</v>
      </c>
      <c r="I8" s="4">
        <v>45846.012499999997</v>
      </c>
      <c r="J8" s="5" t="b">
        <v>1</v>
      </c>
    </row>
    <row r="9" spans="1:10" x14ac:dyDescent="0.35">
      <c r="A9" t="s">
        <v>36</v>
      </c>
      <c r="B9" t="s">
        <v>32</v>
      </c>
      <c r="C9" t="s">
        <v>37</v>
      </c>
      <c r="D9">
        <v>352</v>
      </c>
      <c r="E9" s="3">
        <f t="shared" si="0"/>
        <v>2.9819389380231101E-3</v>
      </c>
      <c r="F9" t="s">
        <v>13</v>
      </c>
      <c r="G9" t="s">
        <v>38</v>
      </c>
      <c r="H9" t="s">
        <v>39</v>
      </c>
      <c r="I9" s="4">
        <v>45846.020833333336</v>
      </c>
      <c r="J9" s="5" t="b">
        <v>1</v>
      </c>
    </row>
    <row r="10" spans="1:10" x14ac:dyDescent="0.35">
      <c r="A10" t="s">
        <v>36</v>
      </c>
      <c r="B10" t="s">
        <v>40</v>
      </c>
      <c r="C10" t="s">
        <v>41</v>
      </c>
      <c r="D10">
        <v>819</v>
      </c>
      <c r="E10" s="3">
        <f t="shared" si="0"/>
        <v>6.93809088136627E-3</v>
      </c>
      <c r="F10" t="s">
        <v>13</v>
      </c>
      <c r="G10" t="s">
        <v>42</v>
      </c>
      <c r="H10" t="s">
        <v>39</v>
      </c>
      <c r="I10" s="4">
        <v>45846.0625</v>
      </c>
      <c r="J10" s="5" t="b">
        <v>1</v>
      </c>
    </row>
    <row r="11" spans="1:10" x14ac:dyDescent="0.35">
      <c r="A11" t="s">
        <v>36</v>
      </c>
      <c r="B11" t="s">
        <v>40</v>
      </c>
      <c r="C11" t="s">
        <v>43</v>
      </c>
      <c r="D11">
        <v>7</v>
      </c>
      <c r="E11" s="3">
        <f t="shared" si="0"/>
        <v>5.9299922062959578E-5</v>
      </c>
      <c r="F11" t="s">
        <v>27</v>
      </c>
      <c r="G11" t="s">
        <v>28</v>
      </c>
      <c r="H11" t="s">
        <v>44</v>
      </c>
      <c r="I11" s="4">
        <v>45846.072916666664</v>
      </c>
      <c r="J11" s="5" t="b">
        <v>1</v>
      </c>
    </row>
    <row r="12" spans="1:10" x14ac:dyDescent="0.35">
      <c r="A12" t="s">
        <v>24</v>
      </c>
      <c r="B12" t="s">
        <v>40</v>
      </c>
      <c r="C12" t="s">
        <v>45</v>
      </c>
      <c r="D12">
        <v>368</v>
      </c>
      <c r="E12" s="3">
        <f t="shared" si="0"/>
        <v>3.1174816170241606E-3</v>
      </c>
      <c r="F12" t="s">
        <v>27</v>
      </c>
      <c r="G12" t="s">
        <v>28</v>
      </c>
      <c r="H12" t="s">
        <v>29</v>
      </c>
      <c r="I12" s="4">
        <v>45846.111111111109</v>
      </c>
      <c r="J12" s="5" t="b">
        <v>1</v>
      </c>
    </row>
    <row r="13" spans="1:10" x14ac:dyDescent="0.35">
      <c r="A13" t="s">
        <v>36</v>
      </c>
      <c r="B13" t="s">
        <v>46</v>
      </c>
      <c r="C13" t="s">
        <v>47</v>
      </c>
      <c r="D13">
        <v>749</v>
      </c>
      <c r="E13" s="3">
        <f t="shared" si="0"/>
        <v>6.3450916607366743E-3</v>
      </c>
      <c r="F13" t="s">
        <v>13</v>
      </c>
      <c r="G13" t="s">
        <v>48</v>
      </c>
      <c r="H13" t="s">
        <v>39</v>
      </c>
      <c r="I13" s="4">
        <v>45846.123611111114</v>
      </c>
      <c r="J13" s="5" t="b">
        <v>1</v>
      </c>
    </row>
    <row r="14" spans="1:10" x14ac:dyDescent="0.35">
      <c r="A14" t="s">
        <v>24</v>
      </c>
      <c r="B14" t="s">
        <v>46</v>
      </c>
      <c r="C14" t="s">
        <v>49</v>
      </c>
      <c r="D14">
        <v>365</v>
      </c>
      <c r="E14" s="3">
        <f t="shared" si="0"/>
        <v>3.0920673647114637E-3</v>
      </c>
      <c r="F14" t="s">
        <v>27</v>
      </c>
      <c r="G14" t="s">
        <v>28</v>
      </c>
      <c r="H14" t="s">
        <v>29</v>
      </c>
      <c r="I14" s="4">
        <v>45846.125</v>
      </c>
      <c r="J14" s="5" t="b">
        <v>1</v>
      </c>
    </row>
    <row r="15" spans="1:10" x14ac:dyDescent="0.35">
      <c r="A15" t="s">
        <v>30</v>
      </c>
      <c r="B15" t="s">
        <v>50</v>
      </c>
      <c r="C15" t="s">
        <v>51</v>
      </c>
      <c r="D15">
        <v>381</v>
      </c>
      <c r="E15" s="3">
        <f t="shared" si="0"/>
        <v>3.2276100437125142E-3</v>
      </c>
      <c r="F15" t="s">
        <v>27</v>
      </c>
      <c r="G15" t="s">
        <v>28</v>
      </c>
      <c r="H15" t="s">
        <v>29</v>
      </c>
      <c r="I15" s="4">
        <v>45847.012499942131</v>
      </c>
      <c r="J15" s="5" t="b">
        <v>1</v>
      </c>
    </row>
    <row r="16" spans="1:10" x14ac:dyDescent="0.35">
      <c r="A16" t="s">
        <v>24</v>
      </c>
      <c r="B16" t="s">
        <v>50</v>
      </c>
      <c r="C16" t="s">
        <v>52</v>
      </c>
      <c r="D16">
        <v>370</v>
      </c>
      <c r="E16" s="3">
        <f t="shared" si="0"/>
        <v>3.1344244518992917E-3</v>
      </c>
      <c r="F16" t="s">
        <v>27</v>
      </c>
      <c r="G16" t="s">
        <v>28</v>
      </c>
      <c r="H16" t="s">
        <v>29</v>
      </c>
      <c r="I16" s="4">
        <v>45847.039583333331</v>
      </c>
      <c r="J16" s="5" t="b">
        <v>1</v>
      </c>
    </row>
    <row r="17" spans="1:10" x14ac:dyDescent="0.35">
      <c r="A17" t="s">
        <v>36</v>
      </c>
      <c r="B17" t="s">
        <v>53</v>
      </c>
      <c r="C17" t="s">
        <v>54</v>
      </c>
      <c r="D17">
        <v>11</v>
      </c>
      <c r="E17" s="3">
        <f t="shared" si="0"/>
        <v>9.318559181322219E-5</v>
      </c>
      <c r="F17" t="s">
        <v>13</v>
      </c>
      <c r="G17" t="s">
        <v>55</v>
      </c>
      <c r="I17" s="4">
        <v>45847.123611111114</v>
      </c>
      <c r="J17" s="5" t="b">
        <v>1</v>
      </c>
    </row>
    <row r="18" spans="1:10" x14ac:dyDescent="0.35">
      <c r="A18" t="s">
        <v>24</v>
      </c>
      <c r="B18" t="s">
        <v>53</v>
      </c>
      <c r="C18" t="s">
        <v>56</v>
      </c>
      <c r="D18">
        <v>348</v>
      </c>
      <c r="E18" s="3">
        <f t="shared" si="0"/>
        <v>2.9480532682728475E-3</v>
      </c>
      <c r="F18" t="s">
        <v>13</v>
      </c>
      <c r="G18" t="s">
        <v>57</v>
      </c>
      <c r="H18" t="s">
        <v>39</v>
      </c>
      <c r="I18" s="4">
        <v>45847.625</v>
      </c>
      <c r="J18" s="5" t="b">
        <v>1</v>
      </c>
    </row>
    <row r="19" spans="1:10" x14ac:dyDescent="0.35">
      <c r="A19" t="s">
        <v>30</v>
      </c>
      <c r="B19" t="s">
        <v>53</v>
      </c>
      <c r="C19" t="s">
        <v>58</v>
      </c>
      <c r="D19">
        <v>364</v>
      </c>
      <c r="E19" s="3">
        <f t="shared" si="0"/>
        <v>3.0835959472738979E-3</v>
      </c>
      <c r="F19" t="s">
        <v>13</v>
      </c>
      <c r="G19" t="s">
        <v>59</v>
      </c>
      <c r="H19" t="s">
        <v>39</v>
      </c>
      <c r="I19" s="4">
        <v>45847.637499999997</v>
      </c>
      <c r="J19" s="5" t="b">
        <v>1</v>
      </c>
    </row>
    <row r="20" spans="1:10" x14ac:dyDescent="0.35">
      <c r="A20" t="s">
        <v>30</v>
      </c>
      <c r="B20" t="s">
        <v>60</v>
      </c>
      <c r="C20" t="s">
        <v>61</v>
      </c>
      <c r="D20">
        <v>685</v>
      </c>
      <c r="E20" s="3">
        <f t="shared" si="0"/>
        <v>5.8029209447324724E-3</v>
      </c>
      <c r="F20" t="s">
        <v>27</v>
      </c>
      <c r="G20" t="s">
        <v>28</v>
      </c>
      <c r="H20" t="s">
        <v>29</v>
      </c>
      <c r="I20" s="4">
        <v>45848.012499942131</v>
      </c>
      <c r="J20" s="5" t="b">
        <v>1</v>
      </c>
    </row>
    <row r="21" spans="1:10" x14ac:dyDescent="0.35">
      <c r="A21" t="s">
        <v>24</v>
      </c>
      <c r="B21" t="s">
        <v>60</v>
      </c>
      <c r="C21" t="s">
        <v>62</v>
      </c>
      <c r="D21">
        <v>303</v>
      </c>
      <c r="E21" s="3">
        <f t="shared" si="0"/>
        <v>2.5668394835823929E-3</v>
      </c>
      <c r="F21" t="s">
        <v>27</v>
      </c>
      <c r="G21" t="s">
        <v>28</v>
      </c>
      <c r="H21" t="s">
        <v>29</v>
      </c>
      <c r="I21" s="4">
        <v>45849.012499999997</v>
      </c>
      <c r="J21" s="5" t="b">
        <v>1</v>
      </c>
    </row>
    <row r="22" spans="1:10" x14ac:dyDescent="0.35">
      <c r="A22" t="s">
        <v>30</v>
      </c>
      <c r="B22" t="s">
        <v>63</v>
      </c>
      <c r="C22" t="s">
        <v>64</v>
      </c>
      <c r="D22">
        <v>287</v>
      </c>
      <c r="E22" s="3">
        <f t="shared" si="0"/>
        <v>2.4312968045813424E-3</v>
      </c>
      <c r="F22" t="s">
        <v>27</v>
      </c>
      <c r="G22" t="s">
        <v>28</v>
      </c>
      <c r="H22" t="s">
        <v>29</v>
      </c>
      <c r="I22" s="4">
        <v>45849.5625</v>
      </c>
      <c r="J22" s="5" t="b">
        <v>1</v>
      </c>
    </row>
    <row r="23" spans="1:10" x14ac:dyDescent="0.35">
      <c r="A23" t="s">
        <v>24</v>
      </c>
      <c r="B23" t="s">
        <v>63</v>
      </c>
      <c r="C23" t="s">
        <v>65</v>
      </c>
      <c r="D23">
        <v>326</v>
      </c>
      <c r="E23" s="3">
        <f t="shared" si="0"/>
        <v>2.7616820846464028E-3</v>
      </c>
      <c r="F23" t="s">
        <v>27</v>
      </c>
      <c r="G23" t="s">
        <v>28</v>
      </c>
      <c r="H23" t="s">
        <v>29</v>
      </c>
      <c r="I23" s="4">
        <v>45850.520833333336</v>
      </c>
      <c r="J23" s="5" t="b">
        <v>1</v>
      </c>
    </row>
  </sheetData>
  <conditionalFormatting sqref="E1:E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23">
    <cfRule type="containsText" dxfId="1" priority="1" operator="containsText" text="Y">
      <formula>NOT(ISERROR(SEARCH("Y",F1)))</formula>
    </cfRule>
  </conditionalFormatting>
  <conditionalFormatting sqref="F3:F23">
    <cfRule type="containsText" dxfId="0" priority="2" operator="containsText" text="N">
      <formula>NOT(ISERROR(SEARCH("N",F3)))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 Browne</dc:creator>
  <cp:lastModifiedBy>Smart Browne</cp:lastModifiedBy>
  <dcterms:created xsi:type="dcterms:W3CDTF">2025-07-24T07:24:29Z</dcterms:created>
  <dcterms:modified xsi:type="dcterms:W3CDTF">2025-07-24T07:26:02Z</dcterms:modified>
</cp:coreProperties>
</file>