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pivotCache/pivotCacheDefinition5.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defaultThemeVersion="166925"/>
  <mc:AlternateContent xmlns:mc="http://schemas.openxmlformats.org/markup-compatibility/2006">
    <mc:Choice Requires="x15">
      <x15ac:absPath xmlns:x15ac="http://schemas.microsoft.com/office/spreadsheetml/2010/11/ac" url="C:\INFO 3300 Projects\DM Multidemensional Analysis\"/>
    </mc:Choice>
  </mc:AlternateContent>
  <xr:revisionPtr revIDLastSave="0" documentId="13_ncr:1_{77EAD2A8-6590-4719-9174-940505460037}" xr6:coauthVersionLast="45" xr6:coauthVersionMax="45" xr10:uidLastSave="{00000000-0000-0000-0000-000000000000}"/>
  <bookViews>
    <workbookView xWindow="156" yWindow="756" windowWidth="20172" windowHeight="11604" xr2:uid="{A2C2FAE3-AFBE-4450-A0F4-C649FFB1CBBD}"/>
  </bookViews>
  <sheets>
    <sheet name="Power Pivot" sheetId="3" r:id="rId1"/>
  </sheets>
  <definedNames>
    <definedName name="Slicer_ClothingCategory">#N/A</definedName>
    <definedName name="Slicer_ClothingColor">#N/A</definedName>
    <definedName name="Slicer_ClothingCondition">#N/A</definedName>
    <definedName name="Slicer_LocationCity">#N/A</definedName>
    <definedName name="Slicer_Precipitation_Breakdown">#N/A</definedName>
    <definedName name="Slicer_Season">#N/A</definedName>
    <definedName name="Slicer_Season1">#N/A</definedName>
    <definedName name="Slicer_Temperature_Breakdown">#N/A</definedName>
    <definedName name="Slicer_Type">#N/A</definedName>
    <definedName name="Timeline_Sale_Date_Formatted">#N/A</definedName>
  </definedNames>
  <calcPr calcId="191029"/>
  <pivotCaches>
    <pivotCache cacheId="0" r:id="rId2"/>
    <pivotCache cacheId="1" r:id="rId3"/>
  </pivotCaches>
  <extLst>
    <ext xmlns:x14="http://schemas.microsoft.com/office/spreadsheetml/2009/9/main" uri="{876F7934-8845-4945-9796-88D515C7AA90}">
      <x14:pivotCaches>
        <pivotCache cacheId="2" r:id="rId4"/>
        <pivotCache cacheId="3" r:id="rId5"/>
      </x14:pivotCaches>
    </ex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4" r:id="rId15"/>
      </x15:timelineCachePivotCaches>
    </ext>
    <ext xmlns:x15="http://schemas.microsoft.com/office/spreadsheetml/2010/11/main" uri="{D0CA8CA8-9F24-4464-BF8E-62219DCF47F9}">
      <x15:timelineCacheRefs>
        <x15:timelineCacheRef r:id="rId16"/>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lothing_97408a0d-f98a-489d-92e6-89d6d8ab41b8" name="Clothing" connection="SqlServer localhost ThriftExchangeDM"/>
          <x15:modelTable id="Customer_e8984532-5bec-4fdb-8ac4-129edd0121cb" name="Customer" connection="SqlServer localhost ThriftExchangeDM"/>
          <x15:modelTable id="Date_003b32aa-5743-4a4e-904a-d70bfa462040" name="Date" connection="SqlServer localhost ThriftExchangeDM"/>
          <x15:modelTable id="Location_f9fba175-88d3-4558-997b-362c00c91c7d" name="Location" connection="SqlServer localhost ThriftExchangeDM"/>
          <x15:modelTable id="Sale_15ec9f54-82d2-456c-8f11-a07af14f6257" name="Sale" connection="SqlServer localhost ThriftExchangeDM"/>
          <x15:modelTable id="Temperature Data_f504780c-b55d-4f6f-88f9-e1f84eb9237d" name="Temperature Data" connection="Excel TemperatureData"/>
        </x15:modelTables>
        <x15:modelRelationships>
          <x15:modelRelationship fromTable="Sale" fromColumn="ClothingSK" toTable="Clothing" toColumn="ClothingSK"/>
          <x15:modelRelationship fromTable="Sale" fromColumn="CustomerSK" toTable="Customer" toColumn="CustomerSK"/>
          <x15:modelRelationship fromTable="Sale" fromColumn="SaleDateKey" toTable="Date" toColumn="DateSK"/>
          <x15:modelRelationship fromTable="Sale" fromColumn="LocationSK" toTable="Location" toColumn="LocationSK"/>
          <x15:modelRelationship fromTable="Sale" fromColumn="TempKey" toTable="Temperature Data" toColumn="TempKey"/>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1" i="3" l="1"/>
  <c r="K1" i="3"/>
  <c r="J1"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ACA8BCE-31A3-4553-A8B1-59A27A2F5276}" name="Excel TemperatureData" type="100" refreshedVersion="6">
    <extLst>
      <ext xmlns:x15="http://schemas.microsoft.com/office/spreadsheetml/2010/11/main" uri="{DE250136-89BD-433C-8126-D09CA5730AF9}">
        <x15:connection id="a9cecd2b-1a91-4fc9-90a1-660944e409f8"/>
      </ext>
    </extLst>
  </connection>
  <connection id="2" xr16:uid="{1EB97CA3-E9C7-4FF2-BDFA-CFF31E1CF09B}" name="SqlServer localhost ThriftExchangeDM" type="100" refreshedVersion="6">
    <extLst>
      <ext xmlns:x15="http://schemas.microsoft.com/office/spreadsheetml/2010/11/main" uri="{DE250136-89BD-433C-8126-D09CA5730AF9}">
        <x15:connection id="13fcfc6d-ab60-4e00-8fb0-451216f38908"/>
      </ext>
    </extLst>
  </connection>
  <connection id="3" xr16:uid="{E74C2447-1646-4C2C-BA0F-7CC35E59C562}"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<sst xmlns="http://schemas.openxmlformats.org/spreadsheetml/2006/main" count="150" uniqueCount="46">
  <si>
    <t>Grand Total</t>
  </si>
  <si>
    <t>Boulder</t>
  </si>
  <si>
    <t>Crested Butte</t>
  </si>
  <si>
    <t>Denver</t>
  </si>
  <si>
    <t>Total Profit</t>
  </si>
  <si>
    <t>Total Cost</t>
  </si>
  <si>
    <t>Total Revenue</t>
  </si>
  <si>
    <t>Total Discounts</t>
  </si>
  <si>
    <t>Average Days on Shelf</t>
  </si>
  <si>
    <t>Items Sold</t>
  </si>
  <si>
    <t>18 -24</t>
  </si>
  <si>
    <t>25-34</t>
  </si>
  <si>
    <t>35-54</t>
  </si>
  <si>
    <t>Under 18</t>
  </si>
  <si>
    <t>Female</t>
  </si>
  <si>
    <t>Male</t>
  </si>
  <si>
    <t>Year, Location, Age and Gender</t>
  </si>
  <si>
    <t>Dress</t>
  </si>
  <si>
    <t>Hat</t>
  </si>
  <si>
    <t>Jacket</t>
  </si>
  <si>
    <t>Pants</t>
  </si>
  <si>
    <t>Shirt</t>
  </si>
  <si>
    <t>Shoes</t>
  </si>
  <si>
    <t>Shorts</t>
  </si>
  <si>
    <t>Sweatshirt</t>
  </si>
  <si>
    <t>Vest</t>
  </si>
  <si>
    <t>Unisex</t>
  </si>
  <si>
    <t>Average Markup Factor</t>
  </si>
  <si>
    <t>Sum of Profit</t>
  </si>
  <si>
    <t>Clothing Type, Gender and Year</t>
  </si>
  <si>
    <t>Thrift Exchange Multidemensional Analysis</t>
  </si>
  <si>
    <t>Created By Jack Cahill</t>
  </si>
  <si>
    <t>Top 5 Demographics</t>
  </si>
  <si>
    <t>Bottom 5 Demographics</t>
  </si>
  <si>
    <t>Above average shelf life</t>
  </si>
  <si>
    <t>Key based on Shelf Life:</t>
  </si>
  <si>
    <t>Above Average Profit</t>
  </si>
  <si>
    <t>Above average Markup Factor</t>
  </si>
  <si>
    <t>Key Based on Markup Factor:</t>
  </si>
  <si>
    <t>Key based on Profit:</t>
  </si>
  <si>
    <t>Key based on Profit and Demographics by Year:</t>
  </si>
  <si>
    <t>New Items Per Day</t>
  </si>
  <si>
    <t>Profit Without Discounts</t>
  </si>
  <si>
    <t>Key based on New Items</t>
  </si>
  <si>
    <t>Top Refresh Rate</t>
  </si>
  <si>
    <t>Bottom Refresh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</si>
</sst>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8" x14ac:knownFonts="1">
    <font>
      <sz val="11"/>
      <color theme="1"/>
      <name val="Calibri"/>
      <family val="2"/>
      <scheme val="minor"/>
    </font>
    <font>
      <b/>
      <sz val="15"/>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theme="0"/>
      <name val="Calibri"/>
      <family val="2"/>
      <scheme val="minor"/>
    </font>
    <font>
      <b/>
      <sz val="20"/>
      <color theme="3"/>
      <name val="Calibri"/>
      <family val="2"/>
      <scheme val="minor"/>
    </font>
    <font>
      <b/>
      <sz val="14"/>
      <color theme="3"/>
      <name val="Calibri"/>
      <family val="2"/>
      <scheme val="minor"/>
    </font>
  </fonts>
  <fills count="4">
    <fill>
      <patternFill patternType="none"/>
    </fill>
    <fill>
      <patternFill patternType="gray125"/>
    </fill>
    <fill>
      <patternFill patternType="solid">
        <fgColor rgb="FFC6EFCE"/>
      </patternFill>
    </fill>
    <fill>
      <patternFill patternType="solid">
        <fgColor rgb="FFFFC7CE"/>
      </patternFill>
    </fill>
  </fills>
  <borders count="7">
    <border>
      <left/>
      <right/>
      <top/>
      <bottom/>
      <diagonal/>
    </border>
    <border>
      <left/>
      <right/>
      <top/>
      <bottom style="thick">
        <color theme="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s>
  <cellStyleXfs count="5">
    <xf numFmtId="0" fontId="0" fillId="0" borderId="0"/>
    <xf numFmtId="0" fontId="1" fillId="0" borderId="1" applyNumberFormat="0" applyFill="0" applyAlignment="0" applyProtection="0"/>
    <xf numFmtId="0" fontId="2" fillId="0" borderId="0" applyNumberFormat="0" applyFill="0" applyBorder="0" applyAlignment="0" applyProtection="0"/>
    <xf numFmtId="0" fontId="3" fillId="2" borderId="0" applyNumberFormat="0" applyBorder="0" applyAlignment="0" applyProtection="0"/>
    <xf numFmtId="0" fontId="4" fillId="3" borderId="0" applyNumberFormat="0" applyBorder="0" applyAlignment="0" applyProtection="0"/>
  </cellStyleXfs>
  <cellXfs count="25">
    <xf numFmtId="0" fontId="0" fillId="0" borderId="0" xfId="0"/>
    <xf numFmtId="0" fontId="0" fillId="0" borderId="0" xfId="0" applyNumberFormat="1" applyBorder="1"/>
    <xf numFmtId="0" fontId="0" fillId="0" borderId="0" xfId="0" applyAlignment="1">
      <alignment horizontal="center"/>
    </xf>
    <xf numFmtId="164" fontId="0" fillId="0" borderId="0" xfId="0" applyNumberFormat="1" applyBorder="1" applyAlignment="1">
      <alignment horizontal="center"/>
    </xf>
    <xf numFmtId="2" fontId="0" fillId="0" borderId="0" xfId="0" applyNumberFormat="1" applyBorder="1" applyAlignment="1">
      <alignment horizontal="center"/>
    </xf>
    <xf numFmtId="3" fontId="0" fillId="0" borderId="0" xfId="0" applyNumberFormat="1" applyBorder="1" applyAlignment="1">
      <alignment horizontal="center"/>
    </xf>
    <xf numFmtId="0" fontId="0" fillId="0" borderId="0" xfId="0" applyBorder="1" applyAlignment="1">
      <alignment horizontal="left"/>
    </xf>
    <xf numFmtId="0" fontId="0" fillId="0" borderId="0" xfId="0" pivotButton="1" applyBorder="1"/>
    <xf numFmtId="0" fontId="0" fillId="0" borderId="0" xfId="0" applyBorder="1" applyAlignment="1">
      <alignment horizontal="center"/>
    </xf>
    <xf numFmtId="0" fontId="0" fillId="0" borderId="0" xfId="0" applyBorder="1" applyAlignment="1">
      <alignment horizontal="left" indent="1"/>
    </xf>
    <xf numFmtId="0" fontId="0" fillId="0" borderId="0" xfId="0" applyBorder="1" applyAlignment="1">
      <alignment horizontal="left" indent="2"/>
    </xf>
    <xf numFmtId="0" fontId="0" fillId="0" borderId="0" xfId="0" applyBorder="1" applyAlignment="1">
      <alignment horizontal="left" indent="3"/>
    </xf>
    <xf numFmtId="1" fontId="0" fillId="0" borderId="0" xfId="0" applyNumberFormat="1" applyBorder="1" applyAlignment="1">
      <alignment horizontal="center"/>
    </xf>
    <xf numFmtId="0" fontId="0" fillId="0" borderId="2" xfId="0" applyBorder="1" applyAlignment="1">
      <alignment horizontal="center"/>
    </xf>
    <xf numFmtId="0" fontId="4" fillId="3" borderId="3" xfId="4" applyBorder="1" applyAlignment="1">
      <alignment horizontal="center"/>
    </xf>
    <xf numFmtId="0" fontId="3" fillId="2" borderId="3" xfId="3" applyBorder="1" applyAlignment="1">
      <alignment horizontal="center"/>
    </xf>
    <xf numFmtId="164" fontId="3" fillId="2" borderId="4" xfId="3" applyNumberFormat="1" applyBorder="1" applyAlignment="1">
      <alignment horizontal="center"/>
    </xf>
    <xf numFmtId="164" fontId="4" fillId="3" borderId="3" xfId="4" applyNumberFormat="1" applyBorder="1" applyAlignment="1">
      <alignment horizontal="center"/>
    </xf>
    <xf numFmtId="0" fontId="0" fillId="0" borderId="5" xfId="0" applyBorder="1" applyAlignment="1">
      <alignment horizontal="center"/>
    </xf>
    <xf numFmtId="0" fontId="4" fillId="3" borderId="6" xfId="4" applyBorder="1" applyAlignment="1">
      <alignment horizontal="center"/>
    </xf>
    <xf numFmtId="0" fontId="0" fillId="0" borderId="2" xfId="0" applyFill="1" applyBorder="1" applyAlignment="1">
      <alignment horizontal="center"/>
    </xf>
    <xf numFmtId="0" fontId="3" fillId="2" borderId="4" xfId="3" applyBorder="1" applyAlignment="1">
      <alignment horizontal="center"/>
    </xf>
    <xf numFmtId="0" fontId="5" fillId="0" borderId="0" xfId="0" applyFont="1"/>
    <xf numFmtId="0" fontId="6" fillId="0" borderId="1" xfId="1" applyFont="1" applyAlignment="1">
      <alignment horizontal="center" vertical="center"/>
    </xf>
    <xf numFmtId="0" fontId="7" fillId="0" borderId="0" xfId="2" applyFont="1" applyBorder="1" applyAlignment="1">
      <alignment horizontal="center" vertical="center"/>
    </xf>
  </cellXfs>
  <cellStyles count="5">
    <cellStyle name="Bad" xfId="4" builtinId="27"/>
    <cellStyle name="Good" xfId="3" builtinId="26"/>
    <cellStyle name="Heading 1" xfId="1" builtinId="16"/>
    <cellStyle name="Heading 4" xfId="2" builtinId="19"/>
    <cellStyle name="Normal" xfId="0" builtinId="0"/>
  </cellStyles>
  <dxfs count="129">
    <dxf>
      <alignment horizontal="cent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07/relationships/slicerCache" Target="slicerCaches/slicerCache8.xml"/><Relationship Id="rId18" Type="http://schemas.openxmlformats.org/officeDocument/2006/relationships/connections" Target="connections.xml"/><Relationship Id="rId26" Type="http://schemas.openxmlformats.org/officeDocument/2006/relationships/customXml" Target="../customXml/item4.xml"/><Relationship Id="rId39" Type="http://schemas.openxmlformats.org/officeDocument/2006/relationships/customXml" Target="../customXml/item17.xml"/><Relationship Id="rId3" Type="http://schemas.openxmlformats.org/officeDocument/2006/relationships/pivotCacheDefinition" Target="pivotCache/pivotCacheDefinition2.xml"/><Relationship Id="rId21" Type="http://schemas.openxmlformats.org/officeDocument/2006/relationships/powerPivotData" Target="model/item.data"/><Relationship Id="rId34" Type="http://schemas.openxmlformats.org/officeDocument/2006/relationships/customXml" Target="../customXml/item12.xml"/><Relationship Id="rId42" Type="http://schemas.openxmlformats.org/officeDocument/2006/relationships/customXml" Target="../customXml/item20.xml"/><Relationship Id="rId47" Type="http://schemas.openxmlformats.org/officeDocument/2006/relationships/customXml" Target="../customXml/item25.xml"/><Relationship Id="rId7" Type="http://schemas.microsoft.com/office/2007/relationships/slicerCache" Target="slicerCaches/slicerCache2.xml"/><Relationship Id="rId12" Type="http://schemas.microsoft.com/office/2007/relationships/slicerCache" Target="slicerCaches/slicerCache7.xml"/><Relationship Id="rId17" Type="http://schemas.openxmlformats.org/officeDocument/2006/relationships/theme" Target="theme/theme1.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46" Type="http://schemas.openxmlformats.org/officeDocument/2006/relationships/customXml" Target="../customXml/item24.xml"/><Relationship Id="rId2" Type="http://schemas.openxmlformats.org/officeDocument/2006/relationships/pivotCacheDefinition" Target="pivotCache/pivotCacheDefinition1.xml"/><Relationship Id="rId16" Type="http://schemas.microsoft.com/office/2011/relationships/timelineCache" Target="timelineCaches/timelineCache1.xml"/><Relationship Id="rId20" Type="http://schemas.openxmlformats.org/officeDocument/2006/relationships/sharedStrings" Target="sharedStrings.xml"/><Relationship Id="rId29" Type="http://schemas.openxmlformats.org/officeDocument/2006/relationships/customXml" Target="../customXml/item7.xml"/><Relationship Id="rId41" Type="http://schemas.openxmlformats.org/officeDocument/2006/relationships/customXml" Target="../customXml/item19.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45" Type="http://schemas.openxmlformats.org/officeDocument/2006/relationships/customXml" Target="../customXml/item23.xml"/><Relationship Id="rId5" Type="http://schemas.openxmlformats.org/officeDocument/2006/relationships/pivotCacheDefinition" Target="pivotCache/pivotCacheDefinition4.xml"/><Relationship Id="rId15" Type="http://schemas.openxmlformats.org/officeDocument/2006/relationships/pivotCacheDefinition" Target="pivotCache/pivotCacheDefinition5.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microsoft.com/office/2007/relationships/slicerCache" Target="slicerCaches/slicerCache5.xml"/><Relationship Id="rId19" Type="http://schemas.openxmlformats.org/officeDocument/2006/relationships/styles" Target="styles.xml"/><Relationship Id="rId31" Type="http://schemas.openxmlformats.org/officeDocument/2006/relationships/customXml" Target="../customXml/item9.xml"/><Relationship Id="rId44" Type="http://schemas.openxmlformats.org/officeDocument/2006/relationships/customXml" Target="../customXml/item22.xml"/><Relationship Id="rId4" Type="http://schemas.openxmlformats.org/officeDocument/2006/relationships/pivotCacheDefinition" Target="pivotCache/pivotCacheDefinition3.xml"/><Relationship Id="rId9" Type="http://schemas.microsoft.com/office/2007/relationships/slicerCache" Target="slicerCaches/slicerCache4.xml"/><Relationship Id="rId14" Type="http://schemas.microsoft.com/office/2007/relationships/slicerCache" Target="slicerCaches/slicerCache9.xml"/><Relationship Id="rId22" Type="http://schemas.openxmlformats.org/officeDocument/2006/relationships/calcChain" Target="calcChain.xml"/><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43" Type="http://schemas.openxmlformats.org/officeDocument/2006/relationships/customXml" Target="../customXml/item2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[DM ThriftExchange Multidemensional Analysis.xlsx]Power Pivot!Profit Breakdown</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Profit by Location, Age, Gender and Date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'Power Pivot'!$C$4</c:f>
              <c:strCache>
                <c:ptCount val="1"/>
                <c:pt idx="0">
                  <c:v>Total Profit</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trendline>
            <c:spPr>
              <a:ln w="9525" cap="rnd">
                <a:solidFill>
                  <a:schemeClr val="accent1"/>
                </a:solidFill>
              </a:ln>
              <a:effectLst/>
            </c:spPr>
            <c:trendlineType val="linear"/>
            <c:forward val="2"/>
            <c:dispRSqr val="0"/>
            <c:dispEq val="0"/>
          </c:trendline>
          <c:cat>
            <c:multiLvlStrRef>
              <c:f>'Power Pivot'!$B$5:$B$72</c:f>
              <c:multiLvlStrCache>
                <c:ptCount val="39"/>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pt idx="12">
                    <c:v>Female</c:v>
                  </c:pt>
                  <c:pt idx="13">
                    <c:v>Male</c:v>
                  </c:pt>
                  <c:pt idx="14">
                    <c:v>Female</c:v>
                  </c:pt>
                  <c:pt idx="15">
                    <c:v>Male</c:v>
                  </c:pt>
                  <c:pt idx="16">
                    <c:v>Female</c:v>
                  </c:pt>
                  <c:pt idx="17">
                    <c:v>Male</c:v>
                  </c:pt>
                  <c:pt idx="18">
                    <c:v>Female</c:v>
                  </c:pt>
                  <c:pt idx="19">
                    <c:v>Male</c:v>
                  </c:pt>
                  <c:pt idx="20">
                    <c:v>Male</c:v>
                  </c:pt>
                  <c:pt idx="21">
                    <c:v>Female</c:v>
                  </c:pt>
                  <c:pt idx="22">
                    <c:v>Male</c:v>
                  </c:pt>
                  <c:pt idx="23">
                    <c:v>Female</c:v>
                  </c:pt>
                  <c:pt idx="24">
                    <c:v>Male</c:v>
                  </c:pt>
                  <c:pt idx="25">
                    <c:v>Female</c:v>
                  </c:pt>
                  <c:pt idx="26">
                    <c:v>Male</c:v>
                  </c:pt>
                  <c:pt idx="27">
                    <c:v>Female</c:v>
                  </c:pt>
                  <c:pt idx="28">
                    <c:v>Male</c:v>
                  </c:pt>
                  <c:pt idx="29">
                    <c:v>Female</c:v>
                  </c:pt>
                  <c:pt idx="30">
                    <c:v>Male</c:v>
                  </c:pt>
                  <c:pt idx="31">
                    <c:v>Female</c:v>
                  </c:pt>
                  <c:pt idx="32">
                    <c:v>Male</c:v>
                  </c:pt>
                  <c:pt idx="33">
                    <c:v>Female</c:v>
                  </c:pt>
                  <c:pt idx="34">
                    <c:v>Male</c:v>
                  </c:pt>
                  <c:pt idx="35">
                    <c:v>Female</c:v>
                  </c:pt>
                  <c:pt idx="36">
                    <c:v>Male</c:v>
                  </c:pt>
                  <c:pt idx="37">
                    <c:v>Female</c:v>
                  </c:pt>
                  <c:pt idx="38">
                    <c:v>Male</c:v>
                  </c:pt>
                </c:lvl>
                <c:lvl>
                  <c:pt idx="0">
                    <c:v>18 -24</c:v>
                  </c:pt>
                  <c:pt idx="2">
                    <c:v>25-34</c:v>
                  </c:pt>
                  <c:pt idx="4">
                    <c:v>35-54</c:v>
                  </c:pt>
                  <c:pt idx="6">
                    <c:v>18 -24</c:v>
                  </c:pt>
                  <c:pt idx="8">
                    <c:v>25-34</c:v>
                  </c:pt>
                  <c:pt idx="10">
                    <c:v>35-54</c:v>
                  </c:pt>
                  <c:pt idx="12">
                    <c:v>Under 18</c:v>
                  </c:pt>
                  <c:pt idx="14">
                    <c:v>18 -24</c:v>
                  </c:pt>
                  <c:pt idx="16">
                    <c:v>25-34</c:v>
                  </c:pt>
                  <c:pt idx="18">
                    <c:v>35-54</c:v>
                  </c:pt>
                  <c:pt idx="20">
                    <c:v>Under 18</c:v>
                  </c:pt>
                  <c:pt idx="21">
                    <c:v>18 -24</c:v>
                  </c:pt>
                  <c:pt idx="23">
                    <c:v>25-34</c:v>
                  </c:pt>
                  <c:pt idx="25">
                    <c:v>35-54</c:v>
                  </c:pt>
                  <c:pt idx="27">
                    <c:v>18 -24</c:v>
                  </c:pt>
                  <c:pt idx="29">
                    <c:v>25-34</c:v>
                  </c:pt>
                  <c:pt idx="31">
                    <c:v>35-54</c:v>
                  </c:pt>
                  <c:pt idx="33">
                    <c:v>18 -24</c:v>
                  </c:pt>
                  <c:pt idx="35">
                    <c:v>25-34</c:v>
                  </c:pt>
                  <c:pt idx="37">
                    <c:v>35-54</c:v>
                  </c:pt>
                </c:lvl>
                <c:lvl>
                  <c:pt idx="0">
                    <c:v>Boulder</c:v>
                  </c:pt>
                  <c:pt idx="6">
                    <c:v>Crested Butte</c:v>
                  </c:pt>
                  <c:pt idx="14">
                    <c:v>Denver</c:v>
                  </c:pt>
                  <c:pt idx="21">
                    <c:v>Boulder</c:v>
                  </c:pt>
                  <c:pt idx="27">
                    <c:v>Crested Butte</c:v>
                  </c:pt>
                  <c:pt idx="33">
                    <c:v>Denver</c:v>
                  </c:pt>
                </c:lvl>
                <c:lvl>
                  <c:pt idx="0">
                    <c:v>2019</c:v>
                  </c:pt>
                  <c:pt idx="21">
                    <c:v>2020</c:v>
                  </c:pt>
                </c:lvl>
              </c:multiLvlStrCache>
            </c:multiLvlStrRef>
          </c:cat>
          <c:val>
            <c:numRef>
              <c:f>'Power Pivot'!$C$5:$C$72</c:f>
              <c:numCache>
                <c:formatCode>\$#,##0.00;\(\$#,##0.00\);\$#,##0.00</c:formatCode>
                <c:ptCount val="39"/>
                <c:pt idx="0">
                  <c:v>204.6</c:v>
                </c:pt>
                <c:pt idx="1">
                  <c:v>323.05</c:v>
                </c:pt>
                <c:pt idx="2">
                  <c:v>509.85</c:v>
                </c:pt>
                <c:pt idx="3">
                  <c:v>584.95000000000005</c:v>
                </c:pt>
                <c:pt idx="4">
                  <c:v>535.5</c:v>
                </c:pt>
                <c:pt idx="5">
                  <c:v>421.1</c:v>
                </c:pt>
                <c:pt idx="6">
                  <c:v>1454.05</c:v>
                </c:pt>
                <c:pt idx="7">
                  <c:v>1859.65</c:v>
                </c:pt>
                <c:pt idx="8">
                  <c:v>2619.6</c:v>
                </c:pt>
                <c:pt idx="9">
                  <c:v>2908.2</c:v>
                </c:pt>
                <c:pt idx="10">
                  <c:v>3418.7</c:v>
                </c:pt>
                <c:pt idx="11">
                  <c:v>2504.8000000000002</c:v>
                </c:pt>
                <c:pt idx="12">
                  <c:v>155.94999999999999</c:v>
                </c:pt>
                <c:pt idx="13">
                  <c:v>107.35</c:v>
                </c:pt>
                <c:pt idx="14">
                  <c:v>1367.1</c:v>
                </c:pt>
                <c:pt idx="15">
                  <c:v>829.3</c:v>
                </c:pt>
                <c:pt idx="16">
                  <c:v>1814.05</c:v>
                </c:pt>
                <c:pt idx="17">
                  <c:v>1640.7</c:v>
                </c:pt>
                <c:pt idx="18">
                  <c:v>1965.2</c:v>
                </c:pt>
                <c:pt idx="19">
                  <c:v>1492.35</c:v>
                </c:pt>
                <c:pt idx="20">
                  <c:v>67.150000000000006</c:v>
                </c:pt>
                <c:pt idx="21">
                  <c:v>227.7</c:v>
                </c:pt>
                <c:pt idx="22">
                  <c:v>265.5</c:v>
                </c:pt>
                <c:pt idx="23">
                  <c:v>671.4</c:v>
                </c:pt>
                <c:pt idx="24">
                  <c:v>552.70000000000005</c:v>
                </c:pt>
                <c:pt idx="25">
                  <c:v>200.7</c:v>
                </c:pt>
                <c:pt idx="26">
                  <c:v>256.55</c:v>
                </c:pt>
                <c:pt idx="27">
                  <c:v>1659.5</c:v>
                </c:pt>
                <c:pt idx="28">
                  <c:v>1203.0999999999999</c:v>
                </c:pt>
                <c:pt idx="29">
                  <c:v>3201.55</c:v>
                </c:pt>
                <c:pt idx="30">
                  <c:v>4252.6000000000004</c:v>
                </c:pt>
                <c:pt idx="31">
                  <c:v>1294.2</c:v>
                </c:pt>
                <c:pt idx="32">
                  <c:v>1506.7</c:v>
                </c:pt>
                <c:pt idx="33">
                  <c:v>1410.15</c:v>
                </c:pt>
                <c:pt idx="34">
                  <c:v>523.70000000000005</c:v>
                </c:pt>
                <c:pt idx="35">
                  <c:v>1578.3</c:v>
                </c:pt>
                <c:pt idx="36">
                  <c:v>2398.5500000000002</c:v>
                </c:pt>
                <c:pt idx="37">
                  <c:v>954.2</c:v>
                </c:pt>
                <c:pt idx="38">
                  <c:v>758.75</c:v>
                </c:pt>
              </c:numCache>
            </c:numRef>
          </c:val>
          <c:extLst>
            <c:ext xmlns:c16="http://schemas.microsoft.com/office/drawing/2014/chart" uri="{C3380CC4-5D6E-409C-BE32-E72D297353CC}">
              <c16:uniqueId val="{0000000E-50A4-43DA-BDFB-4612B46B7080}"/>
            </c:ext>
          </c:extLst>
        </c:ser>
        <c:ser>
          <c:idx val="1"/>
          <c:order val="1"/>
          <c:tx>
            <c:strRef>
              <c:f>'Power Pivot'!$D$4</c:f>
              <c:strCache>
                <c:ptCount val="1"/>
                <c:pt idx="0">
                  <c:v>Total Revenue</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multiLvlStrRef>
              <c:f>'Power Pivot'!$B$5:$B$72</c:f>
              <c:multiLvlStrCache>
                <c:ptCount val="39"/>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pt idx="12">
                    <c:v>Female</c:v>
                  </c:pt>
                  <c:pt idx="13">
                    <c:v>Male</c:v>
                  </c:pt>
                  <c:pt idx="14">
                    <c:v>Female</c:v>
                  </c:pt>
                  <c:pt idx="15">
                    <c:v>Male</c:v>
                  </c:pt>
                  <c:pt idx="16">
                    <c:v>Female</c:v>
                  </c:pt>
                  <c:pt idx="17">
                    <c:v>Male</c:v>
                  </c:pt>
                  <c:pt idx="18">
                    <c:v>Female</c:v>
                  </c:pt>
                  <c:pt idx="19">
                    <c:v>Male</c:v>
                  </c:pt>
                  <c:pt idx="20">
                    <c:v>Male</c:v>
                  </c:pt>
                  <c:pt idx="21">
                    <c:v>Female</c:v>
                  </c:pt>
                  <c:pt idx="22">
                    <c:v>Male</c:v>
                  </c:pt>
                  <c:pt idx="23">
                    <c:v>Female</c:v>
                  </c:pt>
                  <c:pt idx="24">
                    <c:v>Male</c:v>
                  </c:pt>
                  <c:pt idx="25">
                    <c:v>Female</c:v>
                  </c:pt>
                  <c:pt idx="26">
                    <c:v>Male</c:v>
                  </c:pt>
                  <c:pt idx="27">
                    <c:v>Female</c:v>
                  </c:pt>
                  <c:pt idx="28">
                    <c:v>Male</c:v>
                  </c:pt>
                  <c:pt idx="29">
                    <c:v>Female</c:v>
                  </c:pt>
                  <c:pt idx="30">
                    <c:v>Male</c:v>
                  </c:pt>
                  <c:pt idx="31">
                    <c:v>Female</c:v>
                  </c:pt>
                  <c:pt idx="32">
                    <c:v>Male</c:v>
                  </c:pt>
                  <c:pt idx="33">
                    <c:v>Female</c:v>
                  </c:pt>
                  <c:pt idx="34">
                    <c:v>Male</c:v>
                  </c:pt>
                  <c:pt idx="35">
                    <c:v>Female</c:v>
                  </c:pt>
                  <c:pt idx="36">
                    <c:v>Male</c:v>
                  </c:pt>
                  <c:pt idx="37">
                    <c:v>Female</c:v>
                  </c:pt>
                  <c:pt idx="38">
                    <c:v>Male</c:v>
                  </c:pt>
                </c:lvl>
                <c:lvl>
                  <c:pt idx="0">
                    <c:v>18 -24</c:v>
                  </c:pt>
                  <c:pt idx="2">
                    <c:v>25-34</c:v>
                  </c:pt>
                  <c:pt idx="4">
                    <c:v>35-54</c:v>
                  </c:pt>
                  <c:pt idx="6">
                    <c:v>18 -24</c:v>
                  </c:pt>
                  <c:pt idx="8">
                    <c:v>25-34</c:v>
                  </c:pt>
                  <c:pt idx="10">
                    <c:v>35-54</c:v>
                  </c:pt>
                  <c:pt idx="12">
                    <c:v>Under 18</c:v>
                  </c:pt>
                  <c:pt idx="14">
                    <c:v>18 -24</c:v>
                  </c:pt>
                  <c:pt idx="16">
                    <c:v>25-34</c:v>
                  </c:pt>
                  <c:pt idx="18">
                    <c:v>35-54</c:v>
                  </c:pt>
                  <c:pt idx="20">
                    <c:v>Under 18</c:v>
                  </c:pt>
                  <c:pt idx="21">
                    <c:v>18 -24</c:v>
                  </c:pt>
                  <c:pt idx="23">
                    <c:v>25-34</c:v>
                  </c:pt>
                  <c:pt idx="25">
                    <c:v>35-54</c:v>
                  </c:pt>
                  <c:pt idx="27">
                    <c:v>18 -24</c:v>
                  </c:pt>
                  <c:pt idx="29">
                    <c:v>25-34</c:v>
                  </c:pt>
                  <c:pt idx="31">
                    <c:v>35-54</c:v>
                  </c:pt>
                  <c:pt idx="33">
                    <c:v>18 -24</c:v>
                  </c:pt>
                  <c:pt idx="35">
                    <c:v>25-34</c:v>
                  </c:pt>
                  <c:pt idx="37">
                    <c:v>35-54</c:v>
                  </c:pt>
                </c:lvl>
                <c:lvl>
                  <c:pt idx="0">
                    <c:v>Boulder</c:v>
                  </c:pt>
                  <c:pt idx="6">
                    <c:v>Crested Butte</c:v>
                  </c:pt>
                  <c:pt idx="14">
                    <c:v>Denver</c:v>
                  </c:pt>
                  <c:pt idx="21">
                    <c:v>Boulder</c:v>
                  </c:pt>
                  <c:pt idx="27">
                    <c:v>Crested Butte</c:v>
                  </c:pt>
                  <c:pt idx="33">
                    <c:v>Denver</c:v>
                  </c:pt>
                </c:lvl>
                <c:lvl>
                  <c:pt idx="0">
                    <c:v>2019</c:v>
                  </c:pt>
                  <c:pt idx="21">
                    <c:v>2020</c:v>
                  </c:pt>
                </c:lvl>
              </c:multiLvlStrCache>
            </c:multiLvlStrRef>
          </c:cat>
          <c:val>
            <c:numRef>
              <c:f>'Power Pivot'!$D$5:$D$72</c:f>
              <c:numCache>
                <c:formatCode>\$#,##0.00;\(\$#,##0.00\);\$#,##0.00</c:formatCode>
                <c:ptCount val="39"/>
                <c:pt idx="0">
                  <c:v>270</c:v>
                </c:pt>
                <c:pt idx="1">
                  <c:v>419</c:v>
                </c:pt>
                <c:pt idx="2">
                  <c:v>741</c:v>
                </c:pt>
                <c:pt idx="3">
                  <c:v>766</c:v>
                </c:pt>
                <c:pt idx="4">
                  <c:v>686</c:v>
                </c:pt>
                <c:pt idx="5">
                  <c:v>597</c:v>
                </c:pt>
                <c:pt idx="6">
                  <c:v>1987</c:v>
                </c:pt>
                <c:pt idx="7">
                  <c:v>2448</c:v>
                </c:pt>
                <c:pt idx="8">
                  <c:v>3585</c:v>
                </c:pt>
                <c:pt idx="9">
                  <c:v>3977</c:v>
                </c:pt>
                <c:pt idx="10">
                  <c:v>4810</c:v>
                </c:pt>
                <c:pt idx="11">
                  <c:v>3408</c:v>
                </c:pt>
                <c:pt idx="12">
                  <c:v>195</c:v>
                </c:pt>
                <c:pt idx="13">
                  <c:v>161</c:v>
                </c:pt>
                <c:pt idx="14">
                  <c:v>1836</c:v>
                </c:pt>
                <c:pt idx="15">
                  <c:v>1153</c:v>
                </c:pt>
                <c:pt idx="16">
                  <c:v>2403</c:v>
                </c:pt>
                <c:pt idx="17">
                  <c:v>2123</c:v>
                </c:pt>
                <c:pt idx="18">
                  <c:v>2617</c:v>
                </c:pt>
                <c:pt idx="19">
                  <c:v>1977</c:v>
                </c:pt>
                <c:pt idx="20">
                  <c:v>106</c:v>
                </c:pt>
                <c:pt idx="21">
                  <c:v>301</c:v>
                </c:pt>
                <c:pt idx="22">
                  <c:v>349</c:v>
                </c:pt>
                <c:pt idx="23">
                  <c:v>905</c:v>
                </c:pt>
                <c:pt idx="24">
                  <c:v>777</c:v>
                </c:pt>
                <c:pt idx="25">
                  <c:v>250</c:v>
                </c:pt>
                <c:pt idx="26">
                  <c:v>344</c:v>
                </c:pt>
                <c:pt idx="27">
                  <c:v>2266</c:v>
                </c:pt>
                <c:pt idx="28">
                  <c:v>1651</c:v>
                </c:pt>
                <c:pt idx="29">
                  <c:v>4311</c:v>
                </c:pt>
                <c:pt idx="30">
                  <c:v>5738</c:v>
                </c:pt>
                <c:pt idx="31">
                  <c:v>1775</c:v>
                </c:pt>
                <c:pt idx="32">
                  <c:v>2053</c:v>
                </c:pt>
                <c:pt idx="33">
                  <c:v>1899</c:v>
                </c:pt>
                <c:pt idx="34">
                  <c:v>698</c:v>
                </c:pt>
                <c:pt idx="35">
                  <c:v>2002</c:v>
                </c:pt>
                <c:pt idx="36">
                  <c:v>3290</c:v>
                </c:pt>
                <c:pt idx="37">
                  <c:v>1233</c:v>
                </c:pt>
                <c:pt idx="38">
                  <c:v>1058</c:v>
                </c:pt>
              </c:numCache>
            </c:numRef>
          </c:val>
          <c:extLst>
            <c:ext xmlns:c16="http://schemas.microsoft.com/office/drawing/2014/chart" uri="{C3380CC4-5D6E-409C-BE32-E72D297353CC}">
              <c16:uniqueId val="{0000000F-50A4-43DA-BDFB-4612B46B7080}"/>
            </c:ext>
          </c:extLst>
        </c:ser>
        <c:ser>
          <c:idx val="2"/>
          <c:order val="2"/>
          <c:tx>
            <c:strRef>
              <c:f>'Power Pivot'!$E$4</c:f>
              <c:strCache>
                <c:ptCount val="1"/>
                <c:pt idx="0">
                  <c:v>Total Cost</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cat>
            <c:multiLvlStrRef>
              <c:f>'Power Pivot'!$B$5:$B$72</c:f>
              <c:multiLvlStrCache>
                <c:ptCount val="39"/>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pt idx="12">
                    <c:v>Female</c:v>
                  </c:pt>
                  <c:pt idx="13">
                    <c:v>Male</c:v>
                  </c:pt>
                  <c:pt idx="14">
                    <c:v>Female</c:v>
                  </c:pt>
                  <c:pt idx="15">
                    <c:v>Male</c:v>
                  </c:pt>
                  <c:pt idx="16">
                    <c:v>Female</c:v>
                  </c:pt>
                  <c:pt idx="17">
                    <c:v>Male</c:v>
                  </c:pt>
                  <c:pt idx="18">
                    <c:v>Female</c:v>
                  </c:pt>
                  <c:pt idx="19">
                    <c:v>Male</c:v>
                  </c:pt>
                  <c:pt idx="20">
                    <c:v>Male</c:v>
                  </c:pt>
                  <c:pt idx="21">
                    <c:v>Female</c:v>
                  </c:pt>
                  <c:pt idx="22">
                    <c:v>Male</c:v>
                  </c:pt>
                  <c:pt idx="23">
                    <c:v>Female</c:v>
                  </c:pt>
                  <c:pt idx="24">
                    <c:v>Male</c:v>
                  </c:pt>
                  <c:pt idx="25">
                    <c:v>Female</c:v>
                  </c:pt>
                  <c:pt idx="26">
                    <c:v>Male</c:v>
                  </c:pt>
                  <c:pt idx="27">
                    <c:v>Female</c:v>
                  </c:pt>
                  <c:pt idx="28">
                    <c:v>Male</c:v>
                  </c:pt>
                  <c:pt idx="29">
                    <c:v>Female</c:v>
                  </c:pt>
                  <c:pt idx="30">
                    <c:v>Male</c:v>
                  </c:pt>
                  <c:pt idx="31">
                    <c:v>Female</c:v>
                  </c:pt>
                  <c:pt idx="32">
                    <c:v>Male</c:v>
                  </c:pt>
                  <c:pt idx="33">
                    <c:v>Female</c:v>
                  </c:pt>
                  <c:pt idx="34">
                    <c:v>Male</c:v>
                  </c:pt>
                  <c:pt idx="35">
                    <c:v>Female</c:v>
                  </c:pt>
                  <c:pt idx="36">
                    <c:v>Male</c:v>
                  </c:pt>
                  <c:pt idx="37">
                    <c:v>Female</c:v>
                  </c:pt>
                  <c:pt idx="38">
                    <c:v>Male</c:v>
                  </c:pt>
                </c:lvl>
                <c:lvl>
                  <c:pt idx="0">
                    <c:v>18 -24</c:v>
                  </c:pt>
                  <c:pt idx="2">
                    <c:v>25-34</c:v>
                  </c:pt>
                  <c:pt idx="4">
                    <c:v>35-54</c:v>
                  </c:pt>
                  <c:pt idx="6">
                    <c:v>18 -24</c:v>
                  </c:pt>
                  <c:pt idx="8">
                    <c:v>25-34</c:v>
                  </c:pt>
                  <c:pt idx="10">
                    <c:v>35-54</c:v>
                  </c:pt>
                  <c:pt idx="12">
                    <c:v>Under 18</c:v>
                  </c:pt>
                  <c:pt idx="14">
                    <c:v>18 -24</c:v>
                  </c:pt>
                  <c:pt idx="16">
                    <c:v>25-34</c:v>
                  </c:pt>
                  <c:pt idx="18">
                    <c:v>35-54</c:v>
                  </c:pt>
                  <c:pt idx="20">
                    <c:v>Under 18</c:v>
                  </c:pt>
                  <c:pt idx="21">
                    <c:v>18 -24</c:v>
                  </c:pt>
                  <c:pt idx="23">
                    <c:v>25-34</c:v>
                  </c:pt>
                  <c:pt idx="25">
                    <c:v>35-54</c:v>
                  </c:pt>
                  <c:pt idx="27">
                    <c:v>18 -24</c:v>
                  </c:pt>
                  <c:pt idx="29">
                    <c:v>25-34</c:v>
                  </c:pt>
                  <c:pt idx="31">
                    <c:v>35-54</c:v>
                  </c:pt>
                  <c:pt idx="33">
                    <c:v>18 -24</c:v>
                  </c:pt>
                  <c:pt idx="35">
                    <c:v>25-34</c:v>
                  </c:pt>
                  <c:pt idx="37">
                    <c:v>35-54</c:v>
                  </c:pt>
                </c:lvl>
                <c:lvl>
                  <c:pt idx="0">
                    <c:v>Boulder</c:v>
                  </c:pt>
                  <c:pt idx="6">
                    <c:v>Crested Butte</c:v>
                  </c:pt>
                  <c:pt idx="14">
                    <c:v>Denver</c:v>
                  </c:pt>
                  <c:pt idx="21">
                    <c:v>Boulder</c:v>
                  </c:pt>
                  <c:pt idx="27">
                    <c:v>Crested Butte</c:v>
                  </c:pt>
                  <c:pt idx="33">
                    <c:v>Denver</c:v>
                  </c:pt>
                </c:lvl>
                <c:lvl>
                  <c:pt idx="0">
                    <c:v>2019</c:v>
                  </c:pt>
                  <c:pt idx="21">
                    <c:v>2020</c:v>
                  </c:pt>
                </c:lvl>
              </c:multiLvlStrCache>
            </c:multiLvlStrRef>
          </c:cat>
          <c:val>
            <c:numRef>
              <c:f>'Power Pivot'!$E$5:$E$72</c:f>
              <c:numCache>
                <c:formatCode>\$#,##0.00;\(\$#,##0.00\);\$#,##0.00</c:formatCode>
                <c:ptCount val="39"/>
                <c:pt idx="0">
                  <c:v>60</c:v>
                </c:pt>
                <c:pt idx="1">
                  <c:v>87</c:v>
                </c:pt>
                <c:pt idx="2">
                  <c:v>214</c:v>
                </c:pt>
                <c:pt idx="3">
                  <c:v>171</c:v>
                </c:pt>
                <c:pt idx="4">
                  <c:v>147</c:v>
                </c:pt>
                <c:pt idx="5">
                  <c:v>169</c:v>
                </c:pt>
                <c:pt idx="6">
                  <c:v>477</c:v>
                </c:pt>
                <c:pt idx="7">
                  <c:v>537</c:v>
                </c:pt>
                <c:pt idx="8">
                  <c:v>873</c:v>
                </c:pt>
                <c:pt idx="9">
                  <c:v>983</c:v>
                </c:pt>
                <c:pt idx="10">
                  <c:v>1288</c:v>
                </c:pt>
                <c:pt idx="11">
                  <c:v>838</c:v>
                </c:pt>
                <c:pt idx="12">
                  <c:v>32</c:v>
                </c:pt>
                <c:pt idx="13">
                  <c:v>51</c:v>
                </c:pt>
                <c:pt idx="14">
                  <c:v>444</c:v>
                </c:pt>
                <c:pt idx="15">
                  <c:v>301</c:v>
                </c:pt>
                <c:pt idx="16">
                  <c:v>547</c:v>
                </c:pt>
                <c:pt idx="17">
                  <c:v>463</c:v>
                </c:pt>
                <c:pt idx="18">
                  <c:v>613</c:v>
                </c:pt>
                <c:pt idx="19">
                  <c:v>466</c:v>
                </c:pt>
                <c:pt idx="20">
                  <c:v>37</c:v>
                </c:pt>
                <c:pt idx="21">
                  <c:v>61</c:v>
                </c:pt>
                <c:pt idx="22">
                  <c:v>79</c:v>
                </c:pt>
                <c:pt idx="23">
                  <c:v>228</c:v>
                </c:pt>
                <c:pt idx="24">
                  <c:v>209</c:v>
                </c:pt>
                <c:pt idx="25">
                  <c:v>44</c:v>
                </c:pt>
                <c:pt idx="26">
                  <c:v>82</c:v>
                </c:pt>
                <c:pt idx="27">
                  <c:v>548</c:v>
                </c:pt>
                <c:pt idx="28">
                  <c:v>396</c:v>
                </c:pt>
                <c:pt idx="29">
                  <c:v>1044</c:v>
                </c:pt>
                <c:pt idx="30">
                  <c:v>1342</c:v>
                </c:pt>
                <c:pt idx="31">
                  <c:v>439</c:v>
                </c:pt>
                <c:pt idx="32">
                  <c:v>489</c:v>
                </c:pt>
                <c:pt idx="33">
                  <c:v>454</c:v>
                </c:pt>
                <c:pt idx="34">
                  <c:v>166</c:v>
                </c:pt>
                <c:pt idx="35">
                  <c:v>403</c:v>
                </c:pt>
                <c:pt idx="36">
                  <c:v>822</c:v>
                </c:pt>
                <c:pt idx="37">
                  <c:v>270</c:v>
                </c:pt>
                <c:pt idx="38">
                  <c:v>289</c:v>
                </c:pt>
              </c:numCache>
            </c:numRef>
          </c:val>
          <c:extLst>
            <c:ext xmlns:c16="http://schemas.microsoft.com/office/drawing/2014/chart" uri="{C3380CC4-5D6E-409C-BE32-E72D297353CC}">
              <c16:uniqueId val="{00000010-50A4-43DA-BDFB-4612B46B7080}"/>
            </c:ext>
          </c:extLst>
        </c:ser>
        <c:ser>
          <c:idx val="3"/>
          <c:order val="3"/>
          <c:tx>
            <c:strRef>
              <c:f>'Power Pivot'!$F$4</c:f>
              <c:strCache>
                <c:ptCount val="1"/>
                <c:pt idx="0">
                  <c:v>Total Discounts</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cat>
            <c:multiLvlStrRef>
              <c:f>'Power Pivot'!$B$5:$B$72</c:f>
              <c:multiLvlStrCache>
                <c:ptCount val="39"/>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pt idx="12">
                    <c:v>Female</c:v>
                  </c:pt>
                  <c:pt idx="13">
                    <c:v>Male</c:v>
                  </c:pt>
                  <c:pt idx="14">
                    <c:v>Female</c:v>
                  </c:pt>
                  <c:pt idx="15">
                    <c:v>Male</c:v>
                  </c:pt>
                  <c:pt idx="16">
                    <c:v>Female</c:v>
                  </c:pt>
                  <c:pt idx="17">
                    <c:v>Male</c:v>
                  </c:pt>
                  <c:pt idx="18">
                    <c:v>Female</c:v>
                  </c:pt>
                  <c:pt idx="19">
                    <c:v>Male</c:v>
                  </c:pt>
                  <c:pt idx="20">
                    <c:v>Male</c:v>
                  </c:pt>
                  <c:pt idx="21">
                    <c:v>Female</c:v>
                  </c:pt>
                  <c:pt idx="22">
                    <c:v>Male</c:v>
                  </c:pt>
                  <c:pt idx="23">
                    <c:v>Female</c:v>
                  </c:pt>
                  <c:pt idx="24">
                    <c:v>Male</c:v>
                  </c:pt>
                  <c:pt idx="25">
                    <c:v>Female</c:v>
                  </c:pt>
                  <c:pt idx="26">
                    <c:v>Male</c:v>
                  </c:pt>
                  <c:pt idx="27">
                    <c:v>Female</c:v>
                  </c:pt>
                  <c:pt idx="28">
                    <c:v>Male</c:v>
                  </c:pt>
                  <c:pt idx="29">
                    <c:v>Female</c:v>
                  </c:pt>
                  <c:pt idx="30">
                    <c:v>Male</c:v>
                  </c:pt>
                  <c:pt idx="31">
                    <c:v>Female</c:v>
                  </c:pt>
                  <c:pt idx="32">
                    <c:v>Male</c:v>
                  </c:pt>
                  <c:pt idx="33">
                    <c:v>Female</c:v>
                  </c:pt>
                  <c:pt idx="34">
                    <c:v>Male</c:v>
                  </c:pt>
                  <c:pt idx="35">
                    <c:v>Female</c:v>
                  </c:pt>
                  <c:pt idx="36">
                    <c:v>Male</c:v>
                  </c:pt>
                  <c:pt idx="37">
                    <c:v>Female</c:v>
                  </c:pt>
                  <c:pt idx="38">
                    <c:v>Male</c:v>
                  </c:pt>
                </c:lvl>
                <c:lvl>
                  <c:pt idx="0">
                    <c:v>18 -24</c:v>
                  </c:pt>
                  <c:pt idx="2">
                    <c:v>25-34</c:v>
                  </c:pt>
                  <c:pt idx="4">
                    <c:v>35-54</c:v>
                  </c:pt>
                  <c:pt idx="6">
                    <c:v>18 -24</c:v>
                  </c:pt>
                  <c:pt idx="8">
                    <c:v>25-34</c:v>
                  </c:pt>
                  <c:pt idx="10">
                    <c:v>35-54</c:v>
                  </c:pt>
                  <c:pt idx="12">
                    <c:v>Under 18</c:v>
                  </c:pt>
                  <c:pt idx="14">
                    <c:v>18 -24</c:v>
                  </c:pt>
                  <c:pt idx="16">
                    <c:v>25-34</c:v>
                  </c:pt>
                  <c:pt idx="18">
                    <c:v>35-54</c:v>
                  </c:pt>
                  <c:pt idx="20">
                    <c:v>Under 18</c:v>
                  </c:pt>
                  <c:pt idx="21">
                    <c:v>18 -24</c:v>
                  </c:pt>
                  <c:pt idx="23">
                    <c:v>25-34</c:v>
                  </c:pt>
                  <c:pt idx="25">
                    <c:v>35-54</c:v>
                  </c:pt>
                  <c:pt idx="27">
                    <c:v>18 -24</c:v>
                  </c:pt>
                  <c:pt idx="29">
                    <c:v>25-34</c:v>
                  </c:pt>
                  <c:pt idx="31">
                    <c:v>35-54</c:v>
                  </c:pt>
                  <c:pt idx="33">
                    <c:v>18 -24</c:v>
                  </c:pt>
                  <c:pt idx="35">
                    <c:v>25-34</c:v>
                  </c:pt>
                  <c:pt idx="37">
                    <c:v>35-54</c:v>
                  </c:pt>
                </c:lvl>
                <c:lvl>
                  <c:pt idx="0">
                    <c:v>Boulder</c:v>
                  </c:pt>
                  <c:pt idx="6">
                    <c:v>Crested Butte</c:v>
                  </c:pt>
                  <c:pt idx="14">
                    <c:v>Denver</c:v>
                  </c:pt>
                  <c:pt idx="21">
                    <c:v>Boulder</c:v>
                  </c:pt>
                  <c:pt idx="27">
                    <c:v>Crested Butte</c:v>
                  </c:pt>
                  <c:pt idx="33">
                    <c:v>Denver</c:v>
                  </c:pt>
                </c:lvl>
                <c:lvl>
                  <c:pt idx="0">
                    <c:v>2019</c:v>
                  </c:pt>
                  <c:pt idx="21">
                    <c:v>2020</c:v>
                  </c:pt>
                </c:lvl>
              </c:multiLvlStrCache>
            </c:multiLvlStrRef>
          </c:cat>
          <c:val>
            <c:numRef>
              <c:f>'Power Pivot'!$F$5:$F$72</c:f>
              <c:numCache>
                <c:formatCode>\$#,##0.00;\(\$#,##0.00\);\$#,##0.00</c:formatCode>
                <c:ptCount val="39"/>
                <c:pt idx="0">
                  <c:v>5.4</c:v>
                </c:pt>
                <c:pt idx="1">
                  <c:v>8.9499999999999993</c:v>
                </c:pt>
                <c:pt idx="2">
                  <c:v>17.149999999999999</c:v>
                </c:pt>
                <c:pt idx="3">
                  <c:v>10.050000000000001</c:v>
                </c:pt>
                <c:pt idx="4">
                  <c:v>3.5</c:v>
                </c:pt>
                <c:pt idx="5">
                  <c:v>6.9</c:v>
                </c:pt>
                <c:pt idx="6">
                  <c:v>55.95</c:v>
                </c:pt>
                <c:pt idx="7">
                  <c:v>51.35</c:v>
                </c:pt>
                <c:pt idx="8">
                  <c:v>92.4</c:v>
                </c:pt>
                <c:pt idx="9">
                  <c:v>85.8</c:v>
                </c:pt>
                <c:pt idx="10">
                  <c:v>103.3</c:v>
                </c:pt>
                <c:pt idx="11">
                  <c:v>65.2</c:v>
                </c:pt>
                <c:pt idx="12">
                  <c:v>7.05</c:v>
                </c:pt>
                <c:pt idx="13">
                  <c:v>2.65</c:v>
                </c:pt>
                <c:pt idx="14">
                  <c:v>24.9</c:v>
                </c:pt>
                <c:pt idx="15">
                  <c:v>22.7</c:v>
                </c:pt>
                <c:pt idx="16">
                  <c:v>41.95</c:v>
                </c:pt>
                <c:pt idx="17">
                  <c:v>19.3</c:v>
                </c:pt>
                <c:pt idx="18">
                  <c:v>38.799999999999997</c:v>
                </c:pt>
                <c:pt idx="19">
                  <c:v>18.649999999999999</c:v>
                </c:pt>
                <c:pt idx="20">
                  <c:v>1.85</c:v>
                </c:pt>
                <c:pt idx="21">
                  <c:v>12.3</c:v>
                </c:pt>
                <c:pt idx="22">
                  <c:v>4.5</c:v>
                </c:pt>
                <c:pt idx="23">
                  <c:v>5.6</c:v>
                </c:pt>
                <c:pt idx="24">
                  <c:v>15.3</c:v>
                </c:pt>
                <c:pt idx="25">
                  <c:v>5.3</c:v>
                </c:pt>
                <c:pt idx="26">
                  <c:v>5.45</c:v>
                </c:pt>
                <c:pt idx="27">
                  <c:v>58.5</c:v>
                </c:pt>
                <c:pt idx="28">
                  <c:v>51.9</c:v>
                </c:pt>
                <c:pt idx="29">
                  <c:v>65.45</c:v>
                </c:pt>
                <c:pt idx="30">
                  <c:v>143.4</c:v>
                </c:pt>
                <c:pt idx="31">
                  <c:v>41.8</c:v>
                </c:pt>
                <c:pt idx="32">
                  <c:v>57.3</c:v>
                </c:pt>
                <c:pt idx="33">
                  <c:v>34.85</c:v>
                </c:pt>
                <c:pt idx="34">
                  <c:v>8.3000000000000007</c:v>
                </c:pt>
                <c:pt idx="35">
                  <c:v>20.7</c:v>
                </c:pt>
                <c:pt idx="36">
                  <c:v>69.45</c:v>
                </c:pt>
                <c:pt idx="37">
                  <c:v>8.8000000000000007</c:v>
                </c:pt>
                <c:pt idx="38">
                  <c:v>10.25</c:v>
                </c:pt>
              </c:numCache>
            </c:numRef>
          </c:val>
          <c:extLst>
            <c:ext xmlns:c16="http://schemas.microsoft.com/office/drawing/2014/chart" uri="{C3380CC4-5D6E-409C-BE32-E72D297353CC}">
              <c16:uniqueId val="{00000011-50A4-43DA-BDFB-4612B46B7080}"/>
            </c:ext>
          </c:extLst>
        </c:ser>
        <c:ser>
          <c:idx val="4"/>
          <c:order val="4"/>
          <c:tx>
            <c:strRef>
              <c:f>'Power Pivot'!$G$4</c:f>
              <c:strCache>
                <c:ptCount val="1"/>
                <c:pt idx="0">
                  <c:v>Items Sold</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cat>
            <c:multiLvlStrRef>
              <c:f>'Power Pivot'!$B$5:$B$72</c:f>
              <c:multiLvlStrCache>
                <c:ptCount val="39"/>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pt idx="12">
                    <c:v>Female</c:v>
                  </c:pt>
                  <c:pt idx="13">
                    <c:v>Male</c:v>
                  </c:pt>
                  <c:pt idx="14">
                    <c:v>Female</c:v>
                  </c:pt>
                  <c:pt idx="15">
                    <c:v>Male</c:v>
                  </c:pt>
                  <c:pt idx="16">
                    <c:v>Female</c:v>
                  </c:pt>
                  <c:pt idx="17">
                    <c:v>Male</c:v>
                  </c:pt>
                  <c:pt idx="18">
                    <c:v>Female</c:v>
                  </c:pt>
                  <c:pt idx="19">
                    <c:v>Male</c:v>
                  </c:pt>
                  <c:pt idx="20">
                    <c:v>Male</c:v>
                  </c:pt>
                  <c:pt idx="21">
                    <c:v>Female</c:v>
                  </c:pt>
                  <c:pt idx="22">
                    <c:v>Male</c:v>
                  </c:pt>
                  <c:pt idx="23">
                    <c:v>Female</c:v>
                  </c:pt>
                  <c:pt idx="24">
                    <c:v>Male</c:v>
                  </c:pt>
                  <c:pt idx="25">
                    <c:v>Female</c:v>
                  </c:pt>
                  <c:pt idx="26">
                    <c:v>Male</c:v>
                  </c:pt>
                  <c:pt idx="27">
                    <c:v>Female</c:v>
                  </c:pt>
                  <c:pt idx="28">
                    <c:v>Male</c:v>
                  </c:pt>
                  <c:pt idx="29">
                    <c:v>Female</c:v>
                  </c:pt>
                  <c:pt idx="30">
                    <c:v>Male</c:v>
                  </c:pt>
                  <c:pt idx="31">
                    <c:v>Female</c:v>
                  </c:pt>
                  <c:pt idx="32">
                    <c:v>Male</c:v>
                  </c:pt>
                  <c:pt idx="33">
                    <c:v>Female</c:v>
                  </c:pt>
                  <c:pt idx="34">
                    <c:v>Male</c:v>
                  </c:pt>
                  <c:pt idx="35">
                    <c:v>Female</c:v>
                  </c:pt>
                  <c:pt idx="36">
                    <c:v>Male</c:v>
                  </c:pt>
                  <c:pt idx="37">
                    <c:v>Female</c:v>
                  </c:pt>
                  <c:pt idx="38">
                    <c:v>Male</c:v>
                  </c:pt>
                </c:lvl>
                <c:lvl>
                  <c:pt idx="0">
                    <c:v>18 -24</c:v>
                  </c:pt>
                  <c:pt idx="2">
                    <c:v>25-34</c:v>
                  </c:pt>
                  <c:pt idx="4">
                    <c:v>35-54</c:v>
                  </c:pt>
                  <c:pt idx="6">
                    <c:v>18 -24</c:v>
                  </c:pt>
                  <c:pt idx="8">
                    <c:v>25-34</c:v>
                  </c:pt>
                  <c:pt idx="10">
                    <c:v>35-54</c:v>
                  </c:pt>
                  <c:pt idx="12">
                    <c:v>Under 18</c:v>
                  </c:pt>
                  <c:pt idx="14">
                    <c:v>18 -24</c:v>
                  </c:pt>
                  <c:pt idx="16">
                    <c:v>25-34</c:v>
                  </c:pt>
                  <c:pt idx="18">
                    <c:v>35-54</c:v>
                  </c:pt>
                  <c:pt idx="20">
                    <c:v>Under 18</c:v>
                  </c:pt>
                  <c:pt idx="21">
                    <c:v>18 -24</c:v>
                  </c:pt>
                  <c:pt idx="23">
                    <c:v>25-34</c:v>
                  </c:pt>
                  <c:pt idx="25">
                    <c:v>35-54</c:v>
                  </c:pt>
                  <c:pt idx="27">
                    <c:v>18 -24</c:v>
                  </c:pt>
                  <c:pt idx="29">
                    <c:v>25-34</c:v>
                  </c:pt>
                  <c:pt idx="31">
                    <c:v>35-54</c:v>
                  </c:pt>
                  <c:pt idx="33">
                    <c:v>18 -24</c:v>
                  </c:pt>
                  <c:pt idx="35">
                    <c:v>25-34</c:v>
                  </c:pt>
                  <c:pt idx="37">
                    <c:v>35-54</c:v>
                  </c:pt>
                </c:lvl>
                <c:lvl>
                  <c:pt idx="0">
                    <c:v>Boulder</c:v>
                  </c:pt>
                  <c:pt idx="6">
                    <c:v>Crested Butte</c:v>
                  </c:pt>
                  <c:pt idx="14">
                    <c:v>Denver</c:v>
                  </c:pt>
                  <c:pt idx="21">
                    <c:v>Boulder</c:v>
                  </c:pt>
                  <c:pt idx="27">
                    <c:v>Crested Butte</c:v>
                  </c:pt>
                  <c:pt idx="33">
                    <c:v>Denver</c:v>
                  </c:pt>
                </c:lvl>
                <c:lvl>
                  <c:pt idx="0">
                    <c:v>2019</c:v>
                  </c:pt>
                  <c:pt idx="21">
                    <c:v>2020</c:v>
                  </c:pt>
                </c:lvl>
              </c:multiLvlStrCache>
            </c:multiLvlStrRef>
          </c:cat>
          <c:val>
            <c:numRef>
              <c:f>'Power Pivot'!$G$5:$G$72</c:f>
              <c:numCache>
                <c:formatCode>#,##0</c:formatCode>
                <c:ptCount val="39"/>
                <c:pt idx="0">
                  <c:v>7</c:v>
                </c:pt>
                <c:pt idx="1">
                  <c:v>8</c:v>
                </c:pt>
                <c:pt idx="2">
                  <c:v>20</c:v>
                </c:pt>
                <c:pt idx="3">
                  <c:v>17</c:v>
                </c:pt>
                <c:pt idx="4">
                  <c:v>15</c:v>
                </c:pt>
                <c:pt idx="5">
                  <c:v>15</c:v>
                </c:pt>
                <c:pt idx="6">
                  <c:v>48</c:v>
                </c:pt>
                <c:pt idx="7">
                  <c:v>56</c:v>
                </c:pt>
                <c:pt idx="8">
                  <c:v>88</c:v>
                </c:pt>
                <c:pt idx="9">
                  <c:v>95</c:v>
                </c:pt>
                <c:pt idx="10">
                  <c:v>120</c:v>
                </c:pt>
                <c:pt idx="11">
                  <c:v>82</c:v>
                </c:pt>
                <c:pt idx="12">
                  <c:v>4</c:v>
                </c:pt>
                <c:pt idx="13">
                  <c:v>5</c:v>
                </c:pt>
                <c:pt idx="14">
                  <c:v>46</c:v>
                </c:pt>
                <c:pt idx="15">
                  <c:v>29</c:v>
                </c:pt>
                <c:pt idx="16">
                  <c:v>57</c:v>
                </c:pt>
                <c:pt idx="17">
                  <c:v>50</c:v>
                </c:pt>
                <c:pt idx="18">
                  <c:v>61</c:v>
                </c:pt>
                <c:pt idx="19">
                  <c:v>49</c:v>
                </c:pt>
                <c:pt idx="20">
                  <c:v>3</c:v>
                </c:pt>
                <c:pt idx="21">
                  <c:v>7</c:v>
                </c:pt>
                <c:pt idx="22">
                  <c:v>7</c:v>
                </c:pt>
                <c:pt idx="23">
                  <c:v>22</c:v>
                </c:pt>
                <c:pt idx="24">
                  <c:v>20</c:v>
                </c:pt>
                <c:pt idx="25">
                  <c:v>5</c:v>
                </c:pt>
                <c:pt idx="26">
                  <c:v>8</c:v>
                </c:pt>
                <c:pt idx="27">
                  <c:v>53</c:v>
                </c:pt>
                <c:pt idx="28">
                  <c:v>38</c:v>
                </c:pt>
                <c:pt idx="29">
                  <c:v>103</c:v>
                </c:pt>
                <c:pt idx="30">
                  <c:v>138</c:v>
                </c:pt>
                <c:pt idx="31">
                  <c:v>43</c:v>
                </c:pt>
                <c:pt idx="32">
                  <c:v>47</c:v>
                </c:pt>
                <c:pt idx="33">
                  <c:v>46</c:v>
                </c:pt>
                <c:pt idx="34">
                  <c:v>16</c:v>
                </c:pt>
                <c:pt idx="35">
                  <c:v>43</c:v>
                </c:pt>
                <c:pt idx="36">
                  <c:v>87</c:v>
                </c:pt>
                <c:pt idx="37">
                  <c:v>28</c:v>
                </c:pt>
                <c:pt idx="38">
                  <c:v>28</c:v>
                </c:pt>
              </c:numCache>
            </c:numRef>
          </c:val>
          <c:extLst>
            <c:ext xmlns:c16="http://schemas.microsoft.com/office/drawing/2014/chart" uri="{C3380CC4-5D6E-409C-BE32-E72D297353CC}">
              <c16:uniqueId val="{00000012-50A4-43DA-BDFB-4612B46B7080}"/>
            </c:ext>
          </c:extLst>
        </c:ser>
        <c:dLbls>
          <c:showLegendKey val="0"/>
          <c:showVal val="0"/>
          <c:showCatName val="0"/>
          <c:showSerName val="0"/>
          <c:showPercent val="0"/>
          <c:showBubbleSize val="0"/>
        </c:dLbls>
        <c:gapWidth val="100"/>
        <c:overlap val="-24"/>
        <c:axId val="466458200"/>
        <c:axId val="466458528"/>
      </c:barChart>
      <c:catAx>
        <c:axId val="466458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66458528"/>
        <c:crosses val="autoZero"/>
        <c:auto val="1"/>
        <c:lblAlgn val="ctr"/>
        <c:lblOffset val="100"/>
        <c:noMultiLvlLbl val="0"/>
      </c:catAx>
      <c:valAx>
        <c:axId val="466458528"/>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66458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[DM ThriftExchange Multidemensional Analysis.xlsx]Power Pivot!Clothing Pivot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t>Clothing Type and Gender Breakdown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2"/>
          <c:order val="2"/>
          <c:tx>
            <c:strRef>
              <c:f>'Power Pivot'!$E$80</c:f>
              <c:strCache>
                <c:ptCount val="1"/>
                <c:pt idx="0">
                  <c:v>Profit Without Discounts</c:v>
                </c:pt>
              </c:strCache>
            </c:strRef>
          </c:tx>
          <c:spPr>
            <a:solidFill>
              <a:schemeClr val="accent3"/>
            </a:solidFill>
            <a:ln>
              <a:noFill/>
            </a:ln>
            <a:effectLst/>
          </c:spPr>
          <c:invertIfNegative val="0"/>
          <c:trendline>
            <c:spPr>
              <a:ln w="22225" cap="rnd">
                <a:solidFill>
                  <a:schemeClr val="tx1"/>
                </a:solidFill>
                <a:prstDash val="sysDot"/>
              </a:ln>
              <a:effectLst/>
            </c:spPr>
            <c:trendlineType val="poly"/>
            <c:order val="6"/>
            <c:dispRSqr val="0"/>
            <c:dispEq val="0"/>
          </c:trendline>
          <c:cat>
            <c:multiLvlStrRef>
              <c:f>'Power Pivot'!$B$81:$B$139</c:f>
              <c:multiLvlStrCache>
                <c:ptCount val="50"/>
                <c:lvl>
                  <c:pt idx="0">
                    <c:v>Dress</c:v>
                  </c:pt>
                  <c:pt idx="1">
                    <c:v>Hat</c:v>
                  </c:pt>
                  <c:pt idx="2">
                    <c:v>Jacket</c:v>
                  </c:pt>
                  <c:pt idx="3">
                    <c:v>Pants</c:v>
                  </c:pt>
                  <c:pt idx="4">
                    <c:v>Shirt</c:v>
                  </c:pt>
                  <c:pt idx="5">
                    <c:v>Shoes</c:v>
                  </c:pt>
                  <c:pt idx="6">
                    <c:v>Shorts</c:v>
                  </c:pt>
                  <c:pt idx="7">
                    <c:v>Sweatshirt</c:v>
                  </c:pt>
                  <c:pt idx="8">
                    <c:v>Vest</c:v>
                  </c:pt>
                  <c:pt idx="9">
                    <c:v>Hat</c:v>
                  </c:pt>
                  <c:pt idx="10">
                    <c:v>Jacket</c:v>
                  </c:pt>
                  <c:pt idx="11">
                    <c:v>Pants</c:v>
                  </c:pt>
                  <c:pt idx="12">
                    <c:v>Shirt</c:v>
                  </c:pt>
                  <c:pt idx="13">
                    <c:v>Shoes</c:v>
                  </c:pt>
                  <c:pt idx="14">
                    <c:v>Shorts</c:v>
                  </c:pt>
                  <c:pt idx="15">
                    <c:v>Sweatshirt</c:v>
                  </c:pt>
                  <c:pt idx="16">
                    <c:v>Vest</c:v>
                  </c:pt>
                  <c:pt idx="17">
                    <c:v>Hat</c:v>
                  </c:pt>
                  <c:pt idx="18">
                    <c:v>Jacket</c:v>
                  </c:pt>
                  <c:pt idx="19">
                    <c:v>Pants</c:v>
                  </c:pt>
                  <c:pt idx="20">
                    <c:v>Shirt</c:v>
                  </c:pt>
                  <c:pt idx="21">
                    <c:v>Shoes</c:v>
                  </c:pt>
                  <c:pt idx="22">
                    <c:v>Shorts</c:v>
                  </c:pt>
                  <c:pt idx="23">
                    <c:v>Sweatshirt</c:v>
                  </c:pt>
                  <c:pt idx="24">
                    <c:v>Vest</c:v>
                  </c:pt>
                  <c:pt idx="25">
                    <c:v>Dress</c:v>
                  </c:pt>
                  <c:pt idx="26">
                    <c:v>Hat</c:v>
                  </c:pt>
                  <c:pt idx="27">
                    <c:v>Jacket</c:v>
                  </c:pt>
                  <c:pt idx="28">
                    <c:v>Pants</c:v>
                  </c:pt>
                  <c:pt idx="29">
                    <c:v>Shirt</c:v>
                  </c:pt>
                  <c:pt idx="30">
                    <c:v>Shoes</c:v>
                  </c:pt>
                  <c:pt idx="31">
                    <c:v>Shorts</c:v>
                  </c:pt>
                  <c:pt idx="32">
                    <c:v>Sweatshirt</c:v>
                  </c:pt>
                  <c:pt idx="33">
                    <c:v>Vest</c:v>
                  </c:pt>
                  <c:pt idx="34">
                    <c:v>Hat</c:v>
                  </c:pt>
                  <c:pt idx="35">
                    <c:v>Jacket</c:v>
                  </c:pt>
                  <c:pt idx="36">
                    <c:v>Pants</c:v>
                  </c:pt>
                  <c:pt idx="37">
                    <c:v>Shirt</c:v>
                  </c:pt>
                  <c:pt idx="38">
                    <c:v>Shoes</c:v>
                  </c:pt>
                  <c:pt idx="39">
                    <c:v>Shorts</c:v>
                  </c:pt>
                  <c:pt idx="40">
                    <c:v>Sweatshirt</c:v>
                  </c:pt>
                  <c:pt idx="41">
                    <c:v>Vest</c:v>
                  </c:pt>
                  <c:pt idx="42">
                    <c:v>Hat</c:v>
                  </c:pt>
                  <c:pt idx="43">
                    <c:v>Jacket</c:v>
                  </c:pt>
                  <c:pt idx="44">
                    <c:v>Pants</c:v>
                  </c:pt>
                  <c:pt idx="45">
                    <c:v>Shirt</c:v>
                  </c:pt>
                  <c:pt idx="46">
                    <c:v>Shoes</c:v>
                  </c:pt>
                  <c:pt idx="47">
                    <c:v>Shorts</c:v>
                  </c:pt>
                  <c:pt idx="48">
                    <c:v>Sweatshirt</c:v>
                  </c:pt>
                  <c:pt idx="49">
                    <c:v>Vest</c:v>
                  </c:pt>
                </c:lvl>
                <c:lvl>
                  <c:pt idx="0">
                    <c:v>Female</c:v>
                  </c:pt>
                  <c:pt idx="9">
                    <c:v>Male</c:v>
                  </c:pt>
                  <c:pt idx="17">
                    <c:v>Unisex</c:v>
                  </c:pt>
                  <c:pt idx="25">
                    <c:v>Female</c:v>
                  </c:pt>
                  <c:pt idx="34">
                    <c:v>Male</c:v>
                  </c:pt>
                  <c:pt idx="42">
                    <c:v>Unisex</c:v>
                  </c:pt>
                </c:lvl>
                <c:lvl>
                  <c:pt idx="0">
                    <c:v>2019</c:v>
                  </c:pt>
                  <c:pt idx="25">
                    <c:v>2020</c:v>
                  </c:pt>
                </c:lvl>
              </c:multiLvlStrCache>
            </c:multiLvlStrRef>
          </c:cat>
          <c:val>
            <c:numRef>
              <c:f>'Power Pivot'!$E$81:$E$139</c:f>
              <c:numCache>
                <c:formatCode>\$#,##0.00;\(\$#,##0.00\);\$#,##0.00</c:formatCode>
                <c:ptCount val="50"/>
                <c:pt idx="0">
                  <c:v>3060</c:v>
                </c:pt>
                <c:pt idx="1">
                  <c:v>774</c:v>
                </c:pt>
                <c:pt idx="2">
                  <c:v>1104</c:v>
                </c:pt>
                <c:pt idx="3">
                  <c:v>1088</c:v>
                </c:pt>
                <c:pt idx="4">
                  <c:v>1242</c:v>
                </c:pt>
                <c:pt idx="5">
                  <c:v>1146</c:v>
                </c:pt>
                <c:pt idx="6">
                  <c:v>1269</c:v>
                </c:pt>
                <c:pt idx="7">
                  <c:v>1117</c:v>
                </c:pt>
                <c:pt idx="8">
                  <c:v>1103</c:v>
                </c:pt>
                <c:pt idx="9">
                  <c:v>1567</c:v>
                </c:pt>
                <c:pt idx="10">
                  <c:v>1819</c:v>
                </c:pt>
                <c:pt idx="11">
                  <c:v>1512</c:v>
                </c:pt>
                <c:pt idx="12">
                  <c:v>1478</c:v>
                </c:pt>
                <c:pt idx="13">
                  <c:v>1560</c:v>
                </c:pt>
                <c:pt idx="14">
                  <c:v>841</c:v>
                </c:pt>
                <c:pt idx="15">
                  <c:v>1499</c:v>
                </c:pt>
                <c:pt idx="16">
                  <c:v>883</c:v>
                </c:pt>
                <c:pt idx="17">
                  <c:v>604</c:v>
                </c:pt>
                <c:pt idx="18">
                  <c:v>291</c:v>
                </c:pt>
                <c:pt idx="19">
                  <c:v>628</c:v>
                </c:pt>
                <c:pt idx="20">
                  <c:v>363</c:v>
                </c:pt>
                <c:pt idx="21">
                  <c:v>605</c:v>
                </c:pt>
                <c:pt idx="22">
                  <c:v>763</c:v>
                </c:pt>
                <c:pt idx="23">
                  <c:v>305</c:v>
                </c:pt>
                <c:pt idx="24">
                  <c:v>846</c:v>
                </c:pt>
                <c:pt idx="25">
                  <c:v>2330</c:v>
                </c:pt>
                <c:pt idx="26">
                  <c:v>784</c:v>
                </c:pt>
                <c:pt idx="27">
                  <c:v>1141</c:v>
                </c:pt>
                <c:pt idx="28">
                  <c:v>698</c:v>
                </c:pt>
                <c:pt idx="29">
                  <c:v>973</c:v>
                </c:pt>
                <c:pt idx="30">
                  <c:v>777</c:v>
                </c:pt>
                <c:pt idx="31">
                  <c:v>1262</c:v>
                </c:pt>
                <c:pt idx="32">
                  <c:v>1092</c:v>
                </c:pt>
                <c:pt idx="33">
                  <c:v>1121</c:v>
                </c:pt>
                <c:pt idx="34">
                  <c:v>1177</c:v>
                </c:pt>
                <c:pt idx="35">
                  <c:v>1291</c:v>
                </c:pt>
                <c:pt idx="36">
                  <c:v>1410</c:v>
                </c:pt>
                <c:pt idx="37">
                  <c:v>1315</c:v>
                </c:pt>
                <c:pt idx="38">
                  <c:v>1385</c:v>
                </c:pt>
                <c:pt idx="39">
                  <c:v>703</c:v>
                </c:pt>
                <c:pt idx="40">
                  <c:v>1278</c:v>
                </c:pt>
                <c:pt idx="41">
                  <c:v>730</c:v>
                </c:pt>
                <c:pt idx="42">
                  <c:v>549</c:v>
                </c:pt>
                <c:pt idx="43">
                  <c:v>221</c:v>
                </c:pt>
                <c:pt idx="44">
                  <c:v>459</c:v>
                </c:pt>
                <c:pt idx="45">
                  <c:v>317</c:v>
                </c:pt>
                <c:pt idx="46">
                  <c:v>675</c:v>
                </c:pt>
                <c:pt idx="47">
                  <c:v>698</c:v>
                </c:pt>
                <c:pt idx="48">
                  <c:v>296</c:v>
                </c:pt>
                <c:pt idx="49">
                  <c:v>853</c:v>
                </c:pt>
              </c:numCache>
            </c:numRef>
          </c:val>
          <c:extLst>
            <c:ext xmlns:c16="http://schemas.microsoft.com/office/drawing/2014/chart" uri="{C3380CC4-5D6E-409C-BE32-E72D297353CC}">
              <c16:uniqueId val="{00000002-0E90-4763-BDB1-3106FE1534F4}"/>
            </c:ext>
          </c:extLst>
        </c:ser>
        <c:ser>
          <c:idx val="3"/>
          <c:order val="3"/>
          <c:tx>
            <c:strRef>
              <c:f>'Power Pivot'!$F$80</c:f>
              <c:strCache>
                <c:ptCount val="1"/>
                <c:pt idx="0">
                  <c:v>Sum of Profit</c:v>
                </c:pt>
              </c:strCache>
            </c:strRef>
          </c:tx>
          <c:spPr>
            <a:solidFill>
              <a:schemeClr val="accent4"/>
            </a:solidFill>
            <a:ln>
              <a:noFill/>
            </a:ln>
            <a:effectLst/>
          </c:spPr>
          <c:invertIfNegative val="0"/>
          <c:cat>
            <c:multiLvlStrRef>
              <c:f>'Power Pivot'!$B$81:$B$139</c:f>
              <c:multiLvlStrCache>
                <c:ptCount val="50"/>
                <c:lvl>
                  <c:pt idx="0">
                    <c:v>Dress</c:v>
                  </c:pt>
                  <c:pt idx="1">
                    <c:v>Hat</c:v>
                  </c:pt>
                  <c:pt idx="2">
                    <c:v>Jacket</c:v>
                  </c:pt>
                  <c:pt idx="3">
                    <c:v>Pants</c:v>
                  </c:pt>
                  <c:pt idx="4">
                    <c:v>Shirt</c:v>
                  </c:pt>
                  <c:pt idx="5">
                    <c:v>Shoes</c:v>
                  </c:pt>
                  <c:pt idx="6">
                    <c:v>Shorts</c:v>
                  </c:pt>
                  <c:pt idx="7">
                    <c:v>Sweatshirt</c:v>
                  </c:pt>
                  <c:pt idx="8">
                    <c:v>Vest</c:v>
                  </c:pt>
                  <c:pt idx="9">
                    <c:v>Hat</c:v>
                  </c:pt>
                  <c:pt idx="10">
                    <c:v>Jacket</c:v>
                  </c:pt>
                  <c:pt idx="11">
                    <c:v>Pants</c:v>
                  </c:pt>
                  <c:pt idx="12">
                    <c:v>Shirt</c:v>
                  </c:pt>
                  <c:pt idx="13">
                    <c:v>Shoes</c:v>
                  </c:pt>
                  <c:pt idx="14">
                    <c:v>Shorts</c:v>
                  </c:pt>
                  <c:pt idx="15">
                    <c:v>Sweatshirt</c:v>
                  </c:pt>
                  <c:pt idx="16">
                    <c:v>Vest</c:v>
                  </c:pt>
                  <c:pt idx="17">
                    <c:v>Hat</c:v>
                  </c:pt>
                  <c:pt idx="18">
                    <c:v>Jacket</c:v>
                  </c:pt>
                  <c:pt idx="19">
                    <c:v>Pants</c:v>
                  </c:pt>
                  <c:pt idx="20">
                    <c:v>Shirt</c:v>
                  </c:pt>
                  <c:pt idx="21">
                    <c:v>Shoes</c:v>
                  </c:pt>
                  <c:pt idx="22">
                    <c:v>Shorts</c:v>
                  </c:pt>
                  <c:pt idx="23">
                    <c:v>Sweatshirt</c:v>
                  </c:pt>
                  <c:pt idx="24">
                    <c:v>Vest</c:v>
                  </c:pt>
                  <c:pt idx="25">
                    <c:v>Dress</c:v>
                  </c:pt>
                  <c:pt idx="26">
                    <c:v>Hat</c:v>
                  </c:pt>
                  <c:pt idx="27">
                    <c:v>Jacket</c:v>
                  </c:pt>
                  <c:pt idx="28">
                    <c:v>Pants</c:v>
                  </c:pt>
                  <c:pt idx="29">
                    <c:v>Shirt</c:v>
                  </c:pt>
                  <c:pt idx="30">
                    <c:v>Shoes</c:v>
                  </c:pt>
                  <c:pt idx="31">
                    <c:v>Shorts</c:v>
                  </c:pt>
                  <c:pt idx="32">
                    <c:v>Sweatshirt</c:v>
                  </c:pt>
                  <c:pt idx="33">
                    <c:v>Vest</c:v>
                  </c:pt>
                  <c:pt idx="34">
                    <c:v>Hat</c:v>
                  </c:pt>
                  <c:pt idx="35">
                    <c:v>Jacket</c:v>
                  </c:pt>
                  <c:pt idx="36">
                    <c:v>Pants</c:v>
                  </c:pt>
                  <c:pt idx="37">
                    <c:v>Shirt</c:v>
                  </c:pt>
                  <c:pt idx="38">
                    <c:v>Shoes</c:v>
                  </c:pt>
                  <c:pt idx="39">
                    <c:v>Shorts</c:v>
                  </c:pt>
                  <c:pt idx="40">
                    <c:v>Sweatshirt</c:v>
                  </c:pt>
                  <c:pt idx="41">
                    <c:v>Vest</c:v>
                  </c:pt>
                  <c:pt idx="42">
                    <c:v>Hat</c:v>
                  </c:pt>
                  <c:pt idx="43">
                    <c:v>Jacket</c:v>
                  </c:pt>
                  <c:pt idx="44">
                    <c:v>Pants</c:v>
                  </c:pt>
                  <c:pt idx="45">
                    <c:v>Shirt</c:v>
                  </c:pt>
                  <c:pt idx="46">
                    <c:v>Shoes</c:v>
                  </c:pt>
                  <c:pt idx="47">
                    <c:v>Shorts</c:v>
                  </c:pt>
                  <c:pt idx="48">
                    <c:v>Sweatshirt</c:v>
                  </c:pt>
                  <c:pt idx="49">
                    <c:v>Vest</c:v>
                  </c:pt>
                </c:lvl>
                <c:lvl>
                  <c:pt idx="0">
                    <c:v>Female</c:v>
                  </c:pt>
                  <c:pt idx="9">
                    <c:v>Male</c:v>
                  </c:pt>
                  <c:pt idx="17">
                    <c:v>Unisex</c:v>
                  </c:pt>
                  <c:pt idx="25">
                    <c:v>Female</c:v>
                  </c:pt>
                  <c:pt idx="34">
                    <c:v>Male</c:v>
                  </c:pt>
                  <c:pt idx="42">
                    <c:v>Unisex</c:v>
                  </c:pt>
                </c:lvl>
                <c:lvl>
                  <c:pt idx="0">
                    <c:v>2019</c:v>
                  </c:pt>
                  <c:pt idx="25">
                    <c:v>2020</c:v>
                  </c:pt>
                </c:lvl>
              </c:multiLvlStrCache>
            </c:multiLvlStrRef>
          </c:cat>
          <c:val>
            <c:numRef>
              <c:f>'Power Pivot'!$F$81:$F$139</c:f>
              <c:numCache>
                <c:formatCode>\$#,##0.00;\(\$#,##0.00\);\$#,##0.00</c:formatCode>
                <c:ptCount val="50"/>
                <c:pt idx="0">
                  <c:v>2994.1</c:v>
                </c:pt>
                <c:pt idx="1">
                  <c:v>750.65</c:v>
                </c:pt>
                <c:pt idx="2">
                  <c:v>1073.55</c:v>
                </c:pt>
                <c:pt idx="3">
                  <c:v>1056.8</c:v>
                </c:pt>
                <c:pt idx="4">
                  <c:v>1218.0999999999999</c:v>
                </c:pt>
                <c:pt idx="5">
                  <c:v>1105.4000000000001</c:v>
                </c:pt>
                <c:pt idx="6">
                  <c:v>1232.4000000000001</c:v>
                </c:pt>
                <c:pt idx="7">
                  <c:v>1095.45</c:v>
                </c:pt>
                <c:pt idx="8">
                  <c:v>1077.75</c:v>
                </c:pt>
                <c:pt idx="9">
                  <c:v>1523.2</c:v>
                </c:pt>
                <c:pt idx="10">
                  <c:v>1767.4</c:v>
                </c:pt>
                <c:pt idx="11">
                  <c:v>1482.3</c:v>
                </c:pt>
                <c:pt idx="12">
                  <c:v>1446.5</c:v>
                </c:pt>
                <c:pt idx="13">
                  <c:v>1514.1</c:v>
                </c:pt>
                <c:pt idx="14">
                  <c:v>817.1</c:v>
                </c:pt>
                <c:pt idx="15">
                  <c:v>1463.2</c:v>
                </c:pt>
                <c:pt idx="16">
                  <c:v>857.2</c:v>
                </c:pt>
                <c:pt idx="17">
                  <c:v>586.15</c:v>
                </c:pt>
                <c:pt idx="18">
                  <c:v>283</c:v>
                </c:pt>
                <c:pt idx="19">
                  <c:v>608</c:v>
                </c:pt>
                <c:pt idx="20">
                  <c:v>357.1</c:v>
                </c:pt>
                <c:pt idx="21">
                  <c:v>599.35</c:v>
                </c:pt>
                <c:pt idx="22">
                  <c:v>744.8</c:v>
                </c:pt>
                <c:pt idx="23">
                  <c:v>300.95</c:v>
                </c:pt>
                <c:pt idx="24">
                  <c:v>828.65</c:v>
                </c:pt>
                <c:pt idx="25">
                  <c:v>2291.4499999999998</c:v>
                </c:pt>
                <c:pt idx="26">
                  <c:v>744.45</c:v>
                </c:pt>
                <c:pt idx="27">
                  <c:v>1086.2</c:v>
                </c:pt>
                <c:pt idx="28">
                  <c:v>680.05</c:v>
                </c:pt>
                <c:pt idx="29">
                  <c:v>960.55</c:v>
                </c:pt>
                <c:pt idx="30">
                  <c:v>754.35</c:v>
                </c:pt>
                <c:pt idx="31">
                  <c:v>1215.6500000000001</c:v>
                </c:pt>
                <c:pt idx="32">
                  <c:v>1077.9000000000001</c:v>
                </c:pt>
                <c:pt idx="33">
                  <c:v>1102.7</c:v>
                </c:pt>
                <c:pt idx="34">
                  <c:v>1129.8499999999999</c:v>
                </c:pt>
                <c:pt idx="35">
                  <c:v>1255.5999999999999</c:v>
                </c:pt>
                <c:pt idx="36">
                  <c:v>1371.3</c:v>
                </c:pt>
                <c:pt idx="37">
                  <c:v>1279.25</c:v>
                </c:pt>
                <c:pt idx="38">
                  <c:v>1366.8</c:v>
                </c:pt>
                <c:pt idx="39">
                  <c:v>679.5</c:v>
                </c:pt>
                <c:pt idx="40">
                  <c:v>1253.75</c:v>
                </c:pt>
                <c:pt idx="41">
                  <c:v>707.5</c:v>
                </c:pt>
                <c:pt idx="42">
                  <c:v>535.65</c:v>
                </c:pt>
                <c:pt idx="43">
                  <c:v>216.05</c:v>
                </c:pt>
                <c:pt idx="44">
                  <c:v>451.5</c:v>
                </c:pt>
                <c:pt idx="45">
                  <c:v>314.85000000000002</c:v>
                </c:pt>
                <c:pt idx="46">
                  <c:v>647.65</c:v>
                </c:pt>
                <c:pt idx="47">
                  <c:v>674.05</c:v>
                </c:pt>
                <c:pt idx="48">
                  <c:v>291.64999999999998</c:v>
                </c:pt>
                <c:pt idx="49">
                  <c:v>827.6</c:v>
                </c:pt>
              </c:numCache>
            </c:numRef>
          </c:val>
          <c:extLst>
            <c:ext xmlns:c16="http://schemas.microsoft.com/office/drawing/2014/chart" uri="{C3380CC4-5D6E-409C-BE32-E72D297353CC}">
              <c16:uniqueId val="{0000000D-0E90-4763-BDB1-3106FE1534F4}"/>
            </c:ext>
          </c:extLst>
        </c:ser>
        <c:dLbls>
          <c:showLegendKey val="0"/>
          <c:showVal val="0"/>
          <c:showCatName val="0"/>
          <c:showSerName val="0"/>
          <c:showPercent val="0"/>
          <c:showBubbleSize val="0"/>
        </c:dLbls>
        <c:gapWidth val="269"/>
        <c:axId val="314559712"/>
        <c:axId val="314565288"/>
      </c:barChart>
      <c:lineChart>
        <c:grouping val="standard"/>
        <c:varyColors val="0"/>
        <c:ser>
          <c:idx val="0"/>
          <c:order val="0"/>
          <c:tx>
            <c:strRef>
              <c:f>'Power Pivot'!$C$80</c:f>
              <c:strCache>
                <c:ptCount val="1"/>
                <c:pt idx="0">
                  <c:v>Average Markup Factor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'Power Pivot'!$B$81:$B$139</c:f>
              <c:multiLvlStrCache>
                <c:ptCount val="50"/>
                <c:lvl>
                  <c:pt idx="0">
                    <c:v>Dress</c:v>
                  </c:pt>
                  <c:pt idx="1">
                    <c:v>Hat</c:v>
                  </c:pt>
                  <c:pt idx="2">
                    <c:v>Jacket</c:v>
                  </c:pt>
                  <c:pt idx="3">
                    <c:v>Pants</c:v>
                  </c:pt>
                  <c:pt idx="4">
                    <c:v>Shirt</c:v>
                  </c:pt>
                  <c:pt idx="5">
                    <c:v>Shoes</c:v>
                  </c:pt>
                  <c:pt idx="6">
                    <c:v>Shorts</c:v>
                  </c:pt>
                  <c:pt idx="7">
                    <c:v>Sweatshirt</c:v>
                  </c:pt>
                  <c:pt idx="8">
                    <c:v>Vest</c:v>
                  </c:pt>
                  <c:pt idx="9">
                    <c:v>Hat</c:v>
                  </c:pt>
                  <c:pt idx="10">
                    <c:v>Jacket</c:v>
                  </c:pt>
                  <c:pt idx="11">
                    <c:v>Pants</c:v>
                  </c:pt>
                  <c:pt idx="12">
                    <c:v>Shirt</c:v>
                  </c:pt>
                  <c:pt idx="13">
                    <c:v>Shoes</c:v>
                  </c:pt>
                  <c:pt idx="14">
                    <c:v>Shorts</c:v>
                  </c:pt>
                  <c:pt idx="15">
                    <c:v>Sweatshirt</c:v>
                  </c:pt>
                  <c:pt idx="16">
                    <c:v>Vest</c:v>
                  </c:pt>
                  <c:pt idx="17">
                    <c:v>Hat</c:v>
                  </c:pt>
                  <c:pt idx="18">
                    <c:v>Jacket</c:v>
                  </c:pt>
                  <c:pt idx="19">
                    <c:v>Pants</c:v>
                  </c:pt>
                  <c:pt idx="20">
                    <c:v>Shirt</c:v>
                  </c:pt>
                  <c:pt idx="21">
                    <c:v>Shoes</c:v>
                  </c:pt>
                  <c:pt idx="22">
                    <c:v>Shorts</c:v>
                  </c:pt>
                  <c:pt idx="23">
                    <c:v>Sweatshirt</c:v>
                  </c:pt>
                  <c:pt idx="24">
                    <c:v>Vest</c:v>
                  </c:pt>
                  <c:pt idx="25">
                    <c:v>Dress</c:v>
                  </c:pt>
                  <c:pt idx="26">
                    <c:v>Hat</c:v>
                  </c:pt>
                  <c:pt idx="27">
                    <c:v>Jacket</c:v>
                  </c:pt>
                  <c:pt idx="28">
                    <c:v>Pants</c:v>
                  </c:pt>
                  <c:pt idx="29">
                    <c:v>Shirt</c:v>
                  </c:pt>
                  <c:pt idx="30">
                    <c:v>Shoes</c:v>
                  </c:pt>
                  <c:pt idx="31">
                    <c:v>Shorts</c:v>
                  </c:pt>
                  <c:pt idx="32">
                    <c:v>Sweatshirt</c:v>
                  </c:pt>
                  <c:pt idx="33">
                    <c:v>Vest</c:v>
                  </c:pt>
                  <c:pt idx="34">
                    <c:v>Hat</c:v>
                  </c:pt>
                  <c:pt idx="35">
                    <c:v>Jacket</c:v>
                  </c:pt>
                  <c:pt idx="36">
                    <c:v>Pants</c:v>
                  </c:pt>
                  <c:pt idx="37">
                    <c:v>Shirt</c:v>
                  </c:pt>
                  <c:pt idx="38">
                    <c:v>Shoes</c:v>
                  </c:pt>
                  <c:pt idx="39">
                    <c:v>Shorts</c:v>
                  </c:pt>
                  <c:pt idx="40">
                    <c:v>Sweatshirt</c:v>
                  </c:pt>
                  <c:pt idx="41">
                    <c:v>Vest</c:v>
                  </c:pt>
                  <c:pt idx="42">
                    <c:v>Hat</c:v>
                  </c:pt>
                  <c:pt idx="43">
                    <c:v>Jacket</c:v>
                  </c:pt>
                  <c:pt idx="44">
                    <c:v>Pants</c:v>
                  </c:pt>
                  <c:pt idx="45">
                    <c:v>Shirt</c:v>
                  </c:pt>
                  <c:pt idx="46">
                    <c:v>Shoes</c:v>
                  </c:pt>
                  <c:pt idx="47">
                    <c:v>Shorts</c:v>
                  </c:pt>
                  <c:pt idx="48">
                    <c:v>Sweatshirt</c:v>
                  </c:pt>
                  <c:pt idx="49">
                    <c:v>Vest</c:v>
                  </c:pt>
                </c:lvl>
                <c:lvl>
                  <c:pt idx="0">
                    <c:v>Female</c:v>
                  </c:pt>
                  <c:pt idx="9">
                    <c:v>Male</c:v>
                  </c:pt>
                  <c:pt idx="17">
                    <c:v>Unisex</c:v>
                  </c:pt>
                  <c:pt idx="25">
                    <c:v>Female</c:v>
                  </c:pt>
                  <c:pt idx="34">
                    <c:v>Male</c:v>
                  </c:pt>
                  <c:pt idx="42">
                    <c:v>Unisex</c:v>
                  </c:pt>
                </c:lvl>
                <c:lvl>
                  <c:pt idx="0">
                    <c:v>2019</c:v>
                  </c:pt>
                  <c:pt idx="25">
                    <c:v>2020</c:v>
                  </c:pt>
                </c:lvl>
              </c:multiLvlStrCache>
            </c:multiLvlStrRef>
          </c:cat>
          <c:val>
            <c:numRef>
              <c:f>'Power Pivot'!$C$81:$C$139</c:f>
              <c:numCache>
                <c:formatCode>0.00</c:formatCode>
                <c:ptCount val="50"/>
                <c:pt idx="0">
                  <c:v>4.4768470534095544</c:v>
                </c:pt>
                <c:pt idx="1">
                  <c:v>4.3538697968697981</c:v>
                </c:pt>
                <c:pt idx="2">
                  <c:v>4.4016364808031465</c:v>
                </c:pt>
                <c:pt idx="3">
                  <c:v>4.124352710781281</c:v>
                </c:pt>
                <c:pt idx="4">
                  <c:v>4.7139215645465642</c:v>
                </c:pt>
                <c:pt idx="5">
                  <c:v>5.1223554607637647</c:v>
                </c:pt>
                <c:pt idx="6">
                  <c:v>5.2453442589156873</c:v>
                </c:pt>
                <c:pt idx="7">
                  <c:v>4.7812337988808569</c:v>
                </c:pt>
                <c:pt idx="8">
                  <c:v>4.3738911088911081</c:v>
                </c:pt>
                <c:pt idx="9">
                  <c:v>5.0867219343963539</c:v>
                </c:pt>
                <c:pt idx="10">
                  <c:v>5.9541741945997284</c:v>
                </c:pt>
                <c:pt idx="11">
                  <c:v>4.210229825729825</c:v>
                </c:pt>
                <c:pt idx="12">
                  <c:v>4.1371152656866936</c:v>
                </c:pt>
                <c:pt idx="13">
                  <c:v>3.9366095016095004</c:v>
                </c:pt>
                <c:pt idx="14">
                  <c:v>4.080731544441222</c:v>
                </c:pt>
                <c:pt idx="15">
                  <c:v>4.5445014169503963</c:v>
                </c:pt>
                <c:pt idx="16">
                  <c:v>4.416617290755223</c:v>
                </c:pt>
                <c:pt idx="17">
                  <c:v>4.5609025234025236</c:v>
                </c:pt>
                <c:pt idx="18">
                  <c:v>3.5379678192178186</c:v>
                </c:pt>
                <c:pt idx="19">
                  <c:v>5.3999660832994163</c:v>
                </c:pt>
                <c:pt idx="20">
                  <c:v>3.7509591715474064</c:v>
                </c:pt>
                <c:pt idx="21">
                  <c:v>4.3452040243706911</c:v>
                </c:pt>
                <c:pt idx="22">
                  <c:v>4.3555514997822682</c:v>
                </c:pt>
                <c:pt idx="23">
                  <c:v>6.0280423280423285</c:v>
                </c:pt>
                <c:pt idx="24">
                  <c:v>4.957652224318891</c:v>
                </c:pt>
                <c:pt idx="25">
                  <c:v>4.3911317763169615</c:v>
                </c:pt>
                <c:pt idx="26">
                  <c:v>4.7095057720057723</c:v>
                </c:pt>
                <c:pt idx="27">
                  <c:v>5.1902898177091732</c:v>
                </c:pt>
                <c:pt idx="28">
                  <c:v>3.8542145632145632</c:v>
                </c:pt>
                <c:pt idx="29">
                  <c:v>4.8365079365079362</c:v>
                </c:pt>
                <c:pt idx="30">
                  <c:v>4.5186961926961926</c:v>
                </c:pt>
                <c:pt idx="31">
                  <c:v>4.9220824110529984</c:v>
                </c:pt>
                <c:pt idx="32">
                  <c:v>4.770422143216261</c:v>
                </c:pt>
                <c:pt idx="33">
                  <c:v>4.4490740490740501</c:v>
                </c:pt>
                <c:pt idx="34">
                  <c:v>4.2241615933923633</c:v>
                </c:pt>
                <c:pt idx="35">
                  <c:v>4.6474527456670316</c:v>
                </c:pt>
                <c:pt idx="36">
                  <c:v>4.6545982456696748</c:v>
                </c:pt>
                <c:pt idx="37">
                  <c:v>4.3724074074074091</c:v>
                </c:pt>
                <c:pt idx="38">
                  <c:v>5.5139189282939283</c:v>
                </c:pt>
                <c:pt idx="39">
                  <c:v>5.1536519036519044</c:v>
                </c:pt>
                <c:pt idx="40">
                  <c:v>4.411004442711759</c:v>
                </c:pt>
                <c:pt idx="41">
                  <c:v>4.713273320882017</c:v>
                </c:pt>
                <c:pt idx="42">
                  <c:v>5.1355196886446892</c:v>
                </c:pt>
                <c:pt idx="43">
                  <c:v>3.1416370666370663</c:v>
                </c:pt>
                <c:pt idx="44">
                  <c:v>4.2020465645465643</c:v>
                </c:pt>
                <c:pt idx="45">
                  <c:v>6.0978354978354989</c:v>
                </c:pt>
                <c:pt idx="46">
                  <c:v>5.2293123543123539</c:v>
                </c:pt>
                <c:pt idx="47">
                  <c:v>4.1746342546342543</c:v>
                </c:pt>
                <c:pt idx="48">
                  <c:v>5.8404500261643122</c:v>
                </c:pt>
                <c:pt idx="49">
                  <c:v>5.6735298517907209</c:v>
                </c:pt>
              </c:numCache>
            </c:numRef>
          </c:val>
          <c:smooth val="0"/>
          <c:extLst>
            <c:ext xmlns:c16="http://schemas.microsoft.com/office/drawing/2014/chart" uri="{C3380CC4-5D6E-409C-BE32-E72D297353CC}">
              <c16:uniqueId val="{00000000-0E90-4763-BDB1-3106FE1534F4}"/>
            </c:ext>
          </c:extLst>
        </c:ser>
        <c:ser>
          <c:idx val="1"/>
          <c:order val="1"/>
          <c:tx>
            <c:strRef>
              <c:f>'Power Pivot'!$D$80</c:f>
              <c:strCache>
                <c:ptCount val="1"/>
                <c:pt idx="0">
                  <c:v>Items Sold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'Power Pivot'!$B$81:$B$139</c:f>
              <c:multiLvlStrCache>
                <c:ptCount val="50"/>
                <c:lvl>
                  <c:pt idx="0">
                    <c:v>Dress</c:v>
                  </c:pt>
                  <c:pt idx="1">
                    <c:v>Hat</c:v>
                  </c:pt>
                  <c:pt idx="2">
                    <c:v>Jacket</c:v>
                  </c:pt>
                  <c:pt idx="3">
                    <c:v>Pants</c:v>
                  </c:pt>
                  <c:pt idx="4">
                    <c:v>Shirt</c:v>
                  </c:pt>
                  <c:pt idx="5">
                    <c:v>Shoes</c:v>
                  </c:pt>
                  <c:pt idx="6">
                    <c:v>Shorts</c:v>
                  </c:pt>
                  <c:pt idx="7">
                    <c:v>Sweatshirt</c:v>
                  </c:pt>
                  <c:pt idx="8">
                    <c:v>Vest</c:v>
                  </c:pt>
                  <c:pt idx="9">
                    <c:v>Hat</c:v>
                  </c:pt>
                  <c:pt idx="10">
                    <c:v>Jacket</c:v>
                  </c:pt>
                  <c:pt idx="11">
                    <c:v>Pants</c:v>
                  </c:pt>
                  <c:pt idx="12">
                    <c:v>Shirt</c:v>
                  </c:pt>
                  <c:pt idx="13">
                    <c:v>Shoes</c:v>
                  </c:pt>
                  <c:pt idx="14">
                    <c:v>Shorts</c:v>
                  </c:pt>
                  <c:pt idx="15">
                    <c:v>Sweatshirt</c:v>
                  </c:pt>
                  <c:pt idx="16">
                    <c:v>Vest</c:v>
                  </c:pt>
                  <c:pt idx="17">
                    <c:v>Hat</c:v>
                  </c:pt>
                  <c:pt idx="18">
                    <c:v>Jacket</c:v>
                  </c:pt>
                  <c:pt idx="19">
                    <c:v>Pants</c:v>
                  </c:pt>
                  <c:pt idx="20">
                    <c:v>Shirt</c:v>
                  </c:pt>
                  <c:pt idx="21">
                    <c:v>Shoes</c:v>
                  </c:pt>
                  <c:pt idx="22">
                    <c:v>Shorts</c:v>
                  </c:pt>
                  <c:pt idx="23">
                    <c:v>Sweatshirt</c:v>
                  </c:pt>
                  <c:pt idx="24">
                    <c:v>Vest</c:v>
                  </c:pt>
                  <c:pt idx="25">
                    <c:v>Dress</c:v>
                  </c:pt>
                  <c:pt idx="26">
                    <c:v>Hat</c:v>
                  </c:pt>
                  <c:pt idx="27">
                    <c:v>Jacket</c:v>
                  </c:pt>
                  <c:pt idx="28">
                    <c:v>Pants</c:v>
                  </c:pt>
                  <c:pt idx="29">
                    <c:v>Shirt</c:v>
                  </c:pt>
                  <c:pt idx="30">
                    <c:v>Shoes</c:v>
                  </c:pt>
                  <c:pt idx="31">
                    <c:v>Shorts</c:v>
                  </c:pt>
                  <c:pt idx="32">
                    <c:v>Sweatshirt</c:v>
                  </c:pt>
                  <c:pt idx="33">
                    <c:v>Vest</c:v>
                  </c:pt>
                  <c:pt idx="34">
                    <c:v>Hat</c:v>
                  </c:pt>
                  <c:pt idx="35">
                    <c:v>Jacket</c:v>
                  </c:pt>
                  <c:pt idx="36">
                    <c:v>Pants</c:v>
                  </c:pt>
                  <c:pt idx="37">
                    <c:v>Shirt</c:v>
                  </c:pt>
                  <c:pt idx="38">
                    <c:v>Shoes</c:v>
                  </c:pt>
                  <c:pt idx="39">
                    <c:v>Shorts</c:v>
                  </c:pt>
                  <c:pt idx="40">
                    <c:v>Sweatshirt</c:v>
                  </c:pt>
                  <c:pt idx="41">
                    <c:v>Vest</c:v>
                  </c:pt>
                  <c:pt idx="42">
                    <c:v>Hat</c:v>
                  </c:pt>
                  <c:pt idx="43">
                    <c:v>Jacket</c:v>
                  </c:pt>
                  <c:pt idx="44">
                    <c:v>Pants</c:v>
                  </c:pt>
                  <c:pt idx="45">
                    <c:v>Shirt</c:v>
                  </c:pt>
                  <c:pt idx="46">
                    <c:v>Shoes</c:v>
                  </c:pt>
                  <c:pt idx="47">
                    <c:v>Shorts</c:v>
                  </c:pt>
                  <c:pt idx="48">
                    <c:v>Sweatshirt</c:v>
                  </c:pt>
                  <c:pt idx="49">
                    <c:v>Vest</c:v>
                  </c:pt>
                </c:lvl>
                <c:lvl>
                  <c:pt idx="0">
                    <c:v>Female</c:v>
                  </c:pt>
                  <c:pt idx="9">
                    <c:v>Male</c:v>
                  </c:pt>
                  <c:pt idx="17">
                    <c:v>Unisex</c:v>
                  </c:pt>
                  <c:pt idx="25">
                    <c:v>Female</c:v>
                  </c:pt>
                  <c:pt idx="34">
                    <c:v>Male</c:v>
                  </c:pt>
                  <c:pt idx="42">
                    <c:v>Unisex</c:v>
                  </c:pt>
                </c:lvl>
                <c:lvl>
                  <c:pt idx="0">
                    <c:v>2019</c:v>
                  </c:pt>
                  <c:pt idx="25">
                    <c:v>2020</c:v>
                  </c:pt>
                </c:lvl>
              </c:multiLvlStrCache>
            </c:multiLvlStrRef>
          </c:cat>
          <c:val>
            <c:numRef>
              <c:f>'Power Pivot'!$D$81:$D$139</c:f>
              <c:numCache>
                <c:formatCode>#,##0</c:formatCode>
                <c:ptCount val="50"/>
                <c:pt idx="0">
                  <c:v>96</c:v>
                </c:pt>
                <c:pt idx="1">
                  <c:v>25</c:v>
                </c:pt>
                <c:pt idx="2">
                  <c:v>36</c:v>
                </c:pt>
                <c:pt idx="3">
                  <c:v>35</c:v>
                </c:pt>
                <c:pt idx="4">
                  <c:v>40</c:v>
                </c:pt>
                <c:pt idx="5">
                  <c:v>34</c:v>
                </c:pt>
                <c:pt idx="6">
                  <c:v>35</c:v>
                </c:pt>
                <c:pt idx="7">
                  <c:v>34</c:v>
                </c:pt>
                <c:pt idx="8">
                  <c:v>35</c:v>
                </c:pt>
                <c:pt idx="9">
                  <c:v>43</c:v>
                </c:pt>
                <c:pt idx="10">
                  <c:v>47</c:v>
                </c:pt>
                <c:pt idx="11">
                  <c:v>50</c:v>
                </c:pt>
                <c:pt idx="12">
                  <c:v>56</c:v>
                </c:pt>
                <c:pt idx="13">
                  <c:v>55</c:v>
                </c:pt>
                <c:pt idx="14">
                  <c:v>31</c:v>
                </c:pt>
                <c:pt idx="15">
                  <c:v>49</c:v>
                </c:pt>
                <c:pt idx="16">
                  <c:v>29</c:v>
                </c:pt>
                <c:pt idx="17">
                  <c:v>18</c:v>
                </c:pt>
                <c:pt idx="18">
                  <c:v>12</c:v>
                </c:pt>
                <c:pt idx="19">
                  <c:v>18</c:v>
                </c:pt>
                <c:pt idx="20">
                  <c:v>17</c:v>
                </c:pt>
                <c:pt idx="21">
                  <c:v>18</c:v>
                </c:pt>
                <c:pt idx="22">
                  <c:v>26</c:v>
                </c:pt>
                <c:pt idx="23">
                  <c:v>9</c:v>
                </c:pt>
                <c:pt idx="24">
                  <c:v>27</c:v>
                </c:pt>
                <c:pt idx="25">
                  <c:v>81</c:v>
                </c:pt>
                <c:pt idx="26">
                  <c:v>26</c:v>
                </c:pt>
                <c:pt idx="27">
                  <c:v>31</c:v>
                </c:pt>
                <c:pt idx="28">
                  <c:v>25</c:v>
                </c:pt>
                <c:pt idx="29">
                  <c:v>30</c:v>
                </c:pt>
                <c:pt idx="30">
                  <c:v>25</c:v>
                </c:pt>
                <c:pt idx="31">
                  <c:v>34</c:v>
                </c:pt>
                <c:pt idx="32">
                  <c:v>34</c:v>
                </c:pt>
                <c:pt idx="33">
                  <c:v>37</c:v>
                </c:pt>
                <c:pt idx="34">
                  <c:v>39</c:v>
                </c:pt>
                <c:pt idx="35">
                  <c:v>42</c:v>
                </c:pt>
                <c:pt idx="36">
                  <c:v>42</c:v>
                </c:pt>
                <c:pt idx="37">
                  <c:v>45</c:v>
                </c:pt>
                <c:pt idx="38">
                  <c:v>40</c:v>
                </c:pt>
                <c:pt idx="39">
                  <c:v>22</c:v>
                </c:pt>
                <c:pt idx="40">
                  <c:v>41</c:v>
                </c:pt>
                <c:pt idx="41">
                  <c:v>23</c:v>
                </c:pt>
                <c:pt idx="42">
                  <c:v>16</c:v>
                </c:pt>
                <c:pt idx="43">
                  <c:v>9</c:v>
                </c:pt>
                <c:pt idx="44">
                  <c:v>16</c:v>
                </c:pt>
                <c:pt idx="45">
                  <c:v>8</c:v>
                </c:pt>
                <c:pt idx="46">
                  <c:v>18</c:v>
                </c:pt>
                <c:pt idx="47">
                  <c:v>25</c:v>
                </c:pt>
                <c:pt idx="48">
                  <c:v>7</c:v>
                </c:pt>
                <c:pt idx="49">
                  <c:v>23</c:v>
                </c:pt>
              </c:numCache>
            </c:numRef>
          </c:val>
          <c:smooth val="0"/>
          <c:extLst>
            <c:ext xmlns:c16="http://schemas.microsoft.com/office/drawing/2014/chart" uri="{C3380CC4-5D6E-409C-BE32-E72D297353CC}">
              <c16:uniqueId val="{00000001-0E90-4763-BDB1-3106FE1534F4}"/>
            </c:ext>
          </c:extLst>
        </c:ser>
        <c:ser>
          <c:idx val="4"/>
          <c:order val="4"/>
          <c:tx>
            <c:strRef>
              <c:f>'Power Pivot'!$G$80</c:f>
              <c:strCache>
                <c:ptCount val="1"/>
                <c:pt idx="0">
                  <c:v>Average Days on Shelf</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multiLvlStrRef>
              <c:f>'Power Pivot'!$B$81:$B$139</c:f>
              <c:multiLvlStrCache>
                <c:ptCount val="50"/>
                <c:lvl>
                  <c:pt idx="0">
                    <c:v>Dress</c:v>
                  </c:pt>
                  <c:pt idx="1">
                    <c:v>Hat</c:v>
                  </c:pt>
                  <c:pt idx="2">
                    <c:v>Jacket</c:v>
                  </c:pt>
                  <c:pt idx="3">
                    <c:v>Pants</c:v>
                  </c:pt>
                  <c:pt idx="4">
                    <c:v>Shirt</c:v>
                  </c:pt>
                  <c:pt idx="5">
                    <c:v>Shoes</c:v>
                  </c:pt>
                  <c:pt idx="6">
                    <c:v>Shorts</c:v>
                  </c:pt>
                  <c:pt idx="7">
                    <c:v>Sweatshirt</c:v>
                  </c:pt>
                  <c:pt idx="8">
                    <c:v>Vest</c:v>
                  </c:pt>
                  <c:pt idx="9">
                    <c:v>Hat</c:v>
                  </c:pt>
                  <c:pt idx="10">
                    <c:v>Jacket</c:v>
                  </c:pt>
                  <c:pt idx="11">
                    <c:v>Pants</c:v>
                  </c:pt>
                  <c:pt idx="12">
                    <c:v>Shirt</c:v>
                  </c:pt>
                  <c:pt idx="13">
                    <c:v>Shoes</c:v>
                  </c:pt>
                  <c:pt idx="14">
                    <c:v>Shorts</c:v>
                  </c:pt>
                  <c:pt idx="15">
                    <c:v>Sweatshirt</c:v>
                  </c:pt>
                  <c:pt idx="16">
                    <c:v>Vest</c:v>
                  </c:pt>
                  <c:pt idx="17">
                    <c:v>Hat</c:v>
                  </c:pt>
                  <c:pt idx="18">
                    <c:v>Jacket</c:v>
                  </c:pt>
                  <c:pt idx="19">
                    <c:v>Pants</c:v>
                  </c:pt>
                  <c:pt idx="20">
                    <c:v>Shirt</c:v>
                  </c:pt>
                  <c:pt idx="21">
                    <c:v>Shoes</c:v>
                  </c:pt>
                  <c:pt idx="22">
                    <c:v>Shorts</c:v>
                  </c:pt>
                  <c:pt idx="23">
                    <c:v>Sweatshirt</c:v>
                  </c:pt>
                  <c:pt idx="24">
                    <c:v>Vest</c:v>
                  </c:pt>
                  <c:pt idx="25">
                    <c:v>Dress</c:v>
                  </c:pt>
                  <c:pt idx="26">
                    <c:v>Hat</c:v>
                  </c:pt>
                  <c:pt idx="27">
                    <c:v>Jacket</c:v>
                  </c:pt>
                  <c:pt idx="28">
                    <c:v>Pants</c:v>
                  </c:pt>
                  <c:pt idx="29">
                    <c:v>Shirt</c:v>
                  </c:pt>
                  <c:pt idx="30">
                    <c:v>Shoes</c:v>
                  </c:pt>
                  <c:pt idx="31">
                    <c:v>Shorts</c:v>
                  </c:pt>
                  <c:pt idx="32">
                    <c:v>Sweatshirt</c:v>
                  </c:pt>
                  <c:pt idx="33">
                    <c:v>Vest</c:v>
                  </c:pt>
                  <c:pt idx="34">
                    <c:v>Hat</c:v>
                  </c:pt>
                  <c:pt idx="35">
                    <c:v>Jacket</c:v>
                  </c:pt>
                  <c:pt idx="36">
                    <c:v>Pants</c:v>
                  </c:pt>
                  <c:pt idx="37">
                    <c:v>Shirt</c:v>
                  </c:pt>
                  <c:pt idx="38">
                    <c:v>Shoes</c:v>
                  </c:pt>
                  <c:pt idx="39">
                    <c:v>Shorts</c:v>
                  </c:pt>
                  <c:pt idx="40">
                    <c:v>Sweatshirt</c:v>
                  </c:pt>
                  <c:pt idx="41">
                    <c:v>Vest</c:v>
                  </c:pt>
                  <c:pt idx="42">
                    <c:v>Hat</c:v>
                  </c:pt>
                  <c:pt idx="43">
                    <c:v>Jacket</c:v>
                  </c:pt>
                  <c:pt idx="44">
                    <c:v>Pants</c:v>
                  </c:pt>
                  <c:pt idx="45">
                    <c:v>Shirt</c:v>
                  </c:pt>
                  <c:pt idx="46">
                    <c:v>Shoes</c:v>
                  </c:pt>
                  <c:pt idx="47">
                    <c:v>Shorts</c:v>
                  </c:pt>
                  <c:pt idx="48">
                    <c:v>Sweatshirt</c:v>
                  </c:pt>
                  <c:pt idx="49">
                    <c:v>Vest</c:v>
                  </c:pt>
                </c:lvl>
                <c:lvl>
                  <c:pt idx="0">
                    <c:v>Female</c:v>
                  </c:pt>
                  <c:pt idx="9">
                    <c:v>Male</c:v>
                  </c:pt>
                  <c:pt idx="17">
                    <c:v>Unisex</c:v>
                  </c:pt>
                  <c:pt idx="25">
                    <c:v>Female</c:v>
                  </c:pt>
                  <c:pt idx="34">
                    <c:v>Male</c:v>
                  </c:pt>
                  <c:pt idx="42">
                    <c:v>Unisex</c:v>
                  </c:pt>
                </c:lvl>
                <c:lvl>
                  <c:pt idx="0">
                    <c:v>2019</c:v>
                  </c:pt>
                  <c:pt idx="25">
                    <c:v>2020</c:v>
                  </c:pt>
                </c:lvl>
              </c:multiLvlStrCache>
            </c:multiLvlStrRef>
          </c:cat>
          <c:val>
            <c:numRef>
              <c:f>'Power Pivot'!$G$81:$G$139</c:f>
              <c:numCache>
                <c:formatCode>0</c:formatCode>
                <c:ptCount val="50"/>
                <c:pt idx="0">
                  <c:v>60.260416666666664</c:v>
                </c:pt>
                <c:pt idx="1">
                  <c:v>63.24</c:v>
                </c:pt>
                <c:pt idx="2">
                  <c:v>63.75</c:v>
                </c:pt>
                <c:pt idx="3">
                  <c:v>55.485714285714288</c:v>
                </c:pt>
                <c:pt idx="4">
                  <c:v>60.55</c:v>
                </c:pt>
                <c:pt idx="5">
                  <c:v>54.411764705882355</c:v>
                </c:pt>
                <c:pt idx="6">
                  <c:v>63.485714285714288</c:v>
                </c:pt>
                <c:pt idx="7">
                  <c:v>63.323529411764703</c:v>
                </c:pt>
                <c:pt idx="8">
                  <c:v>62.514285714285712</c:v>
                </c:pt>
                <c:pt idx="9">
                  <c:v>62.883720930232556</c:v>
                </c:pt>
                <c:pt idx="10">
                  <c:v>61.191489361702125</c:v>
                </c:pt>
                <c:pt idx="11">
                  <c:v>59.16</c:v>
                </c:pt>
                <c:pt idx="12">
                  <c:v>55.464285714285715</c:v>
                </c:pt>
                <c:pt idx="13">
                  <c:v>56.927272727272729</c:v>
                </c:pt>
                <c:pt idx="14">
                  <c:v>58.612903225806448</c:v>
                </c:pt>
                <c:pt idx="15">
                  <c:v>60.346938775510203</c:v>
                </c:pt>
                <c:pt idx="16">
                  <c:v>60.517241379310342</c:v>
                </c:pt>
                <c:pt idx="17">
                  <c:v>63.444444444444443</c:v>
                </c:pt>
                <c:pt idx="18">
                  <c:v>52.083333333333336</c:v>
                </c:pt>
                <c:pt idx="19">
                  <c:v>61.833333333333336</c:v>
                </c:pt>
                <c:pt idx="20">
                  <c:v>49.411764705882355</c:v>
                </c:pt>
                <c:pt idx="21">
                  <c:v>65.055555555555557</c:v>
                </c:pt>
                <c:pt idx="22">
                  <c:v>64.038461538461533</c:v>
                </c:pt>
                <c:pt idx="23">
                  <c:v>65</c:v>
                </c:pt>
                <c:pt idx="24">
                  <c:v>63.888888888888886</c:v>
                </c:pt>
                <c:pt idx="25">
                  <c:v>85.407407407407405</c:v>
                </c:pt>
                <c:pt idx="26">
                  <c:v>85.615384615384613</c:v>
                </c:pt>
                <c:pt idx="27">
                  <c:v>85.935483870967744</c:v>
                </c:pt>
                <c:pt idx="28">
                  <c:v>84.12</c:v>
                </c:pt>
                <c:pt idx="29">
                  <c:v>86.3</c:v>
                </c:pt>
                <c:pt idx="30">
                  <c:v>86.48</c:v>
                </c:pt>
                <c:pt idx="31">
                  <c:v>86.735294117647058</c:v>
                </c:pt>
                <c:pt idx="32">
                  <c:v>85.441176470588232</c:v>
                </c:pt>
                <c:pt idx="33">
                  <c:v>84.243243243243242</c:v>
                </c:pt>
                <c:pt idx="34">
                  <c:v>86.615384615384613</c:v>
                </c:pt>
                <c:pt idx="35">
                  <c:v>85.547619047619051</c:v>
                </c:pt>
                <c:pt idx="36">
                  <c:v>86.833333333333329</c:v>
                </c:pt>
                <c:pt idx="37">
                  <c:v>83.977777777777774</c:v>
                </c:pt>
                <c:pt idx="38">
                  <c:v>86.05</c:v>
                </c:pt>
                <c:pt idx="39">
                  <c:v>86</c:v>
                </c:pt>
                <c:pt idx="40">
                  <c:v>85.024390243902445</c:v>
                </c:pt>
                <c:pt idx="41">
                  <c:v>88.434782608695656</c:v>
                </c:pt>
                <c:pt idx="42">
                  <c:v>85.0625</c:v>
                </c:pt>
                <c:pt idx="43">
                  <c:v>88.555555555555557</c:v>
                </c:pt>
                <c:pt idx="44">
                  <c:v>85.0625</c:v>
                </c:pt>
                <c:pt idx="45">
                  <c:v>83.875</c:v>
                </c:pt>
                <c:pt idx="46">
                  <c:v>83.722222222222229</c:v>
                </c:pt>
                <c:pt idx="47">
                  <c:v>85.72</c:v>
                </c:pt>
                <c:pt idx="48">
                  <c:v>89.714285714285708</c:v>
                </c:pt>
                <c:pt idx="49">
                  <c:v>86.608695652173907</c:v>
                </c:pt>
              </c:numCache>
            </c:numRef>
          </c:val>
          <c:smooth val="0"/>
          <c:extLst>
            <c:ext xmlns:c16="http://schemas.microsoft.com/office/drawing/2014/chart" uri="{C3380CC4-5D6E-409C-BE32-E72D297353CC}">
              <c16:uniqueId val="{00000012-0E90-4763-BDB1-3106FE1534F4}"/>
            </c:ext>
          </c:extLst>
        </c:ser>
        <c:dLbls>
          <c:showLegendKey val="0"/>
          <c:showVal val="0"/>
          <c:showCatName val="0"/>
          <c:showSerName val="0"/>
          <c:showPercent val="0"/>
          <c:showBubbleSize val="0"/>
        </c:dLbls>
        <c:marker val="1"/>
        <c:smooth val="0"/>
        <c:axId val="1224185512"/>
        <c:axId val="1257890128"/>
      </c:lineChart>
      <c:lineChart>
        <c:grouping val="standard"/>
        <c:varyColors val="0"/>
        <c:ser>
          <c:idx val="5"/>
          <c:order val="5"/>
          <c:tx>
            <c:strRef>
              <c:f>'Power Pivot'!$H$80</c:f>
              <c:strCache>
                <c:ptCount val="1"/>
                <c:pt idx="0">
                  <c:v>New Items Per Day</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multiLvlStrRef>
              <c:f>'Power Pivot'!$B$81:$B$139</c:f>
              <c:multiLvlStrCache>
                <c:ptCount val="50"/>
                <c:lvl>
                  <c:pt idx="0">
                    <c:v>Dress</c:v>
                  </c:pt>
                  <c:pt idx="1">
                    <c:v>Hat</c:v>
                  </c:pt>
                  <c:pt idx="2">
                    <c:v>Jacket</c:v>
                  </c:pt>
                  <c:pt idx="3">
                    <c:v>Pants</c:v>
                  </c:pt>
                  <c:pt idx="4">
                    <c:v>Shirt</c:v>
                  </c:pt>
                  <c:pt idx="5">
                    <c:v>Shoes</c:v>
                  </c:pt>
                  <c:pt idx="6">
                    <c:v>Shorts</c:v>
                  </c:pt>
                  <c:pt idx="7">
                    <c:v>Sweatshirt</c:v>
                  </c:pt>
                  <c:pt idx="8">
                    <c:v>Vest</c:v>
                  </c:pt>
                  <c:pt idx="9">
                    <c:v>Hat</c:v>
                  </c:pt>
                  <c:pt idx="10">
                    <c:v>Jacket</c:v>
                  </c:pt>
                  <c:pt idx="11">
                    <c:v>Pants</c:v>
                  </c:pt>
                  <c:pt idx="12">
                    <c:v>Shirt</c:v>
                  </c:pt>
                  <c:pt idx="13">
                    <c:v>Shoes</c:v>
                  </c:pt>
                  <c:pt idx="14">
                    <c:v>Shorts</c:v>
                  </c:pt>
                  <c:pt idx="15">
                    <c:v>Sweatshirt</c:v>
                  </c:pt>
                  <c:pt idx="16">
                    <c:v>Vest</c:v>
                  </c:pt>
                  <c:pt idx="17">
                    <c:v>Hat</c:v>
                  </c:pt>
                  <c:pt idx="18">
                    <c:v>Jacket</c:v>
                  </c:pt>
                  <c:pt idx="19">
                    <c:v>Pants</c:v>
                  </c:pt>
                  <c:pt idx="20">
                    <c:v>Shirt</c:v>
                  </c:pt>
                  <c:pt idx="21">
                    <c:v>Shoes</c:v>
                  </c:pt>
                  <c:pt idx="22">
                    <c:v>Shorts</c:v>
                  </c:pt>
                  <c:pt idx="23">
                    <c:v>Sweatshirt</c:v>
                  </c:pt>
                  <c:pt idx="24">
                    <c:v>Vest</c:v>
                  </c:pt>
                  <c:pt idx="25">
                    <c:v>Dress</c:v>
                  </c:pt>
                  <c:pt idx="26">
                    <c:v>Hat</c:v>
                  </c:pt>
                  <c:pt idx="27">
                    <c:v>Jacket</c:v>
                  </c:pt>
                  <c:pt idx="28">
                    <c:v>Pants</c:v>
                  </c:pt>
                  <c:pt idx="29">
                    <c:v>Shirt</c:v>
                  </c:pt>
                  <c:pt idx="30">
                    <c:v>Shoes</c:v>
                  </c:pt>
                  <c:pt idx="31">
                    <c:v>Shorts</c:v>
                  </c:pt>
                  <c:pt idx="32">
                    <c:v>Sweatshirt</c:v>
                  </c:pt>
                  <c:pt idx="33">
                    <c:v>Vest</c:v>
                  </c:pt>
                  <c:pt idx="34">
                    <c:v>Hat</c:v>
                  </c:pt>
                  <c:pt idx="35">
                    <c:v>Jacket</c:v>
                  </c:pt>
                  <c:pt idx="36">
                    <c:v>Pants</c:v>
                  </c:pt>
                  <c:pt idx="37">
                    <c:v>Shirt</c:v>
                  </c:pt>
                  <c:pt idx="38">
                    <c:v>Shoes</c:v>
                  </c:pt>
                  <c:pt idx="39">
                    <c:v>Shorts</c:v>
                  </c:pt>
                  <c:pt idx="40">
                    <c:v>Sweatshirt</c:v>
                  </c:pt>
                  <c:pt idx="41">
                    <c:v>Vest</c:v>
                  </c:pt>
                  <c:pt idx="42">
                    <c:v>Hat</c:v>
                  </c:pt>
                  <c:pt idx="43">
                    <c:v>Jacket</c:v>
                  </c:pt>
                  <c:pt idx="44">
                    <c:v>Pants</c:v>
                  </c:pt>
                  <c:pt idx="45">
                    <c:v>Shirt</c:v>
                  </c:pt>
                  <c:pt idx="46">
                    <c:v>Shoes</c:v>
                  </c:pt>
                  <c:pt idx="47">
                    <c:v>Shorts</c:v>
                  </c:pt>
                  <c:pt idx="48">
                    <c:v>Sweatshirt</c:v>
                  </c:pt>
                  <c:pt idx="49">
                    <c:v>Vest</c:v>
                  </c:pt>
                </c:lvl>
                <c:lvl>
                  <c:pt idx="0">
                    <c:v>Female</c:v>
                  </c:pt>
                  <c:pt idx="9">
                    <c:v>Male</c:v>
                  </c:pt>
                  <c:pt idx="17">
                    <c:v>Unisex</c:v>
                  </c:pt>
                  <c:pt idx="25">
                    <c:v>Female</c:v>
                  </c:pt>
                  <c:pt idx="34">
                    <c:v>Male</c:v>
                  </c:pt>
                  <c:pt idx="42">
                    <c:v>Unisex</c:v>
                  </c:pt>
                </c:lvl>
                <c:lvl>
                  <c:pt idx="0">
                    <c:v>2019</c:v>
                  </c:pt>
                  <c:pt idx="25">
                    <c:v>2020</c:v>
                  </c:pt>
                </c:lvl>
              </c:multiLvlStrCache>
            </c:multiLvlStrRef>
          </c:cat>
          <c:val>
            <c:numRef>
              <c:f>'Power Pivot'!$H$81:$H$139</c:f>
              <c:numCache>
                <c:formatCode>0.00</c:formatCode>
                <c:ptCount val="50"/>
                <c:pt idx="0">
                  <c:v>0.53813559322033899</c:v>
                </c:pt>
                <c:pt idx="1">
                  <c:v>0.15987933634992457</c:v>
                </c:pt>
                <c:pt idx="2">
                  <c:v>0.19581464872944693</c:v>
                </c:pt>
                <c:pt idx="3">
                  <c:v>0.18387553041018387</c:v>
                </c:pt>
                <c:pt idx="4">
                  <c:v>0.22759601706970128</c:v>
                </c:pt>
                <c:pt idx="5">
                  <c:v>0.18723404255319148</c:v>
                </c:pt>
                <c:pt idx="6">
                  <c:v>0.2213855421686747</c:v>
                </c:pt>
                <c:pt idx="7">
                  <c:v>0.20751879699248121</c:v>
                </c:pt>
                <c:pt idx="8">
                  <c:v>0.20715350223546944</c:v>
                </c:pt>
                <c:pt idx="9">
                  <c:v>0.27055306427503739</c:v>
                </c:pt>
                <c:pt idx="10">
                  <c:v>0.25212464589235128</c:v>
                </c:pt>
                <c:pt idx="11">
                  <c:v>0.28147100424328148</c:v>
                </c:pt>
                <c:pt idx="12">
                  <c:v>0.31214689265536721</c:v>
                </c:pt>
                <c:pt idx="13">
                  <c:v>0.30169971671388102</c:v>
                </c:pt>
                <c:pt idx="14">
                  <c:v>0.18634423897581792</c:v>
                </c:pt>
                <c:pt idx="15">
                  <c:v>0.29645390070921984</c:v>
                </c:pt>
                <c:pt idx="16">
                  <c:v>0.14730878186968838</c:v>
                </c:pt>
                <c:pt idx="17">
                  <c:v>0.12180451127819548</c:v>
                </c:pt>
                <c:pt idx="18">
                  <c:v>6.2411347517730496E-2</c:v>
                </c:pt>
                <c:pt idx="19">
                  <c:v>0.10863095238095238</c:v>
                </c:pt>
                <c:pt idx="20">
                  <c:v>0.10028248587570622</c:v>
                </c:pt>
                <c:pt idx="21">
                  <c:v>0.11746987951807229</c:v>
                </c:pt>
                <c:pt idx="22">
                  <c:v>0.16390977443609023</c:v>
                </c:pt>
                <c:pt idx="23">
                  <c:v>5.5214723926380369E-2</c:v>
                </c:pt>
                <c:pt idx="24">
                  <c:v>0.17814371257485029</c:v>
                </c:pt>
                <c:pt idx="25">
                  <c:v>0.86375321336760924</c:v>
                </c:pt>
                <c:pt idx="26">
                  <c:v>0.27763496143958871</c:v>
                </c:pt>
                <c:pt idx="27">
                  <c:v>0.28385416666666669</c:v>
                </c:pt>
                <c:pt idx="28">
                  <c:v>0.27532467532467531</c:v>
                </c:pt>
                <c:pt idx="29">
                  <c:v>0.35278514588859416</c:v>
                </c:pt>
                <c:pt idx="30">
                  <c:v>0.26614987080103358</c:v>
                </c:pt>
                <c:pt idx="31">
                  <c:v>0.34133333333333332</c:v>
                </c:pt>
                <c:pt idx="32">
                  <c:v>0.31481481481481483</c:v>
                </c:pt>
                <c:pt idx="33">
                  <c:v>0.35917312661498707</c:v>
                </c:pt>
                <c:pt idx="34">
                  <c:v>0.3860103626943005</c:v>
                </c:pt>
                <c:pt idx="35">
                  <c:v>0.46253229974160209</c:v>
                </c:pt>
                <c:pt idx="36">
                  <c:v>0.38522427440633245</c:v>
                </c:pt>
                <c:pt idx="37">
                  <c:v>0.4652956298200514</c:v>
                </c:pt>
                <c:pt idx="38">
                  <c:v>0.37958115183246072</c:v>
                </c:pt>
                <c:pt idx="39">
                  <c:v>0.26943005181347152</c:v>
                </c:pt>
                <c:pt idx="40">
                  <c:v>0.48578811369509045</c:v>
                </c:pt>
                <c:pt idx="41">
                  <c:v>0.28418230563002683</c:v>
                </c:pt>
                <c:pt idx="42">
                  <c:v>0.17506631299734748</c:v>
                </c:pt>
                <c:pt idx="43">
                  <c:v>8.8709677419354843E-2</c:v>
                </c:pt>
                <c:pt idx="44">
                  <c:v>0.19845360824742267</c:v>
                </c:pt>
                <c:pt idx="45">
                  <c:v>7.8947368421052627E-2</c:v>
                </c:pt>
                <c:pt idx="46">
                  <c:v>0.19148936170212766</c:v>
                </c:pt>
                <c:pt idx="47">
                  <c:v>0.25198938992042441</c:v>
                </c:pt>
                <c:pt idx="48">
                  <c:v>6.6298342541436461E-2</c:v>
                </c:pt>
                <c:pt idx="49">
                  <c:v>0.21614583333333334</c:v>
                </c:pt>
              </c:numCache>
            </c:numRef>
          </c:val>
          <c:smooth val="0"/>
          <c:extLst>
            <c:ext xmlns:c16="http://schemas.microsoft.com/office/drawing/2014/chart" uri="{C3380CC4-5D6E-409C-BE32-E72D297353CC}">
              <c16:uniqueId val="{00000013-0E90-4763-BDB1-3106FE1534F4}"/>
            </c:ext>
          </c:extLst>
        </c:ser>
        <c:dLbls>
          <c:showLegendKey val="0"/>
          <c:showVal val="0"/>
          <c:showCatName val="0"/>
          <c:showSerName val="0"/>
          <c:showPercent val="0"/>
          <c:showBubbleSize val="0"/>
        </c:dLbls>
        <c:marker val="1"/>
        <c:smooth val="0"/>
        <c:axId val="314559712"/>
        <c:axId val="314565288"/>
      </c:lineChart>
      <c:valAx>
        <c:axId val="1257890128"/>
        <c:scaling>
          <c:orientation val="minMax"/>
          <c:max val="100"/>
        </c:scaling>
        <c:delete val="0"/>
        <c:axPos val="r"/>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185512"/>
        <c:crosses val="max"/>
        <c:crossBetween val="between"/>
      </c:valAx>
      <c:catAx>
        <c:axId val="1224185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890128"/>
        <c:crosses val="autoZero"/>
        <c:auto val="1"/>
        <c:lblAlgn val="ctr"/>
        <c:lblOffset val="100"/>
        <c:noMultiLvlLbl val="0"/>
      </c:catAx>
      <c:valAx>
        <c:axId val="314565288"/>
        <c:scaling>
          <c:orientation val="minMax"/>
        </c:scaling>
        <c:delete val="0"/>
        <c:axPos val="l"/>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559712"/>
        <c:crosses val="autoZero"/>
        <c:crossBetween val="between"/>
      </c:valAx>
      <c:catAx>
        <c:axId val="314559712"/>
        <c:scaling>
          <c:orientation val="minMax"/>
        </c:scaling>
        <c:delete val="1"/>
        <c:axPos val="b"/>
        <c:numFmt formatCode="General" sourceLinked="1"/>
        <c:majorTickMark val="none"/>
        <c:minorTickMark val="none"/>
        <c:tickLblPos val="nextTo"/>
        <c:crossAx val="314565288"/>
        <c:crosses val="autoZero"/>
        <c:auto val="1"/>
        <c:lblAlgn val="ctr"/>
        <c:lblOffset val="100"/>
        <c:noMultiLvlLbl val="0"/>
      </c:catAx>
      <c:spPr>
        <a:noFill/>
        <a:ln>
          <a:noFill/>
        </a:ln>
        <a:effectLst/>
      </c:spPr>
    </c:plotArea>
    <c:legend>
      <c:legendPos val="r"/>
      <c:layout>
        <c:manualLayout>
          <c:xMode val="edge"/>
          <c:yMode val="edge"/>
          <c:x val="0.87276091618948082"/>
          <c:y val="0.32928292044729462"/>
          <c:w val="0.12268313096965154"/>
          <c:h val="0.27202339664316944"/>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990017</xdr:colOff>
      <xdr:row>3</xdr:row>
      <xdr:rowOff>4734</xdr:rowOff>
    </xdr:from>
    <xdr:to>
      <xdr:col>9</xdr:col>
      <xdr:colOff>54614</xdr:colOff>
      <xdr:row>15</xdr:row>
      <xdr:rowOff>159067</xdr:rowOff>
    </xdr:to>
    <mc:AlternateContent xmlns:mc="http://schemas.openxmlformats.org/markup-compatibility/2006" xmlns:a14="http://schemas.microsoft.com/office/drawing/2010/main">
      <mc:Choice Requires="a14">
        <xdr:graphicFrame macro="">
          <xdr:nvGraphicFramePr>
            <xdr:cNvPr id="2" name="Precipitation Breakdown">
              <a:extLst>
                <a:ext uri="{FF2B5EF4-FFF2-40B4-BE49-F238E27FC236}">
                  <a16:creationId xmlns:a16="http://schemas.microsoft.com/office/drawing/2014/main" id="{B5A036B5-3D1A-46E6-ABBF-FFADB078FA54}"/>
                </a:ext>
              </a:extLst>
            </xdr:cNvPr>
            <xdr:cNvGraphicFramePr/>
          </xdr:nvGraphicFramePr>
          <xdr:xfrm>
            <a:off x="0" y="0"/>
            <a:ext cx="0" cy="0"/>
          </xdr:xfrm>
          <a:graphic>
            <a:graphicData uri="http://schemas.microsoft.com/office/drawing/2010/slicer">
              <sle:slicer xmlns:sle="http://schemas.microsoft.com/office/drawing/2010/slicer" name="Precipitation Breakdown"/>
            </a:graphicData>
          </a:graphic>
        </xdr:graphicFrame>
      </mc:Choice>
      <mc:Fallback xmlns="">
        <xdr:sp macro="" textlink="">
          <xdr:nvSpPr>
            <xdr:cNvPr id="0" name=""/>
            <xdr:cNvSpPr>
              <a:spLocks noTextEdit="1"/>
            </xdr:cNvSpPr>
          </xdr:nvSpPr>
          <xdr:spPr>
            <a:xfrm>
              <a:off x="12874543" y="1034102"/>
              <a:ext cx="1895496" cy="24002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373201</xdr:colOff>
      <xdr:row>3</xdr:row>
      <xdr:rowOff>4505</xdr:rowOff>
    </xdr:from>
    <xdr:to>
      <xdr:col>11</xdr:col>
      <xdr:colOff>506186</xdr:colOff>
      <xdr:row>16</xdr:row>
      <xdr:rowOff>0</xdr:rowOff>
    </xdr:to>
    <mc:AlternateContent xmlns:mc="http://schemas.openxmlformats.org/markup-compatibility/2006" xmlns:a14="http://schemas.microsoft.com/office/drawing/2010/main">
      <mc:Choice Requires="a14">
        <xdr:graphicFrame macro="">
          <xdr:nvGraphicFramePr>
            <xdr:cNvPr id="3" name="Temperature Breakdown">
              <a:extLst>
                <a:ext uri="{FF2B5EF4-FFF2-40B4-BE49-F238E27FC236}">
                  <a16:creationId xmlns:a16="http://schemas.microsoft.com/office/drawing/2014/main" id="{369D8DA3-4B7C-4DAC-9BCB-4ED86BE2F0AE}"/>
                </a:ext>
              </a:extLst>
            </xdr:cNvPr>
            <xdr:cNvGraphicFramePr/>
          </xdr:nvGraphicFramePr>
          <xdr:xfrm>
            <a:off x="0" y="0"/>
            <a:ext cx="0" cy="0"/>
          </xdr:xfrm>
          <a:graphic>
            <a:graphicData uri="http://schemas.microsoft.com/office/drawing/2010/slicer">
              <sle:slicer xmlns:sle="http://schemas.microsoft.com/office/drawing/2010/slicer" name="Temperature Breakdown"/>
            </a:graphicData>
          </a:graphic>
        </xdr:graphicFrame>
      </mc:Choice>
      <mc:Fallback xmlns="">
        <xdr:sp macro="" textlink="">
          <xdr:nvSpPr>
            <xdr:cNvPr id="0" name=""/>
            <xdr:cNvSpPr>
              <a:spLocks noTextEdit="1"/>
            </xdr:cNvSpPr>
          </xdr:nvSpPr>
          <xdr:spPr>
            <a:xfrm>
              <a:off x="14944780" y="1033873"/>
              <a:ext cx="1884249" cy="24285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906701</xdr:colOff>
      <xdr:row>16</xdr:row>
      <xdr:rowOff>166688</xdr:rowOff>
    </xdr:from>
    <xdr:to>
      <xdr:col>24</xdr:col>
      <xdr:colOff>821484</xdr:colOff>
      <xdr:row>63</xdr:row>
      <xdr:rowOff>107156</xdr:rowOff>
    </xdr:to>
    <xdr:graphicFrame macro="">
      <xdr:nvGraphicFramePr>
        <xdr:cNvPr id="6" name="Profit Graph">
          <a:extLst>
            <a:ext uri="{FF2B5EF4-FFF2-40B4-BE49-F238E27FC236}">
              <a16:creationId xmlns:a16="http://schemas.microsoft.com/office/drawing/2014/main" id="{E6F08489-FBCF-4705-B85A-095DF2E1FF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8549</xdr:colOff>
      <xdr:row>3</xdr:row>
      <xdr:rowOff>4764</xdr:rowOff>
    </xdr:from>
    <xdr:to>
      <xdr:col>14</xdr:col>
      <xdr:colOff>365761</xdr:colOff>
      <xdr:row>16</xdr:row>
      <xdr:rowOff>2655</xdr:rowOff>
    </xdr:to>
    <mc:AlternateContent xmlns:mc="http://schemas.openxmlformats.org/markup-compatibility/2006" xmlns:a14="http://schemas.microsoft.com/office/drawing/2010/main">
      <mc:Choice Requires="a14">
        <xdr:graphicFrame macro="">
          <xdr:nvGraphicFramePr>
            <xdr:cNvPr id="8" name="Season">
              <a:extLst>
                <a:ext uri="{FF2B5EF4-FFF2-40B4-BE49-F238E27FC236}">
                  <a16:creationId xmlns:a16="http://schemas.microsoft.com/office/drawing/2014/main" id="{77EF4BE3-1505-424F-9542-3A952C71FF79}"/>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7280549" y="1034132"/>
              <a:ext cx="1907949" cy="24309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747436</xdr:colOff>
      <xdr:row>2</xdr:row>
      <xdr:rowOff>148957</xdr:rowOff>
    </xdr:from>
    <xdr:to>
      <xdr:col>23</xdr:col>
      <xdr:colOff>123114</xdr:colOff>
      <xdr:row>6</xdr:row>
      <xdr:rowOff>21331</xdr:rowOff>
    </xdr:to>
    <xdr:sp macro="" textlink="">
      <xdr:nvSpPr>
        <xdr:cNvPr id="9" name="TextBox 8">
          <a:extLst>
            <a:ext uri="{FF2B5EF4-FFF2-40B4-BE49-F238E27FC236}">
              <a16:creationId xmlns:a16="http://schemas.microsoft.com/office/drawing/2014/main" id="{60462D3F-B1B3-48E8-8857-CAF960B492F3}"/>
            </a:ext>
          </a:extLst>
        </xdr:cNvPr>
        <xdr:cNvSpPr txBox="1"/>
      </xdr:nvSpPr>
      <xdr:spPr>
        <a:xfrm>
          <a:off x="18781436" y="991168"/>
          <a:ext cx="4535889" cy="6210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i="1"/>
            <a:t>*Temperature</a:t>
          </a:r>
          <a:r>
            <a:rPr lang="en-US" sz="1100" i="1" baseline="0"/>
            <a:t> data curtosey of CSU Climate Center </a:t>
          </a:r>
          <a:r>
            <a:rPr lang="en-US" sz="1100" b="0" i="1" u="none" strike="noStrike">
              <a:solidFill>
                <a:schemeClr val="dk1"/>
              </a:solidFill>
              <a:effectLst/>
              <a:latin typeface="+mn-lt"/>
              <a:ea typeface="+mn-ea"/>
              <a:cs typeface="+mn-cs"/>
            </a:rPr>
            <a:t>https://climate.colostate.edu/data_access.html</a:t>
          </a:r>
          <a:r>
            <a:rPr lang="en-US" i="1"/>
            <a:t> </a:t>
          </a:r>
          <a:endParaRPr lang="en-US" sz="1100" i="1"/>
        </a:p>
      </xdr:txBody>
    </xdr:sp>
    <xdr:clientData/>
  </xdr:twoCellAnchor>
  <xdr:twoCellAnchor>
    <xdr:from>
      <xdr:col>8</xdr:col>
      <xdr:colOff>346538</xdr:colOff>
      <xdr:row>90</xdr:row>
      <xdr:rowOff>70381</xdr:rowOff>
    </xdr:from>
    <xdr:to>
      <xdr:col>27</xdr:col>
      <xdr:colOff>795633</xdr:colOff>
      <xdr:row>139</xdr:row>
      <xdr:rowOff>91441</xdr:rowOff>
    </xdr:to>
    <xdr:graphicFrame macro="">
      <xdr:nvGraphicFramePr>
        <xdr:cNvPr id="10" name="Clothing Graph">
          <a:extLst>
            <a:ext uri="{FF2B5EF4-FFF2-40B4-BE49-F238E27FC236}">
              <a16:creationId xmlns:a16="http://schemas.microsoft.com/office/drawing/2014/main" id="{7BB5E881-558A-4CE8-B53C-32ED8F377B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467360</xdr:colOff>
      <xdr:row>78</xdr:row>
      <xdr:rowOff>187960</xdr:rowOff>
    </xdr:from>
    <xdr:to>
      <xdr:col>10</xdr:col>
      <xdr:colOff>556260</xdr:colOff>
      <xdr:row>88</xdr:row>
      <xdr:rowOff>224350</xdr:rowOff>
    </xdr:to>
    <mc:AlternateContent xmlns:mc="http://schemas.openxmlformats.org/markup-compatibility/2006" xmlns:a14="http://schemas.microsoft.com/office/drawing/2010/main">
      <mc:Choice Requires="a14">
        <xdr:graphicFrame macro="">
          <xdr:nvGraphicFramePr>
            <xdr:cNvPr id="11" name="Category">
              <a:extLst>
                <a:ext uri="{FF2B5EF4-FFF2-40B4-BE49-F238E27FC236}">
                  <a16:creationId xmlns:a16="http://schemas.microsoft.com/office/drawing/2014/main" id="{27D09B76-683E-40EE-A73E-F0D404CF176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3849149" y="15246551"/>
              <a:ext cx="2254585" cy="23968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317501</xdr:colOff>
      <xdr:row>78</xdr:row>
      <xdr:rowOff>173567</xdr:rowOff>
    </xdr:from>
    <xdr:to>
      <xdr:col>14</xdr:col>
      <xdr:colOff>15239</xdr:colOff>
      <xdr:row>89</xdr:row>
      <xdr:rowOff>181</xdr:rowOff>
    </xdr:to>
    <mc:AlternateContent xmlns:mc="http://schemas.openxmlformats.org/markup-compatibility/2006" xmlns:a14="http://schemas.microsoft.com/office/drawing/2010/main">
      <mc:Choice Requires="a14">
        <xdr:graphicFrame macro="">
          <xdr:nvGraphicFramePr>
            <xdr:cNvPr id="12" name="Color">
              <a:extLst>
                <a:ext uri="{FF2B5EF4-FFF2-40B4-BE49-F238E27FC236}">
                  <a16:creationId xmlns:a16="http://schemas.microsoft.com/office/drawing/2014/main" id="{D4172507-3EB6-426F-ADBA-2865606F7393}"/>
                </a:ext>
              </a:extLst>
            </xdr:cNvPr>
            <xdr:cNvGraphicFramePr/>
          </xdr:nvGraphicFramePr>
          <xdr:xfrm>
            <a:off x="0" y="0"/>
            <a:ext cx="0" cy="0"/>
          </xdr:xfrm>
          <a:graphic>
            <a:graphicData uri="http://schemas.microsoft.com/office/drawing/2010/slicer">
              <sle:slicer xmlns:sle="http://schemas.microsoft.com/office/drawing/2010/slicer" name="Color"/>
            </a:graphicData>
          </a:graphic>
        </xdr:graphicFrame>
      </mc:Choice>
      <mc:Fallback xmlns="">
        <xdr:sp macro="" textlink="">
          <xdr:nvSpPr>
            <xdr:cNvPr id="0" name=""/>
            <xdr:cNvSpPr>
              <a:spLocks noTextEdit="1"/>
            </xdr:cNvSpPr>
          </xdr:nvSpPr>
          <xdr:spPr>
            <a:xfrm>
              <a:off x="16640343" y="15239778"/>
              <a:ext cx="2197633" cy="24200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463973</xdr:colOff>
      <xdr:row>78</xdr:row>
      <xdr:rowOff>182880</xdr:rowOff>
    </xdr:from>
    <xdr:to>
      <xdr:col>17</xdr:col>
      <xdr:colOff>189649</xdr:colOff>
      <xdr:row>89</xdr:row>
      <xdr:rowOff>1694</xdr:rowOff>
    </xdr:to>
    <mc:AlternateContent xmlns:mc="http://schemas.openxmlformats.org/markup-compatibility/2006" xmlns:a14="http://schemas.microsoft.com/office/drawing/2010/main">
      <mc:Choice Requires="a14">
        <xdr:graphicFrame macro="">
          <xdr:nvGraphicFramePr>
            <xdr:cNvPr id="13" name="Condition">
              <a:extLst>
                <a:ext uri="{FF2B5EF4-FFF2-40B4-BE49-F238E27FC236}">
                  <a16:creationId xmlns:a16="http://schemas.microsoft.com/office/drawing/2014/main" id="{78319548-AD4B-4A7D-A5EA-1E43E210252B}"/>
                </a:ext>
              </a:extLst>
            </xdr:cNvPr>
            <xdr:cNvGraphicFramePr/>
          </xdr:nvGraphicFramePr>
          <xdr:xfrm>
            <a:off x="0" y="0"/>
            <a:ext cx="0" cy="0"/>
          </xdr:xfrm>
          <a:graphic>
            <a:graphicData uri="http://schemas.microsoft.com/office/drawing/2010/slicer">
              <sle:slicer xmlns:sle="http://schemas.microsoft.com/office/drawing/2010/slicer" name="Condition"/>
            </a:graphicData>
          </a:graphic>
        </xdr:graphicFrame>
      </mc:Choice>
      <mc:Fallback xmlns="">
        <xdr:sp macro="" textlink="">
          <xdr:nvSpPr>
            <xdr:cNvPr id="0" name=""/>
            <xdr:cNvSpPr>
              <a:spLocks noTextEdit="1"/>
            </xdr:cNvSpPr>
          </xdr:nvSpPr>
          <xdr:spPr>
            <a:xfrm>
              <a:off x="19286710" y="15249091"/>
              <a:ext cx="2118623" cy="24122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675640</xdr:colOff>
      <xdr:row>78</xdr:row>
      <xdr:rowOff>182880</xdr:rowOff>
    </xdr:from>
    <xdr:to>
      <xdr:col>20</xdr:col>
      <xdr:colOff>198121</xdr:colOff>
      <xdr:row>89</xdr:row>
      <xdr:rowOff>28966</xdr:rowOff>
    </xdr:to>
    <mc:AlternateContent xmlns:mc="http://schemas.openxmlformats.org/markup-compatibility/2006" xmlns:a14="http://schemas.microsoft.com/office/drawing/2010/main">
      <mc:Choice Requires="a14">
        <xdr:graphicFrame macro="">
          <xdr:nvGraphicFramePr>
            <xdr:cNvPr id="14" name="City">
              <a:extLst>
                <a:ext uri="{FF2B5EF4-FFF2-40B4-BE49-F238E27FC236}">
                  <a16:creationId xmlns:a16="http://schemas.microsoft.com/office/drawing/2014/main" id="{8E8AE2AA-3C3F-4FC6-A7AF-2087843BEEC1}"/>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21891324" y="15249091"/>
              <a:ext cx="2115954" cy="24395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792480</xdr:colOff>
      <xdr:row>65</xdr:row>
      <xdr:rowOff>30480</xdr:rowOff>
    </xdr:from>
    <xdr:to>
      <xdr:col>22</xdr:col>
      <xdr:colOff>121919</xdr:colOff>
      <xdr:row>72</xdr:row>
      <xdr:rowOff>121920</xdr:rowOff>
    </xdr:to>
    <mc:AlternateContent xmlns:mc="http://schemas.openxmlformats.org/markup-compatibility/2006" xmlns:tsle="http://schemas.microsoft.com/office/drawing/2012/timeslicer">
      <mc:Choice Requires="tsle">
        <xdr:graphicFrame macro="">
          <xdr:nvGraphicFramePr>
            <xdr:cNvPr id="17" name="Date of Sale">
              <a:extLst>
                <a:ext uri="{FF2B5EF4-FFF2-40B4-BE49-F238E27FC236}">
                  <a16:creationId xmlns:a16="http://schemas.microsoft.com/office/drawing/2014/main" id="{41E22977-F574-4F5E-93AB-56D694A57910}"/>
                </a:ext>
              </a:extLst>
            </xdr:cNvPr>
            <xdr:cNvGraphicFramePr/>
          </xdr:nvGraphicFramePr>
          <xdr:xfrm>
            <a:off x="0" y="0"/>
            <a:ext cx="0" cy="0"/>
          </xdr:xfrm>
          <a:graphic>
            <a:graphicData uri="http://schemas.microsoft.com/office/drawing/2012/timeslicer">
              <tsle:timeslicer name="Date of Sale"/>
            </a:graphicData>
          </a:graphic>
        </xdr:graphicFrame>
      </mc:Choice>
      <mc:Fallback xmlns="">
        <xdr:sp macro="" textlink="">
          <xdr:nvSpPr>
            <xdr:cNvPr id="0" name=""/>
            <xdr:cNvSpPr>
              <a:spLocks noTextEdit="1"/>
            </xdr:cNvSpPr>
          </xdr:nvSpPr>
          <xdr:spPr>
            <a:xfrm>
              <a:off x="14174269" y="12663638"/>
              <a:ext cx="11441229" cy="140154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26</xdr:col>
      <xdr:colOff>15240</xdr:colOff>
      <xdr:row>3</xdr:row>
      <xdr:rowOff>15240</xdr:rowOff>
    </xdr:from>
    <xdr:to>
      <xdr:col>39</xdr:col>
      <xdr:colOff>563880</xdr:colOff>
      <xdr:row>64</xdr:row>
      <xdr:rowOff>15240</xdr:rowOff>
    </xdr:to>
    <xdr:sp macro="" textlink="">
      <xdr:nvSpPr>
        <xdr:cNvPr id="18" name="TextBox 17">
          <a:extLst>
            <a:ext uri="{FF2B5EF4-FFF2-40B4-BE49-F238E27FC236}">
              <a16:creationId xmlns:a16="http://schemas.microsoft.com/office/drawing/2014/main" id="{6E0AF846-CE1A-49A6-BD79-E4905D474738}"/>
            </a:ext>
          </a:extLst>
        </xdr:cNvPr>
        <xdr:cNvSpPr txBox="1"/>
      </xdr:nvSpPr>
      <xdr:spPr>
        <a:xfrm>
          <a:off x="29992320" y="1051560"/>
          <a:ext cx="11475720" cy="111556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u="sng">
              <a:solidFill>
                <a:schemeClr val="dk1"/>
              </a:solidFill>
              <a:effectLst/>
              <a:latin typeface="+mn-lt"/>
              <a:ea typeface="+mn-ea"/>
              <a:cs typeface="+mn-cs"/>
            </a:rPr>
            <a:t>Question</a:t>
          </a:r>
          <a:r>
            <a:rPr lang="en-US" sz="1600">
              <a:solidFill>
                <a:schemeClr val="dk1"/>
              </a:solidFill>
              <a:effectLst/>
              <a:latin typeface="+mn-lt"/>
              <a:ea typeface="+mn-ea"/>
              <a:cs typeface="+mn-cs"/>
            </a:rPr>
            <a:t>: </a:t>
          </a:r>
          <a:r>
            <a:rPr lang="en-US" sz="1600" i="1">
              <a:solidFill>
                <a:schemeClr val="dk1"/>
              </a:solidFill>
              <a:effectLst/>
              <a:latin typeface="+mn-lt"/>
              <a:ea typeface="+mn-ea"/>
              <a:cs typeface="+mn-cs"/>
            </a:rPr>
            <a:t>Which clothing is selling the best based on customer demographics, season, year, location, temperature, and clothing characteristics? In addition, does markup price and quantity affect clothing sales?</a:t>
          </a:r>
        </a:p>
        <a:p>
          <a:endParaRPr lang="en-US" sz="1400" i="1">
            <a:solidFill>
              <a:schemeClr val="dk1"/>
            </a:solidFill>
            <a:effectLst/>
            <a:latin typeface="+mn-lt"/>
            <a:ea typeface="+mn-ea"/>
            <a:cs typeface="+mn-cs"/>
          </a:endParaRPr>
        </a:p>
        <a:p>
          <a:endParaRPr lang="en-US" sz="1400">
            <a:solidFill>
              <a:schemeClr val="dk1"/>
            </a:solidFill>
            <a:effectLst/>
            <a:latin typeface="+mn-lt"/>
            <a:ea typeface="+mn-ea"/>
            <a:cs typeface="+mn-cs"/>
          </a:endParaRPr>
        </a:p>
        <a:p>
          <a:r>
            <a:rPr lang="en-US" sz="1400" b="1" u="sng">
              <a:solidFill>
                <a:schemeClr val="dk1"/>
              </a:solidFill>
              <a:effectLst/>
              <a:latin typeface="+mn-lt"/>
              <a:ea typeface="+mn-ea"/>
              <a:cs typeface="+mn-cs"/>
            </a:rPr>
            <a:t>Analysis</a:t>
          </a:r>
          <a:r>
            <a:rPr lang="en-US" sz="1400">
              <a:solidFill>
                <a:schemeClr val="dk1"/>
              </a:solidFill>
              <a:effectLst/>
              <a:latin typeface="+mn-lt"/>
              <a:ea typeface="+mn-ea"/>
              <a:cs typeface="+mn-cs"/>
            </a:rPr>
            <a:t>: As shown by the data, Thrift Exchange has seen success in terms of profit from 2019 to 2020 as they are on track to sell more clothes and generate a larger profit by the end of 2020. Thrift Exchange is seeing most of its success with female customers between the age of 35-54 who account for about 22% of sales in 2019 and as well as male customers between the age 25-34 who accounted for about 19% of their sales in 2019. Customer demographics changed quite a bit in 2020 however as both male and females between the age 25-34 account for now about 55% of total sales in 2020.</a:t>
          </a:r>
        </a:p>
        <a:p>
          <a:endParaRPr lang="en-US" sz="1400">
            <a:solidFill>
              <a:schemeClr val="dk1"/>
            </a:solidFill>
            <a:effectLst/>
            <a:latin typeface="+mn-lt"/>
            <a:ea typeface="+mn-ea"/>
            <a:cs typeface="+mn-cs"/>
          </a:endParaRPr>
        </a:p>
        <a:p>
          <a:r>
            <a:rPr lang="en-US" sz="1400">
              <a:solidFill>
                <a:schemeClr val="dk1"/>
              </a:solidFill>
              <a:effectLst/>
              <a:latin typeface="+mn-lt"/>
              <a:ea typeface="+mn-ea"/>
              <a:cs typeface="+mn-cs"/>
            </a:rPr>
            <a:t>Seasonality and change in temperature also affect Thrift Exchange’s sales. For the two consecutive years that Thrift Exchange has been in business, they have experienced their lowest profit in Autumn. While it is uncertain how sales will vary throughout the remainder of this Autumn, it is clear that Thrift Exchange is seeing a similar trajectory because September and October have near matching sales in 2019 and 2020. </a:t>
          </a:r>
        </a:p>
        <a:p>
          <a:endParaRPr lang="en-US" sz="1400">
            <a:solidFill>
              <a:schemeClr val="dk1"/>
            </a:solidFill>
            <a:effectLst/>
            <a:latin typeface="+mn-lt"/>
            <a:ea typeface="+mn-ea"/>
            <a:cs typeface="+mn-cs"/>
          </a:endParaRPr>
        </a:p>
        <a:p>
          <a:r>
            <a:rPr lang="en-US" sz="1400">
              <a:solidFill>
                <a:schemeClr val="dk1"/>
              </a:solidFill>
              <a:effectLst/>
              <a:latin typeface="+mn-lt"/>
              <a:ea typeface="+mn-ea"/>
              <a:cs typeface="+mn-cs"/>
            </a:rPr>
            <a:t>Uniquely enough, Thrift Exchange experiences around $11,000, $13,000 and $17,000 in profit on cold, warm and mild days respectively (the three highest grossing temperature types). Therefore, the inherently colder temperatures in Autumn are not a true indicator of declining sales. Through further analysis, the data suggests that the clothes Thrift Exchange does sell in the Fall have been on the shelves for an average of 7 days longer than the overal average. In addition, Thrift Exchange only has 0.42 new sellable Autumn clothes each day – meaning that Thrift Exchange receives a new sellable Autumn clothing item only every two days compared to the overall average of seeing 2.3 new sellable items each day. </a:t>
          </a:r>
        </a:p>
        <a:p>
          <a:endParaRPr lang="en-US" sz="1400">
            <a:solidFill>
              <a:schemeClr val="dk1"/>
            </a:solidFill>
            <a:effectLst/>
            <a:latin typeface="+mn-lt"/>
            <a:ea typeface="+mn-ea"/>
            <a:cs typeface="+mn-cs"/>
          </a:endParaRPr>
        </a:p>
        <a:p>
          <a:r>
            <a:rPr lang="en-US" sz="1400">
              <a:solidFill>
                <a:schemeClr val="dk1"/>
              </a:solidFill>
              <a:effectLst/>
              <a:latin typeface="+mn-lt"/>
              <a:ea typeface="+mn-ea"/>
              <a:cs typeface="+mn-cs"/>
            </a:rPr>
            <a:t>Shelf life is another big area of interest for Thrift Exchange and the data reveals that the longer clothes are on a shelf is not necessarily a direct cause of clothing salability. The average shelf life for clothing in 2020 increased 26 from 2019. However, Thrift Exchange is still seeing similar profit from these older clothes. </a:t>
          </a:r>
        </a:p>
        <a:p>
          <a:endParaRPr lang="en-US" sz="1400">
            <a:solidFill>
              <a:schemeClr val="dk1"/>
            </a:solidFill>
            <a:effectLst/>
            <a:latin typeface="+mn-lt"/>
            <a:ea typeface="+mn-ea"/>
            <a:cs typeface="+mn-cs"/>
          </a:endParaRPr>
        </a:p>
        <a:p>
          <a:r>
            <a:rPr lang="en-US" sz="1400">
              <a:solidFill>
                <a:schemeClr val="dk1"/>
              </a:solidFill>
              <a:effectLst/>
              <a:latin typeface="+mn-lt"/>
              <a:ea typeface="+mn-ea"/>
              <a:cs typeface="+mn-cs"/>
            </a:rPr>
            <a:t> </a:t>
          </a:r>
        </a:p>
        <a:p>
          <a:r>
            <a:rPr lang="en-US" sz="1400" b="1" u="sng">
              <a:solidFill>
                <a:schemeClr val="dk1"/>
              </a:solidFill>
              <a:effectLst/>
              <a:latin typeface="+mn-lt"/>
              <a:ea typeface="+mn-ea"/>
              <a:cs typeface="+mn-cs"/>
            </a:rPr>
            <a:t>Recommendations</a:t>
          </a:r>
          <a:r>
            <a:rPr lang="en-US" sz="1400">
              <a:solidFill>
                <a:schemeClr val="dk1"/>
              </a:solidFill>
              <a:effectLst/>
              <a:latin typeface="+mn-lt"/>
              <a:ea typeface="+mn-ea"/>
              <a:cs typeface="+mn-cs"/>
            </a:rPr>
            <a:t>:</a:t>
          </a:r>
        </a:p>
        <a:p>
          <a:pPr lvl="0"/>
          <a:r>
            <a:rPr lang="en-US" sz="1400">
              <a:solidFill>
                <a:schemeClr val="dk1"/>
              </a:solidFill>
              <a:effectLst/>
              <a:latin typeface="+mn-lt"/>
              <a:ea typeface="+mn-ea"/>
              <a:cs typeface="+mn-cs"/>
            </a:rPr>
            <a:t>- Thrift Exchange needs to train their fashionistas more on selecting desirable Autumn apparel and accept more Autumn-type clothing in order to boost sales throughout the season.</a:t>
          </a:r>
        </a:p>
        <a:p>
          <a:pPr lvl="0"/>
          <a:endParaRPr lang="en-US" sz="1400">
            <a:solidFill>
              <a:schemeClr val="dk1"/>
            </a:solidFill>
            <a:effectLst/>
            <a:latin typeface="+mn-lt"/>
            <a:ea typeface="+mn-ea"/>
            <a:cs typeface="+mn-cs"/>
          </a:endParaRPr>
        </a:p>
        <a:p>
          <a:pPr lvl="0"/>
          <a:r>
            <a:rPr lang="en-US" sz="1400">
              <a:solidFill>
                <a:schemeClr val="dk1"/>
              </a:solidFill>
              <a:effectLst/>
              <a:latin typeface="+mn-lt"/>
              <a:ea typeface="+mn-ea"/>
              <a:cs typeface="+mn-cs"/>
            </a:rPr>
            <a:t>- Since days on shelf isn’t exactly an indicator of whether or not clothing will sell, Thrift Exchange must make older clothing more visible to customers in order to spark clothing turnover.</a:t>
          </a:r>
        </a:p>
        <a:p>
          <a:pPr lvl="0"/>
          <a:endParaRPr lang="en-US" sz="1400">
            <a:solidFill>
              <a:schemeClr val="dk1"/>
            </a:solidFill>
            <a:effectLst/>
            <a:latin typeface="+mn-lt"/>
            <a:ea typeface="+mn-ea"/>
            <a:cs typeface="+mn-cs"/>
          </a:endParaRPr>
        </a:p>
        <a:p>
          <a:pPr lvl="0"/>
          <a:r>
            <a:rPr lang="en-US" sz="1400">
              <a:solidFill>
                <a:schemeClr val="dk1"/>
              </a:solidFill>
              <a:effectLst/>
              <a:latin typeface="+mn-lt"/>
              <a:ea typeface="+mn-ea"/>
              <a:cs typeface="+mn-cs"/>
            </a:rPr>
            <a:t>- Thrift Exchange should spend more of their marketing efforts to tap into younger generations as people under 24 make up a small percentage of Thrift Exchange’s customers.</a:t>
          </a:r>
        </a:p>
        <a:p>
          <a:pPr lvl="0"/>
          <a:endParaRPr lang="en-US" sz="1400">
            <a:solidFill>
              <a:schemeClr val="dk1"/>
            </a:solidFill>
            <a:effectLst/>
            <a:latin typeface="+mn-lt"/>
            <a:ea typeface="+mn-ea"/>
            <a:cs typeface="+mn-cs"/>
          </a:endParaRPr>
        </a:p>
        <a:p>
          <a:pPr lvl="0"/>
          <a:r>
            <a:rPr lang="en-US" sz="1400">
              <a:solidFill>
                <a:schemeClr val="dk1"/>
              </a:solidFill>
              <a:effectLst/>
              <a:latin typeface="+mn-lt"/>
              <a:ea typeface="+mn-ea"/>
              <a:cs typeface="+mn-cs"/>
            </a:rPr>
            <a:t>- Thrift Exchange should lower their markup prices as they have been increasing overtime. Donors will lose interest in Thrift Exchange if they begin to notice the clothes, they sold are selling at a much higher markup price. </a:t>
          </a:r>
        </a:p>
        <a:p>
          <a:pPr lvl="0"/>
          <a:endParaRPr lang="en-US" sz="1400">
            <a:solidFill>
              <a:schemeClr val="dk1"/>
            </a:solidFill>
            <a:effectLst/>
            <a:latin typeface="+mn-lt"/>
            <a:ea typeface="+mn-ea"/>
            <a:cs typeface="+mn-cs"/>
          </a:endParaRPr>
        </a:p>
        <a:p>
          <a:pPr lvl="0"/>
          <a:r>
            <a:rPr lang="en-US" sz="1400">
              <a:solidFill>
                <a:schemeClr val="dk1"/>
              </a:solidFill>
              <a:effectLst/>
              <a:latin typeface="+mn-lt"/>
              <a:ea typeface="+mn-ea"/>
              <a:cs typeface="+mn-cs"/>
            </a:rPr>
            <a:t>- Boulder is continually seeing less profit as compared to the retail and donation center in Crested Butte. Therefore, Boulder should open up a donation center in order to entice donors who are seen as potential customers. </a:t>
          </a:r>
        </a:p>
        <a:p>
          <a:pPr lvl="0"/>
          <a:endParaRPr lang="en-US" sz="1400">
            <a:solidFill>
              <a:schemeClr val="dk1"/>
            </a:solidFill>
            <a:effectLst/>
            <a:latin typeface="+mn-lt"/>
            <a:ea typeface="+mn-ea"/>
            <a:cs typeface="+mn-cs"/>
          </a:endParaRPr>
        </a:p>
        <a:p>
          <a:pPr lvl="0"/>
          <a:r>
            <a:rPr lang="en-US" sz="1400">
              <a:solidFill>
                <a:schemeClr val="dk1"/>
              </a:solidFill>
              <a:effectLst/>
              <a:latin typeface="+mn-lt"/>
              <a:ea typeface="+mn-ea"/>
              <a:cs typeface="+mn-cs"/>
            </a:rPr>
            <a:t>- Continue purchasing more dresses and male jackets but limit the number of female hats and male shorts in order to make room for more profitable inventory.</a:t>
          </a:r>
        </a:p>
        <a:p>
          <a:pPr lvl="0"/>
          <a:endParaRPr lang="en-US" sz="1400">
            <a:solidFill>
              <a:schemeClr val="dk1"/>
            </a:solidFill>
            <a:effectLst/>
            <a:latin typeface="+mn-lt"/>
            <a:ea typeface="+mn-ea"/>
            <a:cs typeface="+mn-cs"/>
          </a:endParaRPr>
        </a:p>
        <a:p>
          <a:pPr lvl="0"/>
          <a:r>
            <a:rPr lang="en-US" sz="1400">
              <a:solidFill>
                <a:schemeClr val="dk1"/>
              </a:solidFill>
              <a:effectLst/>
              <a:latin typeface="+mn-lt"/>
              <a:ea typeface="+mn-ea"/>
              <a:cs typeface="+mn-cs"/>
            </a:rPr>
            <a:t>- Increase</a:t>
          </a:r>
          <a:r>
            <a:rPr lang="en-US" sz="1400" baseline="0">
              <a:solidFill>
                <a:schemeClr val="dk1"/>
              </a:solidFill>
              <a:effectLst/>
              <a:latin typeface="+mn-lt"/>
              <a:ea typeface="+mn-ea"/>
              <a:cs typeface="+mn-cs"/>
            </a:rPr>
            <a:t> the stock of Winter clothing in order to boost profits during snowy or rainy days and use window shopping as a way to entice customers to enter the store during storms. </a:t>
          </a:r>
          <a:endParaRPr lang="en-US" sz="1400">
            <a:solidFill>
              <a:schemeClr val="dk1"/>
            </a:solidFill>
            <a:effectLst/>
            <a:latin typeface="+mn-lt"/>
            <a:ea typeface="+mn-ea"/>
            <a:cs typeface="+mn-cs"/>
          </a:endParaRPr>
        </a:p>
        <a:p>
          <a:endParaRPr lang="en-US" sz="1100"/>
        </a:p>
      </xdr:txBody>
    </xdr:sp>
    <xdr:clientData/>
  </xdr:twoCellAnchor>
  <xdr:twoCellAnchor editAs="oneCell">
    <xdr:from>
      <xdr:col>14</xdr:col>
      <xdr:colOff>766946</xdr:colOff>
      <xdr:row>3</xdr:row>
      <xdr:rowOff>13102</xdr:rowOff>
    </xdr:from>
    <xdr:to>
      <xdr:col>17</xdr:col>
      <xdr:colOff>202799</xdr:colOff>
      <xdr:row>16</xdr:row>
      <xdr:rowOff>47024</xdr:rowOff>
    </xdr:to>
    <mc:AlternateContent xmlns:mc="http://schemas.openxmlformats.org/markup-compatibility/2006" xmlns:a14="http://schemas.microsoft.com/office/drawing/2010/main">
      <mc:Choice Requires="a14">
        <xdr:graphicFrame macro="">
          <xdr:nvGraphicFramePr>
            <xdr:cNvPr id="21" name="Type">
              <a:extLst>
                <a:ext uri="{FF2B5EF4-FFF2-40B4-BE49-F238E27FC236}">
                  <a16:creationId xmlns:a16="http://schemas.microsoft.com/office/drawing/2014/main" id="{30ABD10F-C68D-4187-8613-F107337C65B7}"/>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19589683" y="104247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554923</xdr:colOff>
      <xdr:row>78</xdr:row>
      <xdr:rowOff>181275</xdr:rowOff>
    </xdr:from>
    <xdr:to>
      <xdr:col>23</xdr:col>
      <xdr:colOff>40104</xdr:colOff>
      <xdr:row>89</xdr:row>
      <xdr:rowOff>54777</xdr:rowOff>
    </xdr:to>
    <mc:AlternateContent xmlns:mc="http://schemas.openxmlformats.org/markup-compatibility/2006" xmlns:a14="http://schemas.microsoft.com/office/drawing/2010/main">
      <mc:Choice Requires="a14">
        <xdr:graphicFrame macro="">
          <xdr:nvGraphicFramePr>
            <xdr:cNvPr id="22" name="Season 1">
              <a:extLst>
                <a:ext uri="{FF2B5EF4-FFF2-40B4-BE49-F238E27FC236}">
                  <a16:creationId xmlns:a16="http://schemas.microsoft.com/office/drawing/2014/main" id="{5F46EEDC-080F-4891-B0BB-78219B5BEB60}"/>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24364081" y="15247486"/>
              <a:ext cx="2051919"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ck Cahill" refreshedDate="44144.947196180554" createdVersion="5" refreshedVersion="6" minRefreshableVersion="3" recordCount="0" supportSubquery="1" supportAdvancedDrill="1" xr:uid="{2A03B12A-3B7A-45F6-9310-74ECCD0A3469}">
  <cacheSource type="external" connectionId="3"/>
  <cacheFields count="16">
    <cacheField name="[Date].[Date Drilldown].[Year]" caption="Year" numFmtId="0" hierarchy="18" level="1">
      <sharedItems containsSemiMixedTypes="0" containsString="0" containsNumber="1" containsInteger="1" minValue="2019" maxValue="2020" count="2">
        <n v="2019"/>
        <n v="2020"/>
      </sharedItems>
      <extLst>
        <ext xmlns:x15="http://schemas.microsoft.com/office/spreadsheetml/2010/11/main" uri="{4F2E5C28-24EA-4eb8-9CBF-B6C8F9C3D259}">
          <x15:cachedUniqueNames>
            <x15:cachedUniqueName index="0" name="[Date].[Date Drilldown].[Year].&amp;[2019]"/>
            <x15:cachedUniqueName index="1" name="[Date].[Date Drilldown].[Year].&amp;[2020]"/>
          </x15:cachedUniqueNames>
        </ext>
      </extLst>
    </cacheField>
    <cacheField name="[Date].[Date Drilldown].[Quarter]" caption="Quarter" numFmtId="0" hierarchy="18" level="2">
      <sharedItems containsSemiMixedTypes="0" containsNonDate="0" containsString="0"/>
    </cacheField>
    <cacheField name="[Date].[Date Drilldown].[Month]" caption="Month" numFmtId="0" hierarchy="18" level="3">
      <sharedItems containsSemiMixedTypes="0" containsNonDate="0" containsString="0"/>
    </cacheField>
    <cacheField name="[Date].[Date Drilldown].[Date]" caption="Date" numFmtId="0" hierarchy="18" level="4">
      <sharedItems containsSemiMixedTypes="0" containsNonDate="0" containsString="0"/>
    </cacheField>
    <cacheField name="[Location].[Location City].[Location City]" caption="Location City" numFmtId="0" hierarchy="50" level="1">
      <sharedItems count="3">
        <s v="Boulder"/>
        <s v="Crested Butte"/>
        <s v="Denver"/>
      </sharedItems>
      <extLst>
        <ext xmlns:x15="http://schemas.microsoft.com/office/spreadsheetml/2010/11/main" uri="{4F2E5C28-24EA-4eb8-9CBF-B6C8F9C3D259}">
          <x15:cachedUniqueNames>
            <x15:cachedUniqueName index="0" name="[Location].[Location City].&amp;[Boulder]"/>
            <x15:cachedUniqueName index="1" name="[Location].[Location City].&amp;[Crested Butte]"/>
            <x15:cachedUniqueName index="2" name="[Location].[Location City].&amp;[Denver]"/>
          </x15:cachedUniqueNames>
        </ext>
      </extLst>
    </cacheField>
    <cacheField name="[Measures].[Total Profit]" caption="Total Profit" numFmtId="0" hierarchy="97" level="32767"/>
    <cacheField name="[Measures].[Total Revenue]" caption="Total Revenue" numFmtId="0" hierarchy="99" level="32767"/>
    <cacheField name="[Measures].[Total Cost]" caption="Total Cost" numFmtId="0" hierarchy="98" level="32767"/>
    <cacheField name="[Measures].[Total Discounts]" caption="Total Discounts" numFmtId="0" hierarchy="100" level="32767"/>
    <cacheField name="[Measures].[Items Sold]" caption="Items Sold" numFmtId="0" hierarchy="102" level="32767"/>
    <cacheField name="[Customer].[Age Breakdown].[Age Breakdown]" caption="Age Breakdown" numFmtId="0" hierarchy="16" level="1">
      <sharedItems count="4">
        <s v="18 -24"/>
        <s v="25-34"/>
        <s v="35-54"/>
        <s v="Under 18"/>
      </sharedItems>
      <extLst>
        <ext xmlns:x15="http://schemas.microsoft.com/office/spreadsheetml/2010/11/main" uri="{4F2E5C28-24EA-4eb8-9CBF-B6C8F9C3D259}">
          <x15:cachedUniqueNames>
            <x15:cachedUniqueName index="0" name="[Customer].[Age Breakdown].&amp;[18 -24]"/>
            <x15:cachedUniqueName index="1" name="[Customer].[Age Breakdown].&amp;[25-34]"/>
            <x15:cachedUniqueName index="2" name="[Customer].[Age Breakdown].&amp;[35-54]"/>
            <x15:cachedUniqueName index="3" name="[Customer].[Age Breakdown].&amp;[Under 18]"/>
          </x15:cachedUniqueNames>
        </ext>
      </extLst>
    </cacheField>
    <cacheField name="[Customer].[Customer Gender].[Customer Gender]" caption="Customer Gender" numFmtId="0" hierarchy="13" level="1">
      <sharedItems count="2">
        <s v="Female"/>
        <s v="Male"/>
      </sharedItems>
      <extLst>
        <ext xmlns:x15="http://schemas.microsoft.com/office/spreadsheetml/2010/11/main" uri="{4F2E5C28-24EA-4eb8-9CBF-B6C8F9C3D259}">
          <x15:cachedUniqueNames>
            <x15:cachedUniqueName index="0" name="[Customer].[Customer Gender].&amp;[Female]"/>
            <x15:cachedUniqueName index="1" name="[Customer].[Customer Gender].&amp;[Male]"/>
          </x15:cachedUniqueNames>
        </ext>
      </extLst>
    </cacheField>
    <cacheField name="[Temperature Data].[Precipitation Breakdown].[Precipitation Breakdown]" caption="Precipitation Breakdown" numFmtId="0" hierarchy="68" level="1">
      <sharedItems containsSemiMixedTypes="0" containsNonDate="0" containsString="0"/>
    </cacheField>
    <cacheField name="[Temperature Data].[Temperature Breakdown].[Temperature Breakdown]" caption="Temperature Breakdown" numFmtId="0" hierarchy="67" level="1">
      <sharedItems containsSemiMixedTypes="0" containsNonDate="0" containsString="0"/>
    </cacheField>
    <cacheField name="[Date].[Season].[Season]" caption="Season" numFmtId="0" hierarchy="48" level="1">
      <sharedItems containsSemiMixedTypes="0" containsNonDate="0" containsString="0"/>
    </cacheField>
    <cacheField name="[Clothing].[Type].[Type]" caption="Type" numFmtId="0" level="1">
      <sharedItems containsSemiMixedTypes="0" containsNonDate="0" containsString="0"/>
    </cacheField>
  </cacheFields>
  <cacheHierarchies count="114">
    <cacheHierarchy uniqueName="[Clothing].[Type]" caption="Type" attribute="1" defaultMemberUniqueName="[Clothing].[Type].[All]" allUniqueName="[Clothing].[Type].[All]" dimensionUniqueName="[Clothing]" displayFolder="" count="2" memberValueDatatype="130" unbalanced="0">
      <fieldsUsage count="2">
        <fieldUsage x="-1"/>
        <fieldUsage x="15"/>
      </fieldsUsage>
    </cacheHierarchy>
    <cacheHierarchy uniqueName="[Clothing].[Brand]" caption="Brand" attribute="1" defaultMemberUniqueName="[Clothing].[Brand].[All]" allUniqueName="[Clothing].[Brand].[All]" dimensionUniqueName="[Clothing]" displayFolder="" count="0" memberValueDatatype="130" unbalanced="0"/>
    <cacheHierarchy uniqueName="[Clothing].[Clothing Drilldown]" caption="Clothing Drilldown" defaultMemberUniqueName="[Clothing].[Clothing Drilldown].[All]" allUniqueName="[Clothing].[Clothing Drilldown].[All]" dimensionUniqueName="[Clothing]" displayFolder="" count="0" unbalanced="0"/>
    <cacheHierarchy uniqueName="[Clothing].[Size]" caption="Size" attribute="1" defaultMemberUniqueName="[Clothing].[Size].[All]" allUniqueName="[Clothing].[Size].[All]" dimensionUniqueName="[Clothing]" displayFolder="" count="0" memberValueDatatype="130" unbalanced="0"/>
    <cacheHierarchy uniqueName="[Clothing].[Color]" caption="Color" attribute="1" defaultMemberUniqueName="[Clothing].[Color].[All]" allUniqueName="[Clothing].[Color].[All]" dimensionUniqueName="[Clothing]" displayFolder="" count="0" memberValueDatatype="130" unbalanced="0"/>
    <cacheHierarchy uniqueName="[Clothing].[Gender]" caption="Gender" attribute="1" defaultMemberUniqueName="[Clothing].[Gender].[All]" allUniqueName="[Clothing].[Gender].[All]" dimensionUniqueName="[Clothing]" displayFolder="" count="0" memberValueDatatype="130" unbalanced="0"/>
    <cacheHierarchy uniqueName="[Clothing].[Condition]" caption="Condition" attribute="1" defaultMemberUniqueName="[Clothing].[Condition].[All]" allUniqueName="[Clothing].[Condition].[All]" dimensionUniqueName="[Clothing]" displayFolder="" count="0" memberValueDatatype="130" unbalanced="0"/>
    <cacheHierarchy uniqueName="[Clothing].[Category]" caption="Category" attribute="1" defaultMemberUniqueName="[Clothing].[Category].[All]" allUniqueName="[Clothing].[Category].[All]" dimensionUniqueName="[Clothing]" displayFolder="" count="0" memberValueDatatype="130" unbalanced="0"/>
    <cacheHierarchy uniqueName="[Customer].[Customer Address]" caption="Customer Address" attribute="1" defaultMemberUniqueName="[Customer].[Customer Address].[All]" allUniqueName="[Customer].[Customer Address].[All]" dimensionUniqueName="[Customer]" displayFolder="" count="0" memberValueDatatype="130" unbalanced="0"/>
    <cacheHierarchy uniqueName="[Customer].[Customer City]" caption="Customer City" attribute="1" defaultMemberUniqueName="[Customer].[Customer City].[All]" allUniqueName="[Customer].[Customer City].[All]" dimensionUniqueName="[Customer]" displayFolder="" count="0" memberValueDatatype="130" unbalanced="0"/>
    <cacheHierarchy uniqueName="[Customer].[Customer State]" caption="Customer State" attribute="1" defaultMemberUniqueName="[Customer].[Customer State].[All]" allUniqueName="[Customer].[Customer State].[All]" dimensionUniqueName="[Customer]" displayFolder="" count="0" memberValueDatatype="130" unbalanced="0"/>
    <cacheHierarchy uniqueName="[Customer].[Customer Zipcode]" caption="Customer Zipcode" attribute="1" defaultMemberUniqueName="[Customer].[Customer Zipcode].[All]" allUniqueName="[Customer].[Customer Zipcode].[All]" dimensionUniqueName="[Customer]" displayFolder="" count="0" memberValueDatatype="130" unbalanced="0"/>
    <cacheHierarchy uniqueName="[Customer].[Customer DOB]" caption="Customer DOB" attribute="1" time="1" defaultMemberUniqueName="[Customer].[Customer DOB].[All]" allUniqueName="[Customer].[Customer DOB].[All]" dimensionUniqueName="[Customer]" displayFolder="" count="0" memberValueDatatype="7" unbalanced="0"/>
    <cacheHierarchy uniqueName="[Customer].[Customer Gender]" caption="Customer Gender" attribute="1" defaultMemberUniqueName="[Customer].[Customer Gender].[All]" allUniqueName="[Customer].[Customer Gender].[All]" dimensionUniqueName="[Customer]" displayFolder="" count="2" memberValueDatatype="130" unbalanced="0">
      <fieldsUsage count="2">
        <fieldUsage x="-1"/>
        <fieldUsage x="11"/>
      </fieldsUsage>
    </cacheHierarchy>
    <cacheHierarchy uniqueName="[Customer].[Customer Category]" caption="Customer Category" attribute="1" defaultMemberUniqueName="[Customer].[Customer Category].[All]" allUniqueName="[Customer].[Customer Category].[All]" dimensionUniqueName="[Customer]" displayFolder="" count="0" memberValueDatatype="130" unbalanced="0"/>
    <cacheHierarchy uniqueName="[Customer].[Age]" caption="Age" attribute="1" defaultMemberUniqueName="[Customer].[Age].[All]" allUniqueName="[Customer].[Age].[All]" dimensionUniqueName="[Customer]" displayFolder="" count="0" memberValueDatatype="20" unbalanced="0"/>
    <cacheHierarchy uniqueName="[Customer].[Age Breakdown]" caption="Age Breakdown" attribute="1" defaultMemberUniqueName="[Customer].[Age Breakdown].[All]" allUniqueName="[Customer].[Age Breakdown].[All]" dimensionUniqueName="[Customer]" displayFolder="" count="2" memberValueDatatype="130" unbalanced="0">
      <fieldsUsage count="2">
        <fieldUsage x="-1"/>
        <fieldUsage x="10"/>
      </fieldsUsage>
    </cacheHierarchy>
    <cacheHierarchy uniqueName="[Date].[Date]" caption="Date" attribute="1" time="1" keyAttribute="1" defaultMemberUniqueName="[Date].[Date].[All]" allUniqueName="[Date].[Date].[All]" dimensionUniqueName="[Date]" displayFolder="" count="0" memberValueDatatype="7" unbalanced="0"/>
    <cacheHierarchy uniqueName="[Date].[Date Drilldown]" caption="Date Drilldown" time="1" defaultMemberUniqueName="[Date].[Date Drilldown].[All]" allUniqueName="[Date].[Date Drilldown].[All]" dimensionUniqueName="[Date]" displayFolder="" count="5" unbalanced="0">
      <fieldsUsage count="5">
        <fieldUsage x="-1"/>
        <fieldUsage x="0"/>
        <fieldUsage x="1"/>
        <fieldUsage x="2"/>
        <fieldUsage x="3"/>
      </fieldsUsage>
    </cacheHierarchy>
    <cacheHierarchy uniqueName="[Date].[FullDate]" caption="FullDate" attribute="1" time="1" defaultMemberUniqueName="[Date].[FullDate].[All]" allUniqueName="[Date].[FullDate].[All]" dimensionUniqueName="[Date]" displayFolder="" count="0" memberValueDatatype="130" unbalanced="0"/>
    <cacheHierarchy uniqueName="[Date].[DayOfMonth]" caption="DayOfMonth" attribute="1" time="1" defaultMemberUniqueName="[Date].[DayOfMonth].[All]" allUniqueName="[Date].[DayOfMonth].[All]" dimensionUniqueName="[Date]" displayFolder="" count="0" memberValueDatatype="20" unbalanced="0"/>
    <cacheHierarchy uniqueName="[Date].[DayName]" caption="DayName" attribute="1" time="1" defaultMemberUniqueName="[Date].[DayName].[All]" allUniqueName="[Date].[DayName].[All]" dimensionUniqueName="[Date]" displayFolder="" count="0" memberValueDatatype="130" unbalanced="0"/>
    <cacheHierarchy uniqueName="[Date].[DayOfWeek]" caption="DayOfWeek" attribute="1" time="1" defaultMemberUniqueName="[Date].[DayOfWeek].[All]" allUniqueName="[Date].[DayOfWeek].[All]" dimensionUniqueName="[Date]" displayFolder="" count="0" memberValueDatatype="20" unbalanced="0"/>
    <cacheHierarchy uniqueName="[Date].[DayOfWeekInMonth]" caption="DayOfWeekInMonth" attribute="1" time="1" defaultMemberUniqueName="[Date].[DayOfWeekInMonth].[All]" allUniqueName="[Date].[DayOfWeekInMonth].[All]" dimensionUniqueName="[Date]" displayFolder="" count="0" memberValueDatatype="20" unbalanced="0"/>
    <cacheHierarchy uniqueName="[Date].[DayOfWeekInYear]" caption="DayOfWeekInYear" attribute="1" time="1" defaultMemberUniqueName="[Date].[DayOfWeekInYear].[All]" allUniqueName="[Date].[DayOfWeekInYear].[All]" dimensionUniqueName="[Date]" displayFolder="" count="0" memberValueDatatype="20" unbalanced="0"/>
    <cacheHierarchy uniqueName="[Date].[DayOfQuarter]" caption="DayOfQuarter" attribute="1" time="1" defaultMemberUniqueName="[Date].[DayOfQuarter].[All]" allUniqueName="[Date].[DayOfQuarter].[All]" dimensionUniqueName="[Date]" displayFolder="" count="0" memberValueDatatype="20" unbalanced="0"/>
    <cacheHierarchy uniqueName="[Date].[DayOfYear]" caption="DayOfYear" attribute="1" time="1" defaultMemberUniqueName="[Date].[DayOfYear].[All]" allUniqueName="[Date].[DayOfYear].[All]" dimensionUniqueName="[Date]" displayFolder="" count="0" memberValueDatatype="20" unbalanced="0"/>
    <cacheHierarchy uniqueName="[Date].[WeekOfMonth]" caption="WeekOfMonth" attribute="1" time="1" defaultMemberUniqueName="[Date].[WeekOfMonth].[All]" allUniqueName="[Date].[WeekOfMonth].[All]" dimensionUniqueName="[Date]" displayFolder="" count="0" memberValueDatatype="20" unbalanced="0"/>
    <cacheHierarchy uniqueName="[Date].[WeekOfQuarter]" caption="WeekOfQuarter" attribute="1" time="1" defaultMemberUniqueName="[Date].[WeekOfQuarter].[All]" allUniqueName="[Date].[WeekOfQuarter].[All]" dimensionUniqueName="[Date]" displayFolder="" count="0" memberValueDatatype="20" unbalanced="0"/>
    <cacheHierarchy uniqueName="[Date].[WeekOfYear]" caption="WeekOfYear" attribute="1" time="1" defaultMemberUniqueName="[Date].[WeekOfYear].[All]" allUniqueName="[Date].[WeekOfYear].[All]" dimensionUniqueName="[Date]" displayFolder="" count="0" memberValueDatatype="20" unbalanced="0"/>
    <cacheHierarchy uniqueName="[Date].[Month]" caption="Month" attribute="1" time="1" defaultMemberUniqueName="[Date].[Month].[All]" allUniqueName="[Date].[Month].[All]" dimensionUniqueName="[Date]" displayFolder="" count="0" memberValueDatatype="20" unbalanced="0"/>
    <cacheHierarchy uniqueName="[Date].[MonthName]" caption="MonthName" attribute="1" time="1" defaultMemberUniqueName="[Date].[MonthName].[All]" allUniqueName="[Date].[MonthName].[All]" dimensionUniqueName="[Date]" displayFolder="" count="0" memberValueDatatype="130" unbalanced="0"/>
    <cacheHierarchy uniqueName="[Date].[MonthOfQuarter]" caption="MonthOfQuarter" attribute="1" time="1" defaultMemberUniqueName="[Date].[MonthOfQuarter].[All]" allUniqueName="[Date].[MonthOfQuarter].[All]" dimensionUniqueName="[Date]" displayFolder="" count="0" memberValueDatatype="20" unbalanced="0"/>
    <cacheHierarchy uniqueName="[Date].[Quarter]" caption="Quarter" attribute="1" time="1" defaultMemberUniqueName="[Date].[Quarter].[All]" allUniqueName="[Date].[Quarter].[All]" dimensionUniqueName="[Date]" displayFolder="" count="0" memberValueDatatype="130" unbalanced="0"/>
    <cacheHierarchy uniqueName="[Date].[QuarterName]" caption="QuarterName" attribute="1" time="1" defaultMemberUniqueName="[Date].[QuarterName].[All]" allUniqueName="[Date].[QuarterName].[All]" dimensionUniqueName="[Date]" displayFolder="" count="0" memberValueDatatype="130" unbalanced="0"/>
    <cacheHierarchy uniqueName="[Date].[Year]" caption="Year" attribute="1" time="1" defaultMemberUniqueName="[Date].[Year].[All]" allUniqueName="[Date].[Year].[All]" dimensionUniqueName="[Date]" displayFolder="" count="0" memberValueDatatype="20" unbalanced="0"/>
    <cacheHierarchy uniqueName="[Date].[YearName]" caption="YearName" attribute="1" time="1" defaultMemberUniqueName="[Date].[YearName].[All]" allUniqueName="[Date].[YearName].[All]" dimensionUniqueName="[Date]" displayFolder="" count="0" memberValueDatatype="130" unbalanced="0"/>
    <cacheHierarchy uniqueName="[Date].[MonthYear]" caption="MonthYear" attribute="1" time="1" defaultMemberUniqueName="[Date].[MonthYear].[All]" allUniqueName="[Date].[MonthYear].[All]" dimensionUniqueName="[Date]" displayFolder="" count="0" memberValueDatatype="130" unbalanced="0"/>
    <cacheHierarchy uniqueName="[Date].[MMYYYY]" caption="MMYYYY" attribute="1" time="1" defaultMemberUniqueName="[Date].[MMYYYY].[All]" allUniqueName="[Date].[MMYYYY].[All]" dimensionUniqueName="[Date]" displayFolder="" count="0" memberValueDatatype="20" unbalanced="0"/>
    <cacheHierarchy uniqueName="[Date].[FirstDayOfMonth]" caption="FirstDayOfMonth" attribute="1" time="1" defaultMemberUniqueName="[Date].[FirstDayOfMonth].[All]" allUniqueName="[Date].[FirstDayOfMonth].[All]" dimensionUniqueName="[Date]" displayFolder="" count="0" memberValueDatatype="7" unbalanced="0"/>
    <cacheHierarchy uniqueName="[Date].[LastDayOfMonth]" caption="LastDayOfMonth" attribute="1" time="1" defaultMemberUniqueName="[Date].[LastDayOfMonth].[All]" allUniqueName="[Date].[LastDayOfMonth].[All]" dimensionUniqueName="[Date]" displayFolder="" count="0" memberValueDatatype="7" unbalanced="0"/>
    <cacheHierarchy uniqueName="[Date].[FirstDayOfQuarter]" caption="FirstDayOfQuarter" attribute="1" time="1" defaultMemberUniqueName="[Date].[FirstDayOfQuarter].[All]" allUniqueName="[Date].[FirstDayOfQuarter].[All]" dimensionUniqueName="[Date]" displayFolder="" count="0" memberValueDatatype="7" unbalanced="0"/>
    <cacheHierarchy uniqueName="[Date].[LastDayOfQuarter]" caption="LastDayOfQuarter" attribute="1" time="1" defaultMemberUniqueName="[Date].[LastDayOfQuarter].[All]" allUniqueName="[Date].[LastDayOfQuarter].[All]" dimensionUniqueName="[Date]" displayFolder="" count="0" memberValueDatatype="7" unbalanced="0"/>
    <cacheHierarchy uniqueName="[Date].[FirstDayOfYear]" caption="FirstDayOfYear" attribute="1" time="1" defaultMemberUniqueName="[Date].[FirstDayOfYear].[All]" allUniqueName="[Date].[FirstDayOfYear].[All]" dimensionUniqueName="[Date]" displayFolder="" count="0" memberValueDatatype="7" unbalanced="0"/>
    <cacheHierarchy uniqueName="[Date].[LastDayOfYear]" caption="LastDayOfYear" attribute="1" time="1" defaultMemberUniqueName="[Date].[LastDayOfYear].[All]" allUniqueName="[Date].[LastDayOfYear].[All]" dimensionUniqueName="[Date]" displayFolder="" count="0" memberValueDatatype="7" unbalanced="0"/>
    <cacheHierarchy uniqueName="[Date].[IsHoliday]" caption="IsHoliday" attribute="1" time="1" defaultMemberUniqueName="[Date].[IsHoliday].[All]" allUniqueName="[Date].[IsHoliday].[All]" dimensionUniqueName="[Date]" displayFolder="" count="0" memberValueDatatype="11" unbalanced="0"/>
    <cacheHierarchy uniqueName="[Date].[IsWeekday]" caption="IsWeekday" attribute="1" time="1" defaultMemberUniqueName="[Date].[IsWeekday].[All]" allUniqueName="[Date].[IsWeekday].[All]" dimensionUniqueName="[Date]" displayFolder="" count="0" memberValueDatatype="11" unbalanced="0"/>
    <cacheHierarchy uniqueName="[Date].[Holiday]" caption="Holiday" attribute="1" time="1" defaultMemberUniqueName="[Date].[Holiday].[All]" allUniqueName="[Date].[Holiday].[All]" dimensionUniqueName="[Date]" displayFolder="" count="0" memberValueDatatype="130" unbalanced="0"/>
    <cacheHierarchy uniqueName="[Date].[Season]" caption="Season" attribute="1" time="1" defaultMemberUniqueName="[Date].[Season].[All]" allUniqueName="[Date].[Season].[All]" dimensionUniqueName="[Date]" displayFolder="" count="2" memberValueDatatype="130" unbalanced="0">
      <fieldsUsage count="2">
        <fieldUsage x="-1"/>
        <fieldUsage x="14"/>
      </fieldsUsage>
    </cacheHierarchy>
    <cacheHierarchy uniqueName="[Location].[Location Address]" caption="Location Address" attribute="1" defaultMemberUniqueName="[Location].[Location Address].[All]" allUniqueName="[Location].[Location Address].[All]" dimensionUniqueName="[Location]" displayFolder="" count="0" memberValueDatatype="130" unbalanced="0"/>
    <cacheHierarchy uniqueName="[Location].[Location City]" caption="Location City" attribute="1" defaultMemberUniqueName="[Location].[Location City].[All]" allUniqueName="[Location].[Location City].[All]" dimensionUniqueName="[Location]" displayFolder="" count="2" memberValueDatatype="130" unbalanced="0">
      <fieldsUsage count="2">
        <fieldUsage x="-1"/>
        <fieldUsage x="4"/>
      </fieldsUsage>
    </cacheHierarchy>
    <cacheHierarchy uniqueName="[Location].[Location State]" caption="Location State" attribute="1" defaultMemberUniqueName="[Location].[Location State].[All]" allUniqueName="[Location].[Location State].[All]" dimensionUniqueName="[Location]" displayFolder="" count="0" memberValueDatatype="130" unbalanced="0"/>
    <cacheHierarchy uniqueName="[Location].[Location Zipcode]" caption="Location Zipcode" attribute="1" defaultMemberUniqueName="[Location].[Location Zipcode].[All]" allUniqueName="[Location].[Location Zipcode].[All]" dimensionUniqueName="[Location]" displayFolder="" count="0" memberValueDatatype="130" unbalanced="0"/>
    <cacheHierarchy uniqueName="[Location].[Location Category]" caption="Location Category" attribute="1" defaultMemberUniqueName="[Location].[Location Category].[All]" allUniqueName="[Location].[Location Category].[All]" dimensionUniqueName="[Location]" displayFolder="" count="0" memberValueDatatype="130" unbalanced="0"/>
    <cacheHierarchy uniqueName="[Sale].[Buying Price]" caption="Buying Price" attribute="1" defaultMemberUniqueName="[Sale].[Buying Price].[All]" allUniqueName="[Sale].[Buying Price].[All]" dimensionUniqueName="[Sale]" displayFolder="" count="0" memberValueDatatype="6" unbalanced="0"/>
    <cacheHierarchy uniqueName="[Sale].[Clothing Price]" caption="Clothing Price" attribute="1" defaultMemberUniqueName="[Sale].[Clothing Price].[All]" allUniqueName="[Sale].[Clothing Price].[All]" dimensionUniqueName="[Sale]" displayFolder="" count="0" memberValueDatatype="6" unbalanced="0"/>
    <cacheHierarchy uniqueName="[Sale].[Order Discount]" caption="Order Discount" attribute="1" defaultMemberUniqueName="[Sale].[Order Discount].[All]" allUniqueName="[Sale].[Order Discount].[All]" dimensionUniqueName="[Sale]" displayFolder="" count="0" memberValueDatatype="5" unbalanced="0"/>
    <cacheHierarchy uniqueName="[Sale].[Profit]" caption="Profit" attribute="1" defaultMemberUniqueName="[Sale].[Profit].[All]" allUniqueName="[Sale].[Profit].[All]" dimensionUniqueName="[Sale]" displayFolder="" count="0" memberValueDatatype="6" unbalanced="0"/>
    <cacheHierarchy uniqueName="[Sale].[Days On Shelf]" caption="Days On Shelf" attribute="1" defaultMemberUniqueName="[Sale].[Days On Shelf].[All]" allUniqueName="[Sale].[Days On Shelf].[All]" dimensionUniqueName="[Sale]" displayFolder="" count="0" memberValueDatatype="20" unbalanced="0"/>
    <cacheHierarchy uniqueName="[Sale].[New Sellable Clothes a Day]" caption="New Sellable Clothes a Day" attribute="1" defaultMemberUniqueName="[Sale].[New Sellable Clothes a Day].[All]" allUniqueName="[Sale].[New Sellable Clothes a Day].[All]" dimensionUniqueName="[Sale]" displayFolder="" count="0" memberValueDatatype="20" unbalanced="0"/>
    <cacheHierarchy uniqueName="[Sale].[Date of Sale]" caption="Date of Sale" attribute="1" time="1" defaultMemberUniqueName="[Sale].[Date of Sale].[All]" allUniqueName="[Sale].[Date of Sale].[All]" dimensionUniqueName="[Sale]" displayFolder="" count="2" memberValueDatatype="7" unbalanced="0"/>
    <cacheHierarchy uniqueName="[Sale].[Markup Factor]" caption="Markup Factor" attribute="1" defaultMemberUniqueName="[Sale].[Markup Factor].[All]" allUniqueName="[Sale].[Markup Factor].[All]" dimensionUniqueName="[Sale]" displayFolder="" count="0" memberValueDatatype="5" unbalanced="0"/>
    <cacheHierarchy uniqueName="[Sale].[Profit Without Discounts]" caption="Profit Without Discounts" attribute="1" defaultMemberUniqueName="[Sale].[Profit Without Discounts].[All]" allUniqueName="[Sale].[Profit Without Discounts].[All]" dimensionUniqueName="[Sale]" displayFolder="" count="0" memberValueDatatype="6" unbalanced="0"/>
    <cacheHierarchy uniqueName="[Temperature Data].[Max Temp]" caption="Max Temp" attribute="1" defaultMemberUniqueName="[Temperature Data].[Max Temp].[All]" allUniqueName="[Temperature Data].[Max Temp].[All]" dimensionUniqueName="[Temperature Data]" displayFolder="" count="0" memberValueDatatype="5" unbalanced="0"/>
    <cacheHierarchy uniqueName="[Temperature Data].[Min Temp]" caption="Min Temp" attribute="1" defaultMemberUniqueName="[Temperature Data].[Min Temp].[All]" allUniqueName="[Temperature Data].[Min Temp].[All]" dimensionUniqueName="[Temperature Data]" displayFolder="" count="0" memberValueDatatype="5" unbalanced="0"/>
    <cacheHierarchy uniqueName="[Temperature Data].[Percipitation]" caption="Percipitation" attribute="1" defaultMemberUniqueName="[Temperature Data].[Percipitation].[All]" allUniqueName="[Temperature Data].[Percipitation].[All]" dimensionUniqueName="[Temperature Data]" displayFolder="" count="0" memberValueDatatype="5" unbalanced="0"/>
    <cacheHierarchy uniqueName="[Temperature Data].[Snow]" caption="Snow" attribute="1" defaultMemberUniqueName="[Temperature Data].[Snow].[All]" allUniqueName="[Temperature Data].[Snow].[All]" dimensionUniqueName="[Temperature Data]" displayFolder="" count="0" memberValueDatatype="5" unbalanced="0"/>
    <cacheHierarchy uniqueName="[Temperature Data].[Temperature Breakdown]" caption="Temperature Breakdown" attribute="1" defaultMemberUniqueName="[Temperature Data].[Temperature Breakdown].[All]" allUniqueName="[Temperature Data].[Temperature Breakdown].[All]" dimensionUniqueName="[Temperature Data]" displayFolder="" count="2" memberValueDatatype="130" unbalanced="0">
      <fieldsUsage count="2">
        <fieldUsage x="-1"/>
        <fieldUsage x="13"/>
      </fieldsUsage>
    </cacheHierarchy>
    <cacheHierarchy uniqueName="[Temperature Data].[Precipitation Breakdown]" caption="Precipitation Breakdown" attribute="1" defaultMemberUniqueName="[Temperature Data].[Precipitation Breakdown].[All]" allUniqueName="[Temperature Data].[Precipitation Breakdown].[All]" dimensionUniqueName="[Temperature Data]" displayFolder="" count="2" memberValueDatatype="130" unbalanced="0">
      <fieldsUsage count="2">
        <fieldUsage x="-1"/>
        <fieldUsage x="12"/>
      </fieldsUsage>
    </cacheHierarchy>
    <cacheHierarchy uniqueName="[Clothing].[ClothingAK]" caption="ClothingAK" attribute="1" defaultMemberUniqueName="[Clothing].[ClothingAK].[All]" allUniqueName="[Clothing].[ClothingAK].[All]" dimensionUniqueName="[Clothing]" displayFolder="" count="0" memberValueDatatype="20" unbalanced="0" hidden="1"/>
    <cacheHierarchy uniqueName="[Clothing].[ClothingSK]" caption="ClothingSK" attribute="1" defaultMemberUniqueName="[Clothing].[ClothingSK].[All]" allUniqueName="[Clothing].[ClothingSK].[All]" dimensionUniqueName="[Clothing]" displayFolder="" count="0" memberValueDatatype="20" unbalanced="0" hidden="1"/>
    <cacheHierarchy uniqueName="[Customer].[Customer End Date]" caption="Customer End Date" attribute="1" time="1" defaultMemberUniqueName="[Customer].[Customer End Date].[All]" allUniqueName="[Customer].[Customer End Date].[All]" dimensionUniqueName="[Customer]" displayFolder="" count="0" memberValueDatatype="7" unbalanced="0" hidden="1"/>
    <cacheHierarchy uniqueName="[Customer].[Customer Start Date]" caption="Customer Start Date" attribute="1" time="1" defaultMemberUniqueName="[Customer].[Customer Start Date].[All]" allUniqueName="[Customer].[Customer Start Date].[All]" dimensionUniqueName="[Customer]" displayFolder="" count="0" memberValueDatatype="7" unbalanced="0" hidden="1"/>
    <cacheHierarchy uniqueName="[Customer].[CustomerAK]" caption="CustomerAK" attribute="1" defaultMemberUniqueName="[Customer].[CustomerAK].[All]" allUniqueName="[Customer].[CustomerAK].[All]" dimensionUniqueName="[Customer]" displayFolder="" count="0" memberValueDatatype="20" unbalanced="0" hidden="1"/>
    <cacheHierarchy uniqueName="[Customer].[CustomerSK]" caption="CustomerSK" attribute="1" defaultMemberUniqueName="[Customer].[CustomerSK].[All]" allUniqueName="[Customer].[CustomerSK].[All]" dimensionUniqueName="[Customer]" displayFolder="" count="0" memberValueDatatype="20" unbalanced="0" hidden="1"/>
    <cacheHierarchy uniqueName="[Date].[DateSK]" caption="DateSK" attribute="1" time="1" defaultMemberUniqueName="[Date].[DateSK].[All]" allUniqueName="[Date].[DateSK].[All]" dimensionUniqueName="[Date]" displayFolder="" count="0" memberValueDatatype="20" unbalanced="0" hidden="1"/>
    <cacheHierarchy uniqueName="[Location].[Location End Date]" caption="Location End Date" attribute="1" time="1" defaultMemberUniqueName="[Location].[Location End Date].[All]" allUniqueName="[Location].[Location End Date].[All]" dimensionUniqueName="[Location]" displayFolder="" count="0" memberValueDatatype="7" unbalanced="0" hidden="1"/>
    <cacheHierarchy uniqueName="[Location].[Location Start Date]" caption="Location Start Date" attribute="1" time="1" defaultMemberUniqueName="[Location].[Location Start Date].[All]" allUniqueName="[Location].[Location Start Date].[All]" dimensionUniqueName="[Location]" displayFolder="" count="0" memberValueDatatype="7" unbalanced="0" hidden="1"/>
    <cacheHierarchy uniqueName="[Location].[LocationAK]" caption="LocationAK" attribute="1" defaultMemberUniqueName="[Location].[LocationAK].[All]" allUniqueName="[Location].[LocationAK].[All]" dimensionUniqueName="[Location]" displayFolder="" count="0" memberValueDatatype="20" unbalanced="0" hidden="1"/>
    <cacheHierarchy uniqueName="[Location].[LocationSK]" caption="LocationSK" attribute="1" defaultMemberUniqueName="[Location].[LocationSK].[All]" allUniqueName="[Location].[LocationSK].[All]" dimensionUniqueName="[Location]" displayFolder="" count="0" memberValueDatatype="20" unbalanced="0" hidden="1"/>
    <cacheHierarchy uniqueName="[Sale].[ClothingSK]" caption="ClothingSK" attribute="1" defaultMemberUniqueName="[Sale].[ClothingSK].[All]" allUniqueName="[Sale].[ClothingSK].[All]" dimensionUniqueName="[Sale]" displayFolder="" count="0" memberValueDatatype="20" unbalanced="0" hidden="1"/>
    <cacheHierarchy uniqueName="[Sale].[CustomerSK]" caption="CustomerSK" attribute="1" defaultMemberUniqueName="[Sale].[CustomerSK].[All]" allUniqueName="[Sale].[CustomerSK].[All]" dimensionUniqueName="[Sale]" displayFolder="" count="0" memberValueDatatype="20" unbalanced="0" hidden="1"/>
    <cacheHierarchy uniqueName="[Sale].[DateAcceptedKey]" caption="DateAcceptedKey" attribute="1" defaultMemberUniqueName="[Sale].[DateAcceptedKey].[All]" allUniqueName="[Sale].[DateAcceptedKey].[All]" dimensionUniqueName="[Sale]" displayFolder="" count="0" memberValueDatatype="20" unbalanced="0" hidden="1"/>
    <cacheHierarchy uniqueName="[Sale].[FactSaleID]" caption="FactSaleID" attribute="1" defaultMemberUniqueName="[Sale].[FactSaleID].[All]" allUniqueName="[Sale].[FactSaleID].[All]" dimensionUniqueName="[Sale]" displayFolder="" count="0" memberValueDatatype="20" unbalanced="0" hidden="1"/>
    <cacheHierarchy uniqueName="[Sale].[LocationSK]" caption="LocationSK" attribute="1" defaultMemberUniqueName="[Sale].[LocationSK].[All]" allUniqueName="[Sale].[LocationSK].[All]" dimensionUniqueName="[Sale]" displayFolder="" count="0" memberValueDatatype="20" unbalanced="0" hidden="1"/>
    <cacheHierarchy uniqueName="[Sale].[SaleDateKey]" caption="SaleDateKey" attribute="1" defaultMemberUniqueName="[Sale].[SaleDateKey].[All]" allUniqueName="[Sale].[SaleDateKey].[All]" dimensionUniqueName="[Sale]" displayFolder="" count="0" memberValueDatatype="20" unbalanced="0" hidden="1"/>
    <cacheHierarchy uniqueName="[Sale].[TempKey]" caption="TempKey" attribute="1" defaultMemberUniqueName="[Sale].[TempKey].[All]" allUniqueName="[Sale].[TempKey].[All]" dimensionUniqueName="[Sale]" displayFolder="" count="0" memberValueDatatype="130" unbalanced="0" hidden="1"/>
    <cacheHierarchy uniqueName="[Temperature Data].[Date Int]" caption="Date Int" attribute="1" defaultMemberUniqueName="[Temperature Data].[Date Int].[All]" allUniqueName="[Temperature Data].[Date Int].[All]" dimensionUniqueName="[Temperature Data]" displayFolder="" count="0" memberValueDatatype="5" unbalanced="0" hidden="1"/>
    <cacheHierarchy uniqueName="[Temperature Data].[Formatted Date]" caption="Formatted Date" attribute="1" time="1" defaultMemberUniqueName="[Temperature Data].[Formatted Date].[All]" allUniqueName="[Temperature Data].[Formatted Date].[All]" dimensionUniqueName="[Temperature Data]" displayFolder="" count="0" memberValueDatatype="7" unbalanced="0" hidden="1"/>
    <cacheHierarchy uniqueName="[Temperature Data].[Location Key]" caption="Location Key" attribute="1" defaultMemberUniqueName="[Temperature Data].[Location Key].[All]" allUniqueName="[Temperature Data].[Location Key].[All]" dimensionUniqueName="[Temperature Data]" displayFolder="" count="0" memberValueDatatype="5" unbalanced="0" hidden="1"/>
    <cacheHierarchy uniqueName="[Temperature Data].[Location Name]" caption="Location Name" attribute="1" defaultMemberUniqueName="[Temperature Data].[Location Name].[All]" allUniqueName="[Temperature Data].[Location Name].[All]" dimensionUniqueName="[Temperature Data]" displayFolder="" count="0" memberValueDatatype="130" unbalanced="0" hidden="1"/>
    <cacheHierarchy uniqueName="[Temperature Data].[TempKey]" caption="TempKey" attribute="1" defaultMemberUniqueName="[Temperature Data].[TempKey].[All]" allUniqueName="[Temperature Data].[TempKey].[All]" dimensionUniqueName="[Temperature Data]" displayFolder="" count="0" memberValueDatatype="130" unbalanced="0" hidden="1"/>
    <cacheHierarchy uniqueName="[Measures].[Sum of Buying Price]" caption="Sum of Buying Price" measure="1" displayFolder="" measureGroup="Sale" count="0">
      <extLst>
        <ext xmlns:x15="http://schemas.microsoft.com/office/spreadsheetml/2010/11/main" uri="{B97F6D7D-B522-45F9-BDA1-12C45D357490}">
          <x15:cacheHierarchy aggregatedColumn="54"/>
        </ext>
      </extLst>
    </cacheHierarchy>
    <cacheHierarchy uniqueName="[Measures].[Sum of Days On Shelf]" caption="Sum of Days On Shelf" measure="1" displayFolder="" measureGroup="Sale" count="0">
      <extLst>
        <ext xmlns:x15="http://schemas.microsoft.com/office/spreadsheetml/2010/11/main" uri="{B97F6D7D-B522-45F9-BDA1-12C45D357490}">
          <x15:cacheHierarchy aggregatedColumn="58"/>
        </ext>
      </extLst>
    </cacheHierarchy>
    <cacheHierarchy uniqueName="[Measures].[Sum of New Sellable Clothes a Day]" caption="Sum of New Sellable Clothes a Day" measure="1" displayFolder="" measureGroup="Sale" count="0">
      <extLst>
        <ext xmlns:x15="http://schemas.microsoft.com/office/spreadsheetml/2010/11/main" uri="{B97F6D7D-B522-45F9-BDA1-12C45D357490}">
          <x15:cacheHierarchy aggregatedColumn="59"/>
        </ext>
      </extLst>
    </cacheHierarchy>
    <cacheHierarchy uniqueName="[Measures].[Sum of Profit Without Discounts]" caption="Sum of Profit Without Discounts" measure="1" displayFolder="" measureGroup="Sale" count="0">
      <extLst>
        <ext xmlns:x15="http://schemas.microsoft.com/office/spreadsheetml/2010/11/main" uri="{B97F6D7D-B522-45F9-BDA1-12C45D357490}">
          <x15:cacheHierarchy aggregatedColumn="62"/>
        </ext>
      </extLst>
    </cacheHierarchy>
    <cacheHierarchy uniqueName="[Measures].[Sum of Profit]" caption="Sum of Profit" measure="1" displayFolder="" measureGroup="Sale" count="0">
      <extLst>
        <ext xmlns:x15="http://schemas.microsoft.com/office/spreadsheetml/2010/11/main" uri="{B97F6D7D-B522-45F9-BDA1-12C45D357490}">
          <x15:cacheHierarchy aggregatedColumn="57"/>
        </ext>
      </extLst>
    </cacheHierarchy>
    <cacheHierarchy uniqueName="[Measures].[Total Profit]" caption="Total Profit" measure="1" displayFolder="" measureGroup="Sale" count="0" oneField="1">
      <fieldsUsage count="1">
        <fieldUsage x="5"/>
      </fieldsUsage>
    </cacheHierarchy>
    <cacheHierarchy uniqueName="[Measures].[Total Cost]" caption="Total Cost" measure="1" displayFolder="" measureGroup="Sale" count="0" oneField="1">
      <fieldsUsage count="1">
        <fieldUsage x="7"/>
      </fieldsUsage>
    </cacheHierarchy>
    <cacheHierarchy uniqueName="[Measures].[Total Revenue]" caption="Total Revenue" measure="1" displayFolder="" measureGroup="Sale" count="0" oneField="1">
      <fieldsUsage count="1">
        <fieldUsage x="6"/>
      </fieldsUsage>
    </cacheHierarchy>
    <cacheHierarchy uniqueName="[Measures].[Total Discounts]" caption="Total Discounts" measure="1" displayFolder="" measureGroup="Sale" count="0" oneField="1">
      <fieldsUsage count="1">
        <fieldUsage x="8"/>
      </fieldsUsage>
    </cacheHierarchy>
    <cacheHierarchy uniqueName="[Measures].[Average Days on Shelf]" caption="Average Days on Shelf" measure="1" displayFolder="" measureGroup="Sale" count="0"/>
    <cacheHierarchy uniqueName="[Measures].[Items Sold]" caption="Items Sold" measure="1" displayFolder="" measureGroup="Sale" count="0" oneField="1">
      <fieldsUsage count="1">
        <fieldUsage x="9"/>
      </fieldsUsage>
    </cacheHierarchy>
    <cacheHierarchy uniqueName="[Measures].[Prior Year Profit]" caption="Prior Year Profit" measure="1" displayFolder="" measureGroup="Sale" count="0"/>
    <cacheHierarchy uniqueName="[Measures].[Average Markup Factor]" caption="Average Markup Factor" measure="1" displayFolder="" measureGroup="Sale" count="0"/>
    <cacheHierarchy uniqueName="[Measures].[Average Incoming Sellable Clothes Each Day]" caption="Average Incoming Sellable Clothes Each Day" measure="1" displayFolder="" measureGroup="Sale" count="0"/>
    <cacheHierarchy uniqueName="[Measures].[Total Sellable Clothes]" caption="Total Sellable Clothes" measure="1" displayFolder="" measureGroup="Sale" count="0"/>
    <cacheHierarchy uniqueName="[Measures].[__XL_Count Clothing]" caption="__XL_Count Clothing" measure="1" displayFolder="" measureGroup="Clothing" count="0" hidden="1"/>
    <cacheHierarchy uniqueName="[Measures].[__XL_Count Customer]" caption="__XL_Count Customer" measure="1" displayFolder="" measureGroup="Customer" count="0" hidden="1"/>
    <cacheHierarchy uniqueName="[Measures].[__XL_Count Date]" caption="__XL_Count Date" measure="1" displayFolder="" measureGroup="Date" count="0" hidden="1"/>
    <cacheHierarchy uniqueName="[Measures].[__XL_Count Location]" caption="__XL_Count Location" measure="1" displayFolder="" measureGroup="Location" count="0" hidden="1"/>
    <cacheHierarchy uniqueName="[Measures].[__XL_Count Sale]" caption="__XL_Count Sale" measure="1" displayFolder="" measureGroup="Sale" count="0" hidden="1"/>
    <cacheHierarchy uniqueName="[Measures].[__XL_Count Temperature Data]" caption="__XL_Count Temperature Data" measure="1" displayFolder="" measureGroup="Temperature Data" count="0" hidden="1"/>
    <cacheHierarchy uniqueName="[Measures].[__No measures defined]" caption="__No measures defined" measure="1" displayFolder="" count="0" hidden="1"/>
  </cacheHierarchies>
  <kpis count="0"/>
  <dimensions count="7">
    <dimension name="Clothing" uniqueName="[Clothing]" caption="Clothing"/>
    <dimension name="Customer" uniqueName="[Customer]" caption="Customer"/>
    <dimension name="Date" uniqueName="[Date]" caption="Date"/>
    <dimension name="Location" uniqueName="[Location]" caption="Location"/>
    <dimension measure="1" name="Measures" uniqueName="[Measures]" caption="Measures"/>
    <dimension name="Sale" uniqueName="[Sale]" caption="Sale"/>
    <dimension name="Temperature Data" uniqueName="[Temperature Data]" caption="Temperature Data"/>
  </dimensions>
  <measureGroups count="6">
    <measureGroup name="Clothing" caption="Clothing"/>
    <measureGroup name="Customer" caption="Customer"/>
    <measureGroup name="Date" caption="Date"/>
    <measureGroup name="Location" caption="Location"/>
    <measureGroup name="Sale" caption="Sale"/>
    <measureGroup name="Temperature Data" caption="Temperature Data"/>
  </measureGroups>
  <maps count="11">
    <map measureGroup="0" dimension="0"/>
    <map measureGroup="1" dimension="1"/>
    <map measureGroup="2" dimension="2"/>
    <map measureGroup="3" dimension="3"/>
    <map measureGroup="4" dimension="0"/>
    <map measureGroup="4" dimension="1"/>
    <map measureGroup="4" dimension="2"/>
    <map measureGroup="4" dimension="3"/>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ck Cahill" refreshedDate="44144.947213888889" createdVersion="5" refreshedVersion="6" minRefreshableVersion="3" recordCount="0" supportSubquery="1" supportAdvancedDrill="1" xr:uid="{66AF9EFF-3083-4666-86FE-1CE26DDB080B}">
  <cacheSource type="external" connectionId="3"/>
  <cacheFields count="19">
    <cacheField name="[Date].[Date Drilldown].[Year]" caption="Year" numFmtId="0" hierarchy="18" level="1">
      <sharedItems containsSemiMixedTypes="0" containsString="0" containsNumber="1" containsInteger="1" minValue="2019" maxValue="2020" count="2">
        <n v="2019"/>
        <n v="2020"/>
      </sharedItems>
      <extLst>
        <ext xmlns:x15="http://schemas.microsoft.com/office/spreadsheetml/2010/11/main" uri="{4F2E5C28-24EA-4eb8-9CBF-B6C8F9C3D259}">
          <x15:cachedUniqueNames>
            <x15:cachedUniqueName index="0" name="[Date].[Date Drilldown].[Year].&amp;[2019]"/>
            <x15:cachedUniqueName index="1" name="[Date].[Date Drilldown].[Year].&amp;[2020]"/>
          </x15:cachedUniqueNames>
        </ext>
      </extLst>
    </cacheField>
    <cacheField name="[Date].[Date Drilldown].[Quarter]" caption="Quarter" numFmtId="0" hierarchy="18" level="2">
      <sharedItems containsSemiMixedTypes="0" containsNonDate="0" containsString="0"/>
    </cacheField>
    <cacheField name="[Date].[Date Drilldown].[Month]" caption="Month" numFmtId="0" hierarchy="18" level="3">
      <sharedItems containsNonDate="0" count="4">
        <s v="January"/>
        <s v="February"/>
        <s v="March"/>
        <s v="January" u="1"/>
      </sharedItems>
      <extLst>
        <ext xmlns:x15="http://schemas.microsoft.com/office/spreadsheetml/2010/11/main" uri="{4F2E5C28-24EA-4eb8-9CBF-B6C8F9C3D259}">
          <x15:cachedUniqueNames>
            <x15:cachedUniqueName index="0" name="[Date].[Date Drilldown].[Year].&amp;[2020].&amp;[Q1].&amp;[January]"/>
            <x15:cachedUniqueName index="1" name="[Date].[Date Drilldown].[Year].&amp;[2020].&amp;[Q1].&amp;[February]"/>
            <x15:cachedUniqueName index="2" name="[Date].[Date Drilldown].[Year].&amp;[2020].&amp;[Q1].&amp;[March]"/>
            <x15:cachedUniqueName index="3" name="[Date].[Date Drilldown].[Year].&amp;[2019].&amp;[Q1].&amp;[January]"/>
          </x15:cachedUniqueNames>
        </ext>
      </extLst>
    </cacheField>
    <cacheField name="[Date].[Date Drilldown].[Date]" caption="Date" numFmtId="0" hierarchy="18" level="4">
      <sharedItems containsSemiMixedTypes="0" containsNonDate="0" containsString="0"/>
    </cacheField>
    <cacheField name="[Measures].[Average Markup Factor]" caption="Average Markup Factor" numFmtId="0" hierarchy="104" level="32767"/>
    <cacheField name="[Clothing].[Gender].[Gender]" caption="Gender" numFmtId="0" hierarchy="5" level="1">
      <sharedItems count="3">
        <s v="Female"/>
        <s v="Male"/>
        <s v="Unisex"/>
      </sharedItems>
      <extLst>
        <ext xmlns:x15="http://schemas.microsoft.com/office/spreadsheetml/2010/11/main" uri="{4F2E5C28-24EA-4eb8-9CBF-B6C8F9C3D259}">
          <x15:cachedUniqueNames>
            <x15:cachedUniqueName index="0" name="[Clothing].[Gender].&amp;[Female]"/>
            <x15:cachedUniqueName index="1" name="[Clothing].[Gender].&amp;[Male]"/>
            <x15:cachedUniqueName index="2" name="[Clothing].[Gender].&amp;[Unisex]"/>
          </x15:cachedUniqueNames>
        </ext>
      </extLst>
    </cacheField>
    <cacheField name="[Measures].[Items Sold]" caption="Items Sold" numFmtId="0" hierarchy="102" level="32767"/>
    <cacheField name="[Clothing].[Type].[Type]" caption="Type" numFmtId="0" level="1">
      <sharedItems count="9">
        <s v="Dress"/>
        <s v="Hat"/>
        <s v="Jacket"/>
        <s v="Pants"/>
        <s v="Shirt"/>
        <s v="Shoes"/>
        <s v="Shorts"/>
        <s v="Sweatshirt"/>
        <s v="Vest"/>
      </sharedItems>
      <extLst>
        <ext xmlns:x15="http://schemas.microsoft.com/office/spreadsheetml/2010/11/main" uri="{4F2E5C28-24EA-4eb8-9CBF-B6C8F9C3D259}">
          <x15:cachedUniqueNames>
            <x15:cachedUniqueName index="0" name="[Clothing].[Type].&amp;[Dress]"/>
            <x15:cachedUniqueName index="1" name="[Clothing].[Type].&amp;[Hat]"/>
            <x15:cachedUniqueName index="2" name="[Clothing].[Type].&amp;[Jacket]"/>
            <x15:cachedUniqueName index="3" name="[Clothing].[Type].&amp;[Pants]"/>
            <x15:cachedUniqueName index="4" name="[Clothing].[Type].&amp;[Shirt]"/>
            <x15:cachedUniqueName index="5" name="[Clothing].[Type].&amp;[Shoes]"/>
            <x15:cachedUniqueName index="6" name="[Clothing].[Type].&amp;[Shorts]"/>
            <x15:cachedUniqueName index="7" name="[Clothing].[Type].&amp;[Sweatshirt]"/>
            <x15:cachedUniqueName index="8" name="[Clothing].[Type].&amp;[Vest]"/>
          </x15:cachedUniqueNames>
        </ext>
      </extLst>
    </cacheField>
    <cacheField name="[Clothing].[Clothing Drilldown].[Clothing Category]" caption="Clothing Category" numFmtId="0" hierarchy="2" level="1">
      <sharedItems containsSemiMixedTypes="0" containsNonDate="0" containsString="0"/>
    </cacheField>
    <cacheField name="[Clothing].[Clothing Drilldown].[Clothing Type]" caption="Clothing Type" numFmtId="0" hierarchy="2" level="2">
      <sharedItems containsSemiMixedTypes="0" containsNonDate="0" containsString="0"/>
    </cacheField>
    <cacheField name="[Measures].[Sum of Profit Without Discounts]" caption="Sum of Profit Without Discounts" numFmtId="0" hierarchy="95" level="32767"/>
    <cacheField name="[Measures].[Sum of Profit]" caption="Sum of Profit" numFmtId="0" hierarchy="96" level="32767"/>
    <cacheField name="[Measures].[Average Days on Shelf]" caption="Average Days on Shelf" numFmtId="0" hierarchy="101" level="32767"/>
    <cacheField name="[Measures].[Average Incoming Sellable Clothes Each Day]" caption="Average Incoming Sellable Clothes Each Day" numFmtId="0" hierarchy="105" level="32767"/>
    <cacheField name="[Date].[Season].[Season]" caption="Season" numFmtId="0" hierarchy="48" level="1">
      <sharedItems containsSemiMixedTypes="0" containsNonDate="0" containsString="0"/>
    </cacheField>
    <cacheField name="[Clothing].[Category].[Category]" caption="Category" numFmtId="0" hierarchy="7" level="1">
      <sharedItems containsSemiMixedTypes="0" containsNonDate="0" containsString="0"/>
    </cacheField>
    <cacheField name="[Clothing].[Color].[Color]" caption="Color" numFmtId="0" hierarchy="4" level="1">
      <sharedItems containsSemiMixedTypes="0" containsNonDate="0" containsString="0"/>
    </cacheField>
    <cacheField name="[Clothing].[Condition].[Condition]" caption="Condition" numFmtId="0" hierarchy="6" level="1">
      <sharedItems containsSemiMixedTypes="0" containsNonDate="0" containsString="0"/>
    </cacheField>
    <cacheField name="[Location].[Location City].[Location City]" caption="Location City" numFmtId="0" hierarchy="50" level="1">
      <sharedItems containsSemiMixedTypes="0" containsNonDate="0" containsString="0"/>
    </cacheField>
  </cacheFields>
  <cacheHierarchies count="114">
    <cacheHierarchy uniqueName="[Clothing].[Type]" caption="Type" attribute="1" defaultMemberUniqueName="[Clothing].[Type].[All]" allUniqueName="[Clothing].[Type].[All]" dimensionUniqueName="[Clothing]" displayFolder="" count="2" memberValueDatatype="130" unbalanced="0">
      <fieldsUsage count="2">
        <fieldUsage x="-1"/>
        <fieldUsage x="7"/>
      </fieldsUsage>
    </cacheHierarchy>
    <cacheHierarchy uniqueName="[Clothing].[Brand]" caption="Brand" attribute="1" defaultMemberUniqueName="[Clothing].[Brand].[All]" allUniqueName="[Clothing].[Brand].[All]" dimensionUniqueName="[Clothing]" displayFolder="" count="0" memberValueDatatype="130" unbalanced="0"/>
    <cacheHierarchy uniqueName="[Clothing].[Clothing Drilldown]" caption="Clothing Drilldown" defaultMemberUniqueName="[Clothing].[Clothing Drilldown].[All]" allUniqueName="[Clothing].[Clothing Drilldown].[All]" dimensionUniqueName="[Clothing]" displayFolder="" count="3" unbalanced="0">
      <fieldsUsage count="3">
        <fieldUsage x="-1"/>
        <fieldUsage x="8"/>
        <fieldUsage x="9"/>
      </fieldsUsage>
    </cacheHierarchy>
    <cacheHierarchy uniqueName="[Clothing].[Size]" caption="Size" attribute="1" defaultMemberUniqueName="[Clothing].[Size].[All]" allUniqueName="[Clothing].[Size].[All]" dimensionUniqueName="[Clothing]" displayFolder="" count="0" memberValueDatatype="130" unbalanced="0"/>
    <cacheHierarchy uniqueName="[Clothing].[Color]" caption="Color" attribute="1" defaultMemberUniqueName="[Clothing].[Color].[All]" allUniqueName="[Clothing].[Color].[All]" dimensionUniqueName="[Clothing]" displayFolder="" count="2" memberValueDatatype="130" unbalanced="0">
      <fieldsUsage count="2">
        <fieldUsage x="-1"/>
        <fieldUsage x="16"/>
      </fieldsUsage>
    </cacheHierarchy>
    <cacheHierarchy uniqueName="[Clothing].[Gender]" caption="Gender" attribute="1" defaultMemberUniqueName="[Clothing].[Gender].[All]" allUniqueName="[Clothing].[Gender].[All]" dimensionUniqueName="[Clothing]" displayFolder="" count="2" memberValueDatatype="130" unbalanced="0">
      <fieldsUsage count="2">
        <fieldUsage x="-1"/>
        <fieldUsage x="5"/>
      </fieldsUsage>
    </cacheHierarchy>
    <cacheHierarchy uniqueName="[Clothing].[Condition]" caption="Condition" attribute="1" defaultMemberUniqueName="[Clothing].[Condition].[All]" allUniqueName="[Clothing].[Condition].[All]" dimensionUniqueName="[Clothing]" displayFolder="" count="2" memberValueDatatype="130" unbalanced="0">
      <fieldsUsage count="2">
        <fieldUsage x="-1"/>
        <fieldUsage x="17"/>
      </fieldsUsage>
    </cacheHierarchy>
    <cacheHierarchy uniqueName="[Clothing].[Category]" caption="Category" attribute="1" defaultMemberUniqueName="[Clothing].[Category].[All]" allUniqueName="[Clothing].[Category].[All]" dimensionUniqueName="[Clothing]" displayFolder="" count="2" memberValueDatatype="130" unbalanced="0">
      <fieldsUsage count="2">
        <fieldUsage x="-1"/>
        <fieldUsage x="15"/>
      </fieldsUsage>
    </cacheHierarchy>
    <cacheHierarchy uniqueName="[Customer].[Customer Address]" caption="Customer Address" attribute="1" defaultMemberUniqueName="[Customer].[Customer Address].[All]" allUniqueName="[Customer].[Customer Address].[All]" dimensionUniqueName="[Customer]" displayFolder="" count="0" memberValueDatatype="130" unbalanced="0"/>
    <cacheHierarchy uniqueName="[Customer].[Customer City]" caption="Customer City" attribute="1" defaultMemberUniqueName="[Customer].[Customer City].[All]" allUniqueName="[Customer].[Customer City].[All]" dimensionUniqueName="[Customer]" displayFolder="" count="0" memberValueDatatype="130" unbalanced="0"/>
    <cacheHierarchy uniqueName="[Customer].[Customer State]" caption="Customer State" attribute="1" defaultMemberUniqueName="[Customer].[Customer State].[All]" allUniqueName="[Customer].[Customer State].[All]" dimensionUniqueName="[Customer]" displayFolder="" count="0" memberValueDatatype="130" unbalanced="0"/>
    <cacheHierarchy uniqueName="[Customer].[Customer Zipcode]" caption="Customer Zipcode" attribute="1" defaultMemberUniqueName="[Customer].[Customer Zipcode].[All]" allUniqueName="[Customer].[Customer Zipcode].[All]" dimensionUniqueName="[Customer]" displayFolder="" count="0" memberValueDatatype="130" unbalanced="0"/>
    <cacheHierarchy uniqueName="[Customer].[Customer DOB]" caption="Customer DOB" attribute="1" time="1" defaultMemberUniqueName="[Customer].[Customer DOB].[All]" allUniqueName="[Customer].[Customer DOB].[All]" dimensionUniqueName="[Customer]" displayFolder="" count="0" memberValueDatatype="7" unbalanced="0"/>
    <cacheHierarchy uniqueName="[Customer].[Customer Gender]" caption="Customer Gender" attribute="1" defaultMemberUniqueName="[Customer].[Customer Gender].[All]" allUniqueName="[Customer].[Customer Gender].[All]" dimensionUniqueName="[Customer]" displayFolder="" count="0" memberValueDatatype="130" unbalanced="0"/>
    <cacheHierarchy uniqueName="[Customer].[Customer Category]" caption="Customer Category" attribute="1" defaultMemberUniqueName="[Customer].[Customer Category].[All]" allUniqueName="[Customer].[Customer Category].[All]" dimensionUniqueName="[Customer]" displayFolder="" count="0" memberValueDatatype="130" unbalanced="0"/>
    <cacheHierarchy uniqueName="[Customer].[Age]" caption="Age" attribute="1" defaultMemberUniqueName="[Customer].[Age].[All]" allUniqueName="[Customer].[Age].[All]" dimensionUniqueName="[Customer]" displayFolder="" count="0" memberValueDatatype="20" unbalanced="0"/>
    <cacheHierarchy uniqueName="[Customer].[Age Breakdown]" caption="Age Breakdown" attribute="1" defaultMemberUniqueName="[Customer].[Age Breakdown].[All]" allUniqueName="[Customer].[Age Breakdown].[All]" dimensionUniqueName="[Customer]" displayFolder="" count="0" memberValueDatatype="130" unbalanced="0"/>
    <cacheHierarchy uniqueName="[Date].[Date]" caption="Date" attribute="1" time="1" keyAttribute="1" defaultMemberUniqueName="[Date].[Date].[All]" allUniqueName="[Date].[Date].[All]" dimensionUniqueName="[Date]" displayFolder="" count="0" memberValueDatatype="7" unbalanced="0"/>
    <cacheHierarchy uniqueName="[Date].[Date Drilldown]" caption="Date Drilldown" time="1" defaultMemberUniqueName="[Date].[Date Drilldown].[All]" allUniqueName="[Date].[Date Drilldown].[All]" dimensionUniqueName="[Date]" displayFolder="" count="5" unbalanced="0">
      <fieldsUsage count="5">
        <fieldUsage x="-1"/>
        <fieldUsage x="0"/>
        <fieldUsage x="1"/>
        <fieldUsage x="2"/>
        <fieldUsage x="3"/>
      </fieldsUsage>
    </cacheHierarchy>
    <cacheHierarchy uniqueName="[Date].[FullDate]" caption="FullDate" attribute="1" time="1" defaultMemberUniqueName="[Date].[FullDate].[All]" allUniqueName="[Date].[FullDate].[All]" dimensionUniqueName="[Date]" displayFolder="" count="0" memberValueDatatype="130" unbalanced="0"/>
    <cacheHierarchy uniqueName="[Date].[DayOfMonth]" caption="DayOfMonth" attribute="1" time="1" defaultMemberUniqueName="[Date].[DayOfMonth].[All]" allUniqueName="[Date].[DayOfMonth].[All]" dimensionUniqueName="[Date]" displayFolder="" count="0" memberValueDatatype="20" unbalanced="0"/>
    <cacheHierarchy uniqueName="[Date].[DayName]" caption="DayName" attribute="1" time="1" defaultMemberUniqueName="[Date].[DayName].[All]" allUniqueName="[Date].[DayName].[All]" dimensionUniqueName="[Date]" displayFolder="" count="0" memberValueDatatype="130" unbalanced="0"/>
    <cacheHierarchy uniqueName="[Date].[DayOfWeek]" caption="DayOfWeek" attribute="1" time="1" defaultMemberUniqueName="[Date].[DayOfWeek].[All]" allUniqueName="[Date].[DayOfWeek].[All]" dimensionUniqueName="[Date]" displayFolder="" count="0" memberValueDatatype="20" unbalanced="0"/>
    <cacheHierarchy uniqueName="[Date].[DayOfWeekInMonth]" caption="DayOfWeekInMonth" attribute="1" time="1" defaultMemberUniqueName="[Date].[DayOfWeekInMonth].[All]" allUniqueName="[Date].[DayOfWeekInMonth].[All]" dimensionUniqueName="[Date]" displayFolder="" count="0" memberValueDatatype="20" unbalanced="0"/>
    <cacheHierarchy uniqueName="[Date].[DayOfWeekInYear]" caption="DayOfWeekInYear" attribute="1" time="1" defaultMemberUniqueName="[Date].[DayOfWeekInYear].[All]" allUniqueName="[Date].[DayOfWeekInYear].[All]" dimensionUniqueName="[Date]" displayFolder="" count="0" memberValueDatatype="20" unbalanced="0"/>
    <cacheHierarchy uniqueName="[Date].[DayOfQuarter]" caption="DayOfQuarter" attribute="1" time="1" defaultMemberUniqueName="[Date].[DayOfQuarter].[All]" allUniqueName="[Date].[DayOfQuarter].[All]" dimensionUniqueName="[Date]" displayFolder="" count="0" memberValueDatatype="20" unbalanced="0"/>
    <cacheHierarchy uniqueName="[Date].[DayOfYear]" caption="DayOfYear" attribute="1" time="1" defaultMemberUniqueName="[Date].[DayOfYear].[All]" allUniqueName="[Date].[DayOfYear].[All]" dimensionUniqueName="[Date]" displayFolder="" count="0" memberValueDatatype="20" unbalanced="0"/>
    <cacheHierarchy uniqueName="[Date].[WeekOfMonth]" caption="WeekOfMonth" attribute="1" time="1" defaultMemberUniqueName="[Date].[WeekOfMonth].[All]" allUniqueName="[Date].[WeekOfMonth].[All]" dimensionUniqueName="[Date]" displayFolder="" count="0" memberValueDatatype="20" unbalanced="0"/>
    <cacheHierarchy uniqueName="[Date].[WeekOfQuarter]" caption="WeekOfQuarter" attribute="1" time="1" defaultMemberUniqueName="[Date].[WeekOfQuarter].[All]" allUniqueName="[Date].[WeekOfQuarter].[All]" dimensionUniqueName="[Date]" displayFolder="" count="0" memberValueDatatype="20" unbalanced="0"/>
    <cacheHierarchy uniqueName="[Date].[WeekOfYear]" caption="WeekOfYear" attribute="1" time="1" defaultMemberUniqueName="[Date].[WeekOfYear].[All]" allUniqueName="[Date].[WeekOfYear].[All]" dimensionUniqueName="[Date]" displayFolder="" count="0" memberValueDatatype="20" unbalanced="0"/>
    <cacheHierarchy uniqueName="[Date].[Month]" caption="Month" attribute="1" time="1" defaultMemberUniqueName="[Date].[Month].[All]" allUniqueName="[Date].[Month].[All]" dimensionUniqueName="[Date]" displayFolder="" count="0" memberValueDatatype="20" unbalanced="0"/>
    <cacheHierarchy uniqueName="[Date].[MonthName]" caption="MonthName" attribute="1" time="1" defaultMemberUniqueName="[Date].[MonthName].[All]" allUniqueName="[Date].[MonthName].[All]" dimensionUniqueName="[Date]" displayFolder="" count="0" memberValueDatatype="130" unbalanced="0"/>
    <cacheHierarchy uniqueName="[Date].[MonthOfQuarter]" caption="MonthOfQuarter" attribute="1" time="1" defaultMemberUniqueName="[Date].[MonthOfQuarter].[All]" allUniqueName="[Date].[MonthOfQuarter].[All]" dimensionUniqueName="[Date]" displayFolder="" count="0" memberValueDatatype="20" unbalanced="0"/>
    <cacheHierarchy uniqueName="[Date].[Quarter]" caption="Quarter" attribute="1" time="1" defaultMemberUniqueName="[Date].[Quarter].[All]" allUniqueName="[Date].[Quarter].[All]" dimensionUniqueName="[Date]" displayFolder="" count="0" memberValueDatatype="130" unbalanced="0"/>
    <cacheHierarchy uniqueName="[Date].[QuarterName]" caption="QuarterName" attribute="1" time="1" defaultMemberUniqueName="[Date].[QuarterName].[All]" allUniqueName="[Date].[QuarterName].[All]" dimensionUniqueName="[Date]" displayFolder="" count="0" memberValueDatatype="130" unbalanced="0"/>
    <cacheHierarchy uniqueName="[Date].[Year]" caption="Year" attribute="1" time="1" defaultMemberUniqueName="[Date].[Year].[All]" allUniqueName="[Date].[Year].[All]" dimensionUniqueName="[Date]" displayFolder="" count="0" memberValueDatatype="20" unbalanced="0"/>
    <cacheHierarchy uniqueName="[Date].[YearName]" caption="YearName" attribute="1" time="1" defaultMemberUniqueName="[Date].[YearName].[All]" allUniqueName="[Date].[YearName].[All]" dimensionUniqueName="[Date]" displayFolder="" count="0" memberValueDatatype="130" unbalanced="0"/>
    <cacheHierarchy uniqueName="[Date].[MonthYear]" caption="MonthYear" attribute="1" time="1" defaultMemberUniqueName="[Date].[MonthYear].[All]" allUniqueName="[Date].[MonthYear].[All]" dimensionUniqueName="[Date]" displayFolder="" count="0" memberValueDatatype="130" unbalanced="0"/>
    <cacheHierarchy uniqueName="[Date].[MMYYYY]" caption="MMYYYY" attribute="1" time="1" defaultMemberUniqueName="[Date].[MMYYYY].[All]" allUniqueName="[Date].[MMYYYY].[All]" dimensionUniqueName="[Date]" displayFolder="" count="0" memberValueDatatype="20" unbalanced="0"/>
    <cacheHierarchy uniqueName="[Date].[FirstDayOfMonth]" caption="FirstDayOfMonth" attribute="1" time="1" defaultMemberUniqueName="[Date].[FirstDayOfMonth].[All]" allUniqueName="[Date].[FirstDayOfMonth].[All]" dimensionUniqueName="[Date]" displayFolder="" count="0" memberValueDatatype="7" unbalanced="0"/>
    <cacheHierarchy uniqueName="[Date].[LastDayOfMonth]" caption="LastDayOfMonth" attribute="1" time="1" defaultMemberUniqueName="[Date].[LastDayOfMonth].[All]" allUniqueName="[Date].[LastDayOfMonth].[All]" dimensionUniqueName="[Date]" displayFolder="" count="0" memberValueDatatype="7" unbalanced="0"/>
    <cacheHierarchy uniqueName="[Date].[FirstDayOfQuarter]" caption="FirstDayOfQuarter" attribute="1" time="1" defaultMemberUniqueName="[Date].[FirstDayOfQuarter].[All]" allUniqueName="[Date].[FirstDayOfQuarter].[All]" dimensionUniqueName="[Date]" displayFolder="" count="0" memberValueDatatype="7" unbalanced="0"/>
    <cacheHierarchy uniqueName="[Date].[LastDayOfQuarter]" caption="LastDayOfQuarter" attribute="1" time="1" defaultMemberUniqueName="[Date].[LastDayOfQuarter].[All]" allUniqueName="[Date].[LastDayOfQuarter].[All]" dimensionUniqueName="[Date]" displayFolder="" count="0" memberValueDatatype="7" unbalanced="0"/>
    <cacheHierarchy uniqueName="[Date].[FirstDayOfYear]" caption="FirstDayOfYear" attribute="1" time="1" defaultMemberUniqueName="[Date].[FirstDayOfYear].[All]" allUniqueName="[Date].[FirstDayOfYear].[All]" dimensionUniqueName="[Date]" displayFolder="" count="0" memberValueDatatype="7" unbalanced="0"/>
    <cacheHierarchy uniqueName="[Date].[LastDayOfYear]" caption="LastDayOfYear" attribute="1" time="1" defaultMemberUniqueName="[Date].[LastDayOfYear].[All]" allUniqueName="[Date].[LastDayOfYear].[All]" dimensionUniqueName="[Date]" displayFolder="" count="0" memberValueDatatype="7" unbalanced="0"/>
    <cacheHierarchy uniqueName="[Date].[IsHoliday]" caption="IsHoliday" attribute="1" time="1" defaultMemberUniqueName="[Date].[IsHoliday].[All]" allUniqueName="[Date].[IsHoliday].[All]" dimensionUniqueName="[Date]" displayFolder="" count="0" memberValueDatatype="11" unbalanced="0"/>
    <cacheHierarchy uniqueName="[Date].[IsWeekday]" caption="IsWeekday" attribute="1" time="1" defaultMemberUniqueName="[Date].[IsWeekday].[All]" allUniqueName="[Date].[IsWeekday].[All]" dimensionUniqueName="[Date]" displayFolder="" count="0" memberValueDatatype="11" unbalanced="0"/>
    <cacheHierarchy uniqueName="[Date].[Holiday]" caption="Holiday" attribute="1" time="1" defaultMemberUniqueName="[Date].[Holiday].[All]" allUniqueName="[Date].[Holiday].[All]" dimensionUniqueName="[Date]" displayFolder="" count="0" memberValueDatatype="130" unbalanced="0"/>
    <cacheHierarchy uniqueName="[Date].[Season]" caption="Season" attribute="1" time="1" defaultMemberUniqueName="[Date].[Season].[All]" allUniqueName="[Date].[Season].[All]" dimensionUniqueName="[Date]" displayFolder="" count="2" memberValueDatatype="130" unbalanced="0">
      <fieldsUsage count="2">
        <fieldUsage x="-1"/>
        <fieldUsage x="14"/>
      </fieldsUsage>
    </cacheHierarchy>
    <cacheHierarchy uniqueName="[Location].[Location Address]" caption="Location Address" attribute="1" defaultMemberUniqueName="[Location].[Location Address].[All]" allUniqueName="[Location].[Location Address].[All]" dimensionUniqueName="[Location]" displayFolder="" count="0" memberValueDatatype="130" unbalanced="0"/>
    <cacheHierarchy uniqueName="[Location].[Location City]" caption="Location City" attribute="1" defaultMemberUniqueName="[Location].[Location City].[All]" allUniqueName="[Location].[Location City].[All]" dimensionUniqueName="[Location]" displayFolder="" count="2" memberValueDatatype="130" unbalanced="0">
      <fieldsUsage count="2">
        <fieldUsage x="-1"/>
        <fieldUsage x="18"/>
      </fieldsUsage>
    </cacheHierarchy>
    <cacheHierarchy uniqueName="[Location].[Location State]" caption="Location State" attribute="1" defaultMemberUniqueName="[Location].[Location State].[All]" allUniqueName="[Location].[Location State].[All]" dimensionUniqueName="[Location]" displayFolder="" count="0" memberValueDatatype="130" unbalanced="0"/>
    <cacheHierarchy uniqueName="[Location].[Location Zipcode]" caption="Location Zipcode" attribute="1" defaultMemberUniqueName="[Location].[Location Zipcode].[All]" allUniqueName="[Location].[Location Zipcode].[All]" dimensionUniqueName="[Location]" displayFolder="" count="0" memberValueDatatype="130" unbalanced="0"/>
    <cacheHierarchy uniqueName="[Location].[Location Category]" caption="Location Category" attribute="1" defaultMemberUniqueName="[Location].[Location Category].[All]" allUniqueName="[Location].[Location Category].[All]" dimensionUniqueName="[Location]" displayFolder="" count="0" memberValueDatatype="130" unbalanced="0"/>
    <cacheHierarchy uniqueName="[Sale].[Buying Price]" caption="Buying Price" attribute="1" defaultMemberUniqueName="[Sale].[Buying Price].[All]" allUniqueName="[Sale].[Buying Price].[All]" dimensionUniqueName="[Sale]" displayFolder="" count="0" memberValueDatatype="6" unbalanced="0"/>
    <cacheHierarchy uniqueName="[Sale].[Clothing Price]" caption="Clothing Price" attribute="1" defaultMemberUniqueName="[Sale].[Clothing Price].[All]" allUniqueName="[Sale].[Clothing Price].[All]" dimensionUniqueName="[Sale]" displayFolder="" count="0" memberValueDatatype="6" unbalanced="0"/>
    <cacheHierarchy uniqueName="[Sale].[Order Discount]" caption="Order Discount" attribute="1" defaultMemberUniqueName="[Sale].[Order Discount].[All]" allUniqueName="[Sale].[Order Discount].[All]" dimensionUniqueName="[Sale]" displayFolder="" count="0" memberValueDatatype="5" unbalanced="0"/>
    <cacheHierarchy uniqueName="[Sale].[Profit]" caption="Profit" attribute="1" defaultMemberUniqueName="[Sale].[Profit].[All]" allUniqueName="[Sale].[Profit].[All]" dimensionUniqueName="[Sale]" displayFolder="" count="0" memberValueDatatype="6" unbalanced="0"/>
    <cacheHierarchy uniqueName="[Sale].[Days On Shelf]" caption="Days On Shelf" attribute="1" defaultMemberUniqueName="[Sale].[Days On Shelf].[All]" allUniqueName="[Sale].[Days On Shelf].[All]" dimensionUniqueName="[Sale]" displayFolder="" count="0" memberValueDatatype="20" unbalanced="0"/>
    <cacheHierarchy uniqueName="[Sale].[New Sellable Clothes a Day]" caption="New Sellable Clothes a Day" attribute="1" defaultMemberUniqueName="[Sale].[New Sellable Clothes a Day].[All]" allUniqueName="[Sale].[New Sellable Clothes a Day].[All]" dimensionUniqueName="[Sale]" displayFolder="" count="0" memberValueDatatype="20" unbalanced="0"/>
    <cacheHierarchy uniqueName="[Sale].[Date of Sale]" caption="Date of Sale" attribute="1" time="1" defaultMemberUniqueName="[Sale].[Date of Sale].[All]" allUniqueName="[Sale].[Date of Sale].[All]" dimensionUniqueName="[Sale]" displayFolder="" count="0" memberValueDatatype="7" unbalanced="0"/>
    <cacheHierarchy uniqueName="[Sale].[Markup Factor]" caption="Markup Factor" attribute="1" defaultMemberUniqueName="[Sale].[Markup Factor].[All]" allUniqueName="[Sale].[Markup Factor].[All]" dimensionUniqueName="[Sale]" displayFolder="" count="0" memberValueDatatype="5" unbalanced="0"/>
    <cacheHierarchy uniqueName="[Sale].[Profit Without Discounts]" caption="Profit Without Discounts" attribute="1" defaultMemberUniqueName="[Sale].[Profit Without Discounts].[All]" allUniqueName="[Sale].[Profit Without Discounts].[All]" dimensionUniqueName="[Sale]" displayFolder="" count="0" memberValueDatatype="6" unbalanced="0"/>
    <cacheHierarchy uniqueName="[Temperature Data].[Max Temp]" caption="Max Temp" attribute="1" defaultMemberUniqueName="[Temperature Data].[Max Temp].[All]" allUniqueName="[Temperature Data].[Max Temp].[All]" dimensionUniqueName="[Temperature Data]" displayFolder="" count="0" memberValueDatatype="5" unbalanced="0"/>
    <cacheHierarchy uniqueName="[Temperature Data].[Min Temp]" caption="Min Temp" attribute="1" defaultMemberUniqueName="[Temperature Data].[Min Temp].[All]" allUniqueName="[Temperature Data].[Min Temp].[All]" dimensionUniqueName="[Temperature Data]" displayFolder="" count="0" memberValueDatatype="5" unbalanced="0"/>
    <cacheHierarchy uniqueName="[Temperature Data].[Percipitation]" caption="Percipitation" attribute="1" defaultMemberUniqueName="[Temperature Data].[Percipitation].[All]" allUniqueName="[Temperature Data].[Percipitation].[All]" dimensionUniqueName="[Temperature Data]" displayFolder="" count="0" memberValueDatatype="5" unbalanced="0"/>
    <cacheHierarchy uniqueName="[Temperature Data].[Snow]" caption="Snow" attribute="1" defaultMemberUniqueName="[Temperature Data].[Snow].[All]" allUniqueName="[Temperature Data].[Snow].[All]" dimensionUniqueName="[Temperature Data]" displayFolder="" count="0" memberValueDatatype="5" unbalanced="0"/>
    <cacheHierarchy uniqueName="[Temperature Data].[Temperature Breakdown]" caption="Temperature Breakdown" attribute="1" defaultMemberUniqueName="[Temperature Data].[Temperature Breakdown].[All]" allUniqueName="[Temperature Data].[Temperature Breakdown].[All]" dimensionUniqueName="[Temperature Data]" displayFolder="" count="0" memberValueDatatype="130" unbalanced="0"/>
    <cacheHierarchy uniqueName="[Temperature Data].[Precipitation Breakdown]" caption="Precipitation Breakdown" attribute="1" defaultMemberUniqueName="[Temperature Data].[Precipitation Breakdown].[All]" allUniqueName="[Temperature Data].[Precipitation Breakdown].[All]" dimensionUniqueName="[Temperature Data]" displayFolder="" count="0" memberValueDatatype="130" unbalanced="0"/>
    <cacheHierarchy uniqueName="[Clothing].[ClothingAK]" caption="ClothingAK" attribute="1" defaultMemberUniqueName="[Clothing].[ClothingAK].[All]" allUniqueName="[Clothing].[ClothingAK].[All]" dimensionUniqueName="[Clothing]" displayFolder="" count="0" memberValueDatatype="20" unbalanced="0" hidden="1"/>
    <cacheHierarchy uniqueName="[Clothing].[ClothingSK]" caption="ClothingSK" attribute="1" defaultMemberUniqueName="[Clothing].[ClothingSK].[All]" allUniqueName="[Clothing].[ClothingSK].[All]" dimensionUniqueName="[Clothing]" displayFolder="" count="0" memberValueDatatype="20" unbalanced="0" hidden="1"/>
    <cacheHierarchy uniqueName="[Customer].[Customer End Date]" caption="Customer End Date" attribute="1" time="1" defaultMemberUniqueName="[Customer].[Customer End Date].[All]" allUniqueName="[Customer].[Customer End Date].[All]" dimensionUniqueName="[Customer]" displayFolder="" count="0" memberValueDatatype="7" unbalanced="0" hidden="1"/>
    <cacheHierarchy uniqueName="[Customer].[Customer Start Date]" caption="Customer Start Date" attribute="1" time="1" defaultMemberUniqueName="[Customer].[Customer Start Date].[All]" allUniqueName="[Customer].[Customer Start Date].[All]" dimensionUniqueName="[Customer]" displayFolder="" count="0" memberValueDatatype="7" unbalanced="0" hidden="1"/>
    <cacheHierarchy uniqueName="[Customer].[CustomerAK]" caption="CustomerAK" attribute="1" defaultMemberUniqueName="[Customer].[CustomerAK].[All]" allUniqueName="[Customer].[CustomerAK].[All]" dimensionUniqueName="[Customer]" displayFolder="" count="0" memberValueDatatype="20" unbalanced="0" hidden="1"/>
    <cacheHierarchy uniqueName="[Customer].[CustomerSK]" caption="CustomerSK" attribute="1" defaultMemberUniqueName="[Customer].[CustomerSK].[All]" allUniqueName="[Customer].[CustomerSK].[All]" dimensionUniqueName="[Customer]" displayFolder="" count="0" memberValueDatatype="20" unbalanced="0" hidden="1"/>
    <cacheHierarchy uniqueName="[Date].[DateSK]" caption="DateSK" attribute="1" time="1" defaultMemberUniqueName="[Date].[DateSK].[All]" allUniqueName="[Date].[DateSK].[All]" dimensionUniqueName="[Date]" displayFolder="" count="0" memberValueDatatype="20" unbalanced="0" hidden="1"/>
    <cacheHierarchy uniqueName="[Location].[Location End Date]" caption="Location End Date" attribute="1" time="1" defaultMemberUniqueName="[Location].[Location End Date].[All]" allUniqueName="[Location].[Location End Date].[All]" dimensionUniqueName="[Location]" displayFolder="" count="0" memberValueDatatype="7" unbalanced="0" hidden="1"/>
    <cacheHierarchy uniqueName="[Location].[Location Start Date]" caption="Location Start Date" attribute="1" time="1" defaultMemberUniqueName="[Location].[Location Start Date].[All]" allUniqueName="[Location].[Location Start Date].[All]" dimensionUniqueName="[Location]" displayFolder="" count="0" memberValueDatatype="7" unbalanced="0" hidden="1"/>
    <cacheHierarchy uniqueName="[Location].[LocationAK]" caption="LocationAK" attribute="1" defaultMemberUniqueName="[Location].[LocationAK].[All]" allUniqueName="[Location].[LocationAK].[All]" dimensionUniqueName="[Location]" displayFolder="" count="0" memberValueDatatype="20" unbalanced="0" hidden="1"/>
    <cacheHierarchy uniqueName="[Location].[LocationSK]" caption="LocationSK" attribute="1" defaultMemberUniqueName="[Location].[LocationSK].[All]" allUniqueName="[Location].[LocationSK].[All]" dimensionUniqueName="[Location]" displayFolder="" count="0" memberValueDatatype="20" unbalanced="0" hidden="1"/>
    <cacheHierarchy uniqueName="[Sale].[ClothingSK]" caption="ClothingSK" attribute="1" defaultMemberUniqueName="[Sale].[ClothingSK].[All]" allUniqueName="[Sale].[ClothingSK].[All]" dimensionUniqueName="[Sale]" displayFolder="" count="0" memberValueDatatype="20" unbalanced="0" hidden="1"/>
    <cacheHierarchy uniqueName="[Sale].[CustomerSK]" caption="CustomerSK" attribute="1" defaultMemberUniqueName="[Sale].[CustomerSK].[All]" allUniqueName="[Sale].[CustomerSK].[All]" dimensionUniqueName="[Sale]" displayFolder="" count="0" memberValueDatatype="20" unbalanced="0" hidden="1"/>
    <cacheHierarchy uniqueName="[Sale].[DateAcceptedKey]" caption="DateAcceptedKey" attribute="1" defaultMemberUniqueName="[Sale].[DateAcceptedKey].[All]" allUniqueName="[Sale].[DateAcceptedKey].[All]" dimensionUniqueName="[Sale]" displayFolder="" count="0" memberValueDatatype="20" unbalanced="0" hidden="1"/>
    <cacheHierarchy uniqueName="[Sale].[FactSaleID]" caption="FactSaleID" attribute="1" defaultMemberUniqueName="[Sale].[FactSaleID].[All]" allUniqueName="[Sale].[FactSaleID].[All]" dimensionUniqueName="[Sale]" displayFolder="" count="0" memberValueDatatype="20" unbalanced="0" hidden="1"/>
    <cacheHierarchy uniqueName="[Sale].[LocationSK]" caption="LocationSK" attribute="1" defaultMemberUniqueName="[Sale].[LocationSK].[All]" allUniqueName="[Sale].[LocationSK].[All]" dimensionUniqueName="[Sale]" displayFolder="" count="0" memberValueDatatype="20" unbalanced="0" hidden="1"/>
    <cacheHierarchy uniqueName="[Sale].[SaleDateKey]" caption="SaleDateKey" attribute="1" defaultMemberUniqueName="[Sale].[SaleDateKey].[All]" allUniqueName="[Sale].[SaleDateKey].[All]" dimensionUniqueName="[Sale]" displayFolder="" count="0" memberValueDatatype="20" unbalanced="0" hidden="1"/>
    <cacheHierarchy uniqueName="[Sale].[TempKey]" caption="TempKey" attribute="1" defaultMemberUniqueName="[Sale].[TempKey].[All]" allUniqueName="[Sale].[TempKey].[All]" dimensionUniqueName="[Sale]" displayFolder="" count="0" memberValueDatatype="130" unbalanced="0" hidden="1"/>
    <cacheHierarchy uniqueName="[Temperature Data].[Date Int]" caption="Date Int" attribute="1" defaultMemberUniqueName="[Temperature Data].[Date Int].[All]" allUniqueName="[Temperature Data].[Date Int].[All]" dimensionUniqueName="[Temperature Data]" displayFolder="" count="0" memberValueDatatype="5" unbalanced="0" hidden="1"/>
    <cacheHierarchy uniqueName="[Temperature Data].[Formatted Date]" caption="Formatted Date" attribute="1" time="1" defaultMemberUniqueName="[Temperature Data].[Formatted Date].[All]" allUniqueName="[Temperature Data].[Formatted Date].[All]" dimensionUniqueName="[Temperature Data]" displayFolder="" count="0" memberValueDatatype="7" unbalanced="0" hidden="1"/>
    <cacheHierarchy uniqueName="[Temperature Data].[Location Key]" caption="Location Key" attribute="1" defaultMemberUniqueName="[Temperature Data].[Location Key].[All]" allUniqueName="[Temperature Data].[Location Key].[All]" dimensionUniqueName="[Temperature Data]" displayFolder="" count="0" memberValueDatatype="5" unbalanced="0" hidden="1"/>
    <cacheHierarchy uniqueName="[Temperature Data].[Location Name]" caption="Location Name" attribute="1" defaultMemberUniqueName="[Temperature Data].[Location Name].[All]" allUniqueName="[Temperature Data].[Location Name].[All]" dimensionUniqueName="[Temperature Data]" displayFolder="" count="0" memberValueDatatype="130" unbalanced="0" hidden="1"/>
    <cacheHierarchy uniqueName="[Temperature Data].[TempKey]" caption="TempKey" attribute="1" defaultMemberUniqueName="[Temperature Data].[TempKey].[All]" allUniqueName="[Temperature Data].[TempKey].[All]" dimensionUniqueName="[Temperature Data]" displayFolder="" count="0" memberValueDatatype="130" unbalanced="0" hidden="1"/>
    <cacheHierarchy uniqueName="[Measures].[Sum of Buying Price]" caption="Sum of Buying Price" measure="1" displayFolder="" measureGroup="Sale" count="0">
      <extLst>
        <ext xmlns:x15="http://schemas.microsoft.com/office/spreadsheetml/2010/11/main" uri="{B97F6D7D-B522-45F9-BDA1-12C45D357490}">
          <x15:cacheHierarchy aggregatedColumn="54"/>
        </ext>
      </extLst>
    </cacheHierarchy>
    <cacheHierarchy uniqueName="[Measures].[Sum of Days On Shelf]" caption="Sum of Days On Shelf" measure="1" displayFolder="" measureGroup="Sale" count="0">
      <extLst>
        <ext xmlns:x15="http://schemas.microsoft.com/office/spreadsheetml/2010/11/main" uri="{B97F6D7D-B522-45F9-BDA1-12C45D357490}">
          <x15:cacheHierarchy aggregatedColumn="58"/>
        </ext>
      </extLst>
    </cacheHierarchy>
    <cacheHierarchy uniqueName="[Measures].[Sum of New Sellable Clothes a Day]" caption="Sum of New Sellable Clothes a Day" measure="1" displayFolder="" measureGroup="Sale" count="0">
      <extLst>
        <ext xmlns:x15="http://schemas.microsoft.com/office/spreadsheetml/2010/11/main" uri="{B97F6D7D-B522-45F9-BDA1-12C45D357490}">
          <x15:cacheHierarchy aggregatedColumn="59"/>
        </ext>
      </extLst>
    </cacheHierarchy>
    <cacheHierarchy uniqueName="[Measures].[Sum of Profit Without Discounts]" caption="Sum of Profit Without Discounts" measure="1" displayFolder="" measureGroup="Sale" count="0" oneField="1">
      <fieldsUsage count="1">
        <fieldUsage x="10"/>
      </fieldsUsage>
      <extLst>
        <ext xmlns:x15="http://schemas.microsoft.com/office/spreadsheetml/2010/11/main" uri="{B97F6D7D-B522-45F9-BDA1-12C45D357490}">
          <x15:cacheHierarchy aggregatedColumn="62"/>
        </ext>
      </extLst>
    </cacheHierarchy>
    <cacheHierarchy uniqueName="[Measures].[Sum of Profit]" caption="Sum of Profit" measure="1" displayFolder="" measureGroup="Sale" count="0" oneField="1">
      <fieldsUsage count="1">
        <fieldUsage x="11"/>
      </fieldsUsage>
      <extLst>
        <ext xmlns:x15="http://schemas.microsoft.com/office/spreadsheetml/2010/11/main" uri="{B97F6D7D-B522-45F9-BDA1-12C45D357490}">
          <x15:cacheHierarchy aggregatedColumn="57"/>
        </ext>
      </extLst>
    </cacheHierarchy>
    <cacheHierarchy uniqueName="[Measures].[Total Profit]" caption="Total Profit" measure="1" displayFolder="" measureGroup="Sale" count="0"/>
    <cacheHierarchy uniqueName="[Measures].[Total Cost]" caption="Total Cost" measure="1" displayFolder="" measureGroup="Sale" count="0"/>
    <cacheHierarchy uniqueName="[Measures].[Total Revenue]" caption="Total Revenue" measure="1" displayFolder="" measureGroup="Sale" count="0"/>
    <cacheHierarchy uniqueName="[Measures].[Total Discounts]" caption="Total Discounts" measure="1" displayFolder="" measureGroup="Sale" count="0"/>
    <cacheHierarchy uniqueName="[Measures].[Average Days on Shelf]" caption="Average Days on Shelf" measure="1" displayFolder="" measureGroup="Sale" count="0" oneField="1">
      <fieldsUsage count="1">
        <fieldUsage x="12"/>
      </fieldsUsage>
    </cacheHierarchy>
    <cacheHierarchy uniqueName="[Measures].[Items Sold]" caption="Items Sold" measure="1" displayFolder="" measureGroup="Sale" count="0" oneField="1">
      <fieldsUsage count="1">
        <fieldUsage x="6"/>
      </fieldsUsage>
    </cacheHierarchy>
    <cacheHierarchy uniqueName="[Measures].[Prior Year Profit]" caption="Prior Year Profit" measure="1" displayFolder="" measureGroup="Sale" count="0"/>
    <cacheHierarchy uniqueName="[Measures].[Average Markup Factor]" caption="Average Markup Factor" measure="1" displayFolder="" measureGroup="Sale" count="0" oneField="1">
      <fieldsUsage count="1">
        <fieldUsage x="4"/>
      </fieldsUsage>
    </cacheHierarchy>
    <cacheHierarchy uniqueName="[Measures].[Average Incoming Sellable Clothes Each Day]" caption="Average Incoming Sellable Clothes Each Day" measure="1" displayFolder="" measureGroup="Sale" count="0" oneField="1">
      <fieldsUsage count="1">
        <fieldUsage x="13"/>
      </fieldsUsage>
    </cacheHierarchy>
    <cacheHierarchy uniqueName="[Measures].[Total Sellable Clothes]" caption="Total Sellable Clothes" measure="1" displayFolder="" measureGroup="Sale" count="0"/>
    <cacheHierarchy uniqueName="[Measures].[__XL_Count Clothing]" caption="__XL_Count Clothing" measure="1" displayFolder="" measureGroup="Clothing" count="0" hidden="1"/>
    <cacheHierarchy uniqueName="[Measures].[__XL_Count Customer]" caption="__XL_Count Customer" measure="1" displayFolder="" measureGroup="Customer" count="0" hidden="1"/>
    <cacheHierarchy uniqueName="[Measures].[__XL_Count Date]" caption="__XL_Count Date" measure="1" displayFolder="" measureGroup="Date" count="0" hidden="1"/>
    <cacheHierarchy uniqueName="[Measures].[__XL_Count Location]" caption="__XL_Count Location" measure="1" displayFolder="" measureGroup="Location" count="0" hidden="1"/>
    <cacheHierarchy uniqueName="[Measures].[__XL_Count Sale]" caption="__XL_Count Sale" measure="1" displayFolder="" measureGroup="Sale" count="0" hidden="1"/>
    <cacheHierarchy uniqueName="[Measures].[__XL_Count Temperature Data]" caption="__XL_Count Temperature Data" measure="1" displayFolder="" measureGroup="Temperature Data" count="0" hidden="1"/>
    <cacheHierarchy uniqueName="[Measures].[__No measures defined]" caption="__No measures defined" measure="1" displayFolder="" count="0" hidden="1"/>
  </cacheHierarchies>
  <kpis count="0"/>
  <dimensions count="7">
    <dimension name="Clothing" uniqueName="[Clothing]" caption="Clothing"/>
    <dimension name="Customer" uniqueName="[Customer]" caption="Customer"/>
    <dimension name="Date" uniqueName="[Date]" caption="Date"/>
    <dimension name="Location" uniqueName="[Location]" caption="Location"/>
    <dimension measure="1" name="Measures" uniqueName="[Measures]" caption="Measures"/>
    <dimension name="Sale" uniqueName="[Sale]" caption="Sale"/>
    <dimension name="Temperature Data" uniqueName="[Temperature Data]" caption="Temperature Data"/>
  </dimensions>
  <measureGroups count="6">
    <measureGroup name="Clothing" caption="Clothing"/>
    <measureGroup name="Customer" caption="Customer"/>
    <measureGroup name="Date" caption="Date"/>
    <measureGroup name="Location" caption="Location"/>
    <measureGroup name="Sale" caption="Sale"/>
    <measureGroup name="Temperature Data" caption="Temperature Data"/>
  </measureGroups>
  <maps count="11">
    <map measureGroup="0" dimension="0"/>
    <map measureGroup="1" dimension="1"/>
    <map measureGroup="2" dimension="2"/>
    <map measureGroup="3" dimension="3"/>
    <map measureGroup="4" dimension="0"/>
    <map measureGroup="4" dimension="1"/>
    <map measureGroup="4" dimension="2"/>
    <map measureGroup="4" dimension="3"/>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ck Cahill" refreshedDate="44144.947184606484" createdVersion="3" refreshedVersion="6" minRefreshableVersion="3" recordCount="0" supportSubquery="1" supportAdvancedDrill="1" xr:uid="{76A576A4-1186-4610-B421-C029E30EC627}">
  <cacheSource type="external" connectionId="3">
    <extLst>
      <ext xmlns:x14="http://schemas.microsoft.com/office/spreadsheetml/2009/9/main" uri="{F057638F-6D5F-4e77-A914-E7F072B9BCA8}">
        <x14:sourceConnection name="ThisWorkbookDataModel"/>
      </ext>
    </extLst>
  </cacheSource>
  <cacheFields count="0"/>
  <cacheHierarchies count="114">
    <cacheHierarchy uniqueName="[Clothing].[Type]" caption="Type" attribute="1" defaultMemberUniqueName="[Clothing].[Type].[All]" allUniqueName="[Clothing].[Type].[All]" dimensionUniqueName="[Clothing]" displayFolder="" count="2" memberValueDatatype="130" unbalanced="0"/>
    <cacheHierarchy uniqueName="[Clothing].[Brand]" caption="Brand" attribute="1" defaultMemberUniqueName="[Clothing].[Brand].[All]" allUniqueName="[Clothing].[Brand].[All]" dimensionUniqueName="[Clothing]" displayFolder="" count="0" memberValueDatatype="130" unbalanced="0"/>
    <cacheHierarchy uniqueName="[Clothing].[Clothing Drilldown]" caption="Clothing Drilldown" defaultMemberUniqueName="[Clothing].[Clothing Drilldown].[All]" allUniqueName="[Clothing].[Clothing Drilldown].[All]" dimensionUniqueName="[Clothing]" displayFolder="" count="0" unbalanced="0"/>
    <cacheHierarchy uniqueName="[Clothing].[Size]" caption="Size" attribute="1" defaultMemberUniqueName="[Clothing].[Size].[All]" allUniqueName="[Clothing].[Size].[All]" dimensionUniqueName="[Clothing]" displayFolder="" count="0" memberValueDatatype="130" unbalanced="0"/>
    <cacheHierarchy uniqueName="[Clothing].[Color]" caption="Color" attribute="1" defaultMemberUniqueName="[Clothing].[Color].[All]" allUniqueName="[Clothing].[Color].[All]" dimensionUniqueName="[Clothing]" displayFolder="" count="0" memberValueDatatype="130" unbalanced="0"/>
    <cacheHierarchy uniqueName="[Clothing].[Gender]" caption="Gender" attribute="1" defaultMemberUniqueName="[Clothing].[Gender].[All]" allUniqueName="[Clothing].[Gender].[All]" dimensionUniqueName="[Clothing]" displayFolder="" count="0" memberValueDatatype="130" unbalanced="0"/>
    <cacheHierarchy uniqueName="[Clothing].[Condition]" caption="Condition" attribute="1" defaultMemberUniqueName="[Clothing].[Condition].[All]" allUniqueName="[Clothing].[Condition].[All]" dimensionUniqueName="[Clothing]" displayFolder="" count="0" memberValueDatatype="130" unbalanced="0"/>
    <cacheHierarchy uniqueName="[Clothing].[Category]" caption="Category" attribute="1" defaultMemberUniqueName="[Clothing].[Category].[All]" allUniqueName="[Clothing].[Category].[All]" dimensionUniqueName="[Clothing]" displayFolder="" count="0" memberValueDatatype="130" unbalanced="0"/>
    <cacheHierarchy uniqueName="[Customer].[Customer Address]" caption="Customer Address" attribute="1" defaultMemberUniqueName="[Customer].[Customer Address].[All]" allUniqueName="[Customer].[Customer Address].[All]" dimensionUniqueName="[Customer]" displayFolder="" count="0" memberValueDatatype="130" unbalanced="0"/>
    <cacheHierarchy uniqueName="[Customer].[Customer City]" caption="Customer City" attribute="1" defaultMemberUniqueName="[Customer].[Customer City].[All]" allUniqueName="[Customer].[Customer City].[All]" dimensionUniqueName="[Customer]" displayFolder="" count="0" memberValueDatatype="130" unbalanced="0"/>
    <cacheHierarchy uniqueName="[Customer].[Customer State]" caption="Customer State" attribute="1" defaultMemberUniqueName="[Customer].[Customer State].[All]" allUniqueName="[Customer].[Customer State].[All]" dimensionUniqueName="[Customer]" displayFolder="" count="0" memberValueDatatype="130" unbalanced="0"/>
    <cacheHierarchy uniqueName="[Customer].[Customer Zipcode]" caption="Customer Zipcode" attribute="1" defaultMemberUniqueName="[Customer].[Customer Zipcode].[All]" allUniqueName="[Customer].[Customer Zipcode].[All]" dimensionUniqueName="[Customer]" displayFolder="" count="0" memberValueDatatype="130" unbalanced="0"/>
    <cacheHierarchy uniqueName="[Customer].[Customer DOB]" caption="Customer DOB" attribute="1" time="1" defaultMemberUniqueName="[Customer].[Customer DOB].[All]" allUniqueName="[Customer].[Customer DOB].[All]" dimensionUniqueName="[Customer]" displayFolder="" count="0" memberValueDatatype="7" unbalanced="0"/>
    <cacheHierarchy uniqueName="[Customer].[Customer Gender]" caption="Customer Gender" attribute="1" defaultMemberUniqueName="[Customer].[Customer Gender].[All]" allUniqueName="[Customer].[Customer Gender].[All]" dimensionUniqueName="[Customer]" displayFolder="" count="0" memberValueDatatype="130" unbalanced="0"/>
    <cacheHierarchy uniqueName="[Customer].[Customer Category]" caption="Customer Category" attribute="1" defaultMemberUniqueName="[Customer].[Customer Category].[All]" allUniqueName="[Customer].[Customer Category].[All]" dimensionUniqueName="[Customer]" displayFolder="" count="0" memberValueDatatype="130" unbalanced="0"/>
    <cacheHierarchy uniqueName="[Customer].[Age]" caption="Age" attribute="1" defaultMemberUniqueName="[Customer].[Age].[All]" allUniqueName="[Customer].[Age].[All]" dimensionUniqueName="[Customer]" displayFolder="" count="0" memberValueDatatype="20" unbalanced="0"/>
    <cacheHierarchy uniqueName="[Customer].[Age Breakdown]" caption="Age Breakdown" attribute="1" defaultMemberUniqueName="[Customer].[Age Breakdown].[All]" allUniqueName="[Customer].[Age Breakdown].[All]" dimensionUniqueName="[Customer]" displayFolder="" count="0" memberValueDatatype="130" unbalanced="0"/>
    <cacheHierarchy uniqueName="[Date].[Date]" caption="Date" attribute="1" time="1" keyAttribute="1" defaultMemberUniqueName="[Date].[Date].[All]" allUniqueName="[Date].[Date].[All]" dimensionUniqueName="[Date]" displayFolder="" count="0" memberValueDatatype="7" unbalanced="0"/>
    <cacheHierarchy uniqueName="[Date].[Date Drilldown]" caption="Date Drilldown" time="1" defaultMemberUniqueName="[Date].[Date Drilldown].[All]" allUniqueName="[Date].[Date Drilldown].[All]" dimensionUniqueName="[Date]" displayFolder="" count="0" unbalanced="0"/>
    <cacheHierarchy uniqueName="[Date].[FullDate]" caption="FullDate" attribute="1" time="1" defaultMemberUniqueName="[Date].[FullDate].[All]" allUniqueName="[Date].[FullDate].[All]" dimensionUniqueName="[Date]" displayFolder="" count="0" memberValueDatatype="130" unbalanced="0"/>
    <cacheHierarchy uniqueName="[Date].[DayOfMonth]" caption="DayOfMonth" attribute="1" time="1" defaultMemberUniqueName="[Date].[DayOfMonth].[All]" allUniqueName="[Date].[DayOfMonth].[All]" dimensionUniqueName="[Date]" displayFolder="" count="0" memberValueDatatype="20" unbalanced="0"/>
    <cacheHierarchy uniqueName="[Date].[DayName]" caption="DayName" attribute="1" time="1" defaultMemberUniqueName="[Date].[DayName].[All]" allUniqueName="[Date].[DayName].[All]" dimensionUniqueName="[Date]" displayFolder="" count="0" memberValueDatatype="130" unbalanced="0"/>
    <cacheHierarchy uniqueName="[Date].[DayOfWeek]" caption="DayOfWeek" attribute="1" time="1" defaultMemberUniqueName="[Date].[DayOfWeek].[All]" allUniqueName="[Date].[DayOfWeek].[All]" dimensionUniqueName="[Date]" displayFolder="" count="0" memberValueDatatype="20" unbalanced="0"/>
    <cacheHierarchy uniqueName="[Date].[DayOfWeekInMonth]" caption="DayOfWeekInMonth" attribute="1" time="1" defaultMemberUniqueName="[Date].[DayOfWeekInMonth].[All]" allUniqueName="[Date].[DayOfWeekInMonth].[All]" dimensionUniqueName="[Date]" displayFolder="" count="0" memberValueDatatype="20" unbalanced="0"/>
    <cacheHierarchy uniqueName="[Date].[DayOfWeekInYear]" caption="DayOfWeekInYear" attribute="1" time="1" defaultMemberUniqueName="[Date].[DayOfWeekInYear].[All]" allUniqueName="[Date].[DayOfWeekInYear].[All]" dimensionUniqueName="[Date]" displayFolder="" count="0" memberValueDatatype="20" unbalanced="0"/>
    <cacheHierarchy uniqueName="[Date].[DayOfQuarter]" caption="DayOfQuarter" attribute="1" time="1" defaultMemberUniqueName="[Date].[DayOfQuarter].[All]" allUniqueName="[Date].[DayOfQuarter].[All]" dimensionUniqueName="[Date]" displayFolder="" count="0" memberValueDatatype="20" unbalanced="0"/>
    <cacheHierarchy uniqueName="[Date].[DayOfYear]" caption="DayOfYear" attribute="1" time="1" defaultMemberUniqueName="[Date].[DayOfYear].[All]" allUniqueName="[Date].[DayOfYear].[All]" dimensionUniqueName="[Date]" displayFolder="" count="0" memberValueDatatype="20" unbalanced="0"/>
    <cacheHierarchy uniqueName="[Date].[WeekOfMonth]" caption="WeekOfMonth" attribute="1" time="1" defaultMemberUniqueName="[Date].[WeekOfMonth].[All]" allUniqueName="[Date].[WeekOfMonth].[All]" dimensionUniqueName="[Date]" displayFolder="" count="0" memberValueDatatype="20" unbalanced="0"/>
    <cacheHierarchy uniqueName="[Date].[WeekOfQuarter]" caption="WeekOfQuarter" attribute="1" time="1" defaultMemberUniqueName="[Date].[WeekOfQuarter].[All]" allUniqueName="[Date].[WeekOfQuarter].[All]" dimensionUniqueName="[Date]" displayFolder="" count="0" memberValueDatatype="20" unbalanced="0"/>
    <cacheHierarchy uniqueName="[Date].[WeekOfYear]" caption="WeekOfYear" attribute="1" time="1" defaultMemberUniqueName="[Date].[WeekOfYear].[All]" allUniqueName="[Date].[WeekOfYear].[All]" dimensionUniqueName="[Date]" displayFolder="" count="0" memberValueDatatype="20" unbalanced="0"/>
    <cacheHierarchy uniqueName="[Date].[Month]" caption="Month" attribute="1" time="1" defaultMemberUniqueName="[Date].[Month].[All]" allUniqueName="[Date].[Month].[All]" dimensionUniqueName="[Date]" displayFolder="" count="0" memberValueDatatype="20" unbalanced="0"/>
    <cacheHierarchy uniqueName="[Date].[MonthName]" caption="MonthName" attribute="1" time="1" defaultMemberUniqueName="[Date].[MonthName].[All]" allUniqueName="[Date].[MonthName].[All]" dimensionUniqueName="[Date]" displayFolder="" count="0" memberValueDatatype="130" unbalanced="0"/>
    <cacheHierarchy uniqueName="[Date].[MonthOfQuarter]" caption="MonthOfQuarter" attribute="1" time="1" defaultMemberUniqueName="[Date].[MonthOfQuarter].[All]" allUniqueName="[Date].[MonthOfQuarter].[All]" dimensionUniqueName="[Date]" displayFolder="" count="0" memberValueDatatype="20" unbalanced="0"/>
    <cacheHierarchy uniqueName="[Date].[Quarter]" caption="Quarter" attribute="1" time="1" defaultMemberUniqueName="[Date].[Quarter].[All]" allUniqueName="[Date].[Quarter].[All]" dimensionUniqueName="[Date]" displayFolder="" count="0" memberValueDatatype="130" unbalanced="0"/>
    <cacheHierarchy uniqueName="[Date].[QuarterName]" caption="QuarterName" attribute="1" time="1" defaultMemberUniqueName="[Date].[QuarterName].[All]" allUniqueName="[Date].[QuarterName].[All]" dimensionUniqueName="[Date]" displayFolder="" count="0" memberValueDatatype="130" unbalanced="0"/>
    <cacheHierarchy uniqueName="[Date].[Year]" caption="Year" attribute="1" time="1" defaultMemberUniqueName="[Date].[Year].[All]" allUniqueName="[Date].[Year].[All]" dimensionUniqueName="[Date]" displayFolder="" count="0" memberValueDatatype="20" unbalanced="0"/>
    <cacheHierarchy uniqueName="[Date].[YearName]" caption="YearName" attribute="1" time="1" defaultMemberUniqueName="[Date].[YearName].[All]" allUniqueName="[Date].[YearName].[All]" dimensionUniqueName="[Date]" displayFolder="" count="0" memberValueDatatype="130" unbalanced="0"/>
    <cacheHierarchy uniqueName="[Date].[MonthYear]" caption="MonthYear" attribute="1" time="1" defaultMemberUniqueName="[Date].[MonthYear].[All]" allUniqueName="[Date].[MonthYear].[All]" dimensionUniqueName="[Date]" displayFolder="" count="0" memberValueDatatype="130" unbalanced="0"/>
    <cacheHierarchy uniqueName="[Date].[MMYYYY]" caption="MMYYYY" attribute="1" time="1" defaultMemberUniqueName="[Date].[MMYYYY].[All]" allUniqueName="[Date].[MMYYYY].[All]" dimensionUniqueName="[Date]" displayFolder="" count="0" memberValueDatatype="20" unbalanced="0"/>
    <cacheHierarchy uniqueName="[Date].[FirstDayOfMonth]" caption="FirstDayOfMonth" attribute="1" time="1" defaultMemberUniqueName="[Date].[FirstDayOfMonth].[All]" allUniqueName="[Date].[FirstDayOfMonth].[All]" dimensionUniqueName="[Date]" displayFolder="" count="0" memberValueDatatype="7" unbalanced="0"/>
    <cacheHierarchy uniqueName="[Date].[LastDayOfMonth]" caption="LastDayOfMonth" attribute="1" time="1" defaultMemberUniqueName="[Date].[LastDayOfMonth].[All]" allUniqueName="[Date].[LastDayOfMonth].[All]" dimensionUniqueName="[Date]" displayFolder="" count="0" memberValueDatatype="7" unbalanced="0"/>
    <cacheHierarchy uniqueName="[Date].[FirstDayOfQuarter]" caption="FirstDayOfQuarter" attribute="1" time="1" defaultMemberUniqueName="[Date].[FirstDayOfQuarter].[All]" allUniqueName="[Date].[FirstDayOfQuarter].[All]" dimensionUniqueName="[Date]" displayFolder="" count="0" memberValueDatatype="7" unbalanced="0"/>
    <cacheHierarchy uniqueName="[Date].[LastDayOfQuarter]" caption="LastDayOfQuarter" attribute="1" time="1" defaultMemberUniqueName="[Date].[LastDayOfQuarter].[All]" allUniqueName="[Date].[LastDayOfQuarter].[All]" dimensionUniqueName="[Date]" displayFolder="" count="0" memberValueDatatype="7" unbalanced="0"/>
    <cacheHierarchy uniqueName="[Date].[FirstDayOfYear]" caption="FirstDayOfYear" attribute="1" time="1" defaultMemberUniqueName="[Date].[FirstDayOfYear].[All]" allUniqueName="[Date].[FirstDayOfYear].[All]" dimensionUniqueName="[Date]" displayFolder="" count="0" memberValueDatatype="7" unbalanced="0"/>
    <cacheHierarchy uniqueName="[Date].[LastDayOfYear]" caption="LastDayOfYear" attribute="1" time="1" defaultMemberUniqueName="[Date].[LastDayOfYear].[All]" allUniqueName="[Date].[LastDayOfYear].[All]" dimensionUniqueName="[Date]" displayFolder="" count="0" memberValueDatatype="7" unbalanced="0"/>
    <cacheHierarchy uniqueName="[Date].[IsHoliday]" caption="IsHoliday" attribute="1" time="1" defaultMemberUniqueName="[Date].[IsHoliday].[All]" allUniqueName="[Date].[IsHoliday].[All]" dimensionUniqueName="[Date]" displayFolder="" count="0" memberValueDatatype="11" unbalanced="0"/>
    <cacheHierarchy uniqueName="[Date].[IsWeekday]" caption="IsWeekday" attribute="1" time="1" defaultMemberUniqueName="[Date].[IsWeekday].[All]" allUniqueName="[Date].[IsWeekday].[All]" dimensionUniqueName="[Date]" displayFolder="" count="0" memberValueDatatype="11" unbalanced="0"/>
    <cacheHierarchy uniqueName="[Date].[Holiday]" caption="Holiday" attribute="1" time="1" defaultMemberUniqueName="[Date].[Holiday].[All]" allUniqueName="[Date].[Holiday].[All]" dimensionUniqueName="[Date]" displayFolder="" count="0" memberValueDatatype="130" unbalanced="0"/>
    <cacheHierarchy uniqueName="[Date].[Season]" caption="Season" attribute="1" time="1" defaultMemberUniqueName="[Date].[Season].[All]" allUniqueName="[Date].[Season].[All]" dimensionUniqueName="[Date]" displayFolder="" count="2" memberValueDatatype="130" unbalanced="0"/>
    <cacheHierarchy uniqueName="[Location].[Location Address]" caption="Location Address" attribute="1" defaultMemberUniqueName="[Location].[Location Address].[All]" allUniqueName="[Location].[Location Address].[All]" dimensionUniqueName="[Location]" displayFolder="" count="0" memberValueDatatype="130" unbalanced="0"/>
    <cacheHierarchy uniqueName="[Location].[Location City]" caption="Location City" attribute="1" defaultMemberUniqueName="[Location].[Location City].[All]" allUniqueName="[Location].[Location City].[All]" dimensionUniqueName="[Location]" displayFolder="" count="0" memberValueDatatype="130" unbalanced="0"/>
    <cacheHierarchy uniqueName="[Location].[Location State]" caption="Location State" attribute="1" defaultMemberUniqueName="[Location].[Location State].[All]" allUniqueName="[Location].[Location State].[All]" dimensionUniqueName="[Location]" displayFolder="" count="0" memberValueDatatype="130" unbalanced="0"/>
    <cacheHierarchy uniqueName="[Location].[Location Zipcode]" caption="Location Zipcode" attribute="1" defaultMemberUniqueName="[Location].[Location Zipcode].[All]" allUniqueName="[Location].[Location Zipcode].[All]" dimensionUniqueName="[Location]" displayFolder="" count="0" memberValueDatatype="130" unbalanced="0"/>
    <cacheHierarchy uniqueName="[Location].[Location Category]" caption="Location Category" attribute="1" defaultMemberUniqueName="[Location].[Location Category].[All]" allUniqueName="[Location].[Location Category].[All]" dimensionUniqueName="[Location]" displayFolder="" count="0" memberValueDatatype="130" unbalanced="0"/>
    <cacheHierarchy uniqueName="[Sale].[Buying Price]" caption="Buying Price" attribute="1" defaultMemberUniqueName="[Sale].[Buying Price].[All]" allUniqueName="[Sale].[Buying Price].[All]" dimensionUniqueName="[Sale]" displayFolder="" count="0" memberValueDatatype="6" unbalanced="0"/>
    <cacheHierarchy uniqueName="[Sale].[Clothing Price]" caption="Clothing Price" attribute="1" defaultMemberUniqueName="[Sale].[Clothing Price].[All]" allUniqueName="[Sale].[Clothing Price].[All]" dimensionUniqueName="[Sale]" displayFolder="" count="0" memberValueDatatype="6" unbalanced="0"/>
    <cacheHierarchy uniqueName="[Sale].[Order Discount]" caption="Order Discount" attribute="1" defaultMemberUniqueName="[Sale].[Order Discount].[All]" allUniqueName="[Sale].[Order Discount].[All]" dimensionUniqueName="[Sale]" displayFolder="" count="0" memberValueDatatype="5" unbalanced="0"/>
    <cacheHierarchy uniqueName="[Sale].[Profit]" caption="Profit" attribute="1" defaultMemberUniqueName="[Sale].[Profit].[All]" allUniqueName="[Sale].[Profit].[All]" dimensionUniqueName="[Sale]" displayFolder="" count="0" memberValueDatatype="6" unbalanced="0"/>
    <cacheHierarchy uniqueName="[Sale].[Days On Shelf]" caption="Days On Shelf" attribute="1" defaultMemberUniqueName="[Sale].[Days On Shelf].[All]" allUniqueName="[Sale].[Days On Shelf].[All]" dimensionUniqueName="[Sale]" displayFolder="" count="0" memberValueDatatype="20" unbalanced="0"/>
    <cacheHierarchy uniqueName="[Sale].[New Sellable Clothes a Day]" caption="New Sellable Clothes a Day" attribute="1" defaultMemberUniqueName="[Sale].[New Sellable Clothes a Day].[All]" allUniqueName="[Sale].[New Sellable Clothes a Day].[All]" dimensionUniqueName="[Sale]" displayFolder="" count="0" memberValueDatatype="20" unbalanced="0"/>
    <cacheHierarchy uniqueName="[Sale].[Date of Sale]" caption="Date of Sale" attribute="1" time="1" defaultMemberUniqueName="[Sale].[Date of Sale].[All]" allUniqueName="[Sale].[Date of Sale].[All]" dimensionUniqueName="[Sale]" displayFolder="" count="0" memberValueDatatype="7" unbalanced="0"/>
    <cacheHierarchy uniqueName="[Sale].[Markup Factor]" caption="Markup Factor" attribute="1" defaultMemberUniqueName="[Sale].[Markup Factor].[All]" allUniqueName="[Sale].[Markup Factor].[All]" dimensionUniqueName="[Sale]" displayFolder="" count="0" memberValueDatatype="5" unbalanced="0"/>
    <cacheHierarchy uniqueName="[Sale].[Profit Without Discounts]" caption="Profit Without Discounts" attribute="1" defaultMemberUniqueName="[Sale].[Profit Without Discounts].[All]" allUniqueName="[Sale].[Profit Without Discounts].[All]" dimensionUniqueName="[Sale]" displayFolder="" count="0" memberValueDatatype="6" unbalanced="0"/>
    <cacheHierarchy uniqueName="[Temperature Data].[Max Temp]" caption="Max Temp" attribute="1" defaultMemberUniqueName="[Temperature Data].[Max Temp].[All]" allUniqueName="[Temperature Data].[Max Temp].[All]" dimensionUniqueName="[Temperature Data]" displayFolder="" count="0" memberValueDatatype="5" unbalanced="0"/>
    <cacheHierarchy uniqueName="[Temperature Data].[Min Temp]" caption="Min Temp" attribute="1" defaultMemberUniqueName="[Temperature Data].[Min Temp].[All]" allUniqueName="[Temperature Data].[Min Temp].[All]" dimensionUniqueName="[Temperature Data]" displayFolder="" count="0" memberValueDatatype="5" unbalanced="0"/>
    <cacheHierarchy uniqueName="[Temperature Data].[Percipitation]" caption="Percipitation" attribute="1" defaultMemberUniqueName="[Temperature Data].[Percipitation].[All]" allUniqueName="[Temperature Data].[Percipitation].[All]" dimensionUniqueName="[Temperature Data]" displayFolder="" count="0" memberValueDatatype="5" unbalanced="0"/>
    <cacheHierarchy uniqueName="[Temperature Data].[Snow]" caption="Snow" attribute="1" defaultMemberUniqueName="[Temperature Data].[Snow].[All]" allUniqueName="[Temperature Data].[Snow].[All]" dimensionUniqueName="[Temperature Data]" displayFolder="" count="0" memberValueDatatype="5" unbalanced="0"/>
    <cacheHierarchy uniqueName="[Temperature Data].[Temperature Breakdown]" caption="Temperature Breakdown" attribute="1" defaultMemberUniqueName="[Temperature Data].[Temperature Breakdown].[All]" allUniqueName="[Temperature Data].[Temperature Breakdown].[All]" dimensionUniqueName="[Temperature Data]" displayFolder="" count="2" memberValueDatatype="130" unbalanced="0"/>
    <cacheHierarchy uniqueName="[Temperature Data].[Precipitation Breakdown]" caption="Precipitation Breakdown" attribute="1" defaultMemberUniqueName="[Temperature Data].[Precipitation Breakdown].[All]" allUniqueName="[Temperature Data].[Precipitation Breakdown].[All]" dimensionUniqueName="[Temperature Data]" displayFolder="" count="2" memberValueDatatype="130" unbalanced="0"/>
    <cacheHierarchy uniqueName="[Clothing].[ClothingAK]" caption="ClothingAK" attribute="1" defaultMemberUniqueName="[Clothing].[ClothingAK].[All]" allUniqueName="[Clothing].[ClothingAK].[All]" dimensionUniqueName="[Clothing]" displayFolder="" count="0" memberValueDatatype="20" unbalanced="0" hidden="1"/>
    <cacheHierarchy uniqueName="[Clothing].[ClothingSK]" caption="ClothingSK" attribute="1" defaultMemberUniqueName="[Clothing].[ClothingSK].[All]" allUniqueName="[Clothing].[ClothingSK].[All]" dimensionUniqueName="[Clothing]" displayFolder="" count="0" memberValueDatatype="20" unbalanced="0" hidden="1"/>
    <cacheHierarchy uniqueName="[Customer].[Customer End Date]" caption="Customer End Date" attribute="1" time="1" defaultMemberUniqueName="[Customer].[Customer End Date].[All]" allUniqueName="[Customer].[Customer End Date].[All]" dimensionUniqueName="[Customer]" displayFolder="" count="0" memberValueDatatype="7" unbalanced="0" hidden="1"/>
    <cacheHierarchy uniqueName="[Customer].[Customer Start Date]" caption="Customer Start Date" attribute="1" time="1" defaultMemberUniqueName="[Customer].[Customer Start Date].[All]" allUniqueName="[Customer].[Customer Start Date].[All]" dimensionUniqueName="[Customer]" displayFolder="" count="0" memberValueDatatype="7" unbalanced="0" hidden="1"/>
    <cacheHierarchy uniqueName="[Customer].[CustomerAK]" caption="CustomerAK" attribute="1" defaultMemberUniqueName="[Customer].[CustomerAK].[All]" allUniqueName="[Customer].[CustomerAK].[All]" dimensionUniqueName="[Customer]" displayFolder="" count="0" memberValueDatatype="20" unbalanced="0" hidden="1"/>
    <cacheHierarchy uniqueName="[Customer].[CustomerSK]" caption="CustomerSK" attribute="1" defaultMemberUniqueName="[Customer].[CustomerSK].[All]" allUniqueName="[Customer].[CustomerSK].[All]" dimensionUniqueName="[Customer]" displayFolder="" count="0" memberValueDatatype="20" unbalanced="0" hidden="1"/>
    <cacheHierarchy uniqueName="[Date].[DateSK]" caption="DateSK" attribute="1" time="1" defaultMemberUniqueName="[Date].[DateSK].[All]" allUniqueName="[Date].[DateSK].[All]" dimensionUniqueName="[Date]" displayFolder="" count="0" memberValueDatatype="20" unbalanced="0" hidden="1"/>
    <cacheHierarchy uniqueName="[Location].[Location End Date]" caption="Location End Date" attribute="1" time="1" defaultMemberUniqueName="[Location].[Location End Date].[All]" allUniqueName="[Location].[Location End Date].[All]" dimensionUniqueName="[Location]" displayFolder="" count="0" memberValueDatatype="7" unbalanced="0" hidden="1"/>
    <cacheHierarchy uniqueName="[Location].[Location Start Date]" caption="Location Start Date" attribute="1" time="1" defaultMemberUniqueName="[Location].[Location Start Date].[All]" allUniqueName="[Location].[Location Start Date].[All]" dimensionUniqueName="[Location]" displayFolder="" count="0" memberValueDatatype="7" unbalanced="0" hidden="1"/>
    <cacheHierarchy uniqueName="[Location].[LocationAK]" caption="LocationAK" attribute="1" defaultMemberUniqueName="[Location].[LocationAK].[All]" allUniqueName="[Location].[LocationAK].[All]" dimensionUniqueName="[Location]" displayFolder="" count="0" memberValueDatatype="20" unbalanced="0" hidden="1"/>
    <cacheHierarchy uniqueName="[Location].[LocationSK]" caption="LocationSK" attribute="1" defaultMemberUniqueName="[Location].[LocationSK].[All]" allUniqueName="[Location].[LocationSK].[All]" dimensionUniqueName="[Location]" displayFolder="" count="0" memberValueDatatype="20" unbalanced="0" hidden="1"/>
    <cacheHierarchy uniqueName="[Sale].[ClothingSK]" caption="ClothingSK" attribute="1" defaultMemberUniqueName="[Sale].[ClothingSK].[All]" allUniqueName="[Sale].[ClothingSK].[All]" dimensionUniqueName="[Sale]" displayFolder="" count="0" memberValueDatatype="20" unbalanced="0" hidden="1"/>
    <cacheHierarchy uniqueName="[Sale].[CustomerSK]" caption="CustomerSK" attribute="1" defaultMemberUniqueName="[Sale].[CustomerSK].[All]" allUniqueName="[Sale].[CustomerSK].[All]" dimensionUniqueName="[Sale]" displayFolder="" count="0" memberValueDatatype="20" unbalanced="0" hidden="1"/>
    <cacheHierarchy uniqueName="[Sale].[DateAcceptedKey]" caption="DateAcceptedKey" attribute="1" defaultMemberUniqueName="[Sale].[DateAcceptedKey].[All]" allUniqueName="[Sale].[DateAcceptedKey].[All]" dimensionUniqueName="[Sale]" displayFolder="" count="0" memberValueDatatype="20" unbalanced="0" hidden="1"/>
    <cacheHierarchy uniqueName="[Sale].[FactSaleID]" caption="FactSaleID" attribute="1" defaultMemberUniqueName="[Sale].[FactSaleID].[All]" allUniqueName="[Sale].[FactSaleID].[All]" dimensionUniqueName="[Sale]" displayFolder="" count="0" memberValueDatatype="20" unbalanced="0" hidden="1"/>
    <cacheHierarchy uniqueName="[Sale].[LocationSK]" caption="LocationSK" attribute="1" defaultMemberUniqueName="[Sale].[LocationSK].[All]" allUniqueName="[Sale].[LocationSK].[All]" dimensionUniqueName="[Sale]" displayFolder="" count="0" memberValueDatatype="20" unbalanced="0" hidden="1"/>
    <cacheHierarchy uniqueName="[Sale].[SaleDateKey]" caption="SaleDateKey" attribute="1" defaultMemberUniqueName="[Sale].[SaleDateKey].[All]" allUniqueName="[Sale].[SaleDateKey].[All]" dimensionUniqueName="[Sale]" displayFolder="" count="0" memberValueDatatype="20" unbalanced="0" hidden="1"/>
    <cacheHierarchy uniqueName="[Sale].[TempKey]" caption="TempKey" attribute="1" defaultMemberUniqueName="[Sale].[TempKey].[All]" allUniqueName="[Sale].[TempKey].[All]" dimensionUniqueName="[Sale]" displayFolder="" count="0" memberValueDatatype="130" unbalanced="0" hidden="1"/>
    <cacheHierarchy uniqueName="[Temperature Data].[Date Int]" caption="Date Int" attribute="1" defaultMemberUniqueName="[Temperature Data].[Date Int].[All]" allUniqueName="[Temperature Data].[Date Int].[All]" dimensionUniqueName="[Temperature Data]" displayFolder="" count="0" memberValueDatatype="5" unbalanced="0" hidden="1"/>
    <cacheHierarchy uniqueName="[Temperature Data].[Formatted Date]" caption="Formatted Date" attribute="1" time="1" defaultMemberUniqueName="[Temperature Data].[Formatted Date].[All]" allUniqueName="[Temperature Data].[Formatted Date].[All]" dimensionUniqueName="[Temperature Data]" displayFolder="" count="0" memberValueDatatype="7" unbalanced="0" hidden="1"/>
    <cacheHierarchy uniqueName="[Temperature Data].[Location Key]" caption="Location Key" attribute="1" defaultMemberUniqueName="[Temperature Data].[Location Key].[All]" allUniqueName="[Temperature Data].[Location Key].[All]" dimensionUniqueName="[Temperature Data]" displayFolder="" count="0" memberValueDatatype="5" unbalanced="0" hidden="1"/>
    <cacheHierarchy uniqueName="[Temperature Data].[Location Name]" caption="Location Name" attribute="1" defaultMemberUniqueName="[Temperature Data].[Location Name].[All]" allUniqueName="[Temperature Data].[Location Name].[All]" dimensionUniqueName="[Temperature Data]" displayFolder="" count="0" memberValueDatatype="130" unbalanced="0" hidden="1"/>
    <cacheHierarchy uniqueName="[Temperature Data].[TempKey]" caption="TempKey" attribute="1" defaultMemberUniqueName="[Temperature Data].[TempKey].[All]" allUniqueName="[Temperature Data].[TempKey].[All]" dimensionUniqueName="[Temperature Data]" displayFolder="" count="0" memberValueDatatype="130" unbalanced="0" hidden="1"/>
    <cacheHierarchy uniqueName="[Measures].[Sum of Buying Price]" caption="Sum of Buying Price" measure="1" displayFolder="" measureGroup="Sale" count="0">
      <extLst>
        <ext xmlns:x15="http://schemas.microsoft.com/office/spreadsheetml/2010/11/main" uri="{B97F6D7D-B522-45F9-BDA1-12C45D357490}">
          <x15:cacheHierarchy aggregatedColumn="54"/>
        </ext>
      </extLst>
    </cacheHierarchy>
    <cacheHierarchy uniqueName="[Measures].[Sum of Days On Shelf]" caption="Sum of Days On Shelf" measure="1" displayFolder="" measureGroup="Sale" count="0">
      <extLst>
        <ext xmlns:x15="http://schemas.microsoft.com/office/spreadsheetml/2010/11/main" uri="{B97F6D7D-B522-45F9-BDA1-12C45D357490}">
          <x15:cacheHierarchy aggregatedColumn="58"/>
        </ext>
      </extLst>
    </cacheHierarchy>
    <cacheHierarchy uniqueName="[Measures].[Sum of New Sellable Clothes a Day]" caption="Sum of New Sellable Clothes a Day" measure="1" displayFolder="" measureGroup="Sale" count="0">
      <extLst>
        <ext xmlns:x15="http://schemas.microsoft.com/office/spreadsheetml/2010/11/main" uri="{B97F6D7D-B522-45F9-BDA1-12C45D357490}">
          <x15:cacheHierarchy aggregatedColumn="59"/>
        </ext>
      </extLst>
    </cacheHierarchy>
    <cacheHierarchy uniqueName="[Measures].[Sum of Profit Without Discounts]" caption="Sum of Profit Without Discounts" measure="1" displayFolder="" measureGroup="Sale" count="0">
      <extLst>
        <ext xmlns:x15="http://schemas.microsoft.com/office/spreadsheetml/2010/11/main" uri="{B97F6D7D-B522-45F9-BDA1-12C45D357490}">
          <x15:cacheHierarchy aggregatedColumn="62"/>
        </ext>
      </extLst>
    </cacheHierarchy>
    <cacheHierarchy uniqueName="[Measures].[Sum of Profit]" caption="Sum of Profit" measure="1" displayFolder="" measureGroup="Sale" count="0">
      <extLst>
        <ext xmlns:x15="http://schemas.microsoft.com/office/spreadsheetml/2010/11/main" uri="{B97F6D7D-B522-45F9-BDA1-12C45D357490}">
          <x15:cacheHierarchy aggregatedColumn="57"/>
        </ext>
      </extLst>
    </cacheHierarchy>
    <cacheHierarchy uniqueName="[Measures].[Total Profit]" caption="Total Profit" measure="1" displayFolder="" measureGroup="Sale" count="0"/>
    <cacheHierarchy uniqueName="[Measures].[Total Cost]" caption="Total Cost" measure="1" displayFolder="" measureGroup="Sale" count="0"/>
    <cacheHierarchy uniqueName="[Measures].[Total Revenue]" caption="Total Revenue" measure="1" displayFolder="" measureGroup="Sale" count="0"/>
    <cacheHierarchy uniqueName="[Measures].[Total Discounts]" caption="Total Discounts" measure="1" displayFolder="" measureGroup="Sale" count="0"/>
    <cacheHierarchy uniqueName="[Measures].[Average Days on Shelf]" caption="Average Days on Shelf" measure="1" displayFolder="" measureGroup="Sale" count="0"/>
    <cacheHierarchy uniqueName="[Measures].[Items Sold]" caption="Items Sold" measure="1" displayFolder="" measureGroup="Sale" count="0"/>
    <cacheHierarchy uniqueName="[Measures].[Prior Year Profit]" caption="Prior Year Profit" measure="1" displayFolder="" measureGroup="Sale" count="0"/>
    <cacheHierarchy uniqueName="[Measures].[Average Markup Factor]" caption="Average Markup Factor" measure="1" displayFolder="" measureGroup="Sale" count="0"/>
    <cacheHierarchy uniqueName="[Measures].[Average Incoming Sellable Clothes Each Day]" caption="Average Incoming Sellable Clothes Each Day" measure="1" displayFolder="" measureGroup="Sale" count="0"/>
    <cacheHierarchy uniqueName="[Measures].[Total Sellable Clothes]" caption="Total Sellable Clothes" measure="1" displayFolder="" measureGroup="Sale" count="0"/>
    <cacheHierarchy uniqueName="[Measures].[__XL_Count Clothing]" caption="__XL_Count Clothing" measure="1" displayFolder="" measureGroup="Clothing" count="0" hidden="1"/>
    <cacheHierarchy uniqueName="[Measures].[__XL_Count Customer]" caption="__XL_Count Customer" measure="1" displayFolder="" measureGroup="Customer" count="0" hidden="1"/>
    <cacheHierarchy uniqueName="[Measures].[__XL_Count Date]" caption="__XL_Count Date" measure="1" displayFolder="" measureGroup="Date" count="0" hidden="1"/>
    <cacheHierarchy uniqueName="[Measures].[__XL_Count Location]" caption="__XL_Count Location" measure="1" displayFolder="" measureGroup="Location" count="0" hidden="1"/>
    <cacheHierarchy uniqueName="[Measures].[__XL_Count Sale]" caption="__XL_Count Sale" measure="1" displayFolder="" measureGroup="Sale" count="0" hidden="1"/>
    <cacheHierarchy uniqueName="[Measures].[__XL_Count Temperature Data]" caption="__XL_Count Temperature Data" measure="1" displayFolder="" measureGroup="Temperature 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902558771"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ck Cahill" refreshedDate="44144.947205324075" createdVersion="3" refreshedVersion="6" minRefreshableVersion="3" recordCount="0" supportSubquery="1" supportAdvancedDrill="1" xr:uid="{918FDDDE-3F8A-4519-99A5-B96677B393B7}">
  <cacheSource type="external" connectionId="3">
    <extLst>
      <ext xmlns:x14="http://schemas.microsoft.com/office/spreadsheetml/2009/9/main" uri="{F057638F-6D5F-4e77-A914-E7F072B9BCA8}">
        <x14:sourceConnection name="ThisWorkbookDataModel"/>
      </ext>
    </extLst>
  </cacheSource>
  <cacheFields count="0"/>
  <cacheHierarchies count="114">
    <cacheHierarchy uniqueName="[Clothing].[Type]" caption="Type" attribute="1" defaultMemberUniqueName="[Clothing].[Type].[All]" allUniqueName="[Clothing].[Type].[All]" dimensionUniqueName="[Clothing]" displayFolder="" count="0" memberValueDatatype="130" unbalanced="0"/>
    <cacheHierarchy uniqueName="[Clothing].[Brand]" caption="Brand" attribute="1" defaultMemberUniqueName="[Clothing].[Brand].[All]" allUniqueName="[Clothing].[Brand].[All]" dimensionUniqueName="[Clothing]" displayFolder="" count="0" memberValueDatatype="130" unbalanced="0"/>
    <cacheHierarchy uniqueName="[Clothing].[Clothing Drilldown]" caption="Clothing Drilldown" defaultMemberUniqueName="[Clothing].[Clothing Drilldown].[All]" allUniqueName="[Clothing].[Clothing Drilldown].[All]" dimensionUniqueName="[Clothing]" displayFolder="" count="0" unbalanced="0"/>
    <cacheHierarchy uniqueName="[Clothing].[Size]" caption="Size" attribute="1" defaultMemberUniqueName="[Clothing].[Size].[All]" allUniqueName="[Clothing].[Size].[All]" dimensionUniqueName="[Clothing]" displayFolder="" count="0" memberValueDatatype="130" unbalanced="0"/>
    <cacheHierarchy uniqueName="[Clothing].[Color]" caption="Color" attribute="1" defaultMemberUniqueName="[Clothing].[Color].[All]" allUniqueName="[Clothing].[Color].[All]" dimensionUniqueName="[Clothing]" displayFolder="" count="2" memberValueDatatype="130" unbalanced="0"/>
    <cacheHierarchy uniqueName="[Clothing].[Gender]" caption="Gender" attribute="1" defaultMemberUniqueName="[Clothing].[Gender].[All]" allUniqueName="[Clothing].[Gender].[All]" dimensionUniqueName="[Clothing]" displayFolder="" count="0" memberValueDatatype="130" unbalanced="0"/>
    <cacheHierarchy uniqueName="[Clothing].[Condition]" caption="Condition" attribute="1" defaultMemberUniqueName="[Clothing].[Condition].[All]" allUniqueName="[Clothing].[Condition].[All]" dimensionUniqueName="[Clothing]" displayFolder="" count="2" memberValueDatatype="130" unbalanced="0"/>
    <cacheHierarchy uniqueName="[Clothing].[Category]" caption="Category" attribute="1" defaultMemberUniqueName="[Clothing].[Category].[All]" allUniqueName="[Clothing].[Category].[All]" dimensionUniqueName="[Clothing]" displayFolder="" count="2" memberValueDatatype="130" unbalanced="0"/>
    <cacheHierarchy uniqueName="[Customer].[Customer Address]" caption="Customer Address" attribute="1" defaultMemberUniqueName="[Customer].[Customer Address].[All]" allUniqueName="[Customer].[Customer Address].[All]" dimensionUniqueName="[Customer]" displayFolder="" count="0" memberValueDatatype="130" unbalanced="0"/>
    <cacheHierarchy uniqueName="[Customer].[Customer City]" caption="Customer City" attribute="1" defaultMemberUniqueName="[Customer].[Customer City].[All]" allUniqueName="[Customer].[Customer City].[All]" dimensionUniqueName="[Customer]" displayFolder="" count="0" memberValueDatatype="130" unbalanced="0"/>
    <cacheHierarchy uniqueName="[Customer].[Customer State]" caption="Customer State" attribute="1" defaultMemberUniqueName="[Customer].[Customer State].[All]" allUniqueName="[Customer].[Customer State].[All]" dimensionUniqueName="[Customer]" displayFolder="" count="0" memberValueDatatype="130" unbalanced="0"/>
    <cacheHierarchy uniqueName="[Customer].[Customer Zipcode]" caption="Customer Zipcode" attribute="1" defaultMemberUniqueName="[Customer].[Customer Zipcode].[All]" allUniqueName="[Customer].[Customer Zipcode].[All]" dimensionUniqueName="[Customer]" displayFolder="" count="0" memberValueDatatype="130" unbalanced="0"/>
    <cacheHierarchy uniqueName="[Customer].[Customer DOB]" caption="Customer DOB" attribute="1" time="1" defaultMemberUniqueName="[Customer].[Customer DOB].[All]" allUniqueName="[Customer].[Customer DOB].[All]" dimensionUniqueName="[Customer]" displayFolder="" count="0" memberValueDatatype="7" unbalanced="0"/>
    <cacheHierarchy uniqueName="[Customer].[Customer Gender]" caption="Customer Gender" attribute="1" defaultMemberUniqueName="[Customer].[Customer Gender].[All]" allUniqueName="[Customer].[Customer Gender].[All]" dimensionUniqueName="[Customer]" displayFolder="" count="0" memberValueDatatype="130" unbalanced="0"/>
    <cacheHierarchy uniqueName="[Customer].[Customer Category]" caption="Customer Category" attribute="1" defaultMemberUniqueName="[Customer].[Customer Category].[All]" allUniqueName="[Customer].[Customer Category].[All]" dimensionUniqueName="[Customer]" displayFolder="" count="0" memberValueDatatype="130" unbalanced="0"/>
    <cacheHierarchy uniqueName="[Customer].[Age]" caption="Age" attribute="1" defaultMemberUniqueName="[Customer].[Age].[All]" allUniqueName="[Customer].[Age].[All]" dimensionUniqueName="[Customer]" displayFolder="" count="0" memberValueDatatype="20" unbalanced="0"/>
    <cacheHierarchy uniqueName="[Customer].[Age Breakdown]" caption="Age Breakdown" attribute="1" defaultMemberUniqueName="[Customer].[Age Breakdown].[All]" allUniqueName="[Customer].[Age Breakdown].[All]" dimensionUniqueName="[Customer]" displayFolder="" count="0" memberValueDatatype="130" unbalanced="0"/>
    <cacheHierarchy uniqueName="[Date].[Date]" caption="Date" attribute="1" time="1" keyAttribute="1" defaultMemberUniqueName="[Date].[Date].[All]" allUniqueName="[Date].[Date].[All]" dimensionUniqueName="[Date]" displayFolder="" count="0" memberValueDatatype="7" unbalanced="0"/>
    <cacheHierarchy uniqueName="[Date].[Date Drilldown]" caption="Date Drilldown" time="1" defaultMemberUniqueName="[Date].[Date Drilldown].[All]" allUniqueName="[Date].[Date Drilldown].[All]" dimensionUniqueName="[Date]" displayFolder="" count="0" unbalanced="0"/>
    <cacheHierarchy uniqueName="[Date].[FullDate]" caption="FullDate" attribute="1" time="1" defaultMemberUniqueName="[Date].[FullDate].[All]" allUniqueName="[Date].[FullDate].[All]" dimensionUniqueName="[Date]" displayFolder="" count="0" memberValueDatatype="130" unbalanced="0"/>
    <cacheHierarchy uniqueName="[Date].[DayOfMonth]" caption="DayOfMonth" attribute="1" time="1" defaultMemberUniqueName="[Date].[DayOfMonth].[All]" allUniqueName="[Date].[DayOfMonth].[All]" dimensionUniqueName="[Date]" displayFolder="" count="0" memberValueDatatype="20" unbalanced="0"/>
    <cacheHierarchy uniqueName="[Date].[DayName]" caption="DayName" attribute="1" time="1" defaultMemberUniqueName="[Date].[DayName].[All]" allUniqueName="[Date].[DayName].[All]" dimensionUniqueName="[Date]" displayFolder="" count="0" memberValueDatatype="130" unbalanced="0"/>
    <cacheHierarchy uniqueName="[Date].[DayOfWeek]" caption="DayOfWeek" attribute="1" time="1" defaultMemberUniqueName="[Date].[DayOfWeek].[All]" allUniqueName="[Date].[DayOfWeek].[All]" dimensionUniqueName="[Date]" displayFolder="" count="0" memberValueDatatype="20" unbalanced="0"/>
    <cacheHierarchy uniqueName="[Date].[DayOfWeekInMonth]" caption="DayOfWeekInMonth" attribute="1" time="1" defaultMemberUniqueName="[Date].[DayOfWeekInMonth].[All]" allUniqueName="[Date].[DayOfWeekInMonth].[All]" dimensionUniqueName="[Date]" displayFolder="" count="0" memberValueDatatype="20" unbalanced="0"/>
    <cacheHierarchy uniqueName="[Date].[DayOfWeekInYear]" caption="DayOfWeekInYear" attribute="1" time="1" defaultMemberUniqueName="[Date].[DayOfWeekInYear].[All]" allUniqueName="[Date].[DayOfWeekInYear].[All]" dimensionUniqueName="[Date]" displayFolder="" count="0" memberValueDatatype="20" unbalanced="0"/>
    <cacheHierarchy uniqueName="[Date].[DayOfQuarter]" caption="DayOfQuarter" attribute="1" time="1" defaultMemberUniqueName="[Date].[DayOfQuarter].[All]" allUniqueName="[Date].[DayOfQuarter].[All]" dimensionUniqueName="[Date]" displayFolder="" count="0" memberValueDatatype="20" unbalanced="0"/>
    <cacheHierarchy uniqueName="[Date].[DayOfYear]" caption="DayOfYear" attribute="1" time="1" defaultMemberUniqueName="[Date].[DayOfYear].[All]" allUniqueName="[Date].[DayOfYear].[All]" dimensionUniqueName="[Date]" displayFolder="" count="0" memberValueDatatype="20" unbalanced="0"/>
    <cacheHierarchy uniqueName="[Date].[WeekOfMonth]" caption="WeekOfMonth" attribute="1" time="1" defaultMemberUniqueName="[Date].[WeekOfMonth].[All]" allUniqueName="[Date].[WeekOfMonth].[All]" dimensionUniqueName="[Date]" displayFolder="" count="0" memberValueDatatype="20" unbalanced="0"/>
    <cacheHierarchy uniqueName="[Date].[WeekOfQuarter]" caption="WeekOfQuarter" attribute="1" time="1" defaultMemberUniqueName="[Date].[WeekOfQuarter].[All]" allUniqueName="[Date].[WeekOfQuarter].[All]" dimensionUniqueName="[Date]" displayFolder="" count="0" memberValueDatatype="20" unbalanced="0"/>
    <cacheHierarchy uniqueName="[Date].[WeekOfYear]" caption="WeekOfYear" attribute="1" time="1" defaultMemberUniqueName="[Date].[WeekOfYear].[All]" allUniqueName="[Date].[WeekOfYear].[All]" dimensionUniqueName="[Date]" displayFolder="" count="0" memberValueDatatype="20" unbalanced="0"/>
    <cacheHierarchy uniqueName="[Date].[Month]" caption="Month" attribute="1" time="1" defaultMemberUniqueName="[Date].[Month].[All]" allUniqueName="[Date].[Month].[All]" dimensionUniqueName="[Date]" displayFolder="" count="0" memberValueDatatype="20" unbalanced="0"/>
    <cacheHierarchy uniqueName="[Date].[MonthName]" caption="MonthName" attribute="1" time="1" defaultMemberUniqueName="[Date].[MonthName].[All]" allUniqueName="[Date].[MonthName].[All]" dimensionUniqueName="[Date]" displayFolder="" count="0" memberValueDatatype="130" unbalanced="0"/>
    <cacheHierarchy uniqueName="[Date].[MonthOfQuarter]" caption="MonthOfQuarter" attribute="1" time="1" defaultMemberUniqueName="[Date].[MonthOfQuarter].[All]" allUniqueName="[Date].[MonthOfQuarter].[All]" dimensionUniqueName="[Date]" displayFolder="" count="0" memberValueDatatype="20" unbalanced="0"/>
    <cacheHierarchy uniqueName="[Date].[Quarter]" caption="Quarter" attribute="1" time="1" defaultMemberUniqueName="[Date].[Quarter].[All]" allUniqueName="[Date].[Quarter].[All]" dimensionUniqueName="[Date]" displayFolder="" count="0" memberValueDatatype="130" unbalanced="0"/>
    <cacheHierarchy uniqueName="[Date].[QuarterName]" caption="QuarterName" attribute="1" time="1" defaultMemberUniqueName="[Date].[QuarterName].[All]" allUniqueName="[Date].[QuarterName].[All]" dimensionUniqueName="[Date]" displayFolder="" count="0" memberValueDatatype="130" unbalanced="0"/>
    <cacheHierarchy uniqueName="[Date].[Year]" caption="Year" attribute="1" time="1" defaultMemberUniqueName="[Date].[Year].[All]" allUniqueName="[Date].[Year].[All]" dimensionUniqueName="[Date]" displayFolder="" count="0" memberValueDatatype="20" unbalanced="0"/>
    <cacheHierarchy uniqueName="[Date].[YearName]" caption="YearName" attribute="1" time="1" defaultMemberUniqueName="[Date].[YearName].[All]" allUniqueName="[Date].[YearName].[All]" dimensionUniqueName="[Date]" displayFolder="" count="0" memberValueDatatype="130" unbalanced="0"/>
    <cacheHierarchy uniqueName="[Date].[MonthYear]" caption="MonthYear" attribute="1" time="1" defaultMemberUniqueName="[Date].[MonthYear].[All]" allUniqueName="[Date].[MonthYear].[All]" dimensionUniqueName="[Date]" displayFolder="" count="0" memberValueDatatype="130" unbalanced="0"/>
    <cacheHierarchy uniqueName="[Date].[MMYYYY]" caption="MMYYYY" attribute="1" time="1" defaultMemberUniqueName="[Date].[MMYYYY].[All]" allUniqueName="[Date].[MMYYYY].[All]" dimensionUniqueName="[Date]" displayFolder="" count="0" memberValueDatatype="20" unbalanced="0"/>
    <cacheHierarchy uniqueName="[Date].[FirstDayOfMonth]" caption="FirstDayOfMonth" attribute="1" time="1" defaultMemberUniqueName="[Date].[FirstDayOfMonth].[All]" allUniqueName="[Date].[FirstDayOfMonth].[All]" dimensionUniqueName="[Date]" displayFolder="" count="0" memberValueDatatype="7" unbalanced="0"/>
    <cacheHierarchy uniqueName="[Date].[LastDayOfMonth]" caption="LastDayOfMonth" attribute="1" time="1" defaultMemberUniqueName="[Date].[LastDayOfMonth].[All]" allUniqueName="[Date].[LastDayOfMonth].[All]" dimensionUniqueName="[Date]" displayFolder="" count="0" memberValueDatatype="7" unbalanced="0"/>
    <cacheHierarchy uniqueName="[Date].[FirstDayOfQuarter]" caption="FirstDayOfQuarter" attribute="1" time="1" defaultMemberUniqueName="[Date].[FirstDayOfQuarter].[All]" allUniqueName="[Date].[FirstDayOfQuarter].[All]" dimensionUniqueName="[Date]" displayFolder="" count="0" memberValueDatatype="7" unbalanced="0"/>
    <cacheHierarchy uniqueName="[Date].[LastDayOfQuarter]" caption="LastDayOfQuarter" attribute="1" time="1" defaultMemberUniqueName="[Date].[LastDayOfQuarter].[All]" allUniqueName="[Date].[LastDayOfQuarter].[All]" dimensionUniqueName="[Date]" displayFolder="" count="0" memberValueDatatype="7" unbalanced="0"/>
    <cacheHierarchy uniqueName="[Date].[FirstDayOfYear]" caption="FirstDayOfYear" attribute="1" time="1" defaultMemberUniqueName="[Date].[FirstDayOfYear].[All]" allUniqueName="[Date].[FirstDayOfYear].[All]" dimensionUniqueName="[Date]" displayFolder="" count="0" memberValueDatatype="7" unbalanced="0"/>
    <cacheHierarchy uniqueName="[Date].[LastDayOfYear]" caption="LastDayOfYear" attribute="1" time="1" defaultMemberUniqueName="[Date].[LastDayOfYear].[All]" allUniqueName="[Date].[LastDayOfYear].[All]" dimensionUniqueName="[Date]" displayFolder="" count="0" memberValueDatatype="7" unbalanced="0"/>
    <cacheHierarchy uniqueName="[Date].[IsHoliday]" caption="IsHoliday" attribute="1" time="1" defaultMemberUniqueName="[Date].[IsHoliday].[All]" allUniqueName="[Date].[IsHoliday].[All]" dimensionUniqueName="[Date]" displayFolder="" count="0" memberValueDatatype="11" unbalanced="0"/>
    <cacheHierarchy uniqueName="[Date].[IsWeekday]" caption="IsWeekday" attribute="1" time="1" defaultMemberUniqueName="[Date].[IsWeekday].[All]" allUniqueName="[Date].[IsWeekday].[All]" dimensionUniqueName="[Date]" displayFolder="" count="0" memberValueDatatype="11" unbalanced="0"/>
    <cacheHierarchy uniqueName="[Date].[Holiday]" caption="Holiday" attribute="1" time="1" defaultMemberUniqueName="[Date].[Holiday].[All]" allUniqueName="[Date].[Holiday].[All]" dimensionUniqueName="[Date]" displayFolder="" count="0" memberValueDatatype="130" unbalanced="0"/>
    <cacheHierarchy uniqueName="[Date].[Season]" caption="Season" attribute="1" time="1" defaultMemberUniqueName="[Date].[Season].[All]" allUniqueName="[Date].[Season].[All]" dimensionUniqueName="[Date]" displayFolder="" count="2" memberValueDatatype="130" unbalanced="0"/>
    <cacheHierarchy uniqueName="[Location].[Location Address]" caption="Location Address" attribute="1" defaultMemberUniqueName="[Location].[Location Address].[All]" allUniqueName="[Location].[Location Address].[All]" dimensionUniqueName="[Location]" displayFolder="" count="0" memberValueDatatype="130" unbalanced="0"/>
    <cacheHierarchy uniqueName="[Location].[Location City]" caption="Location City" attribute="1" defaultMemberUniqueName="[Location].[Location City].[All]" allUniqueName="[Location].[Location City].[All]" dimensionUniqueName="[Location]" displayFolder="" count="2" memberValueDatatype="130" unbalanced="0"/>
    <cacheHierarchy uniqueName="[Location].[Location State]" caption="Location State" attribute="1" defaultMemberUniqueName="[Location].[Location State].[All]" allUniqueName="[Location].[Location State].[All]" dimensionUniqueName="[Location]" displayFolder="" count="0" memberValueDatatype="130" unbalanced="0"/>
    <cacheHierarchy uniqueName="[Location].[Location Zipcode]" caption="Location Zipcode" attribute="1" defaultMemberUniqueName="[Location].[Location Zipcode].[All]" allUniqueName="[Location].[Location Zipcode].[All]" dimensionUniqueName="[Location]" displayFolder="" count="0" memberValueDatatype="130" unbalanced="0"/>
    <cacheHierarchy uniqueName="[Location].[Location Category]" caption="Location Category" attribute="1" defaultMemberUniqueName="[Location].[Location Category].[All]" allUniqueName="[Location].[Location Category].[All]" dimensionUniqueName="[Location]" displayFolder="" count="0" memberValueDatatype="130" unbalanced="0"/>
    <cacheHierarchy uniqueName="[Sale].[Buying Price]" caption="Buying Price" attribute="1" defaultMemberUniqueName="[Sale].[Buying Price].[All]" allUniqueName="[Sale].[Buying Price].[All]" dimensionUniqueName="[Sale]" displayFolder="" count="0" memberValueDatatype="6" unbalanced="0"/>
    <cacheHierarchy uniqueName="[Sale].[Clothing Price]" caption="Clothing Price" attribute="1" defaultMemberUniqueName="[Sale].[Clothing Price].[All]" allUniqueName="[Sale].[Clothing Price].[All]" dimensionUniqueName="[Sale]" displayFolder="" count="0" memberValueDatatype="6" unbalanced="0"/>
    <cacheHierarchy uniqueName="[Sale].[Order Discount]" caption="Order Discount" attribute="1" defaultMemberUniqueName="[Sale].[Order Discount].[All]" allUniqueName="[Sale].[Order Discount].[All]" dimensionUniqueName="[Sale]" displayFolder="" count="0" memberValueDatatype="5" unbalanced="0"/>
    <cacheHierarchy uniqueName="[Sale].[Profit]" caption="Profit" attribute="1" defaultMemberUniqueName="[Sale].[Profit].[All]" allUniqueName="[Sale].[Profit].[All]" dimensionUniqueName="[Sale]" displayFolder="" count="0" memberValueDatatype="6" unbalanced="0"/>
    <cacheHierarchy uniqueName="[Sale].[Days On Shelf]" caption="Days On Shelf" attribute="1" defaultMemberUniqueName="[Sale].[Days On Shelf].[All]" allUniqueName="[Sale].[Days On Shelf].[All]" dimensionUniqueName="[Sale]" displayFolder="" count="0" memberValueDatatype="20" unbalanced="0"/>
    <cacheHierarchy uniqueName="[Sale].[New Sellable Clothes a Day]" caption="New Sellable Clothes a Day" attribute="1" defaultMemberUniqueName="[Sale].[New Sellable Clothes a Day].[All]" allUniqueName="[Sale].[New Sellable Clothes a Day].[All]" dimensionUniqueName="[Sale]" displayFolder="" count="0" memberValueDatatype="20" unbalanced="0"/>
    <cacheHierarchy uniqueName="[Sale].[Date of Sale]" caption="Date of Sale" attribute="1" time="1" defaultMemberUniqueName="[Sale].[Date of Sale].[All]" allUniqueName="[Sale].[Date of Sale].[All]" dimensionUniqueName="[Sale]" displayFolder="" count="0" memberValueDatatype="7" unbalanced="0"/>
    <cacheHierarchy uniqueName="[Sale].[Markup Factor]" caption="Markup Factor" attribute="1" defaultMemberUniqueName="[Sale].[Markup Factor].[All]" allUniqueName="[Sale].[Markup Factor].[All]" dimensionUniqueName="[Sale]" displayFolder="" count="0" memberValueDatatype="5" unbalanced="0"/>
    <cacheHierarchy uniqueName="[Sale].[Profit Without Discounts]" caption="Profit Without Discounts" attribute="1" defaultMemberUniqueName="[Sale].[Profit Without Discounts].[All]" allUniqueName="[Sale].[Profit Without Discounts].[All]" dimensionUniqueName="[Sale]" displayFolder="" count="0" memberValueDatatype="6" unbalanced="0"/>
    <cacheHierarchy uniqueName="[Temperature Data].[Max Temp]" caption="Max Temp" attribute="1" defaultMemberUniqueName="[Temperature Data].[Max Temp].[All]" allUniqueName="[Temperature Data].[Max Temp].[All]" dimensionUniqueName="[Temperature Data]" displayFolder="" count="0" memberValueDatatype="5" unbalanced="0"/>
    <cacheHierarchy uniqueName="[Temperature Data].[Min Temp]" caption="Min Temp" attribute="1" defaultMemberUniqueName="[Temperature Data].[Min Temp].[All]" allUniqueName="[Temperature Data].[Min Temp].[All]" dimensionUniqueName="[Temperature Data]" displayFolder="" count="0" memberValueDatatype="5" unbalanced="0"/>
    <cacheHierarchy uniqueName="[Temperature Data].[Percipitation]" caption="Percipitation" attribute="1" defaultMemberUniqueName="[Temperature Data].[Percipitation].[All]" allUniqueName="[Temperature Data].[Percipitation].[All]" dimensionUniqueName="[Temperature Data]" displayFolder="" count="0" memberValueDatatype="5" unbalanced="0"/>
    <cacheHierarchy uniqueName="[Temperature Data].[Snow]" caption="Snow" attribute="1" defaultMemberUniqueName="[Temperature Data].[Snow].[All]" allUniqueName="[Temperature Data].[Snow].[All]" dimensionUniqueName="[Temperature Data]" displayFolder="" count="0" memberValueDatatype="5" unbalanced="0"/>
    <cacheHierarchy uniqueName="[Temperature Data].[Temperature Breakdown]" caption="Temperature Breakdown" attribute="1" defaultMemberUniqueName="[Temperature Data].[Temperature Breakdown].[All]" allUniqueName="[Temperature Data].[Temperature Breakdown].[All]" dimensionUniqueName="[Temperature Data]" displayFolder="" count="0" memberValueDatatype="130" unbalanced="0"/>
    <cacheHierarchy uniqueName="[Temperature Data].[Precipitation Breakdown]" caption="Precipitation Breakdown" attribute="1" defaultMemberUniqueName="[Temperature Data].[Precipitation Breakdown].[All]" allUniqueName="[Temperature Data].[Precipitation Breakdown].[All]" dimensionUniqueName="[Temperature Data]" displayFolder="" count="0" memberValueDatatype="130" unbalanced="0"/>
    <cacheHierarchy uniqueName="[Clothing].[ClothingAK]" caption="ClothingAK" attribute="1" defaultMemberUniqueName="[Clothing].[ClothingAK].[All]" allUniqueName="[Clothing].[ClothingAK].[All]" dimensionUniqueName="[Clothing]" displayFolder="" count="0" memberValueDatatype="20" unbalanced="0" hidden="1"/>
    <cacheHierarchy uniqueName="[Clothing].[ClothingSK]" caption="ClothingSK" attribute="1" defaultMemberUniqueName="[Clothing].[ClothingSK].[All]" allUniqueName="[Clothing].[ClothingSK].[All]" dimensionUniqueName="[Clothing]" displayFolder="" count="0" memberValueDatatype="20" unbalanced="0" hidden="1"/>
    <cacheHierarchy uniqueName="[Customer].[Customer End Date]" caption="Customer End Date" attribute="1" time="1" defaultMemberUniqueName="[Customer].[Customer End Date].[All]" allUniqueName="[Customer].[Customer End Date].[All]" dimensionUniqueName="[Customer]" displayFolder="" count="0" memberValueDatatype="7" unbalanced="0" hidden="1"/>
    <cacheHierarchy uniqueName="[Customer].[Customer Start Date]" caption="Customer Start Date" attribute="1" time="1" defaultMemberUniqueName="[Customer].[Customer Start Date].[All]" allUniqueName="[Customer].[Customer Start Date].[All]" dimensionUniqueName="[Customer]" displayFolder="" count="0" memberValueDatatype="7" unbalanced="0" hidden="1"/>
    <cacheHierarchy uniqueName="[Customer].[CustomerAK]" caption="CustomerAK" attribute="1" defaultMemberUniqueName="[Customer].[CustomerAK].[All]" allUniqueName="[Customer].[CustomerAK].[All]" dimensionUniqueName="[Customer]" displayFolder="" count="0" memberValueDatatype="20" unbalanced="0" hidden="1"/>
    <cacheHierarchy uniqueName="[Customer].[CustomerSK]" caption="CustomerSK" attribute="1" defaultMemberUniqueName="[Customer].[CustomerSK].[All]" allUniqueName="[Customer].[CustomerSK].[All]" dimensionUniqueName="[Customer]" displayFolder="" count="0" memberValueDatatype="20" unbalanced="0" hidden="1"/>
    <cacheHierarchy uniqueName="[Date].[DateSK]" caption="DateSK" attribute="1" time="1" defaultMemberUniqueName="[Date].[DateSK].[All]" allUniqueName="[Date].[DateSK].[All]" dimensionUniqueName="[Date]" displayFolder="" count="0" memberValueDatatype="20" unbalanced="0" hidden="1"/>
    <cacheHierarchy uniqueName="[Location].[Location End Date]" caption="Location End Date" attribute="1" time="1" defaultMemberUniqueName="[Location].[Location End Date].[All]" allUniqueName="[Location].[Location End Date].[All]" dimensionUniqueName="[Location]" displayFolder="" count="0" memberValueDatatype="7" unbalanced="0" hidden="1"/>
    <cacheHierarchy uniqueName="[Location].[Location Start Date]" caption="Location Start Date" attribute="1" time="1" defaultMemberUniqueName="[Location].[Location Start Date].[All]" allUniqueName="[Location].[Location Start Date].[All]" dimensionUniqueName="[Location]" displayFolder="" count="0" memberValueDatatype="7" unbalanced="0" hidden="1"/>
    <cacheHierarchy uniqueName="[Location].[LocationAK]" caption="LocationAK" attribute="1" defaultMemberUniqueName="[Location].[LocationAK].[All]" allUniqueName="[Location].[LocationAK].[All]" dimensionUniqueName="[Location]" displayFolder="" count="0" memberValueDatatype="20" unbalanced="0" hidden="1"/>
    <cacheHierarchy uniqueName="[Location].[LocationSK]" caption="LocationSK" attribute="1" defaultMemberUniqueName="[Location].[LocationSK].[All]" allUniqueName="[Location].[LocationSK].[All]" dimensionUniqueName="[Location]" displayFolder="" count="0" memberValueDatatype="20" unbalanced="0" hidden="1"/>
    <cacheHierarchy uniqueName="[Sale].[ClothingSK]" caption="ClothingSK" attribute="1" defaultMemberUniqueName="[Sale].[ClothingSK].[All]" allUniqueName="[Sale].[ClothingSK].[All]" dimensionUniqueName="[Sale]" displayFolder="" count="0" memberValueDatatype="20" unbalanced="0" hidden="1"/>
    <cacheHierarchy uniqueName="[Sale].[CustomerSK]" caption="CustomerSK" attribute="1" defaultMemberUniqueName="[Sale].[CustomerSK].[All]" allUniqueName="[Sale].[CustomerSK].[All]" dimensionUniqueName="[Sale]" displayFolder="" count="0" memberValueDatatype="20" unbalanced="0" hidden="1"/>
    <cacheHierarchy uniqueName="[Sale].[DateAcceptedKey]" caption="DateAcceptedKey" attribute="1" defaultMemberUniqueName="[Sale].[DateAcceptedKey].[All]" allUniqueName="[Sale].[DateAcceptedKey].[All]" dimensionUniqueName="[Sale]" displayFolder="" count="0" memberValueDatatype="20" unbalanced="0" hidden="1"/>
    <cacheHierarchy uniqueName="[Sale].[FactSaleID]" caption="FactSaleID" attribute="1" defaultMemberUniqueName="[Sale].[FactSaleID].[All]" allUniqueName="[Sale].[FactSaleID].[All]" dimensionUniqueName="[Sale]" displayFolder="" count="0" memberValueDatatype="20" unbalanced="0" hidden="1"/>
    <cacheHierarchy uniqueName="[Sale].[LocationSK]" caption="LocationSK" attribute="1" defaultMemberUniqueName="[Sale].[LocationSK].[All]" allUniqueName="[Sale].[LocationSK].[All]" dimensionUniqueName="[Sale]" displayFolder="" count="0" memberValueDatatype="20" unbalanced="0" hidden="1"/>
    <cacheHierarchy uniqueName="[Sale].[SaleDateKey]" caption="SaleDateKey" attribute="1" defaultMemberUniqueName="[Sale].[SaleDateKey].[All]" allUniqueName="[Sale].[SaleDateKey].[All]" dimensionUniqueName="[Sale]" displayFolder="" count="0" memberValueDatatype="20" unbalanced="0" hidden="1"/>
    <cacheHierarchy uniqueName="[Sale].[TempKey]" caption="TempKey" attribute="1" defaultMemberUniqueName="[Sale].[TempKey].[All]" allUniqueName="[Sale].[TempKey].[All]" dimensionUniqueName="[Sale]" displayFolder="" count="0" memberValueDatatype="130" unbalanced="0" hidden="1"/>
    <cacheHierarchy uniqueName="[Temperature Data].[Date Int]" caption="Date Int" attribute="1" defaultMemberUniqueName="[Temperature Data].[Date Int].[All]" allUniqueName="[Temperature Data].[Date Int].[All]" dimensionUniqueName="[Temperature Data]" displayFolder="" count="0" memberValueDatatype="5" unbalanced="0" hidden="1"/>
    <cacheHierarchy uniqueName="[Temperature Data].[Formatted Date]" caption="Formatted Date" attribute="1" time="1" defaultMemberUniqueName="[Temperature Data].[Formatted Date].[All]" allUniqueName="[Temperature Data].[Formatted Date].[All]" dimensionUniqueName="[Temperature Data]" displayFolder="" count="0" memberValueDatatype="7" unbalanced="0" hidden="1"/>
    <cacheHierarchy uniqueName="[Temperature Data].[Location Key]" caption="Location Key" attribute="1" defaultMemberUniqueName="[Temperature Data].[Location Key].[All]" allUniqueName="[Temperature Data].[Location Key].[All]" dimensionUniqueName="[Temperature Data]" displayFolder="" count="0" memberValueDatatype="5" unbalanced="0" hidden="1"/>
    <cacheHierarchy uniqueName="[Temperature Data].[Location Name]" caption="Location Name" attribute="1" defaultMemberUniqueName="[Temperature Data].[Location Name].[All]" allUniqueName="[Temperature Data].[Location Name].[All]" dimensionUniqueName="[Temperature Data]" displayFolder="" count="0" memberValueDatatype="130" unbalanced="0" hidden="1"/>
    <cacheHierarchy uniqueName="[Temperature Data].[TempKey]" caption="TempKey" attribute="1" defaultMemberUniqueName="[Temperature Data].[TempKey].[All]" allUniqueName="[Temperature Data].[TempKey].[All]" dimensionUniqueName="[Temperature Data]" displayFolder="" count="0" memberValueDatatype="130" unbalanced="0" hidden="1"/>
    <cacheHierarchy uniqueName="[Measures].[Sum of Buying Price]" caption="Sum of Buying Price" measure="1" displayFolder="" measureGroup="Sale" count="0">
      <extLst>
        <ext xmlns:x15="http://schemas.microsoft.com/office/spreadsheetml/2010/11/main" uri="{B97F6D7D-B522-45F9-BDA1-12C45D357490}">
          <x15:cacheHierarchy aggregatedColumn="54"/>
        </ext>
      </extLst>
    </cacheHierarchy>
    <cacheHierarchy uniqueName="[Measures].[Sum of Days On Shelf]" caption="Sum of Days On Shelf" measure="1" displayFolder="" measureGroup="Sale" count="0">
      <extLst>
        <ext xmlns:x15="http://schemas.microsoft.com/office/spreadsheetml/2010/11/main" uri="{B97F6D7D-B522-45F9-BDA1-12C45D357490}">
          <x15:cacheHierarchy aggregatedColumn="58"/>
        </ext>
      </extLst>
    </cacheHierarchy>
    <cacheHierarchy uniqueName="[Measures].[Sum of New Sellable Clothes a Day]" caption="Sum of New Sellable Clothes a Day" measure="1" displayFolder="" measureGroup="Sale" count="0">
      <extLst>
        <ext xmlns:x15="http://schemas.microsoft.com/office/spreadsheetml/2010/11/main" uri="{B97F6D7D-B522-45F9-BDA1-12C45D357490}">
          <x15:cacheHierarchy aggregatedColumn="59"/>
        </ext>
      </extLst>
    </cacheHierarchy>
    <cacheHierarchy uniqueName="[Measures].[Sum of Profit Without Discounts]" caption="Sum of Profit Without Discounts" measure="1" displayFolder="" measureGroup="Sale" count="0">
      <extLst>
        <ext xmlns:x15="http://schemas.microsoft.com/office/spreadsheetml/2010/11/main" uri="{B97F6D7D-B522-45F9-BDA1-12C45D357490}">
          <x15:cacheHierarchy aggregatedColumn="62"/>
        </ext>
      </extLst>
    </cacheHierarchy>
    <cacheHierarchy uniqueName="[Measures].[Sum of Profit]" caption="Sum of Profit" measure="1" displayFolder="" measureGroup="Sale" count="0">
      <extLst>
        <ext xmlns:x15="http://schemas.microsoft.com/office/spreadsheetml/2010/11/main" uri="{B97F6D7D-B522-45F9-BDA1-12C45D357490}">
          <x15:cacheHierarchy aggregatedColumn="57"/>
        </ext>
      </extLst>
    </cacheHierarchy>
    <cacheHierarchy uniqueName="[Measures].[Total Profit]" caption="Total Profit" measure="1" displayFolder="" measureGroup="Sale" count="0"/>
    <cacheHierarchy uniqueName="[Measures].[Total Cost]" caption="Total Cost" measure="1" displayFolder="" measureGroup="Sale" count="0"/>
    <cacheHierarchy uniqueName="[Measures].[Total Revenue]" caption="Total Revenue" measure="1" displayFolder="" measureGroup="Sale" count="0"/>
    <cacheHierarchy uniqueName="[Measures].[Total Discounts]" caption="Total Discounts" measure="1" displayFolder="" measureGroup="Sale" count="0"/>
    <cacheHierarchy uniqueName="[Measures].[Average Days on Shelf]" caption="Average Days on Shelf" measure="1" displayFolder="" measureGroup="Sale" count="0"/>
    <cacheHierarchy uniqueName="[Measures].[Items Sold]" caption="Items Sold" measure="1" displayFolder="" measureGroup="Sale" count="0"/>
    <cacheHierarchy uniqueName="[Measures].[Prior Year Profit]" caption="Prior Year Profit" measure="1" displayFolder="" measureGroup="Sale" count="0"/>
    <cacheHierarchy uniqueName="[Measures].[Average Markup Factor]" caption="Average Markup Factor" measure="1" displayFolder="" measureGroup="Sale" count="0"/>
    <cacheHierarchy uniqueName="[Measures].[Average Incoming Sellable Clothes Each Day]" caption="Average Incoming Sellable Clothes Each Day" measure="1" displayFolder="" measureGroup="Sale" count="0"/>
    <cacheHierarchy uniqueName="[Measures].[Total Sellable Clothes]" caption="Total Sellable Clothes" measure="1" displayFolder="" measureGroup="Sale" count="0"/>
    <cacheHierarchy uniqueName="[Measures].[__XL_Count Clothing]" caption="__XL_Count Clothing" measure="1" displayFolder="" measureGroup="Clothing" count="0" hidden="1"/>
    <cacheHierarchy uniqueName="[Measures].[__XL_Count Customer]" caption="__XL_Count Customer" measure="1" displayFolder="" measureGroup="Customer" count="0" hidden="1"/>
    <cacheHierarchy uniqueName="[Measures].[__XL_Count Date]" caption="__XL_Count Date" measure="1" displayFolder="" measureGroup="Date" count="0" hidden="1"/>
    <cacheHierarchy uniqueName="[Measures].[__XL_Count Location]" caption="__XL_Count Location" measure="1" displayFolder="" measureGroup="Location" count="0" hidden="1"/>
    <cacheHierarchy uniqueName="[Measures].[__XL_Count Sale]" caption="__XL_Count Sale" measure="1" displayFolder="" measureGroup="Sale" count="0" hidden="1"/>
    <cacheHierarchy uniqueName="[Measures].[__XL_Count Temperature Data]" caption="__XL_Count Temperature Data" measure="1" displayFolder="" measureGroup="Temperature 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380924476"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ck Cahill" refreshedDate="44144.947186689817" createdVersion="3" refreshedVersion="6" minRefreshableVersion="3" recordCount="0" supportSubquery="1" supportAdvancedDrill="1" xr:uid="{3CF96B13-9370-4BAC-844F-E25A11C32C00}">
  <cacheSource type="external" connectionId="3">
    <extLst>
      <ext xmlns:x14="http://schemas.microsoft.com/office/spreadsheetml/2009/9/main" uri="{F057638F-6D5F-4e77-A914-E7F072B9BCA8}">
        <x14:sourceConnection name="ThisWorkbookDataModel"/>
      </ext>
    </extLst>
  </cacheSource>
  <cacheFields count="0"/>
  <cacheHierarchies count="114">
    <cacheHierarchy uniqueName="[Clothing].[Type]" caption="Type" attribute="1" defaultMemberUniqueName="[Clothing].[Type].[All]" allUniqueName="[Clothing].[Type].[All]" dimensionUniqueName="[Clothing]" displayFolder="" count="0" memberValueDatatype="130" unbalanced="0"/>
    <cacheHierarchy uniqueName="[Clothing].[Brand]" caption="Brand" attribute="1" defaultMemberUniqueName="[Clothing].[Brand].[All]" allUniqueName="[Clothing].[Brand].[All]" dimensionUniqueName="[Clothing]" displayFolder="" count="0" memberValueDatatype="130" unbalanced="0"/>
    <cacheHierarchy uniqueName="[Clothing].[Clothing Drilldown]" caption="Clothing Drilldown" defaultMemberUniqueName="[Clothing].[Clothing Drilldown].[All]" allUniqueName="[Clothing].[Clothing Drilldown].[All]" dimensionUniqueName="[Clothing]" displayFolder="" count="0" unbalanced="0"/>
    <cacheHierarchy uniqueName="[Clothing].[Size]" caption="Size" attribute="1" defaultMemberUniqueName="[Clothing].[Size].[All]" allUniqueName="[Clothing].[Size].[All]" dimensionUniqueName="[Clothing]" displayFolder="" count="0" memberValueDatatype="130" unbalanced="0"/>
    <cacheHierarchy uniqueName="[Clothing].[Color]" caption="Color" attribute="1" defaultMemberUniqueName="[Clothing].[Color].[All]" allUniqueName="[Clothing].[Color].[All]" dimensionUniqueName="[Clothing]" displayFolder="" count="0" memberValueDatatype="130" unbalanced="0"/>
    <cacheHierarchy uniqueName="[Clothing].[Gender]" caption="Gender" attribute="1" defaultMemberUniqueName="[Clothing].[Gender].[All]" allUniqueName="[Clothing].[Gender].[All]" dimensionUniqueName="[Clothing]" displayFolder="" count="0" memberValueDatatype="130" unbalanced="0"/>
    <cacheHierarchy uniqueName="[Clothing].[Condition]" caption="Condition" attribute="1" defaultMemberUniqueName="[Clothing].[Condition].[All]" allUniqueName="[Clothing].[Condition].[All]" dimensionUniqueName="[Clothing]" displayFolder="" count="0" memberValueDatatype="130" unbalanced="0"/>
    <cacheHierarchy uniqueName="[Clothing].[Category]" caption="Category" attribute="1" defaultMemberUniqueName="[Clothing].[Category].[All]" allUniqueName="[Clothing].[Category].[All]" dimensionUniqueName="[Clothing]" displayFolder="" count="0" memberValueDatatype="130" unbalanced="0"/>
    <cacheHierarchy uniqueName="[Customer].[Customer Address]" caption="Customer Address" attribute="1" defaultMemberUniqueName="[Customer].[Customer Address].[All]" allUniqueName="[Customer].[Customer Address].[All]" dimensionUniqueName="[Customer]" displayFolder="" count="0" memberValueDatatype="130" unbalanced="0"/>
    <cacheHierarchy uniqueName="[Customer].[Customer City]" caption="Customer City" attribute="1" defaultMemberUniqueName="[Customer].[Customer City].[All]" allUniqueName="[Customer].[Customer City].[All]" dimensionUniqueName="[Customer]" displayFolder="" count="0" memberValueDatatype="130" unbalanced="0"/>
    <cacheHierarchy uniqueName="[Customer].[Customer State]" caption="Customer State" attribute="1" defaultMemberUniqueName="[Customer].[Customer State].[All]" allUniqueName="[Customer].[Customer State].[All]" dimensionUniqueName="[Customer]" displayFolder="" count="0" memberValueDatatype="130" unbalanced="0"/>
    <cacheHierarchy uniqueName="[Customer].[Customer Zipcode]" caption="Customer Zipcode" attribute="1" defaultMemberUniqueName="[Customer].[Customer Zipcode].[All]" allUniqueName="[Customer].[Customer Zipcode].[All]" dimensionUniqueName="[Customer]" displayFolder="" count="0" memberValueDatatype="130" unbalanced="0"/>
    <cacheHierarchy uniqueName="[Customer].[Customer DOB]" caption="Customer DOB" attribute="1" time="1" defaultMemberUniqueName="[Customer].[Customer DOB].[All]" allUniqueName="[Customer].[Customer DOB].[All]" dimensionUniqueName="[Customer]" displayFolder="" count="0" memberValueDatatype="7" unbalanced="0"/>
    <cacheHierarchy uniqueName="[Customer].[Customer Gender]" caption="Customer Gender" attribute="1" defaultMemberUniqueName="[Customer].[Customer Gender].[All]" allUniqueName="[Customer].[Customer Gender].[All]" dimensionUniqueName="[Customer]" displayFolder="" count="0" memberValueDatatype="130" unbalanced="0"/>
    <cacheHierarchy uniqueName="[Customer].[Customer Category]" caption="Customer Category" attribute="1" defaultMemberUniqueName="[Customer].[Customer Category].[All]" allUniqueName="[Customer].[Customer Category].[All]" dimensionUniqueName="[Customer]" displayFolder="" count="0" memberValueDatatype="130" unbalanced="0"/>
    <cacheHierarchy uniqueName="[Customer].[Age]" caption="Age" attribute="1" defaultMemberUniqueName="[Customer].[Age].[All]" allUniqueName="[Customer].[Age].[All]" dimensionUniqueName="[Customer]" displayFolder="" count="0" memberValueDatatype="20" unbalanced="0"/>
    <cacheHierarchy uniqueName="[Customer].[Age Breakdown]" caption="Age Breakdown" attribute="1" defaultMemberUniqueName="[Customer].[Age Breakdown].[All]" allUniqueName="[Customer].[Age Breakdown].[All]" dimensionUniqueName="[Customer]" displayFolder="" count="0" memberValueDatatype="130" unbalanced="0"/>
    <cacheHierarchy uniqueName="[Date].[Date]" caption="Date" attribute="1" time="1" keyAttribute="1" defaultMemberUniqueName="[Date].[Date].[All]" allUniqueName="[Date].[Date].[All]" dimensionUniqueName="[Date]" displayFolder="" count="0" memberValueDatatype="7" unbalanced="0"/>
    <cacheHierarchy uniqueName="[Date].[Date Drilldown]" caption="Date Drilldown" time="1" defaultMemberUniqueName="[Date].[Date Drilldown].[All]" allUniqueName="[Date].[Date Drilldown].[All]" dimensionUniqueName="[Date]" displayFolder="" count="0" unbalanced="0"/>
    <cacheHierarchy uniqueName="[Date].[FullDate]" caption="FullDate" attribute="1" time="1" defaultMemberUniqueName="[Date].[FullDate].[All]" allUniqueName="[Date].[FullDate].[All]" dimensionUniqueName="[Date]" displayFolder="" count="0" memberValueDatatype="130" unbalanced="0"/>
    <cacheHierarchy uniqueName="[Date].[DayOfMonth]" caption="DayOfMonth" attribute="1" time="1" defaultMemberUniqueName="[Date].[DayOfMonth].[All]" allUniqueName="[Date].[DayOfMonth].[All]" dimensionUniqueName="[Date]" displayFolder="" count="0" memberValueDatatype="20" unbalanced="0"/>
    <cacheHierarchy uniqueName="[Date].[DayName]" caption="DayName" attribute="1" time="1" defaultMemberUniqueName="[Date].[DayName].[All]" allUniqueName="[Date].[DayName].[All]" dimensionUniqueName="[Date]" displayFolder="" count="0" memberValueDatatype="130" unbalanced="0"/>
    <cacheHierarchy uniqueName="[Date].[DayOfWeek]" caption="DayOfWeek" attribute="1" time="1" defaultMemberUniqueName="[Date].[DayOfWeek].[All]" allUniqueName="[Date].[DayOfWeek].[All]" dimensionUniqueName="[Date]" displayFolder="" count="0" memberValueDatatype="20" unbalanced="0"/>
    <cacheHierarchy uniqueName="[Date].[DayOfWeekInMonth]" caption="DayOfWeekInMonth" attribute="1" time="1" defaultMemberUniqueName="[Date].[DayOfWeekInMonth].[All]" allUniqueName="[Date].[DayOfWeekInMonth].[All]" dimensionUniqueName="[Date]" displayFolder="" count="0" memberValueDatatype="20" unbalanced="0"/>
    <cacheHierarchy uniqueName="[Date].[DayOfWeekInYear]" caption="DayOfWeekInYear" attribute="1" time="1" defaultMemberUniqueName="[Date].[DayOfWeekInYear].[All]" allUniqueName="[Date].[DayOfWeekInYear].[All]" dimensionUniqueName="[Date]" displayFolder="" count="0" memberValueDatatype="20" unbalanced="0"/>
    <cacheHierarchy uniqueName="[Date].[DayOfQuarter]" caption="DayOfQuarter" attribute="1" time="1" defaultMemberUniqueName="[Date].[DayOfQuarter].[All]" allUniqueName="[Date].[DayOfQuarter].[All]" dimensionUniqueName="[Date]" displayFolder="" count="0" memberValueDatatype="20" unbalanced="0"/>
    <cacheHierarchy uniqueName="[Date].[DayOfYear]" caption="DayOfYear" attribute="1" time="1" defaultMemberUniqueName="[Date].[DayOfYear].[All]" allUniqueName="[Date].[DayOfYear].[All]" dimensionUniqueName="[Date]" displayFolder="" count="0" memberValueDatatype="20" unbalanced="0"/>
    <cacheHierarchy uniqueName="[Date].[WeekOfMonth]" caption="WeekOfMonth" attribute="1" time="1" defaultMemberUniqueName="[Date].[WeekOfMonth].[All]" allUniqueName="[Date].[WeekOfMonth].[All]" dimensionUniqueName="[Date]" displayFolder="" count="0" memberValueDatatype="20" unbalanced="0"/>
    <cacheHierarchy uniqueName="[Date].[WeekOfQuarter]" caption="WeekOfQuarter" attribute="1" time="1" defaultMemberUniqueName="[Date].[WeekOfQuarter].[All]" allUniqueName="[Date].[WeekOfQuarter].[All]" dimensionUniqueName="[Date]" displayFolder="" count="0" memberValueDatatype="20" unbalanced="0"/>
    <cacheHierarchy uniqueName="[Date].[WeekOfYear]" caption="WeekOfYear" attribute="1" time="1" defaultMemberUniqueName="[Date].[WeekOfYear].[All]" allUniqueName="[Date].[WeekOfYear].[All]" dimensionUniqueName="[Date]" displayFolder="" count="0" memberValueDatatype="20" unbalanced="0"/>
    <cacheHierarchy uniqueName="[Date].[Month]" caption="Month" attribute="1" time="1" defaultMemberUniqueName="[Date].[Month].[All]" allUniqueName="[Date].[Month].[All]" dimensionUniqueName="[Date]" displayFolder="" count="0" memberValueDatatype="20" unbalanced="0"/>
    <cacheHierarchy uniqueName="[Date].[MonthName]" caption="MonthName" attribute="1" time="1" defaultMemberUniqueName="[Date].[MonthName].[All]" allUniqueName="[Date].[MonthName].[All]" dimensionUniqueName="[Date]" displayFolder="" count="0" memberValueDatatype="130" unbalanced="0"/>
    <cacheHierarchy uniqueName="[Date].[MonthOfQuarter]" caption="MonthOfQuarter" attribute="1" time="1" defaultMemberUniqueName="[Date].[MonthOfQuarter].[All]" allUniqueName="[Date].[MonthOfQuarter].[All]" dimensionUniqueName="[Date]" displayFolder="" count="0" memberValueDatatype="20" unbalanced="0"/>
    <cacheHierarchy uniqueName="[Date].[Quarter]" caption="Quarter" attribute="1" time="1" defaultMemberUniqueName="[Date].[Quarter].[All]" allUniqueName="[Date].[Quarter].[All]" dimensionUniqueName="[Date]" displayFolder="" count="0" memberValueDatatype="130" unbalanced="0"/>
    <cacheHierarchy uniqueName="[Date].[QuarterName]" caption="QuarterName" attribute="1" time="1" defaultMemberUniqueName="[Date].[QuarterName].[All]" allUniqueName="[Date].[QuarterName].[All]" dimensionUniqueName="[Date]" displayFolder="" count="0" memberValueDatatype="130" unbalanced="0"/>
    <cacheHierarchy uniqueName="[Date].[Year]" caption="Year" attribute="1" time="1" defaultMemberUniqueName="[Date].[Year].[All]" allUniqueName="[Date].[Year].[All]" dimensionUniqueName="[Date]" displayFolder="" count="0" memberValueDatatype="20" unbalanced="0"/>
    <cacheHierarchy uniqueName="[Date].[YearName]" caption="YearName" attribute="1" time="1" defaultMemberUniqueName="[Date].[YearName].[All]" allUniqueName="[Date].[YearName].[All]" dimensionUniqueName="[Date]" displayFolder="" count="0" memberValueDatatype="130" unbalanced="0"/>
    <cacheHierarchy uniqueName="[Date].[MonthYear]" caption="MonthYear" attribute="1" time="1" defaultMemberUniqueName="[Date].[MonthYear].[All]" allUniqueName="[Date].[MonthYear].[All]" dimensionUniqueName="[Date]" displayFolder="" count="0" memberValueDatatype="130" unbalanced="0"/>
    <cacheHierarchy uniqueName="[Date].[MMYYYY]" caption="MMYYYY" attribute="1" time="1" defaultMemberUniqueName="[Date].[MMYYYY].[All]" allUniqueName="[Date].[MMYYYY].[All]" dimensionUniqueName="[Date]" displayFolder="" count="0" memberValueDatatype="20" unbalanced="0"/>
    <cacheHierarchy uniqueName="[Date].[FirstDayOfMonth]" caption="FirstDayOfMonth" attribute="1" time="1" defaultMemberUniqueName="[Date].[FirstDayOfMonth].[All]" allUniqueName="[Date].[FirstDayOfMonth].[All]" dimensionUniqueName="[Date]" displayFolder="" count="0" memberValueDatatype="7" unbalanced="0"/>
    <cacheHierarchy uniqueName="[Date].[LastDayOfMonth]" caption="LastDayOfMonth" attribute="1" time="1" defaultMemberUniqueName="[Date].[LastDayOfMonth].[All]" allUniqueName="[Date].[LastDayOfMonth].[All]" dimensionUniqueName="[Date]" displayFolder="" count="0" memberValueDatatype="7" unbalanced="0"/>
    <cacheHierarchy uniqueName="[Date].[FirstDayOfQuarter]" caption="FirstDayOfQuarter" attribute="1" time="1" defaultMemberUniqueName="[Date].[FirstDayOfQuarter].[All]" allUniqueName="[Date].[FirstDayOfQuarter].[All]" dimensionUniqueName="[Date]" displayFolder="" count="0" memberValueDatatype="7" unbalanced="0"/>
    <cacheHierarchy uniqueName="[Date].[LastDayOfQuarter]" caption="LastDayOfQuarter" attribute="1" time="1" defaultMemberUniqueName="[Date].[LastDayOfQuarter].[All]" allUniqueName="[Date].[LastDayOfQuarter].[All]" dimensionUniqueName="[Date]" displayFolder="" count="0" memberValueDatatype="7" unbalanced="0"/>
    <cacheHierarchy uniqueName="[Date].[FirstDayOfYear]" caption="FirstDayOfYear" attribute="1" time="1" defaultMemberUniqueName="[Date].[FirstDayOfYear].[All]" allUniqueName="[Date].[FirstDayOfYear].[All]" dimensionUniqueName="[Date]" displayFolder="" count="0" memberValueDatatype="7" unbalanced="0"/>
    <cacheHierarchy uniqueName="[Date].[LastDayOfYear]" caption="LastDayOfYear" attribute="1" time="1" defaultMemberUniqueName="[Date].[LastDayOfYear].[All]" allUniqueName="[Date].[LastDayOfYear].[All]" dimensionUniqueName="[Date]" displayFolder="" count="0" memberValueDatatype="7" unbalanced="0"/>
    <cacheHierarchy uniqueName="[Date].[IsHoliday]" caption="IsHoliday" attribute="1" time="1" defaultMemberUniqueName="[Date].[IsHoliday].[All]" allUniqueName="[Date].[IsHoliday].[All]" dimensionUniqueName="[Date]" displayFolder="" count="0" memberValueDatatype="11" unbalanced="0"/>
    <cacheHierarchy uniqueName="[Date].[IsWeekday]" caption="IsWeekday" attribute="1" time="1" defaultMemberUniqueName="[Date].[IsWeekday].[All]" allUniqueName="[Date].[IsWeekday].[All]" dimensionUniqueName="[Date]" displayFolder="" count="0" memberValueDatatype="11" unbalanced="0"/>
    <cacheHierarchy uniqueName="[Date].[Holiday]" caption="Holiday" attribute="1" time="1" defaultMemberUniqueName="[Date].[Holiday].[All]" allUniqueName="[Date].[Holiday].[All]" dimensionUniqueName="[Date]" displayFolder="" count="0" memberValueDatatype="130" unbalanced="0"/>
    <cacheHierarchy uniqueName="[Date].[Season]" caption="Season" attribute="1" time="1" defaultMemberUniqueName="[Date].[Season].[All]" allUniqueName="[Date].[Season].[All]" dimensionUniqueName="[Date]" displayFolder="" count="0" memberValueDatatype="130" unbalanced="0"/>
    <cacheHierarchy uniqueName="[Location].[Location Address]" caption="Location Address" attribute="1" defaultMemberUniqueName="[Location].[Location Address].[All]" allUniqueName="[Location].[Location Address].[All]" dimensionUniqueName="[Location]" displayFolder="" count="0" memberValueDatatype="130" unbalanced="0"/>
    <cacheHierarchy uniqueName="[Location].[Location City]" caption="Location City" attribute="1" defaultMemberUniqueName="[Location].[Location City].[All]" allUniqueName="[Location].[Location City].[All]" dimensionUniqueName="[Location]" displayFolder="" count="0" memberValueDatatype="130" unbalanced="0"/>
    <cacheHierarchy uniqueName="[Location].[Location State]" caption="Location State" attribute="1" defaultMemberUniqueName="[Location].[Location State].[All]" allUniqueName="[Location].[Location State].[All]" dimensionUniqueName="[Location]" displayFolder="" count="0" memberValueDatatype="130" unbalanced="0"/>
    <cacheHierarchy uniqueName="[Location].[Location Zipcode]" caption="Location Zipcode" attribute="1" defaultMemberUniqueName="[Location].[Location Zipcode].[All]" allUniqueName="[Location].[Location Zipcode].[All]" dimensionUniqueName="[Location]" displayFolder="" count="0" memberValueDatatype="130" unbalanced="0"/>
    <cacheHierarchy uniqueName="[Location].[Location Category]" caption="Location Category" attribute="1" defaultMemberUniqueName="[Location].[Location Category].[All]" allUniqueName="[Location].[Location Category].[All]" dimensionUniqueName="[Location]" displayFolder="" count="0" memberValueDatatype="130" unbalanced="0"/>
    <cacheHierarchy uniqueName="[Sale].[Buying Price]" caption="Buying Price" attribute="1" defaultMemberUniqueName="[Sale].[Buying Price].[All]" allUniqueName="[Sale].[Buying Price].[All]" dimensionUniqueName="[Sale]" displayFolder="" count="0" memberValueDatatype="6" unbalanced="0"/>
    <cacheHierarchy uniqueName="[Sale].[Clothing Price]" caption="Clothing Price" attribute="1" defaultMemberUniqueName="[Sale].[Clothing Price].[All]" allUniqueName="[Sale].[Clothing Price].[All]" dimensionUniqueName="[Sale]" displayFolder="" count="0" memberValueDatatype="6" unbalanced="0"/>
    <cacheHierarchy uniqueName="[Sale].[Order Discount]" caption="Order Discount" attribute="1" defaultMemberUniqueName="[Sale].[Order Discount].[All]" allUniqueName="[Sale].[Order Discount].[All]" dimensionUniqueName="[Sale]" displayFolder="" count="0" memberValueDatatype="5" unbalanced="0"/>
    <cacheHierarchy uniqueName="[Sale].[Profit]" caption="Profit" attribute="1" defaultMemberUniqueName="[Sale].[Profit].[All]" allUniqueName="[Sale].[Profit].[All]" dimensionUniqueName="[Sale]" displayFolder="" count="0" memberValueDatatype="6" unbalanced="0"/>
    <cacheHierarchy uniqueName="[Sale].[Days On Shelf]" caption="Days On Shelf" attribute="1" defaultMemberUniqueName="[Sale].[Days On Shelf].[All]" allUniqueName="[Sale].[Days On Shelf].[All]" dimensionUniqueName="[Sale]" displayFolder="" count="0" memberValueDatatype="20" unbalanced="0"/>
    <cacheHierarchy uniqueName="[Sale].[New Sellable Clothes a Day]" caption="New Sellable Clothes a Day" attribute="1" defaultMemberUniqueName="[Sale].[New Sellable Clothes a Day].[All]" allUniqueName="[Sale].[New Sellable Clothes a Day].[All]" dimensionUniqueName="[Sale]" displayFolder="" count="0" memberValueDatatype="20" unbalanced="0"/>
    <cacheHierarchy uniqueName="[Sale].[Date of Sale]" caption="Date of Sale" attribute="1" time="1" defaultMemberUniqueName="[Sale].[Date of Sale].[All]" allUniqueName="[Sale].[Date of Sale].[All]" dimensionUniqueName="[Sale]" displayFolder="" count="2" memberValueDatatype="7" unbalanced="0"/>
    <cacheHierarchy uniqueName="[Sale].[Markup Factor]" caption="Markup Factor" attribute="1" defaultMemberUniqueName="[Sale].[Markup Factor].[All]" allUniqueName="[Sale].[Markup Factor].[All]" dimensionUniqueName="[Sale]" displayFolder="" count="0" memberValueDatatype="5" unbalanced="0"/>
    <cacheHierarchy uniqueName="[Sale].[Profit Without Discounts]" caption="Profit Without Discounts" attribute="1" defaultMemberUniqueName="[Sale].[Profit Without Discounts].[All]" allUniqueName="[Sale].[Profit Without Discounts].[All]" dimensionUniqueName="[Sale]" displayFolder="" count="0" memberValueDatatype="6" unbalanced="0"/>
    <cacheHierarchy uniqueName="[Temperature Data].[Max Temp]" caption="Max Temp" attribute="1" defaultMemberUniqueName="[Temperature Data].[Max Temp].[All]" allUniqueName="[Temperature Data].[Max Temp].[All]" dimensionUniqueName="[Temperature Data]" displayFolder="" count="0" memberValueDatatype="5" unbalanced="0"/>
    <cacheHierarchy uniqueName="[Temperature Data].[Min Temp]" caption="Min Temp" attribute="1" defaultMemberUniqueName="[Temperature Data].[Min Temp].[All]" allUniqueName="[Temperature Data].[Min Temp].[All]" dimensionUniqueName="[Temperature Data]" displayFolder="" count="0" memberValueDatatype="5" unbalanced="0"/>
    <cacheHierarchy uniqueName="[Temperature Data].[Percipitation]" caption="Percipitation" attribute="1" defaultMemberUniqueName="[Temperature Data].[Percipitation].[All]" allUniqueName="[Temperature Data].[Percipitation].[All]" dimensionUniqueName="[Temperature Data]" displayFolder="" count="0" memberValueDatatype="5" unbalanced="0"/>
    <cacheHierarchy uniqueName="[Temperature Data].[Snow]" caption="Snow" attribute="1" defaultMemberUniqueName="[Temperature Data].[Snow].[All]" allUniqueName="[Temperature Data].[Snow].[All]" dimensionUniqueName="[Temperature Data]" displayFolder="" count="0" memberValueDatatype="5" unbalanced="0"/>
    <cacheHierarchy uniqueName="[Temperature Data].[Temperature Breakdown]" caption="Temperature Breakdown" attribute="1" defaultMemberUniqueName="[Temperature Data].[Temperature Breakdown].[All]" allUniqueName="[Temperature Data].[Temperature Breakdown].[All]" dimensionUniqueName="[Temperature Data]" displayFolder="" count="0" memberValueDatatype="130" unbalanced="0"/>
    <cacheHierarchy uniqueName="[Temperature Data].[Precipitation Breakdown]" caption="Precipitation Breakdown" attribute="1" defaultMemberUniqueName="[Temperature Data].[Precipitation Breakdown].[All]" allUniqueName="[Temperature Data].[Precipitation Breakdown].[All]" dimensionUniqueName="[Temperature Data]" displayFolder="" count="0" memberValueDatatype="130" unbalanced="0"/>
    <cacheHierarchy uniqueName="[Clothing].[ClothingAK]" caption="ClothingAK" attribute="1" defaultMemberUniqueName="[Clothing].[ClothingAK].[All]" allUniqueName="[Clothing].[ClothingAK].[All]" dimensionUniqueName="[Clothing]" displayFolder="" count="0" memberValueDatatype="20" unbalanced="0" hidden="1"/>
    <cacheHierarchy uniqueName="[Clothing].[ClothingSK]" caption="ClothingSK" attribute="1" defaultMemberUniqueName="[Clothing].[ClothingSK].[All]" allUniqueName="[Clothing].[ClothingSK].[All]" dimensionUniqueName="[Clothing]" displayFolder="" count="0" memberValueDatatype="20" unbalanced="0" hidden="1"/>
    <cacheHierarchy uniqueName="[Customer].[Customer End Date]" caption="Customer End Date" attribute="1" time="1" defaultMemberUniqueName="[Customer].[Customer End Date].[All]" allUniqueName="[Customer].[Customer End Date].[All]" dimensionUniqueName="[Customer]" displayFolder="" count="0" memberValueDatatype="7" unbalanced="0" hidden="1"/>
    <cacheHierarchy uniqueName="[Customer].[Customer Start Date]" caption="Customer Start Date" attribute="1" time="1" defaultMemberUniqueName="[Customer].[Customer Start Date].[All]" allUniqueName="[Customer].[Customer Start Date].[All]" dimensionUniqueName="[Customer]" displayFolder="" count="0" memberValueDatatype="7" unbalanced="0" hidden="1"/>
    <cacheHierarchy uniqueName="[Customer].[CustomerAK]" caption="CustomerAK" attribute="1" defaultMemberUniqueName="[Customer].[CustomerAK].[All]" allUniqueName="[Customer].[CustomerAK].[All]" dimensionUniqueName="[Customer]" displayFolder="" count="0" memberValueDatatype="20" unbalanced="0" hidden="1"/>
    <cacheHierarchy uniqueName="[Customer].[CustomerSK]" caption="CustomerSK" attribute="1" defaultMemberUniqueName="[Customer].[CustomerSK].[All]" allUniqueName="[Customer].[CustomerSK].[All]" dimensionUniqueName="[Customer]" displayFolder="" count="0" memberValueDatatype="20" unbalanced="0" hidden="1"/>
    <cacheHierarchy uniqueName="[Date].[DateSK]" caption="DateSK" attribute="1" time="1" defaultMemberUniqueName="[Date].[DateSK].[All]" allUniqueName="[Date].[DateSK].[All]" dimensionUniqueName="[Date]" displayFolder="" count="0" memberValueDatatype="20" unbalanced="0" hidden="1"/>
    <cacheHierarchy uniqueName="[Location].[Location End Date]" caption="Location End Date" attribute="1" time="1" defaultMemberUniqueName="[Location].[Location End Date].[All]" allUniqueName="[Location].[Location End Date].[All]" dimensionUniqueName="[Location]" displayFolder="" count="0" memberValueDatatype="7" unbalanced="0" hidden="1"/>
    <cacheHierarchy uniqueName="[Location].[Location Start Date]" caption="Location Start Date" attribute="1" time="1" defaultMemberUniqueName="[Location].[Location Start Date].[All]" allUniqueName="[Location].[Location Start Date].[All]" dimensionUniqueName="[Location]" displayFolder="" count="0" memberValueDatatype="7" unbalanced="0" hidden="1"/>
    <cacheHierarchy uniqueName="[Location].[LocationAK]" caption="LocationAK" attribute="1" defaultMemberUniqueName="[Location].[LocationAK].[All]" allUniqueName="[Location].[LocationAK].[All]" dimensionUniqueName="[Location]" displayFolder="" count="0" memberValueDatatype="20" unbalanced="0" hidden="1"/>
    <cacheHierarchy uniqueName="[Location].[LocationSK]" caption="LocationSK" attribute="1" defaultMemberUniqueName="[Location].[LocationSK].[All]" allUniqueName="[Location].[LocationSK].[All]" dimensionUniqueName="[Location]" displayFolder="" count="0" memberValueDatatype="20" unbalanced="0" hidden="1"/>
    <cacheHierarchy uniqueName="[Sale].[ClothingSK]" caption="ClothingSK" attribute="1" defaultMemberUniqueName="[Sale].[ClothingSK].[All]" allUniqueName="[Sale].[ClothingSK].[All]" dimensionUniqueName="[Sale]" displayFolder="" count="0" memberValueDatatype="20" unbalanced="0" hidden="1"/>
    <cacheHierarchy uniqueName="[Sale].[CustomerSK]" caption="CustomerSK" attribute="1" defaultMemberUniqueName="[Sale].[CustomerSK].[All]" allUniqueName="[Sale].[CustomerSK].[All]" dimensionUniqueName="[Sale]" displayFolder="" count="0" memberValueDatatype="20" unbalanced="0" hidden="1"/>
    <cacheHierarchy uniqueName="[Sale].[DateAcceptedKey]" caption="DateAcceptedKey" attribute="1" defaultMemberUniqueName="[Sale].[DateAcceptedKey].[All]" allUniqueName="[Sale].[DateAcceptedKey].[All]" dimensionUniqueName="[Sale]" displayFolder="" count="0" memberValueDatatype="20" unbalanced="0" hidden="1"/>
    <cacheHierarchy uniqueName="[Sale].[FactSaleID]" caption="FactSaleID" attribute="1" defaultMemberUniqueName="[Sale].[FactSaleID].[All]" allUniqueName="[Sale].[FactSaleID].[All]" dimensionUniqueName="[Sale]" displayFolder="" count="0" memberValueDatatype="20" unbalanced="0" hidden="1"/>
    <cacheHierarchy uniqueName="[Sale].[LocationSK]" caption="LocationSK" attribute="1" defaultMemberUniqueName="[Sale].[LocationSK].[All]" allUniqueName="[Sale].[LocationSK].[All]" dimensionUniqueName="[Sale]" displayFolder="" count="0" memberValueDatatype="20" unbalanced="0" hidden="1"/>
    <cacheHierarchy uniqueName="[Sale].[SaleDateKey]" caption="SaleDateKey" attribute="1" defaultMemberUniqueName="[Sale].[SaleDateKey].[All]" allUniqueName="[Sale].[SaleDateKey].[All]" dimensionUniqueName="[Sale]" displayFolder="" count="0" memberValueDatatype="20" unbalanced="0" hidden="1"/>
    <cacheHierarchy uniqueName="[Sale].[TempKey]" caption="TempKey" attribute="1" defaultMemberUniqueName="[Sale].[TempKey].[All]" allUniqueName="[Sale].[TempKey].[All]" dimensionUniqueName="[Sale]" displayFolder="" count="0" memberValueDatatype="130" unbalanced="0" hidden="1"/>
    <cacheHierarchy uniqueName="[Temperature Data].[Date Int]" caption="Date Int" attribute="1" defaultMemberUniqueName="[Temperature Data].[Date Int].[All]" allUniqueName="[Temperature Data].[Date Int].[All]" dimensionUniqueName="[Temperature Data]" displayFolder="" count="0" memberValueDatatype="5" unbalanced="0" hidden="1"/>
    <cacheHierarchy uniqueName="[Temperature Data].[Formatted Date]" caption="Formatted Date" attribute="1" time="1" defaultMemberUniqueName="[Temperature Data].[Formatted Date].[All]" allUniqueName="[Temperature Data].[Formatted Date].[All]" dimensionUniqueName="[Temperature Data]" displayFolder="" count="0" memberValueDatatype="7" unbalanced="0" hidden="1"/>
    <cacheHierarchy uniqueName="[Temperature Data].[Location Key]" caption="Location Key" attribute="1" defaultMemberUniqueName="[Temperature Data].[Location Key].[All]" allUniqueName="[Temperature Data].[Location Key].[All]" dimensionUniqueName="[Temperature Data]" displayFolder="" count="0" memberValueDatatype="5" unbalanced="0" hidden="1"/>
    <cacheHierarchy uniqueName="[Temperature Data].[Location Name]" caption="Location Name" attribute="1" defaultMemberUniqueName="[Temperature Data].[Location Name].[All]" allUniqueName="[Temperature Data].[Location Name].[All]" dimensionUniqueName="[Temperature Data]" displayFolder="" count="0" memberValueDatatype="130" unbalanced="0" hidden="1"/>
    <cacheHierarchy uniqueName="[Temperature Data].[TempKey]" caption="TempKey" attribute="1" defaultMemberUniqueName="[Temperature Data].[TempKey].[All]" allUniqueName="[Temperature Data].[TempKey].[All]" dimensionUniqueName="[Temperature Data]" displayFolder="" count="0" memberValueDatatype="130" unbalanced="0" hidden="1"/>
    <cacheHierarchy uniqueName="[Measures].[Sum of Buying Price]" caption="Sum of Buying Price" measure="1" displayFolder="" measureGroup="Sale" count="0">
      <extLst>
        <ext xmlns:x15="http://schemas.microsoft.com/office/spreadsheetml/2010/11/main" uri="{B97F6D7D-B522-45F9-BDA1-12C45D357490}">
          <x15:cacheHierarchy aggregatedColumn="54"/>
        </ext>
      </extLst>
    </cacheHierarchy>
    <cacheHierarchy uniqueName="[Measures].[Sum of Days On Shelf]" caption="Sum of Days On Shelf" measure="1" displayFolder="" measureGroup="Sale" count="0">
      <extLst>
        <ext xmlns:x15="http://schemas.microsoft.com/office/spreadsheetml/2010/11/main" uri="{B97F6D7D-B522-45F9-BDA1-12C45D357490}">
          <x15:cacheHierarchy aggregatedColumn="58"/>
        </ext>
      </extLst>
    </cacheHierarchy>
    <cacheHierarchy uniqueName="[Measures].[Sum of New Sellable Clothes a Day]" caption="Sum of New Sellable Clothes a Day" measure="1" displayFolder="" measureGroup="Sale" count="0">
      <extLst>
        <ext xmlns:x15="http://schemas.microsoft.com/office/spreadsheetml/2010/11/main" uri="{B97F6D7D-B522-45F9-BDA1-12C45D357490}">
          <x15:cacheHierarchy aggregatedColumn="59"/>
        </ext>
      </extLst>
    </cacheHierarchy>
    <cacheHierarchy uniqueName="[Measures].[Sum of Profit Without Discounts]" caption="Sum of Profit Without Discounts" measure="1" displayFolder="" measureGroup="Sale" count="0">
      <extLst>
        <ext xmlns:x15="http://schemas.microsoft.com/office/spreadsheetml/2010/11/main" uri="{B97F6D7D-B522-45F9-BDA1-12C45D357490}">
          <x15:cacheHierarchy aggregatedColumn="62"/>
        </ext>
      </extLst>
    </cacheHierarchy>
    <cacheHierarchy uniqueName="[Measures].[Sum of Profit]" caption="Sum of Profit" measure="1" displayFolder="" measureGroup="Sale" count="0">
      <extLst>
        <ext xmlns:x15="http://schemas.microsoft.com/office/spreadsheetml/2010/11/main" uri="{B97F6D7D-B522-45F9-BDA1-12C45D357490}">
          <x15:cacheHierarchy aggregatedColumn="57"/>
        </ext>
      </extLst>
    </cacheHierarchy>
    <cacheHierarchy uniqueName="[Measures].[Total Profit]" caption="Total Profit" measure="1" displayFolder="" measureGroup="Sale" count="0"/>
    <cacheHierarchy uniqueName="[Measures].[Total Cost]" caption="Total Cost" measure="1" displayFolder="" measureGroup="Sale" count="0"/>
    <cacheHierarchy uniqueName="[Measures].[Total Revenue]" caption="Total Revenue" measure="1" displayFolder="" measureGroup="Sale" count="0"/>
    <cacheHierarchy uniqueName="[Measures].[Total Discounts]" caption="Total Discounts" measure="1" displayFolder="" measureGroup="Sale" count="0"/>
    <cacheHierarchy uniqueName="[Measures].[Average Days on Shelf]" caption="Average Days on Shelf" measure="1" displayFolder="" measureGroup="Sale" count="0"/>
    <cacheHierarchy uniqueName="[Measures].[Items Sold]" caption="Items Sold" measure="1" displayFolder="" measureGroup="Sale" count="0"/>
    <cacheHierarchy uniqueName="[Measures].[Prior Year Profit]" caption="Prior Year Profit" measure="1" displayFolder="" measureGroup="Sale" count="0"/>
    <cacheHierarchy uniqueName="[Measures].[Average Markup Factor]" caption="Average Markup Factor" measure="1" displayFolder="" measureGroup="Sale" count="0"/>
    <cacheHierarchy uniqueName="[Measures].[Average Incoming Sellable Clothes Each Day]" caption="Average Incoming Sellable Clothes Each Day" measure="1" displayFolder="" measureGroup="Sale" count="0"/>
    <cacheHierarchy uniqueName="[Measures].[Total Sellable Clothes]" caption="Total Sellable Clothes" measure="1" displayFolder="" measureGroup="Sale" count="0"/>
    <cacheHierarchy uniqueName="[Measures].[__XL_Count Clothing]" caption="__XL_Count Clothing" measure="1" displayFolder="" measureGroup="Clothing" count="0" hidden="1"/>
    <cacheHierarchy uniqueName="[Measures].[__XL_Count Customer]" caption="__XL_Count Customer" measure="1" displayFolder="" measureGroup="Customer" count="0" hidden="1"/>
    <cacheHierarchy uniqueName="[Measures].[__XL_Count Date]" caption="__XL_Count Date" measure="1" displayFolder="" measureGroup="Date" count="0" hidden="1"/>
    <cacheHierarchy uniqueName="[Measures].[__XL_Count Location]" caption="__XL_Count Location" measure="1" displayFolder="" measureGroup="Location" count="0" hidden="1"/>
    <cacheHierarchy uniqueName="[Measures].[__XL_Count Sale]" caption="__XL_Count Sale" measure="1" displayFolder="" measureGroup="Sale" count="0" hidden="1"/>
    <cacheHierarchy uniqueName="[Measures].[__XL_Count Temperature Data]" caption="__XL_Count Temperature Data" measure="1" displayFolder="" measureGroup="Temperature 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87977723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35AC23-DB2E-4CB4-9FF1-BE266BAB9AEC}" name="Clothing Pivot" cacheId="1" applyNumberFormats="0" applyBorderFormats="0" applyFontFormats="0" applyPatternFormats="0" applyAlignmentFormats="0" applyWidthHeightFormats="1" dataCaption="Values" tag="5861ce1e-317c-431e-9086-a55ec530d1c8" updatedVersion="6" minRefreshableVersion="3" useAutoFormatting="1" subtotalHiddenItems="1" itemPrintTitles="1" createdVersion="5" indent="0" outline="1" outlineData="1" multipleFieldFilters="0" chartFormat="1" rowHeaderCaption="Clothing Type, Gender and Year">
  <location ref="B80:H139" firstHeaderRow="0" firstDataRow="1" firstDataCol="1"/>
  <pivotFields count="19">
    <pivotField axis="axisRow" allDrilled="1" showAll="0" dataSourceSort="1">
      <items count="3">
        <item c="1" x="0"/>
        <item c="1" x="1"/>
        <item t="default"/>
      </items>
    </pivotField>
    <pivotField axis="axisRow" showAll="0" dataSourceSort="1">
      <items count="1">
        <item t="default"/>
      </items>
    </pivotField>
    <pivotField axis="axisRow" showAll="0" dataSourceSort="1">
      <items count="5">
        <item c="1" x="0"/>
        <item c="1" x="1"/>
        <item c="1" x="2"/>
        <item x="3" d="1"/>
        <item t="default"/>
      </items>
    </pivotField>
    <pivotField axis="axisRow" showAll="0" dataSourceSort="1">
      <items count="1">
        <item t="default"/>
      </items>
    </pivotField>
    <pivotField dataField="1" subtotalTop="0" showAll="0" defaultSubtotal="0"/>
    <pivotField axis="axisRow" allDrilled="1" showAll="0" dataSourceSort="1" defaultAttributeDrillState="1">
      <items count="4">
        <item x="0"/>
        <item x="1"/>
        <item x="2"/>
        <item t="default"/>
      </items>
    </pivotField>
    <pivotField dataField="1" subtotalTop="0" showAll="0" defaultSubtotal="0"/>
    <pivotField axis="axisRow" allDrilled="1" showAll="0" dataSourceSort="1" defaultAttributeDrillState="1">
      <items count="10">
        <item x="0"/>
        <item x="1"/>
        <item x="2"/>
        <item x="3"/>
        <item x="4"/>
        <item x="5"/>
        <item x="6"/>
        <item x="7"/>
        <item x="8"/>
        <item t="default"/>
      </items>
    </pivotField>
    <pivotField allDrilled="1" showAll="0" dataSourceSort="1"/>
    <pivotField showAll="0" dataSourceSort="1"/>
    <pivotField dataField="1" showAll="0"/>
    <pivotField dataField="1" showAll="0"/>
    <pivotField dataField="1" showAll="0"/>
    <pivotField dataField="1" showAll="0"/>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s>
  <rowFields count="3">
    <field x="0"/>
    <field x="5"/>
    <field x="7"/>
  </rowFields>
  <rowItems count="59">
    <i>
      <x/>
    </i>
    <i r="1">
      <x/>
    </i>
    <i r="2">
      <x/>
    </i>
    <i r="2">
      <x v="1"/>
    </i>
    <i r="2">
      <x v="2"/>
    </i>
    <i r="2">
      <x v="3"/>
    </i>
    <i r="2">
      <x v="4"/>
    </i>
    <i r="2">
      <x v="5"/>
    </i>
    <i r="2">
      <x v="6"/>
    </i>
    <i r="2">
      <x v="7"/>
    </i>
    <i r="2">
      <x v="8"/>
    </i>
    <i r="1">
      <x v="1"/>
    </i>
    <i r="2">
      <x v="1"/>
    </i>
    <i r="2">
      <x v="2"/>
    </i>
    <i r="2">
      <x v="3"/>
    </i>
    <i r="2">
      <x v="4"/>
    </i>
    <i r="2">
      <x v="5"/>
    </i>
    <i r="2">
      <x v="6"/>
    </i>
    <i r="2">
      <x v="7"/>
    </i>
    <i r="2">
      <x v="8"/>
    </i>
    <i r="1">
      <x v="2"/>
    </i>
    <i r="2">
      <x v="1"/>
    </i>
    <i r="2">
      <x v="2"/>
    </i>
    <i r="2">
      <x v="3"/>
    </i>
    <i r="2">
      <x v="4"/>
    </i>
    <i r="2">
      <x v="5"/>
    </i>
    <i r="2">
      <x v="6"/>
    </i>
    <i r="2">
      <x v="7"/>
    </i>
    <i r="2">
      <x v="8"/>
    </i>
    <i>
      <x v="1"/>
    </i>
    <i r="1">
      <x/>
    </i>
    <i r="2">
      <x/>
    </i>
    <i r="2">
      <x v="1"/>
    </i>
    <i r="2">
      <x v="2"/>
    </i>
    <i r="2">
      <x v="3"/>
    </i>
    <i r="2">
      <x v="4"/>
    </i>
    <i r="2">
      <x v="5"/>
    </i>
    <i r="2">
      <x v="6"/>
    </i>
    <i r="2">
      <x v="7"/>
    </i>
    <i r="2">
      <x v="8"/>
    </i>
    <i r="1">
      <x v="1"/>
    </i>
    <i r="2">
      <x v="1"/>
    </i>
    <i r="2">
      <x v="2"/>
    </i>
    <i r="2">
      <x v="3"/>
    </i>
    <i r="2">
      <x v="4"/>
    </i>
    <i r="2">
      <x v="5"/>
    </i>
    <i r="2">
      <x v="6"/>
    </i>
    <i r="2">
      <x v="7"/>
    </i>
    <i r="2">
      <x v="8"/>
    </i>
    <i r="1">
      <x v="2"/>
    </i>
    <i r="2">
      <x v="1"/>
    </i>
    <i r="2">
      <x v="2"/>
    </i>
    <i r="2">
      <x v="3"/>
    </i>
    <i r="2">
      <x v="4"/>
    </i>
    <i r="2">
      <x v="5"/>
    </i>
    <i r="2">
      <x v="6"/>
    </i>
    <i r="2">
      <x v="7"/>
    </i>
    <i r="2">
      <x v="8"/>
    </i>
    <i t="grand">
      <x/>
    </i>
  </rowItems>
  <colFields count="1">
    <field x="-2"/>
  </colFields>
  <colItems count="6">
    <i>
      <x/>
    </i>
    <i i="1">
      <x v="1"/>
    </i>
    <i i="2">
      <x v="2"/>
    </i>
    <i i="3">
      <x v="3"/>
    </i>
    <i i="4">
      <x v="4"/>
    </i>
    <i i="5">
      <x v="5"/>
    </i>
  </colItems>
  <dataFields count="6">
    <dataField fld="4" subtotal="count" baseField="0" baseItem="0"/>
    <dataField fld="6" subtotal="count" baseField="0" baseItem="0"/>
    <dataField name="Profit Without Discounts" fld="10" baseField="0" baseItem="0"/>
    <dataField name="Sum of Profit" fld="11" baseField="0" baseItem="0"/>
    <dataField fld="12" subtotal="count" baseField="0" baseItem="0"/>
    <dataField name="New Items Per Day" fld="13" subtotal="count" baseField="0" baseItem="0"/>
  </dataFields>
  <formats count="20">
    <format dxfId="19">
      <pivotArea type="all" dataOnly="0" outline="0" fieldPosition="0"/>
    </format>
    <format dxfId="18">
      <pivotArea outline="0" collapsedLevelsAreSubtotals="1" fieldPosition="0"/>
    </format>
    <format dxfId="17">
      <pivotArea dataOnly="0" labelOnly="1" outline="0" fieldPosition="0">
        <references count="1">
          <reference field="4294967294" count="5">
            <x v="0"/>
            <x v="1"/>
            <x v="2"/>
            <x v="3"/>
            <x v="4"/>
          </reference>
        </references>
      </pivotArea>
    </format>
    <format dxfId="16">
      <pivotArea outline="0" collapsedLevelsAreSubtotals="1" fieldPosition="0"/>
    </format>
    <format dxfId="15">
      <pivotArea dataOnly="0" labelOnly="1" outline="0" fieldPosition="0">
        <references count="1">
          <reference field="4294967294" count="5">
            <x v="0"/>
            <x v="1"/>
            <x v="2"/>
            <x v="3"/>
            <x v="4"/>
          </reference>
        </references>
      </pivotArea>
    </format>
    <format dxfId="14">
      <pivotArea type="all" dataOnly="0" outline="0" fieldPosition="0"/>
    </format>
    <format dxfId="13">
      <pivotArea outline="0" collapsedLevelsAreSubtotals="1" fieldPosition="0"/>
    </format>
    <format dxfId="12">
      <pivotArea field="0" type="button" dataOnly="0" labelOnly="1" outline="0" axis="axisRow" fieldPosition="0"/>
    </format>
    <format dxfId="11">
      <pivotArea dataOnly="0" labelOnly="1" fieldPosition="0">
        <references count="1">
          <reference field="0" count="0"/>
        </references>
      </pivotArea>
    </format>
    <format dxfId="10">
      <pivotArea dataOnly="0" labelOnly="1" grandRow="1" outline="0" fieldPosition="0"/>
    </format>
    <format dxfId="9">
      <pivotArea dataOnly="0" labelOnly="1" fieldPosition="0">
        <references count="2">
          <reference field="0" count="1" selected="0">
            <x v="0"/>
          </reference>
          <reference field="5" count="0"/>
        </references>
      </pivotArea>
    </format>
    <format dxfId="8">
      <pivotArea dataOnly="0" labelOnly="1" fieldPosition="0">
        <references count="2">
          <reference field="0" count="1" selected="0">
            <x v="1"/>
          </reference>
          <reference field="5" count="0"/>
        </references>
      </pivotArea>
    </format>
    <format dxfId="7">
      <pivotArea dataOnly="0" labelOnly="1" fieldPosition="0">
        <references count="3">
          <reference field="0" count="1" selected="0">
            <x v="0"/>
          </reference>
          <reference field="5" count="1" selected="0">
            <x v="0"/>
          </reference>
          <reference field="7" count="0"/>
        </references>
      </pivotArea>
    </format>
    <format dxfId="6">
      <pivotArea dataOnly="0" labelOnly="1" fieldPosition="0">
        <references count="3">
          <reference field="0" count="1" selected="0">
            <x v="0"/>
          </reference>
          <reference field="5" count="1" selected="0">
            <x v="1"/>
          </reference>
          <reference field="7" count="8">
            <x v="1"/>
            <x v="2"/>
            <x v="3"/>
            <x v="4"/>
            <x v="5"/>
            <x v="6"/>
            <x v="7"/>
            <x v="8"/>
          </reference>
        </references>
      </pivotArea>
    </format>
    <format dxfId="5">
      <pivotArea dataOnly="0" labelOnly="1" fieldPosition="0">
        <references count="3">
          <reference field="0" count="1" selected="0">
            <x v="0"/>
          </reference>
          <reference field="5" count="1" selected="0">
            <x v="2"/>
          </reference>
          <reference field="7" count="8">
            <x v="1"/>
            <x v="2"/>
            <x v="3"/>
            <x v="4"/>
            <x v="5"/>
            <x v="6"/>
            <x v="7"/>
            <x v="8"/>
          </reference>
        </references>
      </pivotArea>
    </format>
    <format dxfId="4">
      <pivotArea dataOnly="0" labelOnly="1" fieldPosition="0">
        <references count="3">
          <reference field="0" count="1" selected="0">
            <x v="1"/>
          </reference>
          <reference field="5" count="1" selected="0">
            <x v="0"/>
          </reference>
          <reference field="7" count="0"/>
        </references>
      </pivotArea>
    </format>
    <format dxfId="3">
      <pivotArea dataOnly="0" labelOnly="1" fieldPosition="0">
        <references count="3">
          <reference field="0" count="1" selected="0">
            <x v="1"/>
          </reference>
          <reference field="5" count="1" selected="0">
            <x v="1"/>
          </reference>
          <reference field="7" count="8">
            <x v="1"/>
            <x v="2"/>
            <x v="3"/>
            <x v="4"/>
            <x v="5"/>
            <x v="6"/>
            <x v="7"/>
            <x v="8"/>
          </reference>
        </references>
      </pivotArea>
    </format>
    <format dxfId="2">
      <pivotArea dataOnly="0" labelOnly="1" fieldPosition="0">
        <references count="3">
          <reference field="0" count="1" selected="0">
            <x v="1"/>
          </reference>
          <reference field="5" count="1" selected="0">
            <x v="2"/>
          </reference>
          <reference field="7" count="8">
            <x v="1"/>
            <x v="2"/>
            <x v="3"/>
            <x v="4"/>
            <x v="5"/>
            <x v="6"/>
            <x v="7"/>
            <x v="8"/>
          </reference>
        </references>
      </pivotArea>
    </format>
    <format dxfId="1">
      <pivotArea dataOnly="0" labelOnly="1" outline="0" fieldPosition="0">
        <references count="1">
          <reference field="4294967294" count="6">
            <x v="0"/>
            <x v="1"/>
            <x v="2"/>
            <x v="3"/>
            <x v="4"/>
            <x v="5"/>
          </reference>
        </references>
      </pivotArea>
    </format>
    <format dxfId="0">
      <pivotArea dataOnly="0" labelOnly="1" outline="0" fieldPosition="0">
        <references count="1">
          <reference field="4294967294" count="1">
            <x v="5"/>
          </reference>
        </references>
      </pivotArea>
    </format>
  </formats>
  <conditionalFormats count="20">
    <conditionalFormat priority="20">
      <pivotAreas count="13">
        <pivotArea type="data" collapsedLevelsAreSubtotals="1" fieldPosition="0">
          <references count="2">
            <reference field="4294967294" count="1" selected="0">
              <x v="4"/>
            </reference>
            <reference field="0" count="1">
              <x v="0"/>
            </reference>
          </references>
        </pivotArea>
        <pivotArea type="data" collapsedLevelsAreSubtotals="1" fieldPosition="0">
          <references count="3">
            <reference field="4294967294" count="1" selected="0">
              <x v="4"/>
            </reference>
            <reference field="0" count="1" selected="0">
              <x v="0"/>
            </reference>
            <reference field="5" count="1">
              <x v="0"/>
            </reference>
          </references>
        </pivotArea>
        <pivotArea type="data" collapsedLevelsAreSubtotals="1" fieldPosition="0">
          <references count="4">
            <reference field="4294967294" count="1" selected="0">
              <x v="4"/>
            </reference>
            <reference field="0" count="1" selected="0">
              <x v="0"/>
            </reference>
            <reference field="5" count="1" selected="0">
              <x v="0"/>
            </reference>
            <reference field="7" count="9">
              <x v="0"/>
              <x v="1"/>
              <x v="2"/>
              <x v="3"/>
              <x v="4"/>
              <x v="5"/>
              <x v="6"/>
              <x v="7"/>
              <x v="8"/>
            </reference>
          </references>
        </pivotArea>
        <pivotArea type="data" collapsedLevelsAreSubtotals="1" fieldPosition="0">
          <references count="3">
            <reference field="4294967294" count="1" selected="0">
              <x v="4"/>
            </reference>
            <reference field="0" count="1" selected="0">
              <x v="0"/>
            </reference>
            <reference field="5" count="1">
              <x v="1"/>
            </reference>
          </references>
        </pivotArea>
        <pivotArea type="data" collapsedLevelsAreSubtotals="1" fieldPosition="0">
          <references count="4">
            <reference field="4294967294" count="1" selected="0">
              <x v="4"/>
            </reference>
            <reference field="0" count="1" selected="0">
              <x v="0"/>
            </reference>
            <reference field="5" count="1" selected="0">
              <x v="1"/>
            </reference>
            <reference field="7" count="8">
              <x v="1"/>
              <x v="2"/>
              <x v="3"/>
              <x v="4"/>
              <x v="5"/>
              <x v="6"/>
              <x v="7"/>
              <x v="8"/>
            </reference>
          </references>
        </pivotArea>
        <pivotArea type="data" collapsedLevelsAreSubtotals="1" fieldPosition="0">
          <references count="3">
            <reference field="4294967294" count="1" selected="0">
              <x v="4"/>
            </reference>
            <reference field="0" count="1" selected="0">
              <x v="0"/>
            </reference>
            <reference field="5" count="1">
              <x v="2"/>
            </reference>
          </references>
        </pivotArea>
        <pivotArea type="data" collapsedLevelsAreSubtotals="1" fieldPosition="0">
          <references count="4">
            <reference field="4294967294" count="1" selected="0">
              <x v="4"/>
            </reference>
            <reference field="0" count="1" selected="0">
              <x v="0"/>
            </reference>
            <reference field="5" count="1" selected="0">
              <x v="2"/>
            </reference>
            <reference field="7" count="8">
              <x v="1"/>
              <x v="2"/>
              <x v="3"/>
              <x v="4"/>
              <x v="5"/>
              <x v="6"/>
              <x v="7"/>
              <x v="8"/>
            </reference>
          </references>
        </pivotArea>
        <pivotArea type="data" collapsedLevelsAreSubtotals="1" fieldPosition="0">
          <references count="3">
            <reference field="4294967294" count="1" selected="0">
              <x v="4"/>
            </reference>
            <reference field="0" count="1" selected="0">
              <x v="1"/>
            </reference>
            <reference field="5" count="1">
              <x v="0"/>
            </reference>
          </references>
        </pivotArea>
        <pivotArea type="data" collapsedLevelsAreSubtotals="1" fieldPosition="0">
          <references count="4">
            <reference field="4294967294" count="1" selected="0">
              <x v="4"/>
            </reference>
            <reference field="0" count="1" selected="0">
              <x v="1"/>
            </reference>
            <reference field="5" count="1" selected="0">
              <x v="0"/>
            </reference>
            <reference field="7" count="9">
              <x v="0"/>
              <x v="1"/>
              <x v="2"/>
              <x v="3"/>
              <x v="4"/>
              <x v="5"/>
              <x v="6"/>
              <x v="7"/>
              <x v="8"/>
            </reference>
          </references>
        </pivotArea>
        <pivotArea type="data" collapsedLevelsAreSubtotals="1" fieldPosition="0">
          <references count="3">
            <reference field="4294967294" count="1" selected="0">
              <x v="4"/>
            </reference>
            <reference field="0" count="1" selected="0">
              <x v="1"/>
            </reference>
            <reference field="5" count="1">
              <x v="1"/>
            </reference>
          </references>
        </pivotArea>
        <pivotArea type="data" collapsedLevelsAreSubtotals="1" fieldPosition="0">
          <references count="4">
            <reference field="4294967294" count="1" selected="0">
              <x v="4"/>
            </reference>
            <reference field="0" count="1" selected="0">
              <x v="1"/>
            </reference>
            <reference field="5" count="1" selected="0">
              <x v="1"/>
            </reference>
            <reference field="7" count="8">
              <x v="1"/>
              <x v="2"/>
              <x v="3"/>
              <x v="4"/>
              <x v="5"/>
              <x v="6"/>
              <x v="7"/>
              <x v="8"/>
            </reference>
          </references>
        </pivotArea>
        <pivotArea type="data" collapsedLevelsAreSubtotals="1" fieldPosition="0">
          <references count="3">
            <reference field="4294967294" count="1" selected="0">
              <x v="4"/>
            </reference>
            <reference field="0" count="1" selected="0">
              <x v="1"/>
            </reference>
            <reference field="5" count="1">
              <x v="2"/>
            </reference>
          </references>
        </pivotArea>
        <pivotArea type="data" collapsedLevelsAreSubtotals="1" fieldPosition="0">
          <references count="4">
            <reference field="4294967294" count="1" selected="0">
              <x v="4"/>
            </reference>
            <reference field="0" count="1" selected="0">
              <x v="1"/>
            </reference>
            <reference field="5" count="1" selected="0">
              <x v="2"/>
            </reference>
            <reference field="7" count="8">
              <x v="1"/>
              <x v="2"/>
              <x v="3"/>
              <x v="4"/>
              <x v="5"/>
              <x v="6"/>
              <x v="7"/>
              <x v="8"/>
            </reference>
          </references>
        </pivotArea>
      </pivotAreas>
    </conditionalFormat>
    <conditionalFormat priority="19">
      <pivotAreas count="13">
        <pivotArea type="data" collapsedLevelsAreSubtotals="1" fieldPosition="0">
          <references count="2">
            <reference field="4294967294" count="1" selected="0">
              <x v="0"/>
            </reference>
            <reference field="0" count="1">
              <x v="0"/>
            </reference>
          </references>
        </pivotArea>
        <pivotArea type="data" collapsedLevelsAreSubtotals="1" fieldPosition="0">
          <references count="3">
            <reference field="4294967294" count="1" selected="0">
              <x v="0"/>
            </reference>
            <reference field="0" count="1" selected="0">
              <x v="0"/>
            </reference>
            <reference field="5" count="1">
              <x v="0"/>
            </reference>
          </references>
        </pivotArea>
        <pivotArea type="data" collapsedLevelsAreSubtotals="1" fieldPosition="0">
          <references count="4">
            <reference field="4294967294" count="1" selected="0">
              <x v="0"/>
            </reference>
            <reference field="0" count="1" selected="0">
              <x v="0"/>
            </reference>
            <reference field="5" count="1" selected="0">
              <x v="0"/>
            </reference>
            <reference field="7" count="9">
              <x v="0"/>
              <x v="1"/>
              <x v="2"/>
              <x v="3"/>
              <x v="4"/>
              <x v="5"/>
              <x v="6"/>
              <x v="7"/>
              <x v="8"/>
            </reference>
          </references>
        </pivotArea>
        <pivotArea type="data" collapsedLevelsAreSubtotals="1" fieldPosition="0">
          <references count="3">
            <reference field="4294967294" count="1" selected="0">
              <x v="0"/>
            </reference>
            <reference field="0" count="1" selected="0">
              <x v="0"/>
            </reference>
            <reference field="5" count="1">
              <x v="1"/>
            </reference>
          </references>
        </pivotArea>
        <pivotArea type="data" collapsedLevelsAreSubtotals="1" fieldPosition="0">
          <references count="4">
            <reference field="4294967294" count="1" selected="0">
              <x v="0"/>
            </reference>
            <reference field="0" count="1" selected="0">
              <x v="0"/>
            </reference>
            <reference field="5" count="1" selected="0">
              <x v="1"/>
            </reference>
            <reference field="7" count="8">
              <x v="1"/>
              <x v="2"/>
              <x v="3"/>
              <x v="4"/>
              <x v="5"/>
              <x v="6"/>
              <x v="7"/>
              <x v="8"/>
            </reference>
          </references>
        </pivotArea>
        <pivotArea type="data" collapsedLevelsAreSubtotals="1" fieldPosition="0">
          <references count="3">
            <reference field="4294967294" count="1" selected="0">
              <x v="0"/>
            </reference>
            <reference field="0" count="1" selected="0">
              <x v="0"/>
            </reference>
            <reference field="5" count="1">
              <x v="2"/>
            </reference>
          </references>
        </pivotArea>
        <pivotArea type="data" collapsedLevelsAreSubtotals="1" fieldPosition="0">
          <references count="4">
            <reference field="4294967294" count="1" selected="0">
              <x v="0"/>
            </reference>
            <reference field="0" count="1" selected="0">
              <x v="0"/>
            </reference>
            <reference field="5" count="1" selected="0">
              <x v="2"/>
            </reference>
            <reference field="7" count="8">
              <x v="1"/>
              <x v="2"/>
              <x v="3"/>
              <x v="4"/>
              <x v="5"/>
              <x v="6"/>
              <x v="7"/>
              <x v="8"/>
            </reference>
          </references>
        </pivotArea>
        <pivotArea type="data" collapsedLevelsAreSubtotals="1" fieldPosition="0">
          <references count="3">
            <reference field="4294967294" count="1" selected="0">
              <x v="0"/>
            </reference>
            <reference field="0" count="1" selected="0">
              <x v="1"/>
            </reference>
            <reference field="5" count="1">
              <x v="0"/>
            </reference>
          </references>
        </pivotArea>
        <pivotArea type="data" collapsedLevelsAreSubtotals="1" fieldPosition="0">
          <references count="4">
            <reference field="4294967294" count="1" selected="0">
              <x v="0"/>
            </reference>
            <reference field="0" count="1" selected="0">
              <x v="1"/>
            </reference>
            <reference field="5" count="1" selected="0">
              <x v="0"/>
            </reference>
            <reference field="7" count="9">
              <x v="0"/>
              <x v="1"/>
              <x v="2"/>
              <x v="3"/>
              <x v="4"/>
              <x v="5"/>
              <x v="6"/>
              <x v="7"/>
              <x v="8"/>
            </reference>
          </references>
        </pivotArea>
        <pivotArea type="data" collapsedLevelsAreSubtotals="1" fieldPosition="0">
          <references count="3">
            <reference field="4294967294" count="1" selected="0">
              <x v="0"/>
            </reference>
            <reference field="0" count="1" selected="0">
              <x v="1"/>
            </reference>
            <reference field="5" count="1">
              <x v="1"/>
            </reference>
          </references>
        </pivotArea>
        <pivotArea type="data" collapsedLevelsAreSubtotals="1" fieldPosition="0">
          <references count="4">
            <reference field="4294967294" count="1" selected="0">
              <x v="0"/>
            </reference>
            <reference field="0" count="1" selected="0">
              <x v="1"/>
            </reference>
            <reference field="5" count="1" selected="0">
              <x v="1"/>
            </reference>
            <reference field="7" count="8">
              <x v="1"/>
              <x v="2"/>
              <x v="3"/>
              <x v="4"/>
              <x v="5"/>
              <x v="6"/>
              <x v="7"/>
              <x v="8"/>
            </reference>
          </references>
        </pivotArea>
        <pivotArea type="data" collapsedLevelsAreSubtotals="1" fieldPosition="0">
          <references count="3">
            <reference field="4294967294" count="1" selected="0">
              <x v="0"/>
            </reference>
            <reference field="0" count="1" selected="0">
              <x v="1"/>
            </reference>
            <reference field="5" count="1">
              <x v="2"/>
            </reference>
          </references>
        </pivotArea>
        <pivotArea type="data" collapsedLevelsAreSubtotals="1" fieldPosition="0">
          <references count="4">
            <reference field="4294967294" count="1" selected="0">
              <x v="0"/>
            </reference>
            <reference field="0" count="1" selected="0">
              <x v="1"/>
            </reference>
            <reference field="5" count="1" selected="0">
              <x v="2"/>
            </reference>
            <reference field="7" count="8">
              <x v="1"/>
              <x v="2"/>
              <x v="3"/>
              <x v="4"/>
              <x v="5"/>
              <x v="6"/>
              <x v="7"/>
              <x v="8"/>
            </reference>
          </references>
        </pivotArea>
      </pivotAreas>
    </conditionalFormat>
    <conditionalFormat type="all" priority="18">
      <pivotAreas count="1">
        <pivotArea type="data" collapsedLevelsAreSubtotals="1" fieldPosition="0">
          <references count="4">
            <reference field="4294967294" count="1" selected="0">
              <x v="3"/>
            </reference>
            <reference field="0" count="1" selected="0">
              <x v="0"/>
            </reference>
            <reference field="5" count="1" selected="0">
              <x v="0"/>
            </reference>
            <reference field="7" count="9">
              <x v="0"/>
              <x v="1"/>
              <x v="2"/>
              <x v="3"/>
              <x v="4"/>
              <x v="5"/>
              <x v="6"/>
              <x v="7"/>
              <x v="8"/>
            </reference>
          </references>
        </pivotArea>
      </pivotAreas>
    </conditionalFormat>
    <conditionalFormat type="all" priority="17">
      <pivotAreas count="1">
        <pivotArea type="data" collapsedLevelsAreSubtotals="1" fieldPosition="0">
          <references count="4">
            <reference field="4294967294" count="1" selected="0">
              <x v="3"/>
            </reference>
            <reference field="0" count="1" selected="0">
              <x v="0"/>
            </reference>
            <reference field="5" count="1" selected="0">
              <x v="1"/>
            </reference>
            <reference field="7" count="8">
              <x v="1"/>
              <x v="2"/>
              <x v="3"/>
              <x v="4"/>
              <x v="5"/>
              <x v="6"/>
              <x v="7"/>
              <x v="8"/>
            </reference>
          </references>
        </pivotArea>
      </pivotAreas>
    </conditionalFormat>
    <conditionalFormat type="all" priority="16">
      <pivotAreas count="1">
        <pivotArea type="data" collapsedLevelsAreSubtotals="1" fieldPosition="0">
          <references count="4">
            <reference field="4294967294" count="1" selected="0">
              <x v="3"/>
            </reference>
            <reference field="0" count="1" selected="0">
              <x v="0"/>
            </reference>
            <reference field="5" count="1" selected="0">
              <x v="2"/>
            </reference>
            <reference field="7" count="8">
              <x v="1"/>
              <x v="2"/>
              <x v="3"/>
              <x v="4"/>
              <x v="5"/>
              <x v="6"/>
              <x v="7"/>
              <x v="8"/>
            </reference>
          </references>
        </pivotArea>
      </pivotAreas>
    </conditionalFormat>
    <conditionalFormat type="all" priority="15">
      <pivotAreas count="1">
        <pivotArea type="data" collapsedLevelsAreSubtotals="1" fieldPosition="0">
          <references count="4">
            <reference field="4294967294" count="1" selected="0">
              <x v="3"/>
            </reference>
            <reference field="0" count="1" selected="0">
              <x v="1"/>
            </reference>
            <reference field="5" count="1" selected="0">
              <x v="0"/>
            </reference>
            <reference field="7" count="9">
              <x v="0"/>
              <x v="1"/>
              <x v="2"/>
              <x v="3"/>
              <x v="4"/>
              <x v="5"/>
              <x v="6"/>
              <x v="7"/>
              <x v="8"/>
            </reference>
          </references>
        </pivotArea>
      </pivotAreas>
    </conditionalFormat>
    <conditionalFormat type="all" priority="14">
      <pivotAreas count="1">
        <pivotArea type="data" collapsedLevelsAreSubtotals="1" fieldPosition="0">
          <references count="4">
            <reference field="4294967294" count="1" selected="0">
              <x v="3"/>
            </reference>
            <reference field="0" count="1" selected="0">
              <x v="1"/>
            </reference>
            <reference field="5" count="1" selected="0">
              <x v="1"/>
            </reference>
            <reference field="7" count="8">
              <x v="1"/>
              <x v="2"/>
              <x v="3"/>
              <x v="4"/>
              <x v="5"/>
              <x v="6"/>
              <x v="7"/>
              <x v="8"/>
            </reference>
          </references>
        </pivotArea>
      </pivotAreas>
    </conditionalFormat>
    <conditionalFormat type="all" priority="13">
      <pivotAreas count="1">
        <pivotArea type="data" collapsedLevelsAreSubtotals="1" fieldPosition="0">
          <references count="4">
            <reference field="4294967294" count="1" selected="0">
              <x v="3"/>
            </reference>
            <reference field="0" count="1" selected="0">
              <x v="1"/>
            </reference>
            <reference field="5" count="1" selected="0">
              <x v="2"/>
            </reference>
            <reference field="7" count="8">
              <x v="1"/>
              <x v="2"/>
              <x v="3"/>
              <x v="4"/>
              <x v="5"/>
              <x v="6"/>
              <x v="7"/>
              <x v="8"/>
            </reference>
          </references>
        </pivotArea>
      </pivotAreas>
    </conditionalFormat>
    <conditionalFormat type="all" priority="12">
      <pivotAreas count="1">
        <pivotArea type="data" collapsedLevelsAreSubtotals="1" fieldPosition="0">
          <references count="4">
            <reference field="4294967294" count="1" selected="0">
              <x v="5"/>
            </reference>
            <reference field="0" count="1" selected="0">
              <x v="0"/>
            </reference>
            <reference field="5" count="1" selected="0">
              <x v="0"/>
            </reference>
            <reference field="7" count="9">
              <x v="0"/>
              <x v="1"/>
              <x v="2"/>
              <x v="3"/>
              <x v="4"/>
              <x v="5"/>
              <x v="6"/>
              <x v="7"/>
              <x v="8"/>
            </reference>
          </references>
        </pivotArea>
      </pivotAreas>
    </conditionalFormat>
    <conditionalFormat type="all" priority="11">
      <pivotAreas count="1">
        <pivotArea type="data" collapsedLevelsAreSubtotals="1" fieldPosition="0">
          <references count="4">
            <reference field="4294967294" count="1" selected="0">
              <x v="5"/>
            </reference>
            <reference field="0" count="1" selected="0">
              <x v="0"/>
            </reference>
            <reference field="5" count="1" selected="0">
              <x v="0"/>
            </reference>
            <reference field="7" count="9">
              <x v="0"/>
              <x v="1"/>
              <x v="2"/>
              <x v="3"/>
              <x v="4"/>
              <x v="5"/>
              <x v="6"/>
              <x v="7"/>
              <x v="8"/>
            </reference>
          </references>
        </pivotArea>
      </pivotAreas>
    </conditionalFormat>
    <conditionalFormat type="all" priority="10">
      <pivotAreas count="1">
        <pivotArea type="data" collapsedLevelsAreSubtotals="1" fieldPosition="0">
          <references count="4">
            <reference field="4294967294" count="1" selected="0">
              <x v="5"/>
            </reference>
            <reference field="0" count="1" selected="0">
              <x v="0"/>
            </reference>
            <reference field="5" count="1" selected="0">
              <x v="1"/>
            </reference>
            <reference field="7" count="8">
              <x v="1"/>
              <x v="2"/>
              <x v="3"/>
              <x v="4"/>
              <x v="5"/>
              <x v="6"/>
              <x v="7"/>
              <x v="8"/>
            </reference>
          </references>
        </pivotArea>
      </pivotAreas>
    </conditionalFormat>
    <conditionalFormat type="all" priority="9">
      <pivotAreas count="1">
        <pivotArea type="data" collapsedLevelsAreSubtotals="1" fieldPosition="0">
          <references count="4">
            <reference field="4294967294" count="1" selected="0">
              <x v="5"/>
            </reference>
            <reference field="0" count="1" selected="0">
              <x v="0"/>
            </reference>
            <reference field="5" count="1" selected="0">
              <x v="1"/>
            </reference>
            <reference field="7" count="8">
              <x v="1"/>
              <x v="2"/>
              <x v="3"/>
              <x v="4"/>
              <x v="5"/>
              <x v="6"/>
              <x v="7"/>
              <x v="8"/>
            </reference>
          </references>
        </pivotArea>
      </pivotAreas>
    </conditionalFormat>
    <conditionalFormat type="all" priority="8">
      <pivotAreas count="1">
        <pivotArea type="data" collapsedLevelsAreSubtotals="1" fieldPosition="0">
          <references count="4">
            <reference field="4294967294" count="1" selected="0">
              <x v="5"/>
            </reference>
            <reference field="0" count="1" selected="0">
              <x v="0"/>
            </reference>
            <reference field="5" count="1" selected="0">
              <x v="2"/>
            </reference>
            <reference field="7" count="8">
              <x v="1"/>
              <x v="2"/>
              <x v="3"/>
              <x v="4"/>
              <x v="5"/>
              <x v="6"/>
              <x v="7"/>
              <x v="8"/>
            </reference>
          </references>
        </pivotArea>
      </pivotAreas>
    </conditionalFormat>
    <conditionalFormat type="all" priority="7">
      <pivotAreas count="1">
        <pivotArea type="data" collapsedLevelsAreSubtotals="1" fieldPosition="0">
          <references count="4">
            <reference field="4294967294" count="1" selected="0">
              <x v="5"/>
            </reference>
            <reference field="0" count="1" selected="0">
              <x v="0"/>
            </reference>
            <reference field="5" count="1" selected="0">
              <x v="2"/>
            </reference>
            <reference field="7" count="8">
              <x v="1"/>
              <x v="2"/>
              <x v="3"/>
              <x v="4"/>
              <x v="5"/>
              <x v="6"/>
              <x v="7"/>
              <x v="8"/>
            </reference>
          </references>
        </pivotArea>
      </pivotAreas>
    </conditionalFormat>
    <conditionalFormat type="all" priority="6">
      <pivotAreas count="1">
        <pivotArea type="data" collapsedLevelsAreSubtotals="1" fieldPosition="0">
          <references count="4">
            <reference field="4294967294" count="1" selected="0">
              <x v="5"/>
            </reference>
            <reference field="0" count="1" selected="0">
              <x v="1"/>
            </reference>
            <reference field="5" count="1" selected="0">
              <x v="0"/>
            </reference>
            <reference field="7" count="9">
              <x v="0"/>
              <x v="1"/>
              <x v="2"/>
              <x v="3"/>
              <x v="4"/>
              <x v="5"/>
              <x v="6"/>
              <x v="7"/>
              <x v="8"/>
            </reference>
          </references>
        </pivotArea>
      </pivotAreas>
    </conditionalFormat>
    <conditionalFormat type="all" priority="5">
      <pivotAreas count="1">
        <pivotArea type="data" collapsedLevelsAreSubtotals="1" fieldPosition="0">
          <references count="4">
            <reference field="4294967294" count="1" selected="0">
              <x v="5"/>
            </reference>
            <reference field="0" count="1" selected="0">
              <x v="1"/>
            </reference>
            <reference field="5" count="1" selected="0">
              <x v="0"/>
            </reference>
            <reference field="7" count="9">
              <x v="0"/>
              <x v="1"/>
              <x v="2"/>
              <x v="3"/>
              <x v="4"/>
              <x v="5"/>
              <x v="6"/>
              <x v="7"/>
              <x v="8"/>
            </reference>
          </references>
        </pivotArea>
      </pivotAreas>
    </conditionalFormat>
    <conditionalFormat type="all" priority="4">
      <pivotAreas count="1">
        <pivotArea type="data" collapsedLevelsAreSubtotals="1" fieldPosition="0">
          <references count="4">
            <reference field="4294967294" count="1" selected="0">
              <x v="5"/>
            </reference>
            <reference field="0" count="1" selected="0">
              <x v="1"/>
            </reference>
            <reference field="5" count="1" selected="0">
              <x v="1"/>
            </reference>
            <reference field="7" count="8">
              <x v="1"/>
              <x v="2"/>
              <x v="3"/>
              <x v="4"/>
              <x v="5"/>
              <x v="6"/>
              <x v="7"/>
              <x v="8"/>
            </reference>
          </references>
        </pivotArea>
      </pivotAreas>
    </conditionalFormat>
    <conditionalFormat type="all" priority="3">
      <pivotAreas count="1">
        <pivotArea type="data" collapsedLevelsAreSubtotals="1" fieldPosition="0">
          <references count="4">
            <reference field="4294967294" count="1" selected="0">
              <x v="5"/>
            </reference>
            <reference field="0" count="1" selected="0">
              <x v="1"/>
            </reference>
            <reference field="5" count="1" selected="0">
              <x v="1"/>
            </reference>
            <reference field="7" count="8">
              <x v="1"/>
              <x v="2"/>
              <x v="3"/>
              <x v="4"/>
              <x v="5"/>
              <x v="6"/>
              <x v="7"/>
              <x v="8"/>
            </reference>
          </references>
        </pivotArea>
      </pivotAreas>
    </conditionalFormat>
    <conditionalFormat type="all" priority="2">
      <pivotAreas count="1">
        <pivotArea type="data" collapsedLevelsAreSubtotals="1" fieldPosition="0">
          <references count="4">
            <reference field="4294967294" count="1" selected="0">
              <x v="5"/>
            </reference>
            <reference field="0" count="1" selected="0">
              <x v="1"/>
            </reference>
            <reference field="5" count="1" selected="0">
              <x v="2"/>
            </reference>
            <reference field="7" count="8">
              <x v="1"/>
              <x v="2"/>
              <x v="3"/>
              <x v="4"/>
              <x v="5"/>
              <x v="6"/>
              <x v="7"/>
              <x v="8"/>
            </reference>
          </references>
        </pivotArea>
      </pivotAreas>
    </conditionalFormat>
    <conditionalFormat type="all" priority="1">
      <pivotAreas count="1">
        <pivotArea type="data" collapsedLevelsAreSubtotals="1" fieldPosition="0">
          <references count="4">
            <reference field="4294967294" count="1" selected="0">
              <x v="5"/>
            </reference>
            <reference field="0" count="1" selected="0">
              <x v="1"/>
            </reference>
            <reference field="5" count="1" selected="0">
              <x v="2"/>
            </reference>
            <reference field="7" count="8">
              <x v="1"/>
              <x v="2"/>
              <x v="3"/>
              <x v="4"/>
              <x v="5"/>
              <x v="6"/>
              <x v="7"/>
              <x v="8"/>
            </reference>
          </references>
        </pivotArea>
      </pivotAreas>
    </conditionalFormat>
  </conditionalFormats>
  <chartFormats count="6">
    <chartFormat chart="0" format="1"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0" format="9" series="1">
      <pivotArea type="data" outline="0" fieldPosition="0">
        <references count="1">
          <reference field="4294967294" count="1" selected="0">
            <x v="2"/>
          </reference>
        </references>
      </pivotArea>
    </chartFormat>
    <chartFormat chart="0" format="10" series="1">
      <pivotArea type="data" outline="0" fieldPosition="0">
        <references count="1">
          <reference field="4294967294" count="1" selected="0">
            <x v="3"/>
          </reference>
        </references>
      </pivotArea>
    </chartFormat>
    <chartFormat chart="0" format="11" series="1">
      <pivotArea type="data" outline="0" fieldPosition="0">
        <references count="1">
          <reference field="4294967294" count="1" selected="0">
            <x v="4"/>
          </reference>
        </references>
      </pivotArea>
    </chartFormat>
    <chartFormat chart="0" format="12" series="1">
      <pivotArea type="data" outline="0" fieldPosition="0">
        <references count="1">
          <reference field="4294967294" count="1" selected="0">
            <x v="5"/>
          </reference>
        </references>
      </pivotArea>
    </chartFormat>
  </chartFormats>
  <pivotHierarchies count="114">
    <pivotHierarchy dragToData="1"/>
    <pivotHierarchy dragToData="1"/>
    <pivotHierarchy multipleItemSelectionAllowed="1">
      <members count="1" level="2">
        <member name="[Clothing].[Clothing Drilldown].[Clothing Category].&amp;[Casual].&amp;[Vest]"/>
      </members>
    </pivotHierarchy>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New Sellable Clothes"/>
    <pivotHierarchy dragToData="1" caption="Profit Without Discounts"/>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New Items Per Da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3">
    <rowHierarchyUsage hierarchyUsage="18"/>
    <rowHierarchyUsage hierarchyUsage="5"/>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lothing]"/>
        <x15:activeTabTopLevelEntity name="[Customer]"/>
        <x15:activeTabTopLevelEntity name="[Date]"/>
        <x15:activeTabTopLevelEntity name="[Sale]"/>
        <x15:activeTabTopLevelEntity name="[Location]"/>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531197-65C4-47CE-8D53-BCDEB8AB05A6}" name="Profit Breakdown" cacheId="0" applyNumberFormats="0" applyBorderFormats="0" applyFontFormats="0" applyPatternFormats="0" applyAlignmentFormats="0" applyWidthHeightFormats="1" dataCaption="Values" tag="907a5687-83ab-4384-b178-8f3edfcd6f55" updatedVersion="6" minRefreshableVersion="5" useAutoFormatting="1" subtotalHiddenItems="1" itemPrintTitles="1" createdVersion="5" indent="0" outline="1" outlineData="1" multipleFieldFilters="0" chartFormat="1" rowHeaderCaption="Year, Location, Age and Gender">
  <location ref="B4:G72" firstHeaderRow="0" firstDataRow="1" firstDataCol="1"/>
  <pivotFields count="16">
    <pivotField axis="axisRow" allDrilled="1" subtotalTop="0" showAll="0" dataSourceSort="1" defaultSubtotal="0">
      <items count="2">
        <item c="1" x="0"/>
        <item c="1" x="1"/>
      </items>
    </pivotField>
    <pivotField axis="axisRow" subtotalTop="0" showAll="0" dataSourceSort="1" defaultSubtotal="0"/>
    <pivotField axis="axisRow" subtotalTop="0" showAll="0" dataSourceSort="1" defaultSubtotal="0"/>
    <pivotField axis="axisRow" subtotalTop="0" showAll="0" dataSourceSort="1" defaultSubtotal="0"/>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4">
    <field x="0"/>
    <field x="4"/>
    <field x="10"/>
    <field x="11"/>
  </rowFields>
  <rowItems count="68">
    <i>
      <x/>
    </i>
    <i r="1">
      <x/>
    </i>
    <i r="2">
      <x/>
    </i>
    <i r="3">
      <x/>
    </i>
    <i r="3">
      <x v="1"/>
    </i>
    <i r="2">
      <x v="1"/>
    </i>
    <i r="3">
      <x/>
    </i>
    <i r="3">
      <x v="1"/>
    </i>
    <i r="2">
      <x v="2"/>
    </i>
    <i r="3">
      <x/>
    </i>
    <i r="3">
      <x v="1"/>
    </i>
    <i r="1">
      <x v="1"/>
    </i>
    <i r="2">
      <x/>
    </i>
    <i r="3">
      <x/>
    </i>
    <i r="3">
      <x v="1"/>
    </i>
    <i r="2">
      <x v="1"/>
    </i>
    <i r="3">
      <x/>
    </i>
    <i r="3">
      <x v="1"/>
    </i>
    <i r="2">
      <x v="2"/>
    </i>
    <i r="3">
      <x/>
    </i>
    <i r="3">
      <x v="1"/>
    </i>
    <i r="2">
      <x v="3"/>
    </i>
    <i r="3">
      <x/>
    </i>
    <i r="3">
      <x v="1"/>
    </i>
    <i r="1">
      <x v="2"/>
    </i>
    <i r="2">
      <x/>
    </i>
    <i r="3">
      <x/>
    </i>
    <i r="3">
      <x v="1"/>
    </i>
    <i r="2">
      <x v="1"/>
    </i>
    <i r="3">
      <x/>
    </i>
    <i r="3">
      <x v="1"/>
    </i>
    <i r="2">
      <x v="2"/>
    </i>
    <i r="3">
      <x/>
    </i>
    <i r="3">
      <x v="1"/>
    </i>
    <i r="2">
      <x v="3"/>
    </i>
    <i r="3">
      <x v="1"/>
    </i>
    <i>
      <x v="1"/>
    </i>
    <i r="1">
      <x/>
    </i>
    <i r="2">
      <x/>
    </i>
    <i r="3">
      <x/>
    </i>
    <i r="3">
      <x v="1"/>
    </i>
    <i r="2">
      <x v="1"/>
    </i>
    <i r="3">
      <x/>
    </i>
    <i r="3">
      <x v="1"/>
    </i>
    <i r="2">
      <x v="2"/>
    </i>
    <i r="3">
      <x/>
    </i>
    <i r="3">
      <x v="1"/>
    </i>
    <i r="1">
      <x v="1"/>
    </i>
    <i r="2">
      <x/>
    </i>
    <i r="3">
      <x/>
    </i>
    <i r="3">
      <x v="1"/>
    </i>
    <i r="2">
      <x v="1"/>
    </i>
    <i r="3">
      <x/>
    </i>
    <i r="3">
      <x v="1"/>
    </i>
    <i r="2">
      <x v="2"/>
    </i>
    <i r="3">
      <x/>
    </i>
    <i r="3">
      <x v="1"/>
    </i>
    <i r="1">
      <x v="2"/>
    </i>
    <i r="2">
      <x/>
    </i>
    <i r="3">
      <x/>
    </i>
    <i r="3">
      <x v="1"/>
    </i>
    <i r="2">
      <x v="1"/>
    </i>
    <i r="3">
      <x/>
    </i>
    <i r="3">
      <x v="1"/>
    </i>
    <i r="2">
      <x v="2"/>
    </i>
    <i r="3">
      <x/>
    </i>
    <i r="3">
      <x v="1"/>
    </i>
    <i t="grand">
      <x/>
    </i>
  </rowItems>
  <colFields count="1">
    <field x="-2"/>
  </colFields>
  <colItems count="5">
    <i>
      <x/>
    </i>
    <i i="1">
      <x v="1"/>
    </i>
    <i i="2">
      <x v="2"/>
    </i>
    <i i="3">
      <x v="3"/>
    </i>
    <i i="4">
      <x v="4"/>
    </i>
  </colItems>
  <dataFields count="5">
    <dataField fld="5" subtotal="count" baseField="0" baseItem="0"/>
    <dataField fld="6" subtotal="count" baseField="0" baseItem="0"/>
    <dataField fld="7" subtotal="count" baseField="0" baseItem="0"/>
    <dataField fld="8" subtotal="count" baseField="0" baseItem="0"/>
    <dataField fld="9" subtotal="count" baseField="0" baseItem="0"/>
  </dataFields>
  <formats count="85">
    <format dxfId="104">
      <pivotArea type="all" dataOnly="0" outline="0" fieldPosition="0"/>
    </format>
    <format dxfId="103">
      <pivotArea dataOnly="0" labelOnly="1" outline="0" fieldPosition="0">
        <references count="1">
          <reference field="4294967294" count="5">
            <x v="0"/>
            <x v="1"/>
            <x v="2"/>
            <x v="3"/>
            <x v="4"/>
          </reference>
        </references>
      </pivotArea>
    </format>
    <format dxfId="102">
      <pivotArea collapsedLevelsAreSubtotals="1" fieldPosition="0">
        <references count="2">
          <reference field="0" count="1" selected="0">
            <x v="0"/>
          </reference>
          <reference field="4" count="1">
            <x v="0"/>
          </reference>
        </references>
      </pivotArea>
    </format>
    <format dxfId="101">
      <pivotArea collapsedLevelsAreSubtotals="1" fieldPosition="0">
        <references count="3">
          <reference field="0" count="1" selected="0">
            <x v="0"/>
          </reference>
          <reference field="4" count="1" selected="0">
            <x v="0"/>
          </reference>
          <reference field="10" count="1">
            <x v="0"/>
          </reference>
        </references>
      </pivotArea>
    </format>
    <format dxfId="100">
      <pivotArea collapsedLevelsAreSubtotals="1" fieldPosition="0">
        <references count="4">
          <reference field="0" count="1" selected="0">
            <x v="0"/>
          </reference>
          <reference field="4" count="1" selected="0">
            <x v="0"/>
          </reference>
          <reference field="10" count="1" selected="0">
            <x v="0"/>
          </reference>
          <reference field="11" count="0"/>
        </references>
      </pivotArea>
    </format>
    <format dxfId="99">
      <pivotArea collapsedLevelsAreSubtotals="1" fieldPosition="0">
        <references count="3">
          <reference field="0" count="1" selected="0">
            <x v="0"/>
          </reference>
          <reference field="4" count="1" selected="0">
            <x v="0"/>
          </reference>
          <reference field="10" count="1">
            <x v="1"/>
          </reference>
        </references>
      </pivotArea>
    </format>
    <format dxfId="98">
      <pivotArea collapsedLevelsAreSubtotals="1" fieldPosition="0">
        <references count="4">
          <reference field="0" count="1" selected="0">
            <x v="0"/>
          </reference>
          <reference field="4" count="1" selected="0">
            <x v="0"/>
          </reference>
          <reference field="10" count="1" selected="0">
            <x v="1"/>
          </reference>
          <reference field="11" count="0"/>
        </references>
      </pivotArea>
    </format>
    <format dxfId="97">
      <pivotArea collapsedLevelsAreSubtotals="1" fieldPosition="0">
        <references count="3">
          <reference field="0" count="1" selected="0">
            <x v="0"/>
          </reference>
          <reference field="4" count="1" selected="0">
            <x v="0"/>
          </reference>
          <reference field="10" count="1">
            <x v="2"/>
          </reference>
        </references>
      </pivotArea>
    </format>
    <format dxfId="96">
      <pivotArea collapsedLevelsAreSubtotals="1" fieldPosition="0">
        <references count="4">
          <reference field="0" count="1" selected="0">
            <x v="0"/>
          </reference>
          <reference field="4" count="1" selected="0">
            <x v="0"/>
          </reference>
          <reference field="10" count="1" selected="0">
            <x v="2"/>
          </reference>
          <reference field="11" count="0"/>
        </references>
      </pivotArea>
    </format>
    <format dxfId="95">
      <pivotArea collapsedLevelsAreSubtotals="1" fieldPosition="0">
        <references count="2">
          <reference field="0" count="1" selected="0">
            <x v="0"/>
          </reference>
          <reference field="4" count="1">
            <x v="1"/>
          </reference>
        </references>
      </pivotArea>
    </format>
    <format dxfId="94">
      <pivotArea collapsedLevelsAreSubtotals="1" fieldPosition="0">
        <references count="3">
          <reference field="0" count="1" selected="0">
            <x v="0"/>
          </reference>
          <reference field="4" count="1" selected="0">
            <x v="1"/>
          </reference>
          <reference field="10" count="1">
            <x v="0"/>
          </reference>
        </references>
      </pivotArea>
    </format>
    <format dxfId="93">
      <pivotArea collapsedLevelsAreSubtotals="1" fieldPosition="0">
        <references count="4">
          <reference field="0" count="1" selected="0">
            <x v="0"/>
          </reference>
          <reference field="4" count="1" selected="0">
            <x v="1"/>
          </reference>
          <reference field="10" count="1" selected="0">
            <x v="0"/>
          </reference>
          <reference field="11" count="0"/>
        </references>
      </pivotArea>
    </format>
    <format dxfId="92">
      <pivotArea collapsedLevelsAreSubtotals="1" fieldPosition="0">
        <references count="3">
          <reference field="0" count="1" selected="0">
            <x v="0"/>
          </reference>
          <reference field="4" count="1" selected="0">
            <x v="1"/>
          </reference>
          <reference field="10" count="1">
            <x v="1"/>
          </reference>
        </references>
      </pivotArea>
    </format>
    <format dxfId="91">
      <pivotArea collapsedLevelsAreSubtotals="1" fieldPosition="0">
        <references count="4">
          <reference field="0" count="1" selected="0">
            <x v="0"/>
          </reference>
          <reference field="4" count="1" selected="0">
            <x v="1"/>
          </reference>
          <reference field="10" count="1" selected="0">
            <x v="1"/>
          </reference>
          <reference field="11" count="0"/>
        </references>
      </pivotArea>
    </format>
    <format dxfId="90">
      <pivotArea collapsedLevelsAreSubtotals="1" fieldPosition="0">
        <references count="3">
          <reference field="0" count="1" selected="0">
            <x v="0"/>
          </reference>
          <reference field="4" count="1" selected="0">
            <x v="1"/>
          </reference>
          <reference field="10" count="1">
            <x v="2"/>
          </reference>
        </references>
      </pivotArea>
    </format>
    <format dxfId="89">
      <pivotArea collapsedLevelsAreSubtotals="1" fieldPosition="0">
        <references count="4">
          <reference field="0" count="1" selected="0">
            <x v="0"/>
          </reference>
          <reference field="4" count="1" selected="0">
            <x v="1"/>
          </reference>
          <reference field="10" count="1" selected="0">
            <x v="2"/>
          </reference>
          <reference field="11" count="0"/>
        </references>
      </pivotArea>
    </format>
    <format dxfId="88">
      <pivotArea collapsedLevelsAreSubtotals="1" fieldPosition="0">
        <references count="3">
          <reference field="0" count="1" selected="0">
            <x v="0"/>
          </reference>
          <reference field="4" count="1" selected="0">
            <x v="1"/>
          </reference>
          <reference field="10" count="1">
            <x v="3"/>
          </reference>
        </references>
      </pivotArea>
    </format>
    <format dxfId="87">
      <pivotArea collapsedLevelsAreSubtotals="1" fieldPosition="0">
        <references count="4">
          <reference field="0" count="1" selected="0">
            <x v="0"/>
          </reference>
          <reference field="4" count="1" selected="0">
            <x v="1"/>
          </reference>
          <reference field="10" count="1" selected="0">
            <x v="3"/>
          </reference>
          <reference field="11" count="0"/>
        </references>
      </pivotArea>
    </format>
    <format dxfId="86">
      <pivotArea collapsedLevelsAreSubtotals="1" fieldPosition="0">
        <references count="2">
          <reference field="0" count="1" selected="0">
            <x v="0"/>
          </reference>
          <reference field="4" count="1">
            <x v="2"/>
          </reference>
        </references>
      </pivotArea>
    </format>
    <format dxfId="85">
      <pivotArea collapsedLevelsAreSubtotals="1" fieldPosition="0">
        <references count="3">
          <reference field="0" count="1" selected="0">
            <x v="0"/>
          </reference>
          <reference field="4" count="1" selected="0">
            <x v="2"/>
          </reference>
          <reference field="10" count="1">
            <x v="0"/>
          </reference>
        </references>
      </pivotArea>
    </format>
    <format dxfId="84">
      <pivotArea collapsedLevelsAreSubtotals="1" fieldPosition="0">
        <references count="4">
          <reference field="0" count="1" selected="0">
            <x v="0"/>
          </reference>
          <reference field="4" count="1" selected="0">
            <x v="2"/>
          </reference>
          <reference field="10" count="1" selected="0">
            <x v="0"/>
          </reference>
          <reference field="11" count="0"/>
        </references>
      </pivotArea>
    </format>
    <format dxfId="83">
      <pivotArea collapsedLevelsAreSubtotals="1" fieldPosition="0">
        <references count="3">
          <reference field="0" count="1" selected="0">
            <x v="0"/>
          </reference>
          <reference field="4" count="1" selected="0">
            <x v="2"/>
          </reference>
          <reference field="10" count="1">
            <x v="1"/>
          </reference>
        </references>
      </pivotArea>
    </format>
    <format dxfId="82">
      <pivotArea collapsedLevelsAreSubtotals="1" fieldPosition="0">
        <references count="4">
          <reference field="0" count="1" selected="0">
            <x v="0"/>
          </reference>
          <reference field="4" count="1" selected="0">
            <x v="2"/>
          </reference>
          <reference field="10" count="1" selected="0">
            <x v="1"/>
          </reference>
          <reference field="11" count="0"/>
        </references>
      </pivotArea>
    </format>
    <format dxfId="81">
      <pivotArea collapsedLevelsAreSubtotals="1" fieldPosition="0">
        <references count="3">
          <reference field="0" count="1" selected="0">
            <x v="0"/>
          </reference>
          <reference field="4" count="1" selected="0">
            <x v="2"/>
          </reference>
          <reference field="10" count="1">
            <x v="2"/>
          </reference>
        </references>
      </pivotArea>
    </format>
    <format dxfId="80">
      <pivotArea collapsedLevelsAreSubtotals="1" fieldPosition="0">
        <references count="4">
          <reference field="0" count="1" selected="0">
            <x v="0"/>
          </reference>
          <reference field="4" count="1" selected="0">
            <x v="2"/>
          </reference>
          <reference field="10" count="1" selected="0">
            <x v="2"/>
          </reference>
          <reference field="11" count="0"/>
        </references>
      </pivotArea>
    </format>
    <format dxfId="79">
      <pivotArea collapsedLevelsAreSubtotals="1" fieldPosition="0">
        <references count="3">
          <reference field="0" count="1" selected="0">
            <x v="0"/>
          </reference>
          <reference field="4" count="1" selected="0">
            <x v="2"/>
          </reference>
          <reference field="10" count="1">
            <x v="3"/>
          </reference>
        </references>
      </pivotArea>
    </format>
    <format dxfId="78">
      <pivotArea collapsedLevelsAreSubtotals="1" fieldPosition="0">
        <references count="4">
          <reference field="0" count="1" selected="0">
            <x v="0"/>
          </reference>
          <reference field="4" count="1" selected="0">
            <x v="2"/>
          </reference>
          <reference field="10" count="1" selected="0">
            <x v="3"/>
          </reference>
          <reference field="11" count="1">
            <x v="1"/>
          </reference>
        </references>
      </pivotArea>
    </format>
    <format dxfId="77">
      <pivotArea collapsedLevelsAreSubtotals="1" fieldPosition="0">
        <references count="1">
          <reference field="0" count="1">
            <x v="1"/>
          </reference>
        </references>
      </pivotArea>
    </format>
    <format dxfId="76">
      <pivotArea collapsedLevelsAreSubtotals="1" fieldPosition="0">
        <references count="2">
          <reference field="0" count="1" selected="0">
            <x v="1"/>
          </reference>
          <reference field="4" count="1">
            <x v="0"/>
          </reference>
        </references>
      </pivotArea>
    </format>
    <format dxfId="75">
      <pivotArea collapsedLevelsAreSubtotals="1" fieldPosition="0">
        <references count="3">
          <reference field="0" count="1" selected="0">
            <x v="1"/>
          </reference>
          <reference field="4" count="1" selected="0">
            <x v="0"/>
          </reference>
          <reference field="10" count="1">
            <x v="0"/>
          </reference>
        </references>
      </pivotArea>
    </format>
    <format dxfId="74">
      <pivotArea collapsedLevelsAreSubtotals="1" fieldPosition="0">
        <references count="4">
          <reference field="0" count="1" selected="0">
            <x v="1"/>
          </reference>
          <reference field="4" count="1" selected="0">
            <x v="0"/>
          </reference>
          <reference field="10" count="1" selected="0">
            <x v="0"/>
          </reference>
          <reference field="11" count="0"/>
        </references>
      </pivotArea>
    </format>
    <format dxfId="73">
      <pivotArea collapsedLevelsAreSubtotals="1" fieldPosition="0">
        <references count="3">
          <reference field="0" count="1" selected="0">
            <x v="1"/>
          </reference>
          <reference field="4" count="1" selected="0">
            <x v="0"/>
          </reference>
          <reference field="10" count="1">
            <x v="1"/>
          </reference>
        </references>
      </pivotArea>
    </format>
    <format dxfId="72">
      <pivotArea collapsedLevelsAreSubtotals="1" fieldPosition="0">
        <references count="4">
          <reference field="0" count="1" selected="0">
            <x v="1"/>
          </reference>
          <reference field="4" count="1" selected="0">
            <x v="0"/>
          </reference>
          <reference field="10" count="1" selected="0">
            <x v="1"/>
          </reference>
          <reference field="11" count="0"/>
        </references>
      </pivotArea>
    </format>
    <format dxfId="71">
      <pivotArea collapsedLevelsAreSubtotals="1" fieldPosition="0">
        <references count="3">
          <reference field="0" count="1" selected="0">
            <x v="1"/>
          </reference>
          <reference field="4" count="1" selected="0">
            <x v="0"/>
          </reference>
          <reference field="10" count="1">
            <x v="2"/>
          </reference>
        </references>
      </pivotArea>
    </format>
    <format dxfId="70">
      <pivotArea collapsedLevelsAreSubtotals="1" fieldPosition="0">
        <references count="4">
          <reference field="0" count="1" selected="0">
            <x v="1"/>
          </reference>
          <reference field="4" count="1" selected="0">
            <x v="0"/>
          </reference>
          <reference field="10" count="1" selected="0">
            <x v="2"/>
          </reference>
          <reference field="11" count="0"/>
        </references>
      </pivotArea>
    </format>
    <format dxfId="69">
      <pivotArea collapsedLevelsAreSubtotals="1" fieldPosition="0">
        <references count="2">
          <reference field="0" count="1" selected="0">
            <x v="1"/>
          </reference>
          <reference field="4" count="1">
            <x v="1"/>
          </reference>
        </references>
      </pivotArea>
    </format>
    <format dxfId="68">
      <pivotArea collapsedLevelsAreSubtotals="1" fieldPosition="0">
        <references count="3">
          <reference field="0" count="1" selected="0">
            <x v="1"/>
          </reference>
          <reference field="4" count="1" selected="0">
            <x v="1"/>
          </reference>
          <reference field="10" count="1">
            <x v="0"/>
          </reference>
        </references>
      </pivotArea>
    </format>
    <format dxfId="67">
      <pivotArea collapsedLevelsAreSubtotals="1" fieldPosition="0">
        <references count="4">
          <reference field="0" count="1" selected="0">
            <x v="1"/>
          </reference>
          <reference field="4" count="1" selected="0">
            <x v="1"/>
          </reference>
          <reference field="10" count="1" selected="0">
            <x v="0"/>
          </reference>
          <reference field="11" count="0"/>
        </references>
      </pivotArea>
    </format>
    <format dxfId="66">
      <pivotArea collapsedLevelsAreSubtotals="1" fieldPosition="0">
        <references count="3">
          <reference field="0" count="1" selected="0">
            <x v="1"/>
          </reference>
          <reference field="4" count="1" selected="0">
            <x v="1"/>
          </reference>
          <reference field="10" count="1">
            <x v="1"/>
          </reference>
        </references>
      </pivotArea>
    </format>
    <format dxfId="65">
      <pivotArea collapsedLevelsAreSubtotals="1" fieldPosition="0">
        <references count="4">
          <reference field="0" count="1" selected="0">
            <x v="1"/>
          </reference>
          <reference field="4" count="1" selected="0">
            <x v="1"/>
          </reference>
          <reference field="10" count="1" selected="0">
            <x v="1"/>
          </reference>
          <reference field="11" count="0"/>
        </references>
      </pivotArea>
    </format>
    <format dxfId="64">
      <pivotArea collapsedLevelsAreSubtotals="1" fieldPosition="0">
        <references count="3">
          <reference field="0" count="1" selected="0">
            <x v="1"/>
          </reference>
          <reference field="4" count="1" selected="0">
            <x v="1"/>
          </reference>
          <reference field="10" count="1">
            <x v="2"/>
          </reference>
        </references>
      </pivotArea>
    </format>
    <format dxfId="63">
      <pivotArea collapsedLevelsAreSubtotals="1" fieldPosition="0">
        <references count="4">
          <reference field="0" count="1" selected="0">
            <x v="1"/>
          </reference>
          <reference field="4" count="1" selected="0">
            <x v="1"/>
          </reference>
          <reference field="10" count="1" selected="0">
            <x v="2"/>
          </reference>
          <reference field="11" count="0"/>
        </references>
      </pivotArea>
    </format>
    <format dxfId="62">
      <pivotArea collapsedLevelsAreSubtotals="1" fieldPosition="0">
        <references count="2">
          <reference field="0" count="1" selected="0">
            <x v="1"/>
          </reference>
          <reference field="4" count="1">
            <x v="2"/>
          </reference>
        </references>
      </pivotArea>
    </format>
    <format dxfId="61">
      <pivotArea collapsedLevelsAreSubtotals="1" fieldPosition="0">
        <references count="3">
          <reference field="0" count="1" selected="0">
            <x v="1"/>
          </reference>
          <reference field="4" count="1" selected="0">
            <x v="2"/>
          </reference>
          <reference field="10" count="1">
            <x v="0"/>
          </reference>
        </references>
      </pivotArea>
    </format>
    <format dxfId="60">
      <pivotArea collapsedLevelsAreSubtotals="1" fieldPosition="0">
        <references count="4">
          <reference field="0" count="1" selected="0">
            <x v="1"/>
          </reference>
          <reference field="4" count="1" selected="0">
            <x v="2"/>
          </reference>
          <reference field="10" count="1" selected="0">
            <x v="0"/>
          </reference>
          <reference field="11" count="0"/>
        </references>
      </pivotArea>
    </format>
    <format dxfId="59">
      <pivotArea collapsedLevelsAreSubtotals="1" fieldPosition="0">
        <references count="3">
          <reference field="0" count="1" selected="0">
            <x v="1"/>
          </reference>
          <reference field="4" count="1" selected="0">
            <x v="2"/>
          </reference>
          <reference field="10" count="1">
            <x v="1"/>
          </reference>
        </references>
      </pivotArea>
    </format>
    <format dxfId="58">
      <pivotArea collapsedLevelsAreSubtotals="1" fieldPosition="0">
        <references count="4">
          <reference field="0" count="1" selected="0">
            <x v="1"/>
          </reference>
          <reference field="4" count="1" selected="0">
            <x v="2"/>
          </reference>
          <reference field="10" count="1" selected="0">
            <x v="1"/>
          </reference>
          <reference field="11" count="0"/>
        </references>
      </pivotArea>
    </format>
    <format dxfId="57">
      <pivotArea collapsedLevelsAreSubtotals="1" fieldPosition="0">
        <references count="3">
          <reference field="0" count="1" selected="0">
            <x v="1"/>
          </reference>
          <reference field="4" count="1" selected="0">
            <x v="2"/>
          </reference>
          <reference field="10" count="1">
            <x v="2"/>
          </reference>
        </references>
      </pivotArea>
    </format>
    <format dxfId="56">
      <pivotArea collapsedLevelsAreSubtotals="1" fieldPosition="0">
        <references count="4">
          <reference field="0" count="1" selected="0">
            <x v="1"/>
          </reference>
          <reference field="4" count="1" selected="0">
            <x v="2"/>
          </reference>
          <reference field="10" count="1" selected="0">
            <x v="2"/>
          </reference>
          <reference field="11" count="0"/>
        </references>
      </pivotArea>
    </format>
    <format dxfId="55">
      <pivotArea grandRow="1" outline="0" collapsedLevelsAreSubtotals="1" fieldPosition="0"/>
    </format>
    <format dxfId="54">
      <pivotArea dataOnly="0" labelOnly="1" outline="0" fieldPosition="0">
        <references count="1">
          <reference field="4294967294" count="5">
            <x v="0"/>
            <x v="1"/>
            <x v="2"/>
            <x v="3"/>
            <x v="4"/>
          </reference>
        </references>
      </pivotArea>
    </format>
    <format dxfId="53">
      <pivotArea type="all" dataOnly="0" outline="0" fieldPosition="0"/>
    </format>
    <format dxfId="52">
      <pivotArea outline="0" collapsedLevelsAreSubtotals="1" fieldPosition="0"/>
    </format>
    <format dxfId="51">
      <pivotArea field="0" type="button" dataOnly="0" labelOnly="1" outline="0" axis="axisRow" fieldPosition="0"/>
    </format>
    <format dxfId="50">
      <pivotArea dataOnly="0" labelOnly="1" fieldPosition="0">
        <references count="1">
          <reference field="0" count="0"/>
        </references>
      </pivotArea>
    </format>
    <format dxfId="49">
      <pivotArea dataOnly="0" labelOnly="1" grandRow="1" outline="0" fieldPosition="0"/>
    </format>
    <format dxfId="48">
      <pivotArea dataOnly="0" labelOnly="1" fieldPosition="0">
        <references count="2">
          <reference field="0" count="1" selected="0">
            <x v="0"/>
          </reference>
          <reference field="4" count="0"/>
        </references>
      </pivotArea>
    </format>
    <format dxfId="47">
      <pivotArea dataOnly="0" labelOnly="1" fieldPosition="0">
        <references count="2">
          <reference field="0" count="1" selected="0">
            <x v="1"/>
          </reference>
          <reference field="4" count="0"/>
        </references>
      </pivotArea>
    </format>
    <format dxfId="46">
      <pivotArea dataOnly="0" labelOnly="1" fieldPosition="0">
        <references count="3">
          <reference field="0" count="1" selected="0">
            <x v="0"/>
          </reference>
          <reference field="4" count="1" selected="0">
            <x v="0"/>
          </reference>
          <reference field="10" count="3">
            <x v="0"/>
            <x v="1"/>
            <x v="2"/>
          </reference>
        </references>
      </pivotArea>
    </format>
    <format dxfId="45">
      <pivotArea dataOnly="0" labelOnly="1" fieldPosition="0">
        <references count="3">
          <reference field="0" count="1" selected="0">
            <x v="0"/>
          </reference>
          <reference field="4" count="1" selected="0">
            <x v="1"/>
          </reference>
          <reference field="10" count="0"/>
        </references>
      </pivotArea>
    </format>
    <format dxfId="44">
      <pivotArea dataOnly="0" labelOnly="1" fieldPosition="0">
        <references count="3">
          <reference field="0" count="1" selected="0">
            <x v="0"/>
          </reference>
          <reference field="4" count="1" selected="0">
            <x v="2"/>
          </reference>
          <reference field="10" count="0"/>
        </references>
      </pivotArea>
    </format>
    <format dxfId="43">
      <pivotArea dataOnly="0" labelOnly="1" fieldPosition="0">
        <references count="3">
          <reference field="0" count="1" selected="0">
            <x v="1"/>
          </reference>
          <reference field="4" count="1" selected="0">
            <x v="0"/>
          </reference>
          <reference field="10" count="3">
            <x v="0"/>
            <x v="1"/>
            <x v="2"/>
          </reference>
        </references>
      </pivotArea>
    </format>
    <format dxfId="42">
      <pivotArea dataOnly="0" labelOnly="1" fieldPosition="0">
        <references count="3">
          <reference field="0" count="1" selected="0">
            <x v="1"/>
          </reference>
          <reference field="4" count="1" selected="0">
            <x v="1"/>
          </reference>
          <reference field="10" count="3">
            <x v="0"/>
            <x v="1"/>
            <x v="2"/>
          </reference>
        </references>
      </pivotArea>
    </format>
    <format dxfId="41">
      <pivotArea dataOnly="0" labelOnly="1" fieldPosition="0">
        <references count="3">
          <reference field="0" count="1" selected="0">
            <x v="1"/>
          </reference>
          <reference field="4" count="1" selected="0">
            <x v="2"/>
          </reference>
          <reference field="10" count="3">
            <x v="0"/>
            <x v="1"/>
            <x v="2"/>
          </reference>
        </references>
      </pivotArea>
    </format>
    <format dxfId="40">
      <pivotArea dataOnly="0" labelOnly="1" fieldPosition="0">
        <references count="4">
          <reference field="0" count="1" selected="0">
            <x v="0"/>
          </reference>
          <reference field="4" count="1" selected="0">
            <x v="0"/>
          </reference>
          <reference field="10" count="1" selected="0">
            <x v="0"/>
          </reference>
          <reference field="11" count="0"/>
        </references>
      </pivotArea>
    </format>
    <format dxfId="39">
      <pivotArea dataOnly="0" labelOnly="1" fieldPosition="0">
        <references count="4">
          <reference field="0" count="1" selected="0">
            <x v="0"/>
          </reference>
          <reference field="4" count="1" selected="0">
            <x v="0"/>
          </reference>
          <reference field="10" count="1" selected="0">
            <x v="1"/>
          </reference>
          <reference field="11" count="0"/>
        </references>
      </pivotArea>
    </format>
    <format dxfId="38">
      <pivotArea dataOnly="0" labelOnly="1" fieldPosition="0">
        <references count="4">
          <reference field="0" count="1" selected="0">
            <x v="0"/>
          </reference>
          <reference field="4" count="1" selected="0">
            <x v="0"/>
          </reference>
          <reference field="10" count="1" selected="0">
            <x v="2"/>
          </reference>
          <reference field="11" count="0"/>
        </references>
      </pivotArea>
    </format>
    <format dxfId="37">
      <pivotArea dataOnly="0" labelOnly="1" fieldPosition="0">
        <references count="4">
          <reference field="0" count="1" selected="0">
            <x v="0"/>
          </reference>
          <reference field="4" count="1" selected="0">
            <x v="1"/>
          </reference>
          <reference field="10" count="1" selected="0">
            <x v="0"/>
          </reference>
          <reference field="11" count="0"/>
        </references>
      </pivotArea>
    </format>
    <format dxfId="36">
      <pivotArea dataOnly="0" labelOnly="1" fieldPosition="0">
        <references count="4">
          <reference field="0" count="1" selected="0">
            <x v="0"/>
          </reference>
          <reference field="4" count="1" selected="0">
            <x v="1"/>
          </reference>
          <reference field="10" count="1" selected="0">
            <x v="1"/>
          </reference>
          <reference field="11" count="0"/>
        </references>
      </pivotArea>
    </format>
    <format dxfId="35">
      <pivotArea dataOnly="0" labelOnly="1" fieldPosition="0">
        <references count="4">
          <reference field="0" count="1" selected="0">
            <x v="0"/>
          </reference>
          <reference field="4" count="1" selected="0">
            <x v="1"/>
          </reference>
          <reference field="10" count="1" selected="0">
            <x v="2"/>
          </reference>
          <reference field="11" count="0"/>
        </references>
      </pivotArea>
    </format>
    <format dxfId="34">
      <pivotArea dataOnly="0" labelOnly="1" fieldPosition="0">
        <references count="4">
          <reference field="0" count="1" selected="0">
            <x v="0"/>
          </reference>
          <reference field="4" count="1" selected="0">
            <x v="1"/>
          </reference>
          <reference field="10" count="1" selected="0">
            <x v="3"/>
          </reference>
          <reference field="11" count="0"/>
        </references>
      </pivotArea>
    </format>
    <format dxfId="33">
      <pivotArea dataOnly="0" labelOnly="1" fieldPosition="0">
        <references count="4">
          <reference field="0" count="1" selected="0">
            <x v="0"/>
          </reference>
          <reference field="4" count="1" selected="0">
            <x v="2"/>
          </reference>
          <reference field="10" count="1" selected="0">
            <x v="0"/>
          </reference>
          <reference field="11" count="0"/>
        </references>
      </pivotArea>
    </format>
    <format dxfId="32">
      <pivotArea dataOnly="0" labelOnly="1" fieldPosition="0">
        <references count="4">
          <reference field="0" count="1" selected="0">
            <x v="0"/>
          </reference>
          <reference field="4" count="1" selected="0">
            <x v="2"/>
          </reference>
          <reference field="10" count="1" selected="0">
            <x v="1"/>
          </reference>
          <reference field="11" count="0"/>
        </references>
      </pivotArea>
    </format>
    <format dxfId="31">
      <pivotArea dataOnly="0" labelOnly="1" fieldPosition="0">
        <references count="4">
          <reference field="0" count="1" selected="0">
            <x v="0"/>
          </reference>
          <reference field="4" count="1" selected="0">
            <x v="2"/>
          </reference>
          <reference field="10" count="1" selected="0">
            <x v="2"/>
          </reference>
          <reference field="11" count="0"/>
        </references>
      </pivotArea>
    </format>
    <format dxfId="30">
      <pivotArea dataOnly="0" labelOnly="1" fieldPosition="0">
        <references count="4">
          <reference field="0" count="1" selected="0">
            <x v="0"/>
          </reference>
          <reference field="4" count="1" selected="0">
            <x v="2"/>
          </reference>
          <reference field="10" count="1" selected="0">
            <x v="3"/>
          </reference>
          <reference field="11" count="1">
            <x v="1"/>
          </reference>
        </references>
      </pivotArea>
    </format>
    <format dxfId="29">
      <pivotArea dataOnly="0" labelOnly="1" fieldPosition="0">
        <references count="4">
          <reference field="0" count="1" selected="0">
            <x v="1"/>
          </reference>
          <reference field="4" count="1" selected="0">
            <x v="0"/>
          </reference>
          <reference field="10" count="1" selected="0">
            <x v="0"/>
          </reference>
          <reference field="11" count="0"/>
        </references>
      </pivotArea>
    </format>
    <format dxfId="28">
      <pivotArea dataOnly="0" labelOnly="1" fieldPosition="0">
        <references count="4">
          <reference field="0" count="1" selected="0">
            <x v="1"/>
          </reference>
          <reference field="4" count="1" selected="0">
            <x v="0"/>
          </reference>
          <reference field="10" count="1" selected="0">
            <x v="1"/>
          </reference>
          <reference field="11" count="0"/>
        </references>
      </pivotArea>
    </format>
    <format dxfId="27">
      <pivotArea dataOnly="0" labelOnly="1" fieldPosition="0">
        <references count="4">
          <reference field="0" count="1" selected="0">
            <x v="1"/>
          </reference>
          <reference field="4" count="1" selected="0">
            <x v="0"/>
          </reference>
          <reference field="10" count="1" selected="0">
            <x v="2"/>
          </reference>
          <reference field="11" count="0"/>
        </references>
      </pivotArea>
    </format>
    <format dxfId="26">
      <pivotArea dataOnly="0" labelOnly="1" fieldPosition="0">
        <references count="4">
          <reference field="0" count="1" selected="0">
            <x v="1"/>
          </reference>
          <reference field="4" count="1" selected="0">
            <x v="1"/>
          </reference>
          <reference field="10" count="1" selected="0">
            <x v="0"/>
          </reference>
          <reference field="11" count="0"/>
        </references>
      </pivotArea>
    </format>
    <format dxfId="25">
      <pivotArea dataOnly="0" labelOnly="1" fieldPosition="0">
        <references count="4">
          <reference field="0" count="1" selected="0">
            <x v="1"/>
          </reference>
          <reference field="4" count="1" selected="0">
            <x v="1"/>
          </reference>
          <reference field="10" count="1" selected="0">
            <x v="1"/>
          </reference>
          <reference field="11" count="0"/>
        </references>
      </pivotArea>
    </format>
    <format dxfId="24">
      <pivotArea dataOnly="0" labelOnly="1" fieldPosition="0">
        <references count="4">
          <reference field="0" count="1" selected="0">
            <x v="1"/>
          </reference>
          <reference field="4" count="1" selected="0">
            <x v="1"/>
          </reference>
          <reference field="10" count="1" selected="0">
            <x v="2"/>
          </reference>
          <reference field="11" count="0"/>
        </references>
      </pivotArea>
    </format>
    <format dxfId="23">
      <pivotArea dataOnly="0" labelOnly="1" fieldPosition="0">
        <references count="4">
          <reference field="0" count="1" selected="0">
            <x v="1"/>
          </reference>
          <reference field="4" count="1" selected="0">
            <x v="2"/>
          </reference>
          <reference field="10" count="1" selected="0">
            <x v="0"/>
          </reference>
          <reference field="11" count="0"/>
        </references>
      </pivotArea>
    </format>
    <format dxfId="22">
      <pivotArea dataOnly="0" labelOnly="1" fieldPosition="0">
        <references count="4">
          <reference field="0" count="1" selected="0">
            <x v="1"/>
          </reference>
          <reference field="4" count="1" selected="0">
            <x v="2"/>
          </reference>
          <reference field="10" count="1" selected="0">
            <x v="1"/>
          </reference>
          <reference field="11" count="0"/>
        </references>
      </pivotArea>
    </format>
    <format dxfId="21">
      <pivotArea dataOnly="0" labelOnly="1" fieldPosition="0">
        <references count="4">
          <reference field="0" count="1" selected="0">
            <x v="1"/>
          </reference>
          <reference field="4" count="1" selected="0">
            <x v="2"/>
          </reference>
          <reference field="10" count="1" selected="0">
            <x v="2"/>
          </reference>
          <reference field="11" count="0"/>
        </references>
      </pivotArea>
    </format>
    <format dxfId="20">
      <pivotArea dataOnly="0" labelOnly="1" outline="0" fieldPosition="0">
        <references count="1">
          <reference field="4294967294" count="5">
            <x v="0"/>
            <x v="1"/>
            <x v="2"/>
            <x v="3"/>
            <x v="4"/>
          </reference>
        </references>
      </pivotArea>
    </format>
  </formats>
  <conditionalFormats count="4">
    <conditionalFormat type="all" priority="27">
      <pivotAreas count="23">
        <pivotArea type="data" collapsedLevelsAreSubtotals="1" fieldPosition="0">
          <references count="5">
            <reference field="4294967294" count="1" selected="0">
              <x v="0"/>
            </reference>
            <reference field="0" count="1" selected="0">
              <x v="0"/>
            </reference>
            <reference field="4" count="1" selected="0">
              <x v="0"/>
            </reference>
            <reference field="10" count="1" selected="0">
              <x v="0"/>
            </reference>
            <reference field="11" count="2">
              <x v="0"/>
              <x v="1"/>
            </reference>
          </references>
        </pivotArea>
        <pivotArea type="data" collapsedLevelsAreSubtotals="1" fieldPosition="0">
          <references count="4">
            <reference field="4294967294" count="1" selected="0">
              <x v="0"/>
            </reference>
            <reference field="0" count="1" selected="0">
              <x v="0"/>
            </reference>
            <reference field="4" count="1" selected="0">
              <x v="0"/>
            </reference>
            <reference field="10" count="1">
              <x v="1"/>
            </reference>
          </references>
        </pivotArea>
        <pivotArea type="data" collapsedLevelsAreSubtotals="1" fieldPosition="0">
          <references count="5">
            <reference field="4294967294" count="1" selected="0">
              <x v="0"/>
            </reference>
            <reference field="0" count="1" selected="0">
              <x v="0"/>
            </reference>
            <reference field="4" count="1" selected="0">
              <x v="0"/>
            </reference>
            <reference field="10" count="1" selected="0">
              <x v="1"/>
            </reference>
            <reference field="11" count="2">
              <x v="0"/>
              <x v="1"/>
            </reference>
          </references>
        </pivotArea>
        <pivotArea type="data" collapsedLevelsAreSubtotals="1" fieldPosition="0">
          <references count="4">
            <reference field="4294967294" count="1" selected="0">
              <x v="0"/>
            </reference>
            <reference field="0" count="1" selected="0">
              <x v="0"/>
            </reference>
            <reference field="4" count="1" selected="0">
              <x v="0"/>
            </reference>
            <reference field="10" count="1">
              <x v="2"/>
            </reference>
          </references>
        </pivotArea>
        <pivotArea type="data" collapsedLevelsAreSubtotals="1" fieldPosition="0">
          <references count="5">
            <reference field="4294967294" count="1" selected="0">
              <x v="0"/>
            </reference>
            <reference field="0" count="1" selected="0">
              <x v="0"/>
            </reference>
            <reference field="4" count="1" selected="0">
              <x v="0"/>
            </reference>
            <reference field="10" count="1" selected="0">
              <x v="2"/>
            </reference>
            <reference field="11" count="2">
              <x v="0"/>
              <x v="1"/>
            </reference>
          </references>
        </pivotArea>
        <pivotArea type="data" collapsedLevelsAreSubtotals="1" fieldPosition="0">
          <references count="3">
            <reference field="4294967294" count="1" selected="0">
              <x v="0"/>
            </reference>
            <reference field="0" count="1" selected="0">
              <x v="0"/>
            </reference>
            <reference field="4" count="1">
              <x v="1"/>
            </reference>
          </references>
        </pivotArea>
        <pivotArea type="data" collapsedLevelsAreSubtotals="1" fieldPosition="0">
          <references count="4">
            <reference field="4294967294" count="1" selected="0">
              <x v="0"/>
            </reference>
            <reference field="0" count="1" selected="0">
              <x v="0"/>
            </reference>
            <reference field="4" count="1" selected="0">
              <x v="1"/>
            </reference>
            <reference field="10" count="1">
              <x v="0"/>
            </reference>
          </references>
        </pivotArea>
        <pivotArea type="data" collapsedLevelsAreSubtotals="1" fieldPosition="0">
          <references count="5">
            <reference field="4294967294" count="1" selected="0">
              <x v="0"/>
            </reference>
            <reference field="0" count="1" selected="0">
              <x v="0"/>
            </reference>
            <reference field="4" count="1" selected="0">
              <x v="1"/>
            </reference>
            <reference field="10" count="1" selected="0">
              <x v="0"/>
            </reference>
            <reference field="11" count="2">
              <x v="0"/>
              <x v="1"/>
            </reference>
          </references>
        </pivotArea>
        <pivotArea type="data" collapsedLevelsAreSubtotals="1" fieldPosition="0">
          <references count="4">
            <reference field="4294967294" count="1" selected="0">
              <x v="0"/>
            </reference>
            <reference field="0" count="1" selected="0">
              <x v="0"/>
            </reference>
            <reference field="4" count="1" selected="0">
              <x v="1"/>
            </reference>
            <reference field="10" count="1">
              <x v="1"/>
            </reference>
          </references>
        </pivotArea>
        <pivotArea type="data" collapsedLevelsAreSubtotals="1" fieldPosition="0">
          <references count="5">
            <reference field="4294967294" count="1" selected="0">
              <x v="0"/>
            </reference>
            <reference field="0" count="1" selected="0">
              <x v="0"/>
            </reference>
            <reference field="4" count="1" selected="0">
              <x v="1"/>
            </reference>
            <reference field="10" count="1" selected="0">
              <x v="1"/>
            </reference>
            <reference field="11" count="2">
              <x v="0"/>
              <x v="1"/>
            </reference>
          </references>
        </pivotArea>
        <pivotArea type="data" collapsedLevelsAreSubtotals="1" fieldPosition="0">
          <references count="4">
            <reference field="4294967294" count="1" selected="0">
              <x v="0"/>
            </reference>
            <reference field="0" count="1" selected="0">
              <x v="0"/>
            </reference>
            <reference field="4" count="1" selected="0">
              <x v="1"/>
            </reference>
            <reference field="10" count="1">
              <x v="2"/>
            </reference>
          </references>
        </pivotArea>
        <pivotArea type="data" collapsedLevelsAreSubtotals="1" fieldPosition="0">
          <references count="5">
            <reference field="4294967294" count="1" selected="0">
              <x v="0"/>
            </reference>
            <reference field="0" count="1" selected="0">
              <x v="0"/>
            </reference>
            <reference field="4" count="1" selected="0">
              <x v="1"/>
            </reference>
            <reference field="10" count="1" selected="0">
              <x v="2"/>
            </reference>
            <reference field="11" count="2">
              <x v="0"/>
              <x v="1"/>
            </reference>
          </references>
        </pivotArea>
        <pivotArea type="data" collapsedLevelsAreSubtotals="1" fieldPosition="0">
          <references count="4">
            <reference field="4294967294" count="1" selected="0">
              <x v="0"/>
            </reference>
            <reference field="0" count="1" selected="0">
              <x v="0"/>
            </reference>
            <reference field="4" count="1" selected="0">
              <x v="1"/>
            </reference>
            <reference field="10" count="1">
              <x v="3"/>
            </reference>
          </references>
        </pivotArea>
        <pivotArea type="data" collapsedLevelsAreSubtotals="1" fieldPosition="0">
          <references count="5">
            <reference field="4294967294" count="1" selected="0">
              <x v="0"/>
            </reference>
            <reference field="0" count="1" selected="0">
              <x v="0"/>
            </reference>
            <reference field="4" count="1" selected="0">
              <x v="1"/>
            </reference>
            <reference field="10" count="1" selected="0">
              <x v="3"/>
            </reference>
            <reference field="11" count="2">
              <x v="0"/>
              <x v="1"/>
            </reference>
          </references>
        </pivotArea>
        <pivotArea type="data" collapsedLevelsAreSubtotals="1" fieldPosition="0">
          <references count="3">
            <reference field="4294967294" count="1" selected="0">
              <x v="0"/>
            </reference>
            <reference field="0" count="1" selected="0">
              <x v="0"/>
            </reference>
            <reference field="4" count="1">
              <x v="2"/>
            </reference>
          </references>
        </pivotArea>
        <pivotArea type="data" collapsedLevelsAreSubtotals="1" fieldPosition="0">
          <references count="4">
            <reference field="4294967294" count="1" selected="0">
              <x v="0"/>
            </reference>
            <reference field="0" count="1" selected="0">
              <x v="0"/>
            </reference>
            <reference field="4" count="1" selected="0">
              <x v="2"/>
            </reference>
            <reference field="10" count="1">
              <x v="0"/>
            </reference>
          </references>
        </pivotArea>
        <pivotArea type="data" collapsedLevelsAreSubtotals="1" fieldPosition="0">
          <references count="5">
            <reference field="4294967294" count="1" selected="0">
              <x v="0"/>
            </reference>
            <reference field="0" count="1" selected="0">
              <x v="0"/>
            </reference>
            <reference field="4" count="1" selected="0">
              <x v="2"/>
            </reference>
            <reference field="10" count="1" selected="0">
              <x v="0"/>
            </reference>
            <reference field="11" count="2">
              <x v="0"/>
              <x v="1"/>
            </reference>
          </references>
        </pivotArea>
        <pivotArea type="data" collapsedLevelsAreSubtotals="1" fieldPosition="0">
          <references count="4">
            <reference field="4294967294" count="1" selected="0">
              <x v="0"/>
            </reference>
            <reference field="0" count="1" selected="0">
              <x v="0"/>
            </reference>
            <reference field="4" count="1" selected="0">
              <x v="2"/>
            </reference>
            <reference field="10" count="1">
              <x v="1"/>
            </reference>
          </references>
        </pivotArea>
        <pivotArea type="data" collapsedLevelsAreSubtotals="1" fieldPosition="0">
          <references count="5">
            <reference field="4294967294" count="1" selected="0">
              <x v="0"/>
            </reference>
            <reference field="0" count="1" selected="0">
              <x v="0"/>
            </reference>
            <reference field="4" count="1" selected="0">
              <x v="2"/>
            </reference>
            <reference field="10" count="1" selected="0">
              <x v="1"/>
            </reference>
            <reference field="11" count="2">
              <x v="0"/>
              <x v="1"/>
            </reference>
          </references>
        </pivotArea>
        <pivotArea type="data" collapsedLevelsAreSubtotals="1" fieldPosition="0">
          <references count="4">
            <reference field="4294967294" count="1" selected="0">
              <x v="0"/>
            </reference>
            <reference field="0" count="1" selected="0">
              <x v="0"/>
            </reference>
            <reference field="4" count="1" selected="0">
              <x v="2"/>
            </reference>
            <reference field="10" count="1">
              <x v="2"/>
            </reference>
          </references>
        </pivotArea>
        <pivotArea type="data" collapsedLevelsAreSubtotals="1" fieldPosition="0">
          <references count="5">
            <reference field="4294967294" count="1" selected="0">
              <x v="0"/>
            </reference>
            <reference field="0" count="1" selected="0">
              <x v="0"/>
            </reference>
            <reference field="4" count="1" selected="0">
              <x v="2"/>
            </reference>
            <reference field="10" count="1" selected="0">
              <x v="2"/>
            </reference>
            <reference field="11" count="2">
              <x v="0"/>
              <x v="1"/>
            </reference>
          </references>
        </pivotArea>
        <pivotArea type="data" collapsedLevelsAreSubtotals="1" fieldPosition="0">
          <references count="4">
            <reference field="4294967294" count="1" selected="0">
              <x v="0"/>
            </reference>
            <reference field="0" count="1" selected="0">
              <x v="0"/>
            </reference>
            <reference field="4" count="1" selected="0">
              <x v="2"/>
            </reference>
            <reference field="10" count="1">
              <x v="3"/>
            </reference>
          </references>
        </pivotArea>
        <pivotArea type="data" collapsedLevelsAreSubtotals="1" fieldPosition="0">
          <references count="5">
            <reference field="4294967294" count="1" selected="0">
              <x v="0"/>
            </reference>
            <reference field="0" count="1" selected="0">
              <x v="0"/>
            </reference>
            <reference field="4" count="1" selected="0">
              <x v="2"/>
            </reference>
            <reference field="10" count="1" selected="0">
              <x v="3"/>
            </reference>
            <reference field="11" count="1">
              <x v="1"/>
            </reference>
          </references>
        </pivotArea>
      </pivotAreas>
    </conditionalFormat>
    <conditionalFormat type="all" priority="26">
      <pivotAreas count="19">
        <pivotArea type="data" collapsedLevelsAreSubtotals="1" fieldPosition="0">
          <references count="5">
            <reference field="4294967294" count="1" selected="0">
              <x v="0"/>
            </reference>
            <reference field="0" count="1" selected="0">
              <x v="1"/>
            </reference>
            <reference field="4" count="1" selected="0">
              <x v="0"/>
            </reference>
            <reference field="10" count="1" selected="0">
              <x v="0"/>
            </reference>
            <reference field="11" count="2">
              <x v="0"/>
              <x v="1"/>
            </reference>
          </references>
        </pivotArea>
        <pivotArea type="data" collapsedLevelsAreSubtotals="1" fieldPosition="0">
          <references count="4">
            <reference field="4294967294" count="1" selected="0">
              <x v="0"/>
            </reference>
            <reference field="0" count="1" selected="0">
              <x v="1"/>
            </reference>
            <reference field="4" count="1" selected="0">
              <x v="0"/>
            </reference>
            <reference field="10" count="1">
              <x v="1"/>
            </reference>
          </references>
        </pivotArea>
        <pivotArea type="data" collapsedLevelsAreSubtotals="1" fieldPosition="0">
          <references count="5">
            <reference field="4294967294" count="1" selected="0">
              <x v="0"/>
            </reference>
            <reference field="0" count="1" selected="0">
              <x v="1"/>
            </reference>
            <reference field="4" count="1" selected="0">
              <x v="0"/>
            </reference>
            <reference field="10" count="1" selected="0">
              <x v="1"/>
            </reference>
            <reference field="11" count="2">
              <x v="0"/>
              <x v="1"/>
            </reference>
          </references>
        </pivotArea>
        <pivotArea type="data" collapsedLevelsAreSubtotals="1" fieldPosition="0">
          <references count="4">
            <reference field="4294967294" count="1" selected="0">
              <x v="0"/>
            </reference>
            <reference field="0" count="1" selected="0">
              <x v="1"/>
            </reference>
            <reference field="4" count="1" selected="0">
              <x v="0"/>
            </reference>
            <reference field="10" count="1">
              <x v="2"/>
            </reference>
          </references>
        </pivotArea>
        <pivotArea type="data" collapsedLevelsAreSubtotals="1" fieldPosition="0">
          <references count="5">
            <reference field="4294967294" count="1" selected="0">
              <x v="0"/>
            </reference>
            <reference field="0" count="1" selected="0">
              <x v="1"/>
            </reference>
            <reference field="4" count="1" selected="0">
              <x v="0"/>
            </reference>
            <reference field="10" count="1" selected="0">
              <x v="2"/>
            </reference>
            <reference field="11" count="2">
              <x v="0"/>
              <x v="1"/>
            </reference>
          </references>
        </pivotArea>
        <pivotArea type="data" collapsedLevelsAreSubtotals="1" fieldPosition="0">
          <references count="3">
            <reference field="4294967294" count="1" selected="0">
              <x v="0"/>
            </reference>
            <reference field="0" count="1" selected="0">
              <x v="1"/>
            </reference>
            <reference field="4" count="1">
              <x v="1"/>
            </reference>
          </references>
        </pivotArea>
        <pivotArea type="data" collapsedLevelsAreSubtotals="1" fieldPosition="0">
          <references count="4">
            <reference field="4294967294" count="1" selected="0">
              <x v="0"/>
            </reference>
            <reference field="0" count="1" selected="0">
              <x v="1"/>
            </reference>
            <reference field="4" count="1" selected="0">
              <x v="1"/>
            </reference>
            <reference field="10" count="1">
              <x v="0"/>
            </reference>
          </references>
        </pivotArea>
        <pivotArea type="data" collapsedLevelsAreSubtotals="1" fieldPosition="0">
          <references count="5">
            <reference field="4294967294" count="1" selected="0">
              <x v="0"/>
            </reference>
            <reference field="0" count="1" selected="0">
              <x v="1"/>
            </reference>
            <reference field="4" count="1" selected="0">
              <x v="1"/>
            </reference>
            <reference field="10" count="1" selected="0">
              <x v="0"/>
            </reference>
            <reference field="11" count="2">
              <x v="0"/>
              <x v="1"/>
            </reference>
          </references>
        </pivotArea>
        <pivotArea type="data" collapsedLevelsAreSubtotals="1" fieldPosition="0">
          <references count="4">
            <reference field="4294967294" count="1" selected="0">
              <x v="0"/>
            </reference>
            <reference field="0" count="1" selected="0">
              <x v="1"/>
            </reference>
            <reference field="4" count="1" selected="0">
              <x v="1"/>
            </reference>
            <reference field="10" count="1">
              <x v="1"/>
            </reference>
          </references>
        </pivotArea>
        <pivotArea type="data" collapsedLevelsAreSubtotals="1" fieldPosition="0">
          <references count="5">
            <reference field="4294967294" count="1" selected="0">
              <x v="0"/>
            </reference>
            <reference field="0" count="1" selected="0">
              <x v="1"/>
            </reference>
            <reference field="4" count="1" selected="0">
              <x v="1"/>
            </reference>
            <reference field="10" count="1" selected="0">
              <x v="1"/>
            </reference>
            <reference field="11" count="2">
              <x v="0"/>
              <x v="1"/>
            </reference>
          </references>
        </pivotArea>
        <pivotArea type="data" collapsedLevelsAreSubtotals="1" fieldPosition="0">
          <references count="4">
            <reference field="4294967294" count="1" selected="0">
              <x v="0"/>
            </reference>
            <reference field="0" count="1" selected="0">
              <x v="1"/>
            </reference>
            <reference field="4" count="1" selected="0">
              <x v="1"/>
            </reference>
            <reference field="10" count="1">
              <x v="2"/>
            </reference>
          </references>
        </pivotArea>
        <pivotArea type="data" collapsedLevelsAreSubtotals="1" fieldPosition="0">
          <references count="5">
            <reference field="4294967294" count="1" selected="0">
              <x v="0"/>
            </reference>
            <reference field="0" count="1" selected="0">
              <x v="1"/>
            </reference>
            <reference field="4" count="1" selected="0">
              <x v="1"/>
            </reference>
            <reference field="10" count="1" selected="0">
              <x v="2"/>
            </reference>
            <reference field="11" count="2">
              <x v="0"/>
              <x v="1"/>
            </reference>
          </references>
        </pivotArea>
        <pivotArea type="data" collapsedLevelsAreSubtotals="1" fieldPosition="0">
          <references count="3">
            <reference field="4294967294" count="1" selected="0">
              <x v="0"/>
            </reference>
            <reference field="0" count="1" selected="0">
              <x v="1"/>
            </reference>
            <reference field="4" count="1">
              <x v="2"/>
            </reference>
          </references>
        </pivotArea>
        <pivotArea type="data" collapsedLevelsAreSubtotals="1" fieldPosition="0">
          <references count="4">
            <reference field="4294967294" count="1" selected="0">
              <x v="0"/>
            </reference>
            <reference field="0" count="1" selected="0">
              <x v="1"/>
            </reference>
            <reference field="4" count="1" selected="0">
              <x v="2"/>
            </reference>
            <reference field="10" count="1">
              <x v="0"/>
            </reference>
          </references>
        </pivotArea>
        <pivotArea type="data" collapsedLevelsAreSubtotals="1" fieldPosition="0">
          <references count="5">
            <reference field="4294967294" count="1" selected="0">
              <x v="0"/>
            </reference>
            <reference field="0" count="1" selected="0">
              <x v="1"/>
            </reference>
            <reference field="4" count="1" selected="0">
              <x v="2"/>
            </reference>
            <reference field="10" count="1" selected="0">
              <x v="0"/>
            </reference>
            <reference field="11" count="2">
              <x v="0"/>
              <x v="1"/>
            </reference>
          </references>
        </pivotArea>
        <pivotArea type="data" collapsedLevelsAreSubtotals="1" fieldPosition="0">
          <references count="4">
            <reference field="4294967294" count="1" selected="0">
              <x v="0"/>
            </reference>
            <reference field="0" count="1" selected="0">
              <x v="1"/>
            </reference>
            <reference field="4" count="1" selected="0">
              <x v="2"/>
            </reference>
            <reference field="10" count="1">
              <x v="1"/>
            </reference>
          </references>
        </pivotArea>
        <pivotArea type="data" collapsedLevelsAreSubtotals="1" fieldPosition="0">
          <references count="5">
            <reference field="4294967294" count="1" selected="0">
              <x v="0"/>
            </reference>
            <reference field="0" count="1" selected="0">
              <x v="1"/>
            </reference>
            <reference field="4" count="1" selected="0">
              <x v="2"/>
            </reference>
            <reference field="10" count="1" selected="0">
              <x v="1"/>
            </reference>
            <reference field="11" count="2">
              <x v="0"/>
              <x v="1"/>
            </reference>
          </references>
        </pivotArea>
        <pivotArea type="data" collapsedLevelsAreSubtotals="1" fieldPosition="0">
          <references count="4">
            <reference field="4294967294" count="1" selected="0">
              <x v="0"/>
            </reference>
            <reference field="0" count="1" selected="0">
              <x v="1"/>
            </reference>
            <reference field="4" count="1" selected="0">
              <x v="2"/>
            </reference>
            <reference field="10" count="1">
              <x v="2"/>
            </reference>
          </references>
        </pivotArea>
        <pivotArea type="data" collapsedLevelsAreSubtotals="1" fieldPosition="0">
          <references count="5">
            <reference field="4294967294" count="1" selected="0">
              <x v="0"/>
            </reference>
            <reference field="0" count="1" selected="0">
              <x v="1"/>
            </reference>
            <reference field="4" count="1" selected="0">
              <x v="2"/>
            </reference>
            <reference field="10" count="1" selected="0">
              <x v="2"/>
            </reference>
            <reference field="11" count="2">
              <x v="0"/>
              <x v="1"/>
            </reference>
          </references>
        </pivotArea>
      </pivotAreas>
    </conditionalFormat>
    <conditionalFormat type="all" priority="25">
      <pivotAreas count="23">
        <pivotArea type="data" collapsedLevelsAreSubtotals="1" fieldPosition="0">
          <references count="5">
            <reference field="4294967294" count="1" selected="0">
              <x v="0"/>
            </reference>
            <reference field="0" count="1" selected="0">
              <x v="0"/>
            </reference>
            <reference field="4" count="1" selected="0">
              <x v="0"/>
            </reference>
            <reference field="10" count="1" selected="0">
              <x v="0"/>
            </reference>
            <reference field="11" count="2">
              <x v="0"/>
              <x v="1"/>
            </reference>
          </references>
        </pivotArea>
        <pivotArea type="data" collapsedLevelsAreSubtotals="1" fieldPosition="0">
          <references count="4">
            <reference field="4294967294" count="1" selected="0">
              <x v="0"/>
            </reference>
            <reference field="0" count="1" selected="0">
              <x v="0"/>
            </reference>
            <reference field="4" count="1" selected="0">
              <x v="0"/>
            </reference>
            <reference field="10" count="1">
              <x v="1"/>
            </reference>
          </references>
        </pivotArea>
        <pivotArea type="data" collapsedLevelsAreSubtotals="1" fieldPosition="0">
          <references count="5">
            <reference field="4294967294" count="1" selected="0">
              <x v="0"/>
            </reference>
            <reference field="0" count="1" selected="0">
              <x v="0"/>
            </reference>
            <reference field="4" count="1" selected="0">
              <x v="0"/>
            </reference>
            <reference field="10" count="1" selected="0">
              <x v="1"/>
            </reference>
            <reference field="11" count="2">
              <x v="0"/>
              <x v="1"/>
            </reference>
          </references>
        </pivotArea>
        <pivotArea type="data" collapsedLevelsAreSubtotals="1" fieldPosition="0">
          <references count="4">
            <reference field="4294967294" count="1" selected="0">
              <x v="0"/>
            </reference>
            <reference field="0" count="1" selected="0">
              <x v="0"/>
            </reference>
            <reference field="4" count="1" selected="0">
              <x v="0"/>
            </reference>
            <reference field="10" count="1">
              <x v="2"/>
            </reference>
          </references>
        </pivotArea>
        <pivotArea type="data" collapsedLevelsAreSubtotals="1" fieldPosition="0">
          <references count="5">
            <reference field="4294967294" count="1" selected="0">
              <x v="0"/>
            </reference>
            <reference field="0" count="1" selected="0">
              <x v="0"/>
            </reference>
            <reference field="4" count="1" selected="0">
              <x v="0"/>
            </reference>
            <reference field="10" count="1" selected="0">
              <x v="2"/>
            </reference>
            <reference field="11" count="2">
              <x v="0"/>
              <x v="1"/>
            </reference>
          </references>
        </pivotArea>
        <pivotArea type="data" collapsedLevelsAreSubtotals="1" fieldPosition="0">
          <references count="3">
            <reference field="4294967294" count="1" selected="0">
              <x v="0"/>
            </reference>
            <reference field="0" count="1" selected="0">
              <x v="0"/>
            </reference>
            <reference field="4" count="1">
              <x v="1"/>
            </reference>
          </references>
        </pivotArea>
        <pivotArea type="data" collapsedLevelsAreSubtotals="1" fieldPosition="0">
          <references count="4">
            <reference field="4294967294" count="1" selected="0">
              <x v="0"/>
            </reference>
            <reference field="0" count="1" selected="0">
              <x v="0"/>
            </reference>
            <reference field="4" count="1" selected="0">
              <x v="1"/>
            </reference>
            <reference field="10" count="1">
              <x v="0"/>
            </reference>
          </references>
        </pivotArea>
        <pivotArea type="data" collapsedLevelsAreSubtotals="1" fieldPosition="0">
          <references count="5">
            <reference field="4294967294" count="1" selected="0">
              <x v="0"/>
            </reference>
            <reference field="0" count="1" selected="0">
              <x v="0"/>
            </reference>
            <reference field="4" count="1" selected="0">
              <x v="1"/>
            </reference>
            <reference field="10" count="1" selected="0">
              <x v="0"/>
            </reference>
            <reference field="11" count="2">
              <x v="0"/>
              <x v="1"/>
            </reference>
          </references>
        </pivotArea>
        <pivotArea type="data" collapsedLevelsAreSubtotals="1" fieldPosition="0">
          <references count="4">
            <reference field="4294967294" count="1" selected="0">
              <x v="0"/>
            </reference>
            <reference field="0" count="1" selected="0">
              <x v="0"/>
            </reference>
            <reference field="4" count="1" selected="0">
              <x v="1"/>
            </reference>
            <reference field="10" count="1">
              <x v="1"/>
            </reference>
          </references>
        </pivotArea>
        <pivotArea type="data" collapsedLevelsAreSubtotals="1" fieldPosition="0">
          <references count="5">
            <reference field="4294967294" count="1" selected="0">
              <x v="0"/>
            </reference>
            <reference field="0" count="1" selected="0">
              <x v="0"/>
            </reference>
            <reference field="4" count="1" selected="0">
              <x v="1"/>
            </reference>
            <reference field="10" count="1" selected="0">
              <x v="1"/>
            </reference>
            <reference field="11" count="2">
              <x v="0"/>
              <x v="1"/>
            </reference>
          </references>
        </pivotArea>
        <pivotArea type="data" collapsedLevelsAreSubtotals="1" fieldPosition="0">
          <references count="4">
            <reference field="4294967294" count="1" selected="0">
              <x v="0"/>
            </reference>
            <reference field="0" count="1" selected="0">
              <x v="0"/>
            </reference>
            <reference field="4" count="1" selected="0">
              <x v="1"/>
            </reference>
            <reference field="10" count="1">
              <x v="2"/>
            </reference>
          </references>
        </pivotArea>
        <pivotArea type="data" collapsedLevelsAreSubtotals="1" fieldPosition="0">
          <references count="5">
            <reference field="4294967294" count="1" selected="0">
              <x v="0"/>
            </reference>
            <reference field="0" count="1" selected="0">
              <x v="0"/>
            </reference>
            <reference field="4" count="1" selected="0">
              <x v="1"/>
            </reference>
            <reference field="10" count="1" selected="0">
              <x v="2"/>
            </reference>
            <reference field="11" count="2">
              <x v="0"/>
              <x v="1"/>
            </reference>
          </references>
        </pivotArea>
        <pivotArea type="data" collapsedLevelsAreSubtotals="1" fieldPosition="0">
          <references count="4">
            <reference field="4294967294" count="1" selected="0">
              <x v="0"/>
            </reference>
            <reference field="0" count="1" selected="0">
              <x v="0"/>
            </reference>
            <reference field="4" count="1" selected="0">
              <x v="1"/>
            </reference>
            <reference field="10" count="1">
              <x v="3"/>
            </reference>
          </references>
        </pivotArea>
        <pivotArea type="data" collapsedLevelsAreSubtotals="1" fieldPosition="0">
          <references count="5">
            <reference field="4294967294" count="1" selected="0">
              <x v="0"/>
            </reference>
            <reference field="0" count="1" selected="0">
              <x v="0"/>
            </reference>
            <reference field="4" count="1" selected="0">
              <x v="1"/>
            </reference>
            <reference field="10" count="1" selected="0">
              <x v="3"/>
            </reference>
            <reference field="11" count="2">
              <x v="0"/>
              <x v="1"/>
            </reference>
          </references>
        </pivotArea>
        <pivotArea type="data" collapsedLevelsAreSubtotals="1" fieldPosition="0">
          <references count="3">
            <reference field="4294967294" count="1" selected="0">
              <x v="0"/>
            </reference>
            <reference field="0" count="1" selected="0">
              <x v="0"/>
            </reference>
            <reference field="4" count="1">
              <x v="2"/>
            </reference>
          </references>
        </pivotArea>
        <pivotArea type="data" collapsedLevelsAreSubtotals="1" fieldPosition="0">
          <references count="4">
            <reference field="4294967294" count="1" selected="0">
              <x v="0"/>
            </reference>
            <reference field="0" count="1" selected="0">
              <x v="0"/>
            </reference>
            <reference field="4" count="1" selected="0">
              <x v="2"/>
            </reference>
            <reference field="10" count="1">
              <x v="0"/>
            </reference>
          </references>
        </pivotArea>
        <pivotArea type="data" collapsedLevelsAreSubtotals="1" fieldPosition="0">
          <references count="5">
            <reference field="4294967294" count="1" selected="0">
              <x v="0"/>
            </reference>
            <reference field="0" count="1" selected="0">
              <x v="0"/>
            </reference>
            <reference field="4" count="1" selected="0">
              <x v="2"/>
            </reference>
            <reference field="10" count="1" selected="0">
              <x v="0"/>
            </reference>
            <reference field="11" count="2">
              <x v="0"/>
              <x v="1"/>
            </reference>
          </references>
        </pivotArea>
        <pivotArea type="data" collapsedLevelsAreSubtotals="1" fieldPosition="0">
          <references count="4">
            <reference field="4294967294" count="1" selected="0">
              <x v="0"/>
            </reference>
            <reference field="0" count="1" selected="0">
              <x v="0"/>
            </reference>
            <reference field="4" count="1" selected="0">
              <x v="2"/>
            </reference>
            <reference field="10" count="1">
              <x v="1"/>
            </reference>
          </references>
        </pivotArea>
        <pivotArea type="data" collapsedLevelsAreSubtotals="1" fieldPosition="0">
          <references count="5">
            <reference field="4294967294" count="1" selected="0">
              <x v="0"/>
            </reference>
            <reference field="0" count="1" selected="0">
              <x v="0"/>
            </reference>
            <reference field="4" count="1" selected="0">
              <x v="2"/>
            </reference>
            <reference field="10" count="1" selected="0">
              <x v="1"/>
            </reference>
            <reference field="11" count="2">
              <x v="0"/>
              <x v="1"/>
            </reference>
          </references>
        </pivotArea>
        <pivotArea type="data" collapsedLevelsAreSubtotals="1" fieldPosition="0">
          <references count="4">
            <reference field="4294967294" count="1" selected="0">
              <x v="0"/>
            </reference>
            <reference field="0" count="1" selected="0">
              <x v="0"/>
            </reference>
            <reference field="4" count="1" selected="0">
              <x v="2"/>
            </reference>
            <reference field="10" count="1">
              <x v="2"/>
            </reference>
          </references>
        </pivotArea>
        <pivotArea type="data" collapsedLevelsAreSubtotals="1" fieldPosition="0">
          <references count="5">
            <reference field="4294967294" count="1" selected="0">
              <x v="0"/>
            </reference>
            <reference field="0" count="1" selected="0">
              <x v="0"/>
            </reference>
            <reference field="4" count="1" selected="0">
              <x v="2"/>
            </reference>
            <reference field="10" count="1" selected="0">
              <x v="2"/>
            </reference>
            <reference field="11" count="2">
              <x v="0"/>
              <x v="1"/>
            </reference>
          </references>
        </pivotArea>
        <pivotArea type="data" collapsedLevelsAreSubtotals="1" fieldPosition="0">
          <references count="4">
            <reference field="4294967294" count="1" selected="0">
              <x v="0"/>
            </reference>
            <reference field="0" count="1" selected="0">
              <x v="0"/>
            </reference>
            <reference field="4" count="1" selected="0">
              <x v="2"/>
            </reference>
            <reference field="10" count="1">
              <x v="3"/>
            </reference>
          </references>
        </pivotArea>
        <pivotArea type="data" collapsedLevelsAreSubtotals="1" fieldPosition="0">
          <references count="5">
            <reference field="4294967294" count="1" selected="0">
              <x v="0"/>
            </reference>
            <reference field="0" count="1" selected="0">
              <x v="0"/>
            </reference>
            <reference field="4" count="1" selected="0">
              <x v="2"/>
            </reference>
            <reference field="10" count="1" selected="0">
              <x v="3"/>
            </reference>
            <reference field="11" count="1">
              <x v="1"/>
            </reference>
          </references>
        </pivotArea>
      </pivotAreas>
    </conditionalFormat>
    <conditionalFormat type="all" priority="24">
      <pivotAreas count="19">
        <pivotArea type="data" collapsedLevelsAreSubtotals="1" fieldPosition="0">
          <references count="5">
            <reference field="4294967294" count="1" selected="0">
              <x v="0"/>
            </reference>
            <reference field="0" count="1" selected="0">
              <x v="1"/>
            </reference>
            <reference field="4" count="1" selected="0">
              <x v="0"/>
            </reference>
            <reference field="10" count="1" selected="0">
              <x v="0"/>
            </reference>
            <reference field="11" count="2">
              <x v="0"/>
              <x v="1"/>
            </reference>
          </references>
        </pivotArea>
        <pivotArea type="data" collapsedLevelsAreSubtotals="1" fieldPosition="0">
          <references count="4">
            <reference field="4294967294" count="1" selected="0">
              <x v="0"/>
            </reference>
            <reference field="0" count="1" selected="0">
              <x v="1"/>
            </reference>
            <reference field="4" count="1" selected="0">
              <x v="0"/>
            </reference>
            <reference field="10" count="1">
              <x v="1"/>
            </reference>
          </references>
        </pivotArea>
        <pivotArea type="data" collapsedLevelsAreSubtotals="1" fieldPosition="0">
          <references count="5">
            <reference field="4294967294" count="1" selected="0">
              <x v="0"/>
            </reference>
            <reference field="0" count="1" selected="0">
              <x v="1"/>
            </reference>
            <reference field="4" count="1" selected="0">
              <x v="0"/>
            </reference>
            <reference field="10" count="1" selected="0">
              <x v="1"/>
            </reference>
            <reference field="11" count="2">
              <x v="0"/>
              <x v="1"/>
            </reference>
          </references>
        </pivotArea>
        <pivotArea type="data" collapsedLevelsAreSubtotals="1" fieldPosition="0">
          <references count="4">
            <reference field="4294967294" count="1" selected="0">
              <x v="0"/>
            </reference>
            <reference field="0" count="1" selected="0">
              <x v="1"/>
            </reference>
            <reference field="4" count="1" selected="0">
              <x v="0"/>
            </reference>
            <reference field="10" count="1">
              <x v="2"/>
            </reference>
          </references>
        </pivotArea>
        <pivotArea type="data" collapsedLevelsAreSubtotals="1" fieldPosition="0">
          <references count="5">
            <reference field="4294967294" count="1" selected="0">
              <x v="0"/>
            </reference>
            <reference field="0" count="1" selected="0">
              <x v="1"/>
            </reference>
            <reference field="4" count="1" selected="0">
              <x v="0"/>
            </reference>
            <reference field="10" count="1" selected="0">
              <x v="2"/>
            </reference>
            <reference field="11" count="2">
              <x v="0"/>
              <x v="1"/>
            </reference>
          </references>
        </pivotArea>
        <pivotArea type="data" collapsedLevelsAreSubtotals="1" fieldPosition="0">
          <references count="3">
            <reference field="4294967294" count="1" selected="0">
              <x v="0"/>
            </reference>
            <reference field="0" count="1" selected="0">
              <x v="1"/>
            </reference>
            <reference field="4" count="1">
              <x v="1"/>
            </reference>
          </references>
        </pivotArea>
        <pivotArea type="data" collapsedLevelsAreSubtotals="1" fieldPosition="0">
          <references count="4">
            <reference field="4294967294" count="1" selected="0">
              <x v="0"/>
            </reference>
            <reference field="0" count="1" selected="0">
              <x v="1"/>
            </reference>
            <reference field="4" count="1" selected="0">
              <x v="1"/>
            </reference>
            <reference field="10" count="1">
              <x v="0"/>
            </reference>
          </references>
        </pivotArea>
        <pivotArea type="data" collapsedLevelsAreSubtotals="1" fieldPosition="0">
          <references count="5">
            <reference field="4294967294" count="1" selected="0">
              <x v="0"/>
            </reference>
            <reference field="0" count="1" selected="0">
              <x v="1"/>
            </reference>
            <reference field="4" count="1" selected="0">
              <x v="1"/>
            </reference>
            <reference field="10" count="1" selected="0">
              <x v="0"/>
            </reference>
            <reference field="11" count="2">
              <x v="0"/>
              <x v="1"/>
            </reference>
          </references>
        </pivotArea>
        <pivotArea type="data" collapsedLevelsAreSubtotals="1" fieldPosition="0">
          <references count="4">
            <reference field="4294967294" count="1" selected="0">
              <x v="0"/>
            </reference>
            <reference field="0" count="1" selected="0">
              <x v="1"/>
            </reference>
            <reference field="4" count="1" selected="0">
              <x v="1"/>
            </reference>
            <reference field="10" count="1">
              <x v="1"/>
            </reference>
          </references>
        </pivotArea>
        <pivotArea type="data" collapsedLevelsAreSubtotals="1" fieldPosition="0">
          <references count="5">
            <reference field="4294967294" count="1" selected="0">
              <x v="0"/>
            </reference>
            <reference field="0" count="1" selected="0">
              <x v="1"/>
            </reference>
            <reference field="4" count="1" selected="0">
              <x v="1"/>
            </reference>
            <reference field="10" count="1" selected="0">
              <x v="1"/>
            </reference>
            <reference field="11" count="2">
              <x v="0"/>
              <x v="1"/>
            </reference>
          </references>
        </pivotArea>
        <pivotArea type="data" collapsedLevelsAreSubtotals="1" fieldPosition="0">
          <references count="4">
            <reference field="4294967294" count="1" selected="0">
              <x v="0"/>
            </reference>
            <reference field="0" count="1" selected="0">
              <x v="1"/>
            </reference>
            <reference field="4" count="1" selected="0">
              <x v="1"/>
            </reference>
            <reference field="10" count="1">
              <x v="2"/>
            </reference>
          </references>
        </pivotArea>
        <pivotArea type="data" collapsedLevelsAreSubtotals="1" fieldPosition="0">
          <references count="5">
            <reference field="4294967294" count="1" selected="0">
              <x v="0"/>
            </reference>
            <reference field="0" count="1" selected="0">
              <x v="1"/>
            </reference>
            <reference field="4" count="1" selected="0">
              <x v="1"/>
            </reference>
            <reference field="10" count="1" selected="0">
              <x v="2"/>
            </reference>
            <reference field="11" count="2">
              <x v="0"/>
              <x v="1"/>
            </reference>
          </references>
        </pivotArea>
        <pivotArea type="data" collapsedLevelsAreSubtotals="1" fieldPosition="0">
          <references count="3">
            <reference field="4294967294" count="1" selected="0">
              <x v="0"/>
            </reference>
            <reference field="0" count="1" selected="0">
              <x v="1"/>
            </reference>
            <reference field="4" count="1">
              <x v="2"/>
            </reference>
          </references>
        </pivotArea>
        <pivotArea type="data" collapsedLevelsAreSubtotals="1" fieldPosition="0">
          <references count="4">
            <reference field="4294967294" count="1" selected="0">
              <x v="0"/>
            </reference>
            <reference field="0" count="1" selected="0">
              <x v="1"/>
            </reference>
            <reference field="4" count="1" selected="0">
              <x v="2"/>
            </reference>
            <reference field="10" count="1">
              <x v="0"/>
            </reference>
          </references>
        </pivotArea>
        <pivotArea type="data" collapsedLevelsAreSubtotals="1" fieldPosition="0">
          <references count="5">
            <reference field="4294967294" count="1" selected="0">
              <x v="0"/>
            </reference>
            <reference field="0" count="1" selected="0">
              <x v="1"/>
            </reference>
            <reference field="4" count="1" selected="0">
              <x v="2"/>
            </reference>
            <reference field="10" count="1" selected="0">
              <x v="0"/>
            </reference>
            <reference field="11" count="2">
              <x v="0"/>
              <x v="1"/>
            </reference>
          </references>
        </pivotArea>
        <pivotArea type="data" collapsedLevelsAreSubtotals="1" fieldPosition="0">
          <references count="4">
            <reference field="4294967294" count="1" selected="0">
              <x v="0"/>
            </reference>
            <reference field="0" count="1" selected="0">
              <x v="1"/>
            </reference>
            <reference field="4" count="1" selected="0">
              <x v="2"/>
            </reference>
            <reference field="10" count="1">
              <x v="1"/>
            </reference>
          </references>
        </pivotArea>
        <pivotArea type="data" collapsedLevelsAreSubtotals="1" fieldPosition="0">
          <references count="5">
            <reference field="4294967294" count="1" selected="0">
              <x v="0"/>
            </reference>
            <reference field="0" count="1" selected="0">
              <x v="1"/>
            </reference>
            <reference field="4" count="1" selected="0">
              <x v="2"/>
            </reference>
            <reference field="10" count="1" selected="0">
              <x v="1"/>
            </reference>
            <reference field="11" count="2">
              <x v="0"/>
              <x v="1"/>
            </reference>
          </references>
        </pivotArea>
        <pivotArea type="data" collapsedLevelsAreSubtotals="1" fieldPosition="0">
          <references count="4">
            <reference field="4294967294" count="1" selected="0">
              <x v="0"/>
            </reference>
            <reference field="0" count="1" selected="0">
              <x v="1"/>
            </reference>
            <reference field="4" count="1" selected="0">
              <x v="2"/>
            </reference>
            <reference field="10" count="1">
              <x v="2"/>
            </reference>
          </references>
        </pivotArea>
        <pivotArea type="data" collapsedLevelsAreSubtotals="1" fieldPosition="0">
          <references count="5">
            <reference field="4294967294" count="1" selected="0">
              <x v="0"/>
            </reference>
            <reference field="0" count="1" selected="0">
              <x v="1"/>
            </reference>
            <reference field="4" count="1" selected="0">
              <x v="2"/>
            </reference>
            <reference field="10" count="1" selected="0">
              <x v="2"/>
            </reference>
            <reference field="11" count="2">
              <x v="0"/>
              <x v="1"/>
            </reference>
          </references>
        </pivotArea>
      </pivotAreas>
    </conditionalFormat>
  </conditionalFormat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s>
  <pivotHierarchies count="114">
    <pivotHierarchy multipleItemSelectionAllowed="1"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18"/>
    <rowHierarchyUsage hierarchyUsage="50"/>
    <rowHierarchyUsage hierarchyUsage="16"/>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x15:activeTabTopLevelEntity name="[Location]"/>
        <x15:activeTabTopLevelEntity name="[Sale]"/>
        <x15:activeTabTopLevelEntity name="[Customer]"/>
        <x15:activeTabTopLevelEntity name="[Temperature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ecipitation_Breakdown" xr10:uid="{E5B4DD65-885D-4160-9793-E55D17B0A888}" sourceName="[Temperature Data].[Precipitation Breakdown]">
  <pivotTables>
    <pivotTable tabId="3" name="Profit Breakdown"/>
  </pivotTables>
  <data>
    <olap pivotCacheId="1902558771">
      <levels count="2">
        <level uniqueName="[Temperature Data].[Precipitation Breakdown].[(All)]" sourceCaption="(All)" count="0"/>
        <level uniqueName="[Temperature Data].[Precipitation Breakdown].[Precipitation Breakdown]" sourceCaption="Precipitation Breakdown" count="5">
          <ranges>
            <range startItem="0">
              <i n="[Temperature Data].[Precipitation Breakdown].&amp;[Light Rain]" c="Light Rain"/>
              <i n="[Temperature Data].[Precipitation Breakdown].&amp;[Light Snow]" c="Light Snow"/>
              <i n="[Temperature Data].[Precipitation Breakdown].&amp;[No Precipitation]" c="No Precipitation"/>
              <i n="[Temperature Data].[Precipitation Breakdown].&amp;[Rainy]" c="Rainy"/>
              <i n="[Temperature Data].[Precipitation Breakdown].&amp;[Snowy]" c="Snowy"/>
            </range>
          </ranges>
        </level>
      </levels>
      <selections count="1">
        <selection n="[Temperature Data].[Precipitation Breakdow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mperature_Breakdown" xr10:uid="{59A2F4D0-CB38-4C34-B3CC-0A2A02BF7E7A}" sourceName="[Temperature Data].[Temperature Breakdown]">
  <pivotTables>
    <pivotTable tabId="3" name="Profit Breakdown"/>
  </pivotTables>
  <data>
    <olap pivotCacheId="1902558771">
      <levels count="2">
        <level uniqueName="[Temperature Data].[Temperature Breakdown].[(All)]" sourceCaption="(All)" count="0"/>
        <level uniqueName="[Temperature Data].[Temperature Breakdown].[Temperature Breakdown]" sourceCaption="Temperature Breakdown" count="5">
          <ranges>
            <range startItem="0">
              <i n="[Temperature Data].[Temperature Breakdown].&amp;[Below Freezing]" c="Below Freezing"/>
              <i n="[Temperature Data].[Temperature Breakdown].&amp;[Cold]" c="Cold"/>
              <i n="[Temperature Data].[Temperature Breakdown].&amp;[Hot]" c="Hot"/>
              <i n="[Temperature Data].[Temperature Breakdown].&amp;[Mild]" c="Mild"/>
              <i n="[Temperature Data].[Temperature Breakdown].&amp;[Warm]" c="Warm"/>
            </range>
          </ranges>
        </level>
      </levels>
      <selections count="1">
        <selection n="[Temperature Data].[Temperature Breakdow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E600FCE6-623B-40E8-8E57-AE70CBE7288D}" sourceName="[Date].[Season]">
  <pivotTables>
    <pivotTable tabId="3" name="Profit Breakdown"/>
  </pivotTables>
  <data>
    <olap pivotCacheId="1902558771">
      <levels count="2">
        <level uniqueName="[Date].[Season].[(All)]" sourceCaption="(All)" count="0"/>
        <level uniqueName="[Date].[Season].[Season]" sourceCaption="Season" count="4">
          <ranges>
            <range startItem="0">
              <i n="[Date].[Season].&amp;[Fall]" c="Fall"/>
              <i n="[Date].[Season].&amp;[Spring]" c="Spring"/>
              <i n="[Date].[Season].&amp;[Summer]" c="Summer"/>
              <i n="[Date].[Season].&amp;[Winter]" c="Winter"/>
            </range>
          </ranges>
        </level>
      </levels>
      <selections count="1">
        <selection n="[Date].[Season].[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othingCategory" xr10:uid="{6D777F58-594A-4ECC-84AF-3CBA0224CD1F}" sourceName="[Clothing].[Category]">
  <pivotTables>
    <pivotTable tabId="3" name="Clothing Pivot"/>
  </pivotTables>
  <data>
    <olap pivotCacheId="380924476">
      <levels count="2">
        <level uniqueName="[Clothing].[Category].[(All)]" sourceCaption="(All)" count="0"/>
        <level uniqueName="[Clothing].[Category].[Category]" sourceCaption="Category" count="6">
          <ranges>
            <range startItem="0">
              <i n="[Clothing].[Category].&amp;[Casual]" c="Casual"/>
              <i n="[Clothing].[Category].&amp;[Costume]" c="Costume"/>
              <i n="[Clothing].[Category].&amp;[Dress Up]" c="Dress Up"/>
              <i n="[Clothing].[Category].&amp;[Sporty]" c="Sporty"/>
              <i n="[Clothing].[Category].&amp;[Vintage]" c="Vintage"/>
              <i n="[Clothing].[Category].&amp;[Winter]" c="Winter"/>
            </range>
          </ranges>
        </level>
      </levels>
      <selections count="1">
        <selection n="[Clothing].[Category].[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othingColor" xr10:uid="{4289F653-34C0-4FAC-AA24-477334EDF2D9}" sourceName="[Clothing].[Color]">
  <pivotTables>
    <pivotTable tabId="3" name="Clothing Pivot"/>
  </pivotTables>
  <data>
    <olap pivotCacheId="380924476">
      <levels count="2">
        <level uniqueName="[Clothing].[Color].[(All)]" sourceCaption="(All)" count="0"/>
        <level uniqueName="[Clothing].[Color].[Color]" sourceCaption="Color" count="12">
          <ranges>
            <range startItem="0">
              <i n="[Clothing].[Color].&amp;[Black]" c="Black"/>
              <i n="[Clothing].[Color].&amp;[Blue]" c="Blue"/>
              <i n="[Clothing].[Color].&amp;[Brown]" c="Brown"/>
              <i n="[Clothing].[Color].&amp;[Green]" c="Green"/>
              <i n="[Clothing].[Color].&amp;[Grey]" c="Grey"/>
              <i n="[Clothing].[Color].&amp;[Light Blue]" c="Light Blue"/>
              <i n="[Clothing].[Color].&amp;[Orange]" c="Orange"/>
              <i n="[Clothing].[Color].&amp;[Pink]" c="Pink"/>
              <i n="[Clothing].[Color].&amp;[Purple]" c="Purple"/>
              <i n="[Clothing].[Color].&amp;[Red]" c="Red"/>
              <i n="[Clothing].[Color].&amp;[White]" c="White"/>
              <i n="[Clothing].[Color].&amp;[Yellow]" c="Yellow"/>
            </range>
          </ranges>
        </level>
      </levels>
      <selections count="1">
        <selection n="[Clothing].[Color].[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othingCondition" xr10:uid="{B1ADF822-DACD-44B5-85D8-4BE22B50E299}" sourceName="[Clothing].[Condition]">
  <pivotTables>
    <pivotTable tabId="3" name="Clothing Pivot"/>
  </pivotTables>
  <data>
    <olap pivotCacheId="380924476">
      <levels count="2">
        <level uniqueName="[Clothing].[Condition].[(All)]" sourceCaption="(All)" count="0"/>
        <level uniqueName="[Clothing].[Condition].[Condition]" sourceCaption="Condition" count="4">
          <ranges>
            <range startItem="0">
              <i n="[Clothing].[Condition].&amp;[Fair]" c="Fair"/>
              <i n="[Clothing].[Condition].&amp;[Good]" c="Good"/>
              <i n="[Clothing].[Condition].&amp;[Great]" c="Great"/>
              <i n="[Clothing].[Condition].&amp;[Poor]" c="Poor"/>
            </range>
          </ranges>
        </level>
      </levels>
      <selections count="1">
        <selection n="[Clothing].[Condition].[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City" xr10:uid="{F5A29377-5F19-4D80-9002-5E0F5ADEC185}" sourceName="[Location].[Location City]">
  <pivotTables>
    <pivotTable tabId="3" name="Clothing Pivot"/>
  </pivotTables>
  <data>
    <olap pivotCacheId="380924476">
      <levels count="2">
        <level uniqueName="[Location].[Location City].[(All)]" sourceCaption="(All)" count="0"/>
        <level uniqueName="[Location].[Location City].[Location City]" sourceCaption="Location City" count="3">
          <ranges>
            <range startItem="0">
              <i n="[Location].[Location City].&amp;[Boulder]" c="Boulder"/>
              <i n="[Location].[Location City].&amp;[Crested Butte]" c="Crested Butte"/>
              <i n="[Location].[Location City].&amp;[Denver]" c="Denver"/>
            </range>
          </ranges>
        </level>
      </levels>
      <selections count="1">
        <selection n="[Location].[Location City].[All]"/>
      </selections>
    </olap>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94E94832-C35A-4DFB-A437-76AEC5F2841B}" sourceName="[Clothing].[Type]">
  <pivotTables>
    <pivotTable tabId="3" name="Profit Breakdown"/>
  </pivotTables>
  <data>
    <olap pivotCacheId="1902558771">
      <levels count="2">
        <level uniqueName="[Clothing].[Type].[(All)]" sourceCaption="(All)" count="0"/>
        <level uniqueName="[Clothing].[Type].[Type]" sourceCaption="Type" count="9">
          <ranges>
            <range startItem="0">
              <i n="[Clothing].[Type].&amp;[Dress]" c="Dress"/>
              <i n="[Clothing].[Type].&amp;[Hat]" c="Hat"/>
              <i n="[Clothing].[Type].&amp;[Jacket]" c="Jacket"/>
              <i n="[Clothing].[Type].&amp;[Pants]" c="Pants"/>
              <i n="[Clothing].[Type].&amp;[Shirt]" c="Shirt"/>
              <i n="[Clothing].[Type].&amp;[Shoes]" c="Shoes"/>
              <i n="[Clothing].[Type].&amp;[Shorts]" c="Shorts"/>
              <i n="[Clothing].[Type].&amp;[Sweatshirt]" c="Sweatshirt"/>
              <i n="[Clothing].[Type].&amp;[Vest]" c="Vest"/>
            </range>
          </ranges>
        </level>
      </levels>
      <selections count="1">
        <selection n="[Clothing].[Type].[All]"/>
      </selections>
    </olap>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1" xr10:uid="{D0FEDFAE-B27E-4F1B-B067-CA610831533E}" sourceName="[Date].[Season]">
  <pivotTables>
    <pivotTable tabId="3" name="Clothing Pivot"/>
  </pivotTables>
  <data>
    <olap pivotCacheId="380924476">
      <levels count="2">
        <level uniqueName="[Date].[Season].[(All)]" sourceCaption="(All)" count="0"/>
        <level uniqueName="[Date].[Season].[Season]" sourceCaption="Season" count="4">
          <ranges>
            <range startItem="0">
              <i n="[Date].[Season].&amp;[Fall]" c="Fall"/>
              <i n="[Date].[Season].&amp;[Spring]" c="Spring"/>
              <i n="[Date].[Season].&amp;[Summer]" c="Summer"/>
              <i n="[Date].[Season].&amp;[Winter]" c="Winter"/>
            </range>
          </ranges>
        </level>
      </levels>
      <selections count="1">
        <selection n="[Date].[Seas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ecipitation Breakdown" xr10:uid="{A4237EB8-0773-454D-B3B8-0A76EF2543B4}" cache="Slicer_Precipitation_Breakdown" caption="Precipitation" level="1" rowHeight="234950"/>
  <slicer name="Temperature Breakdown" xr10:uid="{370AF9CA-A139-43FD-894C-4FD251BE280E}" cache="Slicer_Temperature_Breakdown" caption="Temperature" level="1" rowHeight="234950"/>
  <slicer name="Season" xr10:uid="{7104BC81-FC3F-4FFB-BD41-D5CDA4908BB6}" cache="Slicer_Season" caption="Season" level="1" rowHeight="234950"/>
  <slicer name="Category" xr10:uid="{C1D2FCB3-132A-4A0A-8275-F6F3B6F15E41}" cache="Slicer_ClothingCategory" caption="Category" level="1" rowHeight="234950"/>
  <slicer name="Color" xr10:uid="{74FD1DA8-2988-43B2-967E-52936AC6C242}" cache="Slicer_ClothingColor" caption="Color" startItem="4" level="1" rowHeight="234950"/>
  <slicer name="Condition" xr10:uid="{E9AEF36E-7874-4CD3-958D-C5C855B6494D}" cache="Slicer_ClothingCondition" caption="Condition" level="1" rowHeight="234950"/>
  <slicer name="City" xr10:uid="{3ACF22B5-49A6-4F48-90FF-DD3150FE81AE}" cache="Slicer_LocationCity" caption="City" level="1" rowHeight="234950"/>
  <slicer name="Type" xr10:uid="{69E468BB-8192-4BBE-8686-61E62F50EE93}" cache="Slicer_Type" caption="Type" level="1" rowHeight="234950"/>
  <slicer name="Season 1" xr10:uid="{44FE7185-2C09-4FFC-89D1-DF8DE8D3C1E8}" cache="Slicer_Season1" caption="Season"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Sale_Date_Formatted" xr10:uid="{A9C5A184-5EED-48D1-9BD7-D59D39C0A8F8}" sourceName="[Sale].[Date of Sale]">
  <pivotTables>
    <pivotTable tabId="3" name="Profit Breakdown"/>
  </pivotTables>
  <state minimalRefreshVersion="6" lastRefreshVersion="6" pivotCacheId="879777233"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of Sale" xr10:uid="{0E9F2A87-CDB3-40E2-910E-2310E7674FAE}" cache="Timeline_Sale_Date_Formatted" caption="Date of Sale" level="2" selectionLevel="2" scrollPosition="2019-01-01T00:00:00"/>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5C2E4-B963-46AD-8538-AD9EBBB6136F}">
  <dimension ref="B1:M143"/>
  <sheetViews>
    <sheetView showGridLines="0" tabSelected="1" topLeftCell="B1" zoomScale="56" zoomScaleNormal="49" workbookViewId="0">
      <selection activeCell="B80" sqref="B80"/>
    </sheetView>
  </sheetViews>
  <sheetFormatPr defaultRowHeight="14.4" x14ac:dyDescent="0.3"/>
  <cols>
    <col min="1" max="1" width="6.5546875" customWidth="1"/>
    <col min="2" max="2" width="43.88671875" bestFit="1" customWidth="1"/>
    <col min="3" max="3" width="30" bestFit="1" customWidth="1"/>
    <col min="4" max="4" width="14.21875" bestFit="1" customWidth="1"/>
    <col min="5" max="5" width="31.6640625" bestFit="1" customWidth="1"/>
    <col min="6" max="6" width="17.77734375" bestFit="1" customWidth="1"/>
    <col min="7" max="7" width="28.6640625" bestFit="1" customWidth="1"/>
    <col min="8" max="8" width="23.88671875" bestFit="1" customWidth="1"/>
    <col min="9" max="9" width="17.44140625" bestFit="1" customWidth="1"/>
    <col min="10" max="10" width="14.21875" bestFit="1" customWidth="1"/>
    <col min="11" max="11" width="11.21875" bestFit="1" customWidth="1"/>
    <col min="12" max="12" width="13.77734375" bestFit="1" customWidth="1"/>
    <col min="13" max="16" width="11.21875" bestFit="1" customWidth="1"/>
    <col min="17" max="17" width="12.33203125" bestFit="1" customWidth="1"/>
    <col min="18" max="18" width="11.21875" bestFit="1" customWidth="1"/>
    <col min="19" max="19" width="14.21875" bestFit="1" customWidth="1"/>
    <col min="20" max="20" width="12.33203125" bestFit="1" customWidth="1"/>
    <col min="21" max="21" width="13.77734375" bestFit="1" customWidth="1"/>
    <col min="22" max="22" width="10.77734375" bestFit="1" customWidth="1"/>
    <col min="23" max="23" width="12.88671875" bestFit="1" customWidth="1"/>
    <col min="24" max="24" width="11.21875" bestFit="1" customWidth="1"/>
    <col min="25" max="25" width="12.33203125" bestFit="1" customWidth="1"/>
    <col min="26" max="26" width="11.88671875" bestFit="1" customWidth="1"/>
    <col min="27" max="27" width="11.21875" bestFit="1" customWidth="1"/>
    <col min="28" max="28" width="14.21875" bestFit="1" customWidth="1"/>
    <col min="29" max="29" width="10.77734375" bestFit="1" customWidth="1"/>
    <col min="30" max="31" width="11.21875" bestFit="1" customWidth="1"/>
    <col min="32" max="33" width="12.88671875" bestFit="1" customWidth="1"/>
    <col min="34" max="34" width="11.21875" bestFit="1" customWidth="1"/>
    <col min="35" max="35" width="11.88671875" bestFit="1" customWidth="1"/>
    <col min="36" max="36" width="12.33203125" bestFit="1" customWidth="1"/>
    <col min="37" max="37" width="14.21875" bestFit="1" customWidth="1"/>
    <col min="38" max="38" width="12.33203125" bestFit="1" customWidth="1"/>
    <col min="39" max="39" width="11.88671875" bestFit="1" customWidth="1"/>
    <col min="40" max="40" width="11.21875" bestFit="1" customWidth="1"/>
    <col min="41" max="41" width="10.77734375" bestFit="1" customWidth="1"/>
    <col min="42" max="43" width="12.33203125" bestFit="1" customWidth="1"/>
    <col min="44" max="44" width="10.77734375" bestFit="1" customWidth="1"/>
    <col min="45" max="45" width="11.21875" bestFit="1" customWidth="1"/>
    <col min="46" max="46" width="14.21875" bestFit="1" customWidth="1"/>
    <col min="47" max="47" width="11.21875" bestFit="1" customWidth="1"/>
    <col min="48" max="48" width="10.44140625" bestFit="1" customWidth="1"/>
    <col min="49" max="51" width="11.21875" bestFit="1" customWidth="1"/>
    <col min="52" max="52" width="10.77734375" bestFit="1" customWidth="1"/>
    <col min="53" max="54" width="11.21875" bestFit="1" customWidth="1"/>
    <col min="55" max="55" width="14.21875" bestFit="1" customWidth="1"/>
    <col min="56" max="56" width="11.21875" bestFit="1" customWidth="1"/>
    <col min="57" max="57" width="14.6640625" bestFit="1" customWidth="1"/>
    <col min="58" max="63" width="11.21875" bestFit="1" customWidth="1"/>
    <col min="64" max="64" width="14.21875" bestFit="1" customWidth="1"/>
    <col min="65" max="65" width="10.77734375" bestFit="1" customWidth="1"/>
    <col min="66" max="66" width="13.77734375" bestFit="1" customWidth="1"/>
    <col min="67" max="67" width="10.33203125" bestFit="1" customWidth="1"/>
    <col min="68" max="72" width="11.21875" bestFit="1" customWidth="1"/>
    <col min="73" max="73" width="14.21875" bestFit="1" customWidth="1"/>
    <col min="74" max="74" width="11.21875" bestFit="1" customWidth="1"/>
    <col min="75" max="75" width="13.77734375" bestFit="1" customWidth="1"/>
    <col min="76" max="81" width="11.21875" bestFit="1" customWidth="1"/>
    <col min="82" max="82" width="14.21875" bestFit="1" customWidth="1"/>
    <col min="83" max="90" width="11.21875" bestFit="1" customWidth="1"/>
    <col min="91" max="91" width="14.21875" bestFit="1" customWidth="1"/>
    <col min="92" max="92" width="11.21875" bestFit="1" customWidth="1"/>
    <col min="93" max="93" width="11.88671875" bestFit="1" customWidth="1"/>
    <col min="94" max="96" width="11.21875" bestFit="1" customWidth="1"/>
    <col min="97" max="97" width="10.77734375" bestFit="1" customWidth="1"/>
    <col min="98" max="99" width="11.21875" bestFit="1" customWidth="1"/>
    <col min="100" max="100" width="14.21875" bestFit="1" customWidth="1"/>
    <col min="101" max="101" width="11.21875" bestFit="1" customWidth="1"/>
    <col min="102" max="102" width="10.44140625" bestFit="1" customWidth="1"/>
    <col min="103" max="104" width="11.21875" bestFit="1" customWidth="1"/>
    <col min="105" max="106" width="10.77734375" bestFit="1" customWidth="1"/>
    <col min="107" max="108" width="11.21875" bestFit="1" customWidth="1"/>
    <col min="109" max="109" width="14.21875" bestFit="1" customWidth="1"/>
    <col min="110" max="110" width="11.21875" bestFit="1" customWidth="1"/>
    <col min="111" max="111" width="30.6640625" bestFit="1" customWidth="1"/>
    <col min="112" max="112" width="6.77734375" bestFit="1" customWidth="1"/>
    <col min="113" max="113" width="9.88671875" bestFit="1" customWidth="1"/>
    <col min="114" max="114" width="8.88671875" bestFit="1" customWidth="1"/>
    <col min="115" max="115" width="7.5546875" bestFit="1" customWidth="1"/>
    <col min="116" max="116" width="9.33203125" bestFit="1" customWidth="1"/>
    <col min="117" max="117" width="9.88671875" bestFit="1" customWidth="1"/>
    <col min="118" max="118" width="14.21875" bestFit="1" customWidth="1"/>
    <col min="119" max="119" width="7.33203125" bestFit="1" customWidth="1"/>
    <col min="120" max="120" width="13.77734375" bestFit="1" customWidth="1"/>
    <col min="121" max="121" width="6.77734375" bestFit="1" customWidth="1"/>
    <col min="122" max="122" width="9.88671875" bestFit="1" customWidth="1"/>
    <col min="123" max="123" width="8.88671875" bestFit="1" customWidth="1"/>
    <col min="124" max="124" width="7.5546875" bestFit="1" customWidth="1"/>
    <col min="125" max="125" width="9.33203125" bestFit="1" customWidth="1"/>
    <col min="126" max="126" width="9.88671875" bestFit="1" customWidth="1"/>
    <col min="127" max="127" width="14.21875" bestFit="1" customWidth="1"/>
    <col min="128" max="128" width="7.33203125" bestFit="1" customWidth="1"/>
    <col min="129" max="129" width="13.77734375" bestFit="1" customWidth="1"/>
    <col min="130" max="130" width="6.33203125" bestFit="1" customWidth="1"/>
    <col min="131" max="131" width="9.88671875" bestFit="1" customWidth="1"/>
    <col min="132" max="132" width="8.88671875" bestFit="1" customWidth="1"/>
    <col min="133" max="133" width="7.5546875" bestFit="1" customWidth="1"/>
    <col min="134" max="134" width="9.33203125" bestFit="1" customWidth="1"/>
    <col min="135" max="135" width="9.88671875" bestFit="1" customWidth="1"/>
    <col min="136" max="136" width="14.21875" bestFit="1" customWidth="1"/>
    <col min="137" max="137" width="7.33203125" bestFit="1" customWidth="1"/>
    <col min="138" max="138" width="10.6640625" bestFit="1" customWidth="1"/>
    <col min="139" max="139" width="6.77734375" bestFit="1" customWidth="1"/>
    <col min="140" max="140" width="9.88671875" bestFit="1" customWidth="1"/>
    <col min="141" max="141" width="8.88671875" bestFit="1" customWidth="1"/>
    <col min="142" max="142" width="7.5546875" bestFit="1" customWidth="1"/>
    <col min="143" max="143" width="9.33203125" bestFit="1" customWidth="1"/>
    <col min="144" max="144" width="9.88671875" bestFit="1" customWidth="1"/>
    <col min="145" max="145" width="14.21875" bestFit="1" customWidth="1"/>
    <col min="146" max="146" width="7.33203125" bestFit="1" customWidth="1"/>
    <col min="147" max="147" width="11.88671875" bestFit="1" customWidth="1"/>
    <col min="148" max="148" width="6.109375" bestFit="1" customWidth="1"/>
    <col min="149" max="149" width="9.88671875" bestFit="1" customWidth="1"/>
    <col min="150" max="150" width="8.88671875" bestFit="1" customWidth="1"/>
    <col min="151" max="151" width="7.5546875" bestFit="1" customWidth="1"/>
    <col min="152" max="152" width="9.33203125" bestFit="1" customWidth="1"/>
    <col min="153" max="153" width="9.88671875" bestFit="1" customWidth="1"/>
    <col min="154" max="154" width="14.21875" bestFit="1" customWidth="1"/>
    <col min="155" max="155" width="7.33203125" bestFit="1" customWidth="1"/>
    <col min="156" max="156" width="10.44140625" bestFit="1" customWidth="1"/>
    <col min="157" max="157" width="6.33203125" bestFit="1" customWidth="1"/>
    <col min="158" max="158" width="9.88671875" bestFit="1" customWidth="1"/>
    <col min="159" max="159" width="8.88671875" bestFit="1" customWidth="1"/>
    <col min="160" max="160" width="7.5546875" bestFit="1" customWidth="1"/>
    <col min="161" max="161" width="9.33203125" bestFit="1" customWidth="1"/>
    <col min="162" max="162" width="9.88671875" bestFit="1" customWidth="1"/>
    <col min="163" max="163" width="14.21875" bestFit="1" customWidth="1"/>
    <col min="164" max="164" width="7.33203125" bestFit="1" customWidth="1"/>
    <col min="165" max="165" width="23.21875" bestFit="1" customWidth="1"/>
    <col min="166" max="166" width="22.109375" bestFit="1" customWidth="1"/>
    <col min="167" max="167" width="37.88671875" bestFit="1" customWidth="1"/>
    <col min="168" max="170" width="9.88671875" bestFit="1" customWidth="1"/>
    <col min="175" max="180" width="9.88671875" bestFit="1" customWidth="1"/>
    <col min="182" max="184" width="9.88671875" bestFit="1" customWidth="1"/>
    <col min="186" max="186" width="9.88671875" bestFit="1" customWidth="1"/>
    <col min="191" max="199" width="9.88671875" bestFit="1" customWidth="1"/>
    <col min="200" max="204" width="10.88671875" bestFit="1" customWidth="1"/>
    <col min="205" max="206" width="9.88671875" bestFit="1" customWidth="1"/>
    <col min="207" max="209" width="10.88671875" bestFit="1" customWidth="1"/>
    <col min="210" max="211" width="9.88671875" bestFit="1" customWidth="1"/>
    <col min="215" max="217" width="9.88671875" bestFit="1" customWidth="1"/>
    <col min="219" max="221" width="9.88671875" bestFit="1" customWidth="1"/>
    <col min="226" max="228" width="9.88671875" bestFit="1" customWidth="1"/>
    <col min="231" max="232" width="9.88671875" bestFit="1" customWidth="1"/>
    <col min="233" max="243" width="10.88671875" bestFit="1" customWidth="1"/>
    <col min="246" max="251" width="9.88671875" bestFit="1" customWidth="1"/>
    <col min="254" max="255" width="9.88671875" bestFit="1" customWidth="1"/>
    <col min="258" max="262" width="9.88671875" bestFit="1" customWidth="1"/>
    <col min="266" max="267" width="9.88671875" bestFit="1" customWidth="1"/>
    <col min="269" max="274" width="9.88671875" bestFit="1" customWidth="1"/>
    <col min="277" max="278" width="9.88671875" bestFit="1" customWidth="1"/>
    <col min="279" max="282" width="10.88671875" bestFit="1" customWidth="1"/>
    <col min="283" max="284" width="9.88671875" bestFit="1" customWidth="1"/>
    <col min="285" max="286" width="10.88671875" bestFit="1" customWidth="1"/>
    <col min="287" max="287" width="9.88671875" bestFit="1" customWidth="1"/>
    <col min="289" max="290" width="9.88671875" bestFit="1" customWidth="1"/>
    <col min="292" max="293" width="9.88671875" bestFit="1" customWidth="1"/>
    <col min="295" max="305" width="9.88671875" bestFit="1" customWidth="1"/>
    <col min="311" max="315" width="9.88671875" bestFit="1" customWidth="1"/>
    <col min="319" max="320" width="9.88671875" bestFit="1" customWidth="1"/>
    <col min="322" max="323" width="9.88671875" bestFit="1" customWidth="1"/>
    <col min="324" max="327" width="10.88671875" bestFit="1" customWidth="1"/>
    <col min="328" max="329" width="9.88671875" bestFit="1" customWidth="1"/>
    <col min="330" max="334" width="10.88671875" bestFit="1" customWidth="1"/>
    <col min="335" max="335" width="9.88671875" bestFit="1" customWidth="1"/>
    <col min="336" max="338" width="10.88671875" bestFit="1" customWidth="1"/>
    <col min="340" max="345" width="9.88671875" bestFit="1" customWidth="1"/>
    <col min="347" max="351" width="9.88671875" bestFit="1" customWidth="1"/>
    <col min="353" max="357" width="9.88671875" bestFit="1" customWidth="1"/>
    <col min="360" max="361" width="9.88671875" bestFit="1" customWidth="1"/>
    <col min="364" max="365" width="9.88671875" bestFit="1" customWidth="1"/>
    <col min="368" max="370" width="9.88671875" bestFit="1" customWidth="1"/>
    <col min="373" max="377" width="9.88671875" bestFit="1" customWidth="1"/>
    <col min="378" max="380" width="10.88671875" bestFit="1" customWidth="1"/>
    <col min="381" max="381" width="9.88671875" bestFit="1" customWidth="1"/>
    <col min="382" max="383" width="10.88671875" bestFit="1" customWidth="1"/>
    <col min="384" max="384" width="9.88671875" bestFit="1" customWidth="1"/>
    <col min="385" max="387" width="10.88671875" bestFit="1" customWidth="1"/>
    <col min="388" max="390" width="9.88671875" bestFit="1" customWidth="1"/>
    <col min="392" max="397" width="9.88671875" bestFit="1" customWidth="1"/>
    <col min="399" max="403" width="9.88671875" bestFit="1" customWidth="1"/>
    <col min="405" max="406" width="9.88671875" bestFit="1" customWidth="1"/>
    <col min="408" max="409" width="9.88671875" bestFit="1" customWidth="1"/>
    <col min="412" max="414" width="9.88671875" bestFit="1" customWidth="1"/>
    <col min="416" max="418" width="9.88671875" bestFit="1" customWidth="1"/>
    <col min="419" max="425" width="10.88671875" bestFit="1" customWidth="1"/>
    <col min="429" max="432" width="9.88671875" bestFit="1" customWidth="1"/>
    <col min="435" max="437" width="9.88671875" bestFit="1" customWidth="1"/>
    <col min="439" max="439" width="9.88671875" bestFit="1" customWidth="1"/>
    <col min="441" max="443" width="9.88671875" bestFit="1" customWidth="1"/>
    <col min="445" max="452" width="9.88671875" bestFit="1" customWidth="1"/>
    <col min="455" max="456" width="9.88671875" bestFit="1" customWidth="1"/>
    <col min="457" max="458" width="10.88671875" bestFit="1" customWidth="1"/>
    <col min="459" max="459" width="9.88671875" bestFit="1" customWidth="1"/>
    <col min="460" max="460" width="10.88671875" bestFit="1" customWidth="1"/>
    <col min="461" max="462" width="9.88671875" bestFit="1" customWidth="1"/>
    <col min="463" max="467" width="10.88671875" bestFit="1" customWidth="1"/>
    <col min="469" max="469" width="9.88671875" bestFit="1" customWidth="1"/>
    <col min="475" max="475" width="9.88671875" bestFit="1" customWidth="1"/>
    <col min="478" max="479" width="9.88671875" bestFit="1" customWidth="1"/>
    <col min="482" max="487" width="9.88671875" bestFit="1" customWidth="1"/>
    <col min="489" max="491" width="9.88671875" bestFit="1" customWidth="1"/>
    <col min="493" max="493" width="9.88671875" bestFit="1" customWidth="1"/>
    <col min="494" max="496" width="10.88671875" bestFit="1" customWidth="1"/>
    <col min="497" max="498" width="9.88671875" bestFit="1" customWidth="1"/>
    <col min="499" max="501" width="10.88671875" bestFit="1" customWidth="1"/>
    <col min="502" max="502" width="9.88671875" bestFit="1" customWidth="1"/>
    <col min="503" max="505" width="10.88671875" bestFit="1" customWidth="1"/>
    <col min="508" max="512" width="9.88671875" bestFit="1" customWidth="1"/>
    <col min="515" max="516" width="9.88671875" bestFit="1" customWidth="1"/>
    <col min="518" max="519" width="9.88671875" bestFit="1" customWidth="1"/>
    <col min="521" max="521" width="9.88671875" bestFit="1" customWidth="1"/>
    <col min="523" max="527" width="9.88671875" bestFit="1" customWidth="1"/>
    <col min="529" max="531" width="9.88671875" bestFit="1" customWidth="1"/>
    <col min="532" max="533" width="10.88671875" bestFit="1" customWidth="1"/>
    <col min="534" max="534" width="9.88671875" bestFit="1" customWidth="1"/>
    <col min="535" max="538" width="10.88671875" bestFit="1" customWidth="1"/>
    <col min="539" max="541" width="9.88671875" bestFit="1" customWidth="1"/>
    <col min="542" max="545" width="10.88671875" bestFit="1" customWidth="1"/>
    <col min="547" max="550" width="9.88671875" bestFit="1" customWidth="1"/>
    <col min="554" max="554" width="9.88671875" bestFit="1" customWidth="1"/>
    <col min="557" max="560" width="9.88671875" bestFit="1" customWidth="1"/>
    <col min="565" max="566" width="9.88671875" bestFit="1" customWidth="1"/>
    <col min="568" max="568" width="9.88671875" bestFit="1" customWidth="1"/>
    <col min="570" max="571" width="9.88671875" bestFit="1" customWidth="1"/>
    <col min="574" max="579" width="9.88671875" bestFit="1" customWidth="1"/>
    <col min="580" max="583" width="10.88671875" bestFit="1" customWidth="1"/>
    <col min="584" max="584" width="9.88671875" bestFit="1" customWidth="1"/>
    <col min="585" max="587" width="10.88671875" bestFit="1" customWidth="1"/>
    <col min="590" max="594" width="9.88671875" bestFit="1" customWidth="1"/>
    <col min="596" max="598" width="9.88671875" bestFit="1" customWidth="1"/>
    <col min="600" max="601" width="9.88671875" bestFit="1" customWidth="1"/>
    <col min="603" max="606" width="9.88671875" bestFit="1" customWidth="1"/>
    <col min="608" max="609" width="9.88671875" bestFit="1" customWidth="1"/>
    <col min="611" max="613" width="9.88671875" bestFit="1" customWidth="1"/>
    <col min="616" max="617" width="9.88671875" bestFit="1" customWidth="1"/>
    <col min="621" max="628" width="9.88671875" bestFit="1" customWidth="1"/>
    <col min="629" max="632" width="10.88671875" bestFit="1" customWidth="1"/>
    <col min="633" max="633" width="9.88671875" bestFit="1" customWidth="1"/>
    <col min="634" max="635" width="10.88671875" bestFit="1" customWidth="1"/>
    <col min="636" max="638" width="9.88671875" bestFit="1" customWidth="1"/>
    <col min="639" max="641" width="10.88671875" bestFit="1" customWidth="1"/>
    <col min="643" max="645" width="9.88671875" bestFit="1" customWidth="1"/>
    <col min="647" max="649" width="9.88671875" bestFit="1" customWidth="1"/>
    <col min="652" max="652" width="9.88671875" bestFit="1" customWidth="1"/>
    <col min="654" max="667" width="9.88671875" bestFit="1" customWidth="1"/>
    <col min="668" max="668" width="10.88671875" bestFit="1" customWidth="1"/>
    <col min="669" max="671" width="9.88671875" bestFit="1" customWidth="1"/>
    <col min="672" max="673" width="10.88671875" bestFit="1" customWidth="1"/>
    <col min="676" max="683" width="9.88671875" bestFit="1" customWidth="1"/>
    <col min="685" max="686" width="9.88671875" bestFit="1" customWidth="1"/>
    <col min="688" max="694" width="9.88671875" bestFit="1" customWidth="1"/>
    <col min="698" max="701" width="9.88671875" bestFit="1" customWidth="1"/>
    <col min="703" max="707" width="9.88671875" bestFit="1" customWidth="1"/>
    <col min="708" max="709" width="10.88671875" bestFit="1" customWidth="1"/>
    <col min="710" max="710" width="9.88671875" bestFit="1" customWidth="1"/>
    <col min="711" max="711" width="10.88671875" bestFit="1" customWidth="1"/>
    <col min="712" max="715" width="9.88671875" bestFit="1" customWidth="1"/>
    <col min="718" max="721" width="9.88671875" bestFit="1" customWidth="1"/>
    <col min="723" max="724" width="9.88671875" bestFit="1" customWidth="1"/>
    <col min="728" max="732" width="9.88671875" bestFit="1" customWidth="1"/>
    <col min="736" max="740" width="9.88671875" bestFit="1" customWidth="1"/>
    <col min="742" max="744" width="9.88671875" bestFit="1" customWidth="1"/>
    <col min="745" max="746" width="10.88671875" bestFit="1" customWidth="1"/>
    <col min="747" max="747" width="9.88671875" bestFit="1" customWidth="1"/>
    <col min="748" max="750" width="10.88671875" bestFit="1" customWidth="1"/>
    <col min="753" max="754" width="9.88671875" bestFit="1" customWidth="1"/>
    <col min="757" max="758" width="9.88671875" bestFit="1" customWidth="1"/>
    <col min="762" max="762" width="9.88671875" bestFit="1" customWidth="1"/>
    <col min="764" max="765" width="9.88671875" bestFit="1" customWidth="1"/>
    <col min="770" max="772" width="9.88671875" bestFit="1" customWidth="1"/>
    <col min="774" max="784" width="9.88671875" bestFit="1" customWidth="1"/>
    <col min="788" max="790" width="9.88671875" bestFit="1" customWidth="1"/>
    <col min="791" max="791" width="10.88671875" bestFit="1" customWidth="1"/>
    <col min="792" max="794" width="9.88671875" bestFit="1" customWidth="1"/>
    <col min="795" max="800" width="10.88671875" bestFit="1" customWidth="1"/>
    <col min="803" max="810" width="9.88671875" bestFit="1" customWidth="1"/>
    <col min="813" max="817" width="9.88671875" bestFit="1" customWidth="1"/>
    <col min="820" max="831" width="9.88671875" bestFit="1" customWidth="1"/>
    <col min="832" max="832" width="10.88671875" bestFit="1" customWidth="1"/>
    <col min="833" max="833" width="9.88671875" bestFit="1" customWidth="1"/>
    <col min="834" max="835" width="10.88671875" bestFit="1" customWidth="1"/>
    <col min="839" max="842" width="9.88671875" bestFit="1" customWidth="1"/>
    <col min="844" max="849" width="9.88671875" bestFit="1" customWidth="1"/>
    <col min="852" max="853" width="9.88671875" bestFit="1" customWidth="1"/>
    <col min="855" max="856" width="9.88671875" bestFit="1" customWidth="1"/>
    <col min="859" max="860" width="9.88671875" bestFit="1" customWidth="1"/>
    <col min="862" max="870" width="9.88671875" bestFit="1" customWidth="1"/>
    <col min="871" max="874" width="10.88671875" bestFit="1" customWidth="1"/>
    <col min="875" max="876" width="9.88671875" bestFit="1" customWidth="1"/>
    <col min="877" max="880" width="10.88671875" bestFit="1" customWidth="1"/>
    <col min="884" max="887" width="9.88671875" bestFit="1" customWidth="1"/>
    <col min="890" max="893" width="9.88671875" bestFit="1" customWidth="1"/>
    <col min="895" max="898" width="9.88671875" bestFit="1" customWidth="1"/>
    <col min="900" max="903" width="9.88671875" bestFit="1" customWidth="1"/>
    <col min="907" max="915" width="9.88671875" bestFit="1" customWidth="1"/>
    <col min="918" max="918" width="9.88671875" bestFit="1" customWidth="1"/>
    <col min="920" max="922" width="9.88671875" bestFit="1" customWidth="1"/>
    <col min="924" max="927" width="9.88671875" bestFit="1" customWidth="1"/>
    <col min="928" max="929" width="10.88671875" bestFit="1" customWidth="1"/>
    <col min="930" max="930" width="9.88671875" bestFit="1" customWidth="1"/>
    <col min="933" max="933" width="9.88671875" bestFit="1" customWidth="1"/>
    <col min="934" max="934" width="10.88671875" bestFit="1" customWidth="1"/>
    <col min="935" max="935" width="11.21875" bestFit="1" customWidth="1"/>
  </cols>
  <sheetData>
    <row r="1" spans="2:13" ht="40.200000000000003" customHeight="1" thickBot="1" x14ac:dyDescent="0.35">
      <c r="B1" s="23" t="s">
        <v>30</v>
      </c>
      <c r="C1" s="23"/>
      <c r="D1" s="23"/>
      <c r="E1" s="23"/>
      <c r="F1" s="23"/>
      <c r="G1" s="23"/>
      <c r="J1" s="22">
        <f xml:space="preserve"> (GETPIVOTDATA("[Measures].[Total Profit]",$B$4,"[Date].[Date Drilldown]","[Date].[Date Drilldown].[Year].&amp;[2019]","[Location].[Location City]","[Location].[Location City].&amp;[Boulder]","[Customer].[Age Breakdown]","[Customer].[Age Breakdown].&amp;[25-34]","[Customer].[Customer Gender]","[Customer].[Customer Gender].&amp;[Male]") + GETPIVOTDATA("[Measures].[Total Profit]",$B$4,"[Date].[Date Drilldown]","[Date].[Date Drilldown].[Year].&amp;[2019]","[Location].[Location City]","[Location].[Location City].&amp;[Crested Butte]","[Customer].[Age Breakdown]","[Customer].[Age Breakdown].&amp;[25-34]","[Customer].[Customer Gender]","[Customer].[Customer Gender].&amp;[Male]") + GETPIVOTDATA("[Measures].[Total Profit]",$B$4,"[Date].[Date Drilldown]","[Date].[Date Drilldown].[Year].&amp;[2019]","[Location].[Location City]","[Location].[Location City].&amp;[Denver]","[Customer].[Age Breakdown]","[Customer].[Age Breakdown].&amp;[25-34]","[Customer].[Customer Gender]","[Customer].[Customer Gender].&amp;[Male]")) / SUM(C8:C40)</f>
        <v>0.19168172585800053</v>
      </c>
      <c r="K1" s="22">
        <f>(GETPIVOTDATA("[Measures].[Total Profit]",$B$4,"[Date].[Date Drilldown]","[Date].[Date Drilldown].[Year].&amp;[2019]","[Location].[Location City]","[Location].[Location City].&amp;[Boulder]","[Customer].[Age Breakdown]","[Customer].[Age Breakdown].&amp;[35-54]","[Customer].[Customer Gender]","[Customer].[Customer Gender].&amp;[Female]") + GETPIVOTDATA("[Measures].[Total Profit]",$B$4,"[Date].[Date Drilldown]","[Date].[Date Drilldown].[Year].&amp;[2019]","[Location].[Location City]","[Location].[Location City].&amp;[Crested Butte]","[Customer].[Age Breakdown]","[Customer].[Age Breakdown].&amp;[35-54]","[Customer].[Customer Gender]","[Customer].[Customer Gender].&amp;[Female]") + GETPIVOTDATA("[Measures].[Total Profit]",$B$4,"[Date].[Date Drilldown]","[Date].[Date Drilldown].[Year].&amp;[2019]","[Location].[Location City]","[Location].[Location City].&amp;[Denver]","[Customer].[Age Breakdown]","[Customer].[Age Breakdown].&amp;[35-54]","[Customer].[Customer Gender]","[Customer].[Customer Gender].&amp;[Female]")) / SUM(C8:C40)</f>
        <v>0.221011678962932</v>
      </c>
      <c r="L1" s="22"/>
      <c r="M1" s="22">
        <f xml:space="preserve"> (GETPIVOTDATA("[Measures].[Total Profit]",$B$4,"[Date].[Date Drilldown]","[Date].[Date Drilldown].[Year].&amp;[2020]","[Location].[Location City]","[Location].[Location City].&amp;[Boulder]","[Customer].[Age Breakdown]","[Customer].[Age Breakdown].&amp;[25-34]","[Customer].[Customer Gender]","[Customer].[Customer Gender].&amp;[Female]") + GETPIVOTDATA("[Measures].[Total Profit]",$B$4,"[Date].[Date Drilldown]","[Date].[Date Drilldown].[Year].&amp;[2020]","[Location].[Location City]","[Location].[Location City].&amp;[Boulder]","[Customer].[Age Breakdown]","[Customer].[Age Breakdown].&amp;[25-34]","[Customer].[Customer Gender]","[Customer].[Customer Gender].&amp;[Male]") + GETPIVOTDATA("[Measures].[Total Profit]",$B$4,"[Date].[Date Drilldown]","[Date].[Date Drilldown].[Year].&amp;[2020]","[Location].[Location City]","[Location].[Location City].&amp;[Crested Butte]","[Customer].[Age Breakdown]","[Customer].[Age Breakdown].&amp;[25-34]","[Customer].[Customer Gender]","[Customer].[Customer Gender].&amp;[Female]") + GETPIVOTDATA("[Measures].[Total Profit]",$B$4,"[Date].[Date Drilldown]","[Date].[Date Drilldown].[Year].&amp;[2020]","[Location].[Location City]","[Location].[Location City].&amp;[Crested Butte]","[Customer].[Age Breakdown]","[Customer].[Age Breakdown].&amp;[25-34]","[Customer].[Customer Gender]","[Customer].[Customer Gender].&amp;[Male]") +GETPIVOTDATA("[Measures].[Total Profit]",$B$4,"[Date].[Date Drilldown]","[Date].[Date Drilldown].[Year].&amp;[2020]","[Location].[Location City]","[Location].[Location City].&amp;[Denver]","[Customer].[Age Breakdown]","[Customer].[Age Breakdown].&amp;[25-34]","[Customer].[Customer Gender]","[Customer].[Customer Gender].&amp;[Female]") +GETPIVOTDATA("[Measures].[Total Profit]",$B$4,"[Date].[Date Drilldown]","[Date].[Date Drilldown].[Year].&amp;[2020]","[Location].[Location City]","[Location].[Location City].&amp;[Denver]","[Customer].[Age Breakdown]","[Customer].[Age Breakdown].&amp;[25-34]","[Customer].[Customer Gender]","[Customer].[Customer Gender].&amp;[Male]")) / SUM(C44:C71)</f>
        <v>0.55224222535930356</v>
      </c>
    </row>
    <row r="2" spans="2:13" ht="25.8" customHeight="1" thickTop="1" x14ac:dyDescent="0.3">
      <c r="B2" s="24" t="s">
        <v>31</v>
      </c>
      <c r="C2" s="24"/>
      <c r="D2" s="24"/>
      <c r="E2" s="24"/>
      <c r="F2" s="24"/>
      <c r="G2" s="24"/>
    </row>
    <row r="4" spans="2:13" x14ac:dyDescent="0.3">
      <c r="B4" s="7" t="s">
        <v>16</v>
      </c>
      <c r="C4" s="8" t="s">
        <v>4</v>
      </c>
      <c r="D4" s="8" t="s">
        <v>6</v>
      </c>
      <c r="E4" s="8" t="s">
        <v>5</v>
      </c>
      <c r="F4" s="8" t="s">
        <v>7</v>
      </c>
      <c r="G4" s="8" t="s">
        <v>9</v>
      </c>
    </row>
    <row r="5" spans="2:13" x14ac:dyDescent="0.3">
      <c r="B5" s="6">
        <v>2019</v>
      </c>
      <c r="C5" s="1"/>
      <c r="D5" s="1"/>
      <c r="E5" s="1"/>
      <c r="F5" s="1"/>
      <c r="G5" s="1"/>
    </row>
    <row r="6" spans="2:13" x14ac:dyDescent="0.3">
      <c r="B6" s="9" t="s">
        <v>1</v>
      </c>
      <c r="C6" s="1"/>
      <c r="D6" s="1"/>
      <c r="E6" s="1"/>
      <c r="F6" s="1"/>
      <c r="G6" s="1"/>
    </row>
    <row r="7" spans="2:13" x14ac:dyDescent="0.3">
      <c r="B7" s="10" t="s">
        <v>10</v>
      </c>
      <c r="C7" s="1"/>
      <c r="D7" s="1"/>
      <c r="E7" s="1"/>
      <c r="F7" s="1"/>
      <c r="G7" s="1"/>
    </row>
    <row r="8" spans="2:13" x14ac:dyDescent="0.3">
      <c r="B8" s="11" t="s">
        <v>14</v>
      </c>
      <c r="C8" s="3">
        <v>204.6</v>
      </c>
      <c r="D8" s="3">
        <v>270</v>
      </c>
      <c r="E8" s="3">
        <v>60</v>
      </c>
      <c r="F8" s="3">
        <v>5.4</v>
      </c>
      <c r="G8" s="5">
        <v>7</v>
      </c>
    </row>
    <row r="9" spans="2:13" x14ac:dyDescent="0.3">
      <c r="B9" s="11" t="s">
        <v>15</v>
      </c>
      <c r="C9" s="3">
        <v>323.05</v>
      </c>
      <c r="D9" s="3">
        <v>419</v>
      </c>
      <c r="E9" s="3">
        <v>87</v>
      </c>
      <c r="F9" s="3">
        <v>8.9499999999999993</v>
      </c>
      <c r="G9" s="5">
        <v>8</v>
      </c>
    </row>
    <row r="10" spans="2:13" x14ac:dyDescent="0.3">
      <c r="B10" s="10" t="s">
        <v>11</v>
      </c>
      <c r="C10" s="1"/>
      <c r="D10" s="1"/>
      <c r="E10" s="1"/>
      <c r="F10" s="1"/>
      <c r="G10" s="1"/>
    </row>
    <row r="11" spans="2:13" x14ac:dyDescent="0.3">
      <c r="B11" s="11" t="s">
        <v>14</v>
      </c>
      <c r="C11" s="3">
        <v>509.85</v>
      </c>
      <c r="D11" s="3">
        <v>741</v>
      </c>
      <c r="E11" s="3">
        <v>214</v>
      </c>
      <c r="F11" s="3">
        <v>17.149999999999999</v>
      </c>
      <c r="G11" s="5">
        <v>20</v>
      </c>
    </row>
    <row r="12" spans="2:13" x14ac:dyDescent="0.3">
      <c r="B12" s="11" t="s">
        <v>15</v>
      </c>
      <c r="C12" s="3">
        <v>584.95000000000005</v>
      </c>
      <c r="D12" s="3">
        <v>766</v>
      </c>
      <c r="E12" s="3">
        <v>171</v>
      </c>
      <c r="F12" s="3">
        <v>10.050000000000001</v>
      </c>
      <c r="G12" s="5">
        <v>17</v>
      </c>
    </row>
    <row r="13" spans="2:13" x14ac:dyDescent="0.3">
      <c r="B13" s="10" t="s">
        <v>12</v>
      </c>
      <c r="C13" s="1"/>
      <c r="D13" s="1"/>
      <c r="E13" s="1"/>
      <c r="F13" s="1"/>
      <c r="G13" s="1"/>
    </row>
    <row r="14" spans="2:13" x14ac:dyDescent="0.3">
      <c r="B14" s="11" t="s">
        <v>14</v>
      </c>
      <c r="C14" s="3">
        <v>535.5</v>
      </c>
      <c r="D14" s="3">
        <v>686</v>
      </c>
      <c r="E14" s="3">
        <v>147</v>
      </c>
      <c r="F14" s="3">
        <v>3.5</v>
      </c>
      <c r="G14" s="5">
        <v>15</v>
      </c>
    </row>
    <row r="15" spans="2:13" x14ac:dyDescent="0.3">
      <c r="B15" s="11" t="s">
        <v>15</v>
      </c>
      <c r="C15" s="3">
        <v>421.1</v>
      </c>
      <c r="D15" s="3">
        <v>597</v>
      </c>
      <c r="E15" s="3">
        <v>169</v>
      </c>
      <c r="F15" s="3">
        <v>6.9</v>
      </c>
      <c r="G15" s="5">
        <v>15</v>
      </c>
    </row>
    <row r="16" spans="2:13" x14ac:dyDescent="0.3">
      <c r="B16" s="9" t="s">
        <v>2</v>
      </c>
      <c r="C16" s="1"/>
      <c r="D16" s="1"/>
      <c r="E16" s="1"/>
      <c r="F16" s="1"/>
      <c r="G16" s="1"/>
    </row>
    <row r="17" spans="2:7" x14ac:dyDescent="0.3">
      <c r="B17" s="10" t="s">
        <v>10</v>
      </c>
      <c r="C17" s="1"/>
      <c r="D17" s="1"/>
      <c r="E17" s="1"/>
      <c r="F17" s="1"/>
      <c r="G17" s="1"/>
    </row>
    <row r="18" spans="2:7" x14ac:dyDescent="0.3">
      <c r="B18" s="11" t="s">
        <v>14</v>
      </c>
      <c r="C18" s="3">
        <v>1454.05</v>
      </c>
      <c r="D18" s="3">
        <v>1987</v>
      </c>
      <c r="E18" s="3">
        <v>477</v>
      </c>
      <c r="F18" s="3">
        <v>55.95</v>
      </c>
      <c r="G18" s="5">
        <v>48</v>
      </c>
    </row>
    <row r="19" spans="2:7" x14ac:dyDescent="0.3">
      <c r="B19" s="11" t="s">
        <v>15</v>
      </c>
      <c r="C19" s="3">
        <v>1859.65</v>
      </c>
      <c r="D19" s="3">
        <v>2448</v>
      </c>
      <c r="E19" s="3">
        <v>537</v>
      </c>
      <c r="F19" s="3">
        <v>51.35</v>
      </c>
      <c r="G19" s="5">
        <v>56</v>
      </c>
    </row>
    <row r="20" spans="2:7" x14ac:dyDescent="0.3">
      <c r="B20" s="10" t="s">
        <v>11</v>
      </c>
      <c r="C20" s="1"/>
      <c r="D20" s="1"/>
      <c r="E20" s="1"/>
      <c r="F20" s="1"/>
      <c r="G20" s="1"/>
    </row>
    <row r="21" spans="2:7" x14ac:dyDescent="0.3">
      <c r="B21" s="11" t="s">
        <v>14</v>
      </c>
      <c r="C21" s="3">
        <v>2619.6</v>
      </c>
      <c r="D21" s="3">
        <v>3585</v>
      </c>
      <c r="E21" s="3">
        <v>873</v>
      </c>
      <c r="F21" s="3">
        <v>92.4</v>
      </c>
      <c r="G21" s="5">
        <v>88</v>
      </c>
    </row>
    <row r="22" spans="2:7" x14ac:dyDescent="0.3">
      <c r="B22" s="11" t="s">
        <v>15</v>
      </c>
      <c r="C22" s="3">
        <v>2908.2</v>
      </c>
      <c r="D22" s="3">
        <v>3977</v>
      </c>
      <c r="E22" s="3">
        <v>983</v>
      </c>
      <c r="F22" s="3">
        <v>85.8</v>
      </c>
      <c r="G22" s="5">
        <v>95</v>
      </c>
    </row>
    <row r="23" spans="2:7" x14ac:dyDescent="0.3">
      <c r="B23" s="10" t="s">
        <v>12</v>
      </c>
      <c r="C23" s="1"/>
      <c r="D23" s="1"/>
      <c r="E23" s="1"/>
      <c r="F23" s="1"/>
      <c r="G23" s="1"/>
    </row>
    <row r="24" spans="2:7" x14ac:dyDescent="0.3">
      <c r="B24" s="11" t="s">
        <v>14</v>
      </c>
      <c r="C24" s="3">
        <v>3418.7</v>
      </c>
      <c r="D24" s="3">
        <v>4810</v>
      </c>
      <c r="E24" s="3">
        <v>1288</v>
      </c>
      <c r="F24" s="3">
        <v>103.3</v>
      </c>
      <c r="G24" s="5">
        <v>120</v>
      </c>
    </row>
    <row r="25" spans="2:7" x14ac:dyDescent="0.3">
      <c r="B25" s="11" t="s">
        <v>15</v>
      </c>
      <c r="C25" s="3">
        <v>2504.8000000000002</v>
      </c>
      <c r="D25" s="3">
        <v>3408</v>
      </c>
      <c r="E25" s="3">
        <v>838</v>
      </c>
      <c r="F25" s="3">
        <v>65.2</v>
      </c>
      <c r="G25" s="5">
        <v>82</v>
      </c>
    </row>
    <row r="26" spans="2:7" x14ac:dyDescent="0.3">
      <c r="B26" s="10" t="s">
        <v>13</v>
      </c>
      <c r="C26" s="1"/>
      <c r="D26" s="1"/>
      <c r="E26" s="1"/>
      <c r="F26" s="1"/>
      <c r="G26" s="1"/>
    </row>
    <row r="27" spans="2:7" x14ac:dyDescent="0.3">
      <c r="B27" s="11" t="s">
        <v>14</v>
      </c>
      <c r="C27" s="3">
        <v>155.94999999999999</v>
      </c>
      <c r="D27" s="3">
        <v>195</v>
      </c>
      <c r="E27" s="3">
        <v>32</v>
      </c>
      <c r="F27" s="3">
        <v>7.05</v>
      </c>
      <c r="G27" s="5">
        <v>4</v>
      </c>
    </row>
    <row r="28" spans="2:7" x14ac:dyDescent="0.3">
      <c r="B28" s="11" t="s">
        <v>15</v>
      </c>
      <c r="C28" s="3">
        <v>107.35</v>
      </c>
      <c r="D28" s="3">
        <v>161</v>
      </c>
      <c r="E28" s="3">
        <v>51</v>
      </c>
      <c r="F28" s="3">
        <v>2.65</v>
      </c>
      <c r="G28" s="5">
        <v>5</v>
      </c>
    </row>
    <row r="29" spans="2:7" x14ac:dyDescent="0.3">
      <c r="B29" s="9" t="s">
        <v>3</v>
      </c>
      <c r="C29" s="1"/>
      <c r="D29" s="1"/>
      <c r="E29" s="1"/>
      <c r="F29" s="1"/>
      <c r="G29" s="1"/>
    </row>
    <row r="30" spans="2:7" x14ac:dyDescent="0.3">
      <c r="B30" s="10" t="s">
        <v>10</v>
      </c>
      <c r="C30" s="1"/>
      <c r="D30" s="1"/>
      <c r="E30" s="1"/>
      <c r="F30" s="1"/>
      <c r="G30" s="1"/>
    </row>
    <row r="31" spans="2:7" x14ac:dyDescent="0.3">
      <c r="B31" s="11" t="s">
        <v>14</v>
      </c>
      <c r="C31" s="3">
        <v>1367.1</v>
      </c>
      <c r="D31" s="3">
        <v>1836</v>
      </c>
      <c r="E31" s="3">
        <v>444</v>
      </c>
      <c r="F31" s="3">
        <v>24.9</v>
      </c>
      <c r="G31" s="5">
        <v>46</v>
      </c>
    </row>
    <row r="32" spans="2:7" x14ac:dyDescent="0.3">
      <c r="B32" s="11" t="s">
        <v>15</v>
      </c>
      <c r="C32" s="3">
        <v>829.3</v>
      </c>
      <c r="D32" s="3">
        <v>1153</v>
      </c>
      <c r="E32" s="3">
        <v>301</v>
      </c>
      <c r="F32" s="3">
        <v>22.7</v>
      </c>
      <c r="G32" s="5">
        <v>29</v>
      </c>
    </row>
    <row r="33" spans="2:7" x14ac:dyDescent="0.3">
      <c r="B33" s="10" t="s">
        <v>11</v>
      </c>
      <c r="C33" s="1"/>
      <c r="D33" s="1"/>
      <c r="E33" s="1"/>
      <c r="F33" s="1"/>
      <c r="G33" s="1"/>
    </row>
    <row r="34" spans="2:7" x14ac:dyDescent="0.3">
      <c r="B34" s="11" t="s">
        <v>14</v>
      </c>
      <c r="C34" s="3">
        <v>1814.05</v>
      </c>
      <c r="D34" s="3">
        <v>2403</v>
      </c>
      <c r="E34" s="3">
        <v>547</v>
      </c>
      <c r="F34" s="3">
        <v>41.95</v>
      </c>
      <c r="G34" s="5">
        <v>57</v>
      </c>
    </row>
    <row r="35" spans="2:7" x14ac:dyDescent="0.3">
      <c r="B35" s="11" t="s">
        <v>15</v>
      </c>
      <c r="C35" s="3">
        <v>1640.7</v>
      </c>
      <c r="D35" s="3">
        <v>2123</v>
      </c>
      <c r="E35" s="3">
        <v>463</v>
      </c>
      <c r="F35" s="3">
        <v>19.3</v>
      </c>
      <c r="G35" s="5">
        <v>50</v>
      </c>
    </row>
    <row r="36" spans="2:7" x14ac:dyDescent="0.3">
      <c r="B36" s="10" t="s">
        <v>12</v>
      </c>
      <c r="C36" s="1"/>
      <c r="D36" s="1"/>
      <c r="E36" s="1"/>
      <c r="F36" s="1"/>
      <c r="G36" s="1"/>
    </row>
    <row r="37" spans="2:7" x14ac:dyDescent="0.3">
      <c r="B37" s="11" t="s">
        <v>14</v>
      </c>
      <c r="C37" s="3">
        <v>1965.2</v>
      </c>
      <c r="D37" s="3">
        <v>2617</v>
      </c>
      <c r="E37" s="3">
        <v>613</v>
      </c>
      <c r="F37" s="3">
        <v>38.799999999999997</v>
      </c>
      <c r="G37" s="5">
        <v>61</v>
      </c>
    </row>
    <row r="38" spans="2:7" x14ac:dyDescent="0.3">
      <c r="B38" s="11" t="s">
        <v>15</v>
      </c>
      <c r="C38" s="3">
        <v>1492.35</v>
      </c>
      <c r="D38" s="3">
        <v>1977</v>
      </c>
      <c r="E38" s="3">
        <v>466</v>
      </c>
      <c r="F38" s="3">
        <v>18.649999999999999</v>
      </c>
      <c r="G38" s="5">
        <v>49</v>
      </c>
    </row>
    <row r="39" spans="2:7" x14ac:dyDescent="0.3">
      <c r="B39" s="10" t="s">
        <v>13</v>
      </c>
      <c r="C39" s="1"/>
      <c r="D39" s="1"/>
      <c r="E39" s="1"/>
      <c r="F39" s="1"/>
      <c r="G39" s="1"/>
    </row>
    <row r="40" spans="2:7" x14ac:dyDescent="0.3">
      <c r="B40" s="11" t="s">
        <v>15</v>
      </c>
      <c r="C40" s="3">
        <v>67.150000000000006</v>
      </c>
      <c r="D40" s="3">
        <v>106</v>
      </c>
      <c r="E40" s="3">
        <v>37</v>
      </c>
      <c r="F40" s="3">
        <v>1.85</v>
      </c>
      <c r="G40" s="5">
        <v>3</v>
      </c>
    </row>
    <row r="41" spans="2:7" x14ac:dyDescent="0.3">
      <c r="B41" s="6">
        <v>2020</v>
      </c>
      <c r="C41" s="1"/>
      <c r="D41" s="1"/>
      <c r="E41" s="1"/>
      <c r="F41" s="1"/>
      <c r="G41" s="1"/>
    </row>
    <row r="42" spans="2:7" x14ac:dyDescent="0.3">
      <c r="B42" s="9" t="s">
        <v>1</v>
      </c>
      <c r="C42" s="1"/>
      <c r="D42" s="1"/>
      <c r="E42" s="1"/>
      <c r="F42" s="1"/>
      <c r="G42" s="1"/>
    </row>
    <row r="43" spans="2:7" x14ac:dyDescent="0.3">
      <c r="B43" s="10" t="s">
        <v>10</v>
      </c>
      <c r="C43" s="1"/>
      <c r="D43" s="1"/>
      <c r="E43" s="1"/>
      <c r="F43" s="1"/>
      <c r="G43" s="1"/>
    </row>
    <row r="44" spans="2:7" x14ac:dyDescent="0.3">
      <c r="B44" s="11" t="s">
        <v>14</v>
      </c>
      <c r="C44" s="3">
        <v>227.7</v>
      </c>
      <c r="D44" s="3">
        <v>301</v>
      </c>
      <c r="E44" s="3">
        <v>61</v>
      </c>
      <c r="F44" s="3">
        <v>12.3</v>
      </c>
      <c r="G44" s="5">
        <v>7</v>
      </c>
    </row>
    <row r="45" spans="2:7" x14ac:dyDescent="0.3">
      <c r="B45" s="11" t="s">
        <v>15</v>
      </c>
      <c r="C45" s="3">
        <v>265.5</v>
      </c>
      <c r="D45" s="3">
        <v>349</v>
      </c>
      <c r="E45" s="3">
        <v>79</v>
      </c>
      <c r="F45" s="3">
        <v>4.5</v>
      </c>
      <c r="G45" s="5">
        <v>7</v>
      </c>
    </row>
    <row r="46" spans="2:7" x14ac:dyDescent="0.3">
      <c r="B46" s="10" t="s">
        <v>11</v>
      </c>
      <c r="C46" s="1"/>
      <c r="D46" s="1"/>
      <c r="E46" s="1"/>
      <c r="F46" s="1"/>
      <c r="G46" s="1"/>
    </row>
    <row r="47" spans="2:7" x14ac:dyDescent="0.3">
      <c r="B47" s="11" t="s">
        <v>14</v>
      </c>
      <c r="C47" s="3">
        <v>671.4</v>
      </c>
      <c r="D47" s="3">
        <v>905</v>
      </c>
      <c r="E47" s="3">
        <v>228</v>
      </c>
      <c r="F47" s="3">
        <v>5.6</v>
      </c>
      <c r="G47" s="5">
        <v>22</v>
      </c>
    </row>
    <row r="48" spans="2:7" x14ac:dyDescent="0.3">
      <c r="B48" s="11" t="s">
        <v>15</v>
      </c>
      <c r="C48" s="3">
        <v>552.70000000000005</v>
      </c>
      <c r="D48" s="3">
        <v>777</v>
      </c>
      <c r="E48" s="3">
        <v>209</v>
      </c>
      <c r="F48" s="3">
        <v>15.3</v>
      </c>
      <c r="G48" s="5">
        <v>20</v>
      </c>
    </row>
    <row r="49" spans="2:7" x14ac:dyDescent="0.3">
      <c r="B49" s="10" t="s">
        <v>12</v>
      </c>
      <c r="C49" s="1"/>
      <c r="D49" s="1"/>
      <c r="E49" s="1"/>
      <c r="F49" s="1"/>
      <c r="G49" s="1"/>
    </row>
    <row r="50" spans="2:7" x14ac:dyDescent="0.3">
      <c r="B50" s="11" t="s">
        <v>14</v>
      </c>
      <c r="C50" s="3">
        <v>200.7</v>
      </c>
      <c r="D50" s="3">
        <v>250</v>
      </c>
      <c r="E50" s="3">
        <v>44</v>
      </c>
      <c r="F50" s="3">
        <v>5.3</v>
      </c>
      <c r="G50" s="5">
        <v>5</v>
      </c>
    </row>
    <row r="51" spans="2:7" x14ac:dyDescent="0.3">
      <c r="B51" s="11" t="s">
        <v>15</v>
      </c>
      <c r="C51" s="3">
        <v>256.55</v>
      </c>
      <c r="D51" s="3">
        <v>344</v>
      </c>
      <c r="E51" s="3">
        <v>82</v>
      </c>
      <c r="F51" s="3">
        <v>5.45</v>
      </c>
      <c r="G51" s="5">
        <v>8</v>
      </c>
    </row>
    <row r="52" spans="2:7" x14ac:dyDescent="0.3">
      <c r="B52" s="9" t="s">
        <v>2</v>
      </c>
      <c r="C52" s="1"/>
      <c r="D52" s="1"/>
      <c r="E52" s="1"/>
      <c r="F52" s="1"/>
      <c r="G52" s="1"/>
    </row>
    <row r="53" spans="2:7" x14ac:dyDescent="0.3">
      <c r="B53" s="10" t="s">
        <v>10</v>
      </c>
      <c r="C53" s="1"/>
      <c r="D53" s="1"/>
      <c r="E53" s="1"/>
      <c r="F53" s="1"/>
      <c r="G53" s="1"/>
    </row>
    <row r="54" spans="2:7" x14ac:dyDescent="0.3">
      <c r="B54" s="11" t="s">
        <v>14</v>
      </c>
      <c r="C54" s="3">
        <v>1659.5</v>
      </c>
      <c r="D54" s="3">
        <v>2266</v>
      </c>
      <c r="E54" s="3">
        <v>548</v>
      </c>
      <c r="F54" s="3">
        <v>58.5</v>
      </c>
      <c r="G54" s="5">
        <v>53</v>
      </c>
    </row>
    <row r="55" spans="2:7" x14ac:dyDescent="0.3">
      <c r="B55" s="11" t="s">
        <v>15</v>
      </c>
      <c r="C55" s="3">
        <v>1203.0999999999999</v>
      </c>
      <c r="D55" s="3">
        <v>1651</v>
      </c>
      <c r="E55" s="3">
        <v>396</v>
      </c>
      <c r="F55" s="3">
        <v>51.9</v>
      </c>
      <c r="G55" s="5">
        <v>38</v>
      </c>
    </row>
    <row r="56" spans="2:7" x14ac:dyDescent="0.3">
      <c r="B56" s="10" t="s">
        <v>11</v>
      </c>
      <c r="C56" s="1"/>
      <c r="D56" s="1"/>
      <c r="E56" s="1"/>
      <c r="F56" s="1"/>
      <c r="G56" s="1"/>
    </row>
    <row r="57" spans="2:7" x14ac:dyDescent="0.3">
      <c r="B57" s="11" t="s">
        <v>14</v>
      </c>
      <c r="C57" s="3">
        <v>3201.55</v>
      </c>
      <c r="D57" s="3">
        <v>4311</v>
      </c>
      <c r="E57" s="3">
        <v>1044</v>
      </c>
      <c r="F57" s="3">
        <v>65.45</v>
      </c>
      <c r="G57" s="5">
        <v>103</v>
      </c>
    </row>
    <row r="58" spans="2:7" x14ac:dyDescent="0.3">
      <c r="B58" s="11" t="s">
        <v>15</v>
      </c>
      <c r="C58" s="3">
        <v>4252.6000000000004</v>
      </c>
      <c r="D58" s="3">
        <v>5738</v>
      </c>
      <c r="E58" s="3">
        <v>1342</v>
      </c>
      <c r="F58" s="3">
        <v>143.4</v>
      </c>
      <c r="G58" s="5">
        <v>138</v>
      </c>
    </row>
    <row r="59" spans="2:7" x14ac:dyDescent="0.3">
      <c r="B59" s="10" t="s">
        <v>12</v>
      </c>
      <c r="C59" s="1"/>
      <c r="D59" s="1"/>
      <c r="E59" s="1"/>
      <c r="F59" s="1"/>
      <c r="G59" s="1"/>
    </row>
    <row r="60" spans="2:7" x14ac:dyDescent="0.3">
      <c r="B60" s="11" t="s">
        <v>14</v>
      </c>
      <c r="C60" s="3">
        <v>1294.2</v>
      </c>
      <c r="D60" s="3">
        <v>1775</v>
      </c>
      <c r="E60" s="3">
        <v>439</v>
      </c>
      <c r="F60" s="3">
        <v>41.8</v>
      </c>
      <c r="G60" s="5">
        <v>43</v>
      </c>
    </row>
    <row r="61" spans="2:7" x14ac:dyDescent="0.3">
      <c r="B61" s="11" t="s">
        <v>15</v>
      </c>
      <c r="C61" s="3">
        <v>1506.7</v>
      </c>
      <c r="D61" s="3">
        <v>2053</v>
      </c>
      <c r="E61" s="3">
        <v>489</v>
      </c>
      <c r="F61" s="3">
        <v>57.3</v>
      </c>
      <c r="G61" s="5">
        <v>47</v>
      </c>
    </row>
    <row r="62" spans="2:7" x14ac:dyDescent="0.3">
      <c r="B62" s="9" t="s">
        <v>3</v>
      </c>
      <c r="C62" s="1"/>
      <c r="D62" s="1"/>
      <c r="E62" s="1"/>
      <c r="F62" s="1"/>
      <c r="G62" s="1"/>
    </row>
    <row r="63" spans="2:7" x14ac:dyDescent="0.3">
      <c r="B63" s="10" t="s">
        <v>10</v>
      </c>
      <c r="C63" s="1"/>
      <c r="D63" s="1"/>
      <c r="E63" s="1"/>
      <c r="F63" s="1"/>
      <c r="G63" s="1"/>
    </row>
    <row r="64" spans="2:7" x14ac:dyDescent="0.3">
      <c r="B64" s="11" t="s">
        <v>14</v>
      </c>
      <c r="C64" s="3">
        <v>1410.15</v>
      </c>
      <c r="D64" s="3">
        <v>1899</v>
      </c>
      <c r="E64" s="3">
        <v>454</v>
      </c>
      <c r="F64" s="3">
        <v>34.85</v>
      </c>
      <c r="G64" s="5">
        <v>46</v>
      </c>
    </row>
    <row r="65" spans="2:8" x14ac:dyDescent="0.3">
      <c r="B65" s="11" t="s">
        <v>15</v>
      </c>
      <c r="C65" s="3">
        <v>523.70000000000005</v>
      </c>
      <c r="D65" s="3">
        <v>698</v>
      </c>
      <c r="E65" s="3">
        <v>166</v>
      </c>
      <c r="F65" s="3">
        <v>8.3000000000000007</v>
      </c>
      <c r="G65" s="5">
        <v>16</v>
      </c>
    </row>
    <row r="66" spans="2:8" x14ac:dyDescent="0.3">
      <c r="B66" s="10" t="s">
        <v>11</v>
      </c>
      <c r="C66" s="1"/>
      <c r="D66" s="1"/>
      <c r="E66" s="1"/>
      <c r="F66" s="1"/>
      <c r="G66" s="1"/>
    </row>
    <row r="67" spans="2:8" x14ac:dyDescent="0.3">
      <c r="B67" s="11" t="s">
        <v>14</v>
      </c>
      <c r="C67" s="3">
        <v>1578.3</v>
      </c>
      <c r="D67" s="3">
        <v>2002</v>
      </c>
      <c r="E67" s="3">
        <v>403</v>
      </c>
      <c r="F67" s="3">
        <v>20.7</v>
      </c>
      <c r="G67" s="5">
        <v>43</v>
      </c>
    </row>
    <row r="68" spans="2:8" x14ac:dyDescent="0.3">
      <c r="B68" s="11" t="s">
        <v>15</v>
      </c>
      <c r="C68" s="3">
        <v>2398.5500000000002</v>
      </c>
      <c r="D68" s="3">
        <v>3290</v>
      </c>
      <c r="E68" s="3">
        <v>822</v>
      </c>
      <c r="F68" s="3">
        <v>69.45</v>
      </c>
      <c r="G68" s="5">
        <v>87</v>
      </c>
    </row>
    <row r="69" spans="2:8" x14ac:dyDescent="0.3">
      <c r="B69" s="10" t="s">
        <v>12</v>
      </c>
      <c r="C69" s="1"/>
      <c r="D69" s="1"/>
      <c r="E69" s="1"/>
      <c r="F69" s="1"/>
      <c r="G69" s="1"/>
    </row>
    <row r="70" spans="2:8" x14ac:dyDescent="0.3">
      <c r="B70" s="11" t="s">
        <v>14</v>
      </c>
      <c r="C70" s="3">
        <v>954.2</v>
      </c>
      <c r="D70" s="3">
        <v>1233</v>
      </c>
      <c r="E70" s="3">
        <v>270</v>
      </c>
      <c r="F70" s="3">
        <v>8.8000000000000007</v>
      </c>
      <c r="G70" s="5">
        <v>28</v>
      </c>
    </row>
    <row r="71" spans="2:8" x14ac:dyDescent="0.3">
      <c r="B71" s="11" t="s">
        <v>15</v>
      </c>
      <c r="C71" s="3">
        <v>758.75</v>
      </c>
      <c r="D71" s="3">
        <v>1058</v>
      </c>
      <c r="E71" s="3">
        <v>289</v>
      </c>
      <c r="F71" s="3">
        <v>10.25</v>
      </c>
      <c r="G71" s="5">
        <v>28</v>
      </c>
    </row>
    <row r="72" spans="2:8" x14ac:dyDescent="0.3">
      <c r="B72" s="6" t="s">
        <v>0</v>
      </c>
      <c r="C72" s="3">
        <v>49699.05</v>
      </c>
      <c r="D72" s="3">
        <v>67165</v>
      </c>
      <c r="E72" s="3">
        <v>16163</v>
      </c>
      <c r="F72" s="3">
        <v>1302.95</v>
      </c>
      <c r="G72" s="5">
        <v>1614</v>
      </c>
    </row>
    <row r="73" spans="2:8" x14ac:dyDescent="0.3">
      <c r="B73" s="6"/>
      <c r="C73" s="3"/>
      <c r="D73" s="3"/>
      <c r="E73" s="3"/>
      <c r="F73" s="3"/>
      <c r="G73" s="5"/>
    </row>
    <row r="74" spans="2:8" x14ac:dyDescent="0.3">
      <c r="B74" s="13" t="s">
        <v>40</v>
      </c>
      <c r="D74" s="3"/>
      <c r="E74" s="3"/>
      <c r="F74" s="3"/>
      <c r="G74" s="5"/>
    </row>
    <row r="75" spans="2:8" x14ac:dyDescent="0.3">
      <c r="B75" s="16" t="s">
        <v>32</v>
      </c>
      <c r="D75" s="3"/>
      <c r="E75" s="3"/>
      <c r="F75" s="3"/>
      <c r="G75" s="5"/>
    </row>
    <row r="76" spans="2:8" x14ac:dyDescent="0.3">
      <c r="B76" s="17" t="s">
        <v>33</v>
      </c>
    </row>
    <row r="80" spans="2:8" ht="19.2" customHeight="1" x14ac:dyDescent="0.3">
      <c r="B80" s="7" t="s">
        <v>29</v>
      </c>
      <c r="C80" s="8" t="s">
        <v>27</v>
      </c>
      <c r="D80" s="8" t="s">
        <v>9</v>
      </c>
      <c r="E80" s="8" t="s">
        <v>42</v>
      </c>
      <c r="F80" s="8" t="s">
        <v>28</v>
      </c>
      <c r="G80" s="8" t="s">
        <v>8</v>
      </c>
      <c r="H80" s="8" t="s">
        <v>41</v>
      </c>
    </row>
    <row r="81" spans="2:8" ht="19.2" customHeight="1" x14ac:dyDescent="0.3">
      <c r="B81" s="6">
        <v>2019</v>
      </c>
      <c r="C81" s="4">
        <v>4.5748752690819892</v>
      </c>
      <c r="D81" s="5">
        <v>875</v>
      </c>
      <c r="E81" s="3">
        <v>27467</v>
      </c>
      <c r="F81" s="3">
        <v>26783.200000000001</v>
      </c>
      <c r="G81" s="12">
        <v>60.123428571428569</v>
      </c>
      <c r="H81" s="4">
        <v>1.2358757062146892</v>
      </c>
    </row>
    <row r="82" spans="2:8" ht="19.2" customHeight="1" x14ac:dyDescent="0.3">
      <c r="B82" s="9" t="s">
        <v>14</v>
      </c>
      <c r="C82" s="4">
        <v>4.6037498797792962</v>
      </c>
      <c r="D82" s="5">
        <v>370</v>
      </c>
      <c r="E82" s="3">
        <v>11903</v>
      </c>
      <c r="F82" s="3">
        <v>11604.2</v>
      </c>
      <c r="G82" s="12">
        <v>60.643243243243241</v>
      </c>
      <c r="H82" s="4">
        <v>1.076271186440678</v>
      </c>
    </row>
    <row r="83" spans="2:8" ht="19.2" customHeight="1" x14ac:dyDescent="0.3">
      <c r="B83" s="10" t="s">
        <v>17</v>
      </c>
      <c r="C83" s="4">
        <v>4.4768470534095544</v>
      </c>
      <c r="D83" s="5">
        <v>96</v>
      </c>
      <c r="E83" s="3">
        <v>3060</v>
      </c>
      <c r="F83" s="3">
        <v>2994.1</v>
      </c>
      <c r="G83" s="12">
        <v>60.260416666666664</v>
      </c>
      <c r="H83" s="4">
        <v>0.53813559322033899</v>
      </c>
    </row>
    <row r="84" spans="2:8" ht="19.2" customHeight="1" x14ac:dyDescent="0.3">
      <c r="B84" s="10" t="s">
        <v>18</v>
      </c>
      <c r="C84" s="4">
        <v>4.3538697968697981</v>
      </c>
      <c r="D84" s="5">
        <v>25</v>
      </c>
      <c r="E84" s="3">
        <v>774</v>
      </c>
      <c r="F84" s="3">
        <v>750.65</v>
      </c>
      <c r="G84" s="12">
        <v>63.24</v>
      </c>
      <c r="H84" s="4">
        <v>0.15987933634992457</v>
      </c>
    </row>
    <row r="85" spans="2:8" ht="19.2" customHeight="1" x14ac:dyDescent="0.3">
      <c r="B85" s="10" t="s">
        <v>19</v>
      </c>
      <c r="C85" s="4">
        <v>4.4016364808031465</v>
      </c>
      <c r="D85" s="5">
        <v>36</v>
      </c>
      <c r="E85" s="3">
        <v>1104</v>
      </c>
      <c r="F85" s="3">
        <v>1073.55</v>
      </c>
      <c r="G85" s="12">
        <v>63.75</v>
      </c>
      <c r="H85" s="4">
        <v>0.19581464872944693</v>
      </c>
    </row>
    <row r="86" spans="2:8" ht="19.2" customHeight="1" x14ac:dyDescent="0.3">
      <c r="B86" s="10" t="s">
        <v>20</v>
      </c>
      <c r="C86" s="4">
        <v>4.124352710781281</v>
      </c>
      <c r="D86" s="5">
        <v>35</v>
      </c>
      <c r="E86" s="3">
        <v>1088</v>
      </c>
      <c r="F86" s="3">
        <v>1056.8</v>
      </c>
      <c r="G86" s="12">
        <v>55.485714285714288</v>
      </c>
      <c r="H86" s="4">
        <v>0.18387553041018387</v>
      </c>
    </row>
    <row r="87" spans="2:8" ht="19.2" customHeight="1" x14ac:dyDescent="0.3">
      <c r="B87" s="10" t="s">
        <v>21</v>
      </c>
      <c r="C87" s="4">
        <v>4.7139215645465642</v>
      </c>
      <c r="D87" s="5">
        <v>40</v>
      </c>
      <c r="E87" s="3">
        <v>1242</v>
      </c>
      <c r="F87" s="3">
        <v>1218.0999999999999</v>
      </c>
      <c r="G87" s="12">
        <v>60.55</v>
      </c>
      <c r="H87" s="4">
        <v>0.22759601706970128</v>
      </c>
    </row>
    <row r="88" spans="2:8" ht="19.2" customHeight="1" x14ac:dyDescent="0.3">
      <c r="B88" s="10" t="s">
        <v>22</v>
      </c>
      <c r="C88" s="4">
        <v>5.1223554607637647</v>
      </c>
      <c r="D88" s="5">
        <v>34</v>
      </c>
      <c r="E88" s="3">
        <v>1146</v>
      </c>
      <c r="F88" s="3">
        <v>1105.4000000000001</v>
      </c>
      <c r="G88" s="12">
        <v>54.411764705882355</v>
      </c>
      <c r="H88" s="4">
        <v>0.18723404255319148</v>
      </c>
    </row>
    <row r="89" spans="2:8" ht="19.2" customHeight="1" x14ac:dyDescent="0.3">
      <c r="B89" s="10" t="s">
        <v>23</v>
      </c>
      <c r="C89" s="4">
        <v>5.2453442589156873</v>
      </c>
      <c r="D89" s="5">
        <v>35</v>
      </c>
      <c r="E89" s="3">
        <v>1269</v>
      </c>
      <c r="F89" s="3">
        <v>1232.4000000000001</v>
      </c>
      <c r="G89" s="12">
        <v>63.485714285714288</v>
      </c>
      <c r="H89" s="4">
        <v>0.2213855421686747</v>
      </c>
    </row>
    <row r="90" spans="2:8" ht="19.2" customHeight="1" x14ac:dyDescent="0.3">
      <c r="B90" s="10" t="s">
        <v>24</v>
      </c>
      <c r="C90" s="4">
        <v>4.7812337988808569</v>
      </c>
      <c r="D90" s="5">
        <v>34</v>
      </c>
      <c r="E90" s="3">
        <v>1117</v>
      </c>
      <c r="F90" s="3">
        <v>1095.45</v>
      </c>
      <c r="G90" s="12">
        <v>63.323529411764703</v>
      </c>
      <c r="H90" s="4">
        <v>0.20751879699248121</v>
      </c>
    </row>
    <row r="91" spans="2:8" ht="19.2" customHeight="1" x14ac:dyDescent="0.3">
      <c r="B91" s="10" t="s">
        <v>25</v>
      </c>
      <c r="C91" s="4">
        <v>4.3738911088911081</v>
      </c>
      <c r="D91" s="5">
        <v>35</v>
      </c>
      <c r="E91" s="3">
        <v>1103</v>
      </c>
      <c r="F91" s="3">
        <v>1077.75</v>
      </c>
      <c r="G91" s="12">
        <v>62.514285714285712</v>
      </c>
      <c r="H91" s="4">
        <v>0.20715350223546944</v>
      </c>
    </row>
    <row r="92" spans="2:8" ht="19.2" customHeight="1" x14ac:dyDescent="0.3">
      <c r="B92" s="9" t="s">
        <v>15</v>
      </c>
      <c r="C92" s="4">
        <v>4.5403995772745782</v>
      </c>
      <c r="D92" s="5">
        <v>360</v>
      </c>
      <c r="E92" s="3">
        <v>11159</v>
      </c>
      <c r="F92" s="3">
        <v>10871</v>
      </c>
      <c r="G92" s="12">
        <v>59.177777777777777</v>
      </c>
      <c r="H92" s="4">
        <v>1.0451977401129944</v>
      </c>
    </row>
    <row r="93" spans="2:8" ht="19.2" customHeight="1" x14ac:dyDescent="0.3">
      <c r="B93" s="10" t="s">
        <v>18</v>
      </c>
      <c r="C93" s="4">
        <v>5.0867219343963539</v>
      </c>
      <c r="D93" s="5">
        <v>43</v>
      </c>
      <c r="E93" s="3">
        <v>1567</v>
      </c>
      <c r="F93" s="3">
        <v>1523.2</v>
      </c>
      <c r="G93" s="12">
        <v>62.883720930232556</v>
      </c>
      <c r="H93" s="4">
        <v>0.27055306427503739</v>
      </c>
    </row>
    <row r="94" spans="2:8" ht="19.2" customHeight="1" x14ac:dyDescent="0.3">
      <c r="B94" s="10" t="s">
        <v>19</v>
      </c>
      <c r="C94" s="4">
        <v>5.9541741945997284</v>
      </c>
      <c r="D94" s="5">
        <v>47</v>
      </c>
      <c r="E94" s="3">
        <v>1819</v>
      </c>
      <c r="F94" s="3">
        <v>1767.4</v>
      </c>
      <c r="G94" s="12">
        <v>61.191489361702125</v>
      </c>
      <c r="H94" s="4">
        <v>0.25212464589235128</v>
      </c>
    </row>
    <row r="95" spans="2:8" ht="19.2" customHeight="1" x14ac:dyDescent="0.3">
      <c r="B95" s="10" t="s">
        <v>20</v>
      </c>
      <c r="C95" s="4">
        <v>4.210229825729825</v>
      </c>
      <c r="D95" s="5">
        <v>50</v>
      </c>
      <c r="E95" s="3">
        <v>1512</v>
      </c>
      <c r="F95" s="3">
        <v>1482.3</v>
      </c>
      <c r="G95" s="12">
        <v>59.16</v>
      </c>
      <c r="H95" s="4">
        <v>0.28147100424328148</v>
      </c>
    </row>
    <row r="96" spans="2:8" ht="19.2" customHeight="1" x14ac:dyDescent="0.3">
      <c r="B96" s="10" t="s">
        <v>21</v>
      </c>
      <c r="C96" s="4">
        <v>4.1371152656866936</v>
      </c>
      <c r="D96" s="5">
        <v>56</v>
      </c>
      <c r="E96" s="3">
        <v>1478</v>
      </c>
      <c r="F96" s="3">
        <v>1446.5</v>
      </c>
      <c r="G96" s="12">
        <v>55.464285714285715</v>
      </c>
      <c r="H96" s="4">
        <v>0.31214689265536721</v>
      </c>
    </row>
    <row r="97" spans="2:8" ht="19.2" customHeight="1" x14ac:dyDescent="0.3">
      <c r="B97" s="10" t="s">
        <v>22</v>
      </c>
      <c r="C97" s="4">
        <v>3.9366095016095004</v>
      </c>
      <c r="D97" s="5">
        <v>55</v>
      </c>
      <c r="E97" s="3">
        <v>1560</v>
      </c>
      <c r="F97" s="3">
        <v>1514.1</v>
      </c>
      <c r="G97" s="12">
        <v>56.927272727272729</v>
      </c>
      <c r="H97" s="4">
        <v>0.30169971671388102</v>
      </c>
    </row>
    <row r="98" spans="2:8" ht="19.2" customHeight="1" x14ac:dyDescent="0.3">
      <c r="B98" s="10" t="s">
        <v>23</v>
      </c>
      <c r="C98" s="4">
        <v>4.080731544441222</v>
      </c>
      <c r="D98" s="5">
        <v>31</v>
      </c>
      <c r="E98" s="3">
        <v>841</v>
      </c>
      <c r="F98" s="3">
        <v>817.1</v>
      </c>
      <c r="G98" s="12">
        <v>58.612903225806448</v>
      </c>
      <c r="H98" s="4">
        <v>0.18634423897581792</v>
      </c>
    </row>
    <row r="99" spans="2:8" ht="19.2" customHeight="1" x14ac:dyDescent="0.3">
      <c r="B99" s="10" t="s">
        <v>24</v>
      </c>
      <c r="C99" s="4">
        <v>4.5445014169503963</v>
      </c>
      <c r="D99" s="5">
        <v>49</v>
      </c>
      <c r="E99" s="3">
        <v>1499</v>
      </c>
      <c r="F99" s="3">
        <v>1463.2</v>
      </c>
      <c r="G99" s="12">
        <v>60.346938775510203</v>
      </c>
      <c r="H99" s="4">
        <v>0.29645390070921984</v>
      </c>
    </row>
    <row r="100" spans="2:8" ht="19.2" customHeight="1" x14ac:dyDescent="0.3">
      <c r="B100" s="10" t="s">
        <v>25</v>
      </c>
      <c r="C100" s="4">
        <v>4.416617290755223</v>
      </c>
      <c r="D100" s="5">
        <v>29</v>
      </c>
      <c r="E100" s="3">
        <v>883</v>
      </c>
      <c r="F100" s="3">
        <v>857.2</v>
      </c>
      <c r="G100" s="12">
        <v>60.517241379310342</v>
      </c>
      <c r="H100" s="4">
        <v>0.14730878186968838</v>
      </c>
    </row>
    <row r="101" spans="2:8" ht="19.2" customHeight="1" x14ac:dyDescent="0.3">
      <c r="B101" s="9" t="s">
        <v>26</v>
      </c>
      <c r="C101" s="4">
        <v>4.5867900490314293</v>
      </c>
      <c r="D101" s="5">
        <v>145</v>
      </c>
      <c r="E101" s="3">
        <v>4405</v>
      </c>
      <c r="F101" s="3">
        <v>4308</v>
      </c>
      <c r="G101" s="12">
        <v>61.144827586206894</v>
      </c>
      <c r="H101" s="4">
        <v>0.64689265536723162</v>
      </c>
    </row>
    <row r="102" spans="2:8" ht="19.2" customHeight="1" x14ac:dyDescent="0.3">
      <c r="B102" s="10" t="s">
        <v>18</v>
      </c>
      <c r="C102" s="4">
        <v>4.5609025234025236</v>
      </c>
      <c r="D102" s="5">
        <v>18</v>
      </c>
      <c r="E102" s="3">
        <v>604</v>
      </c>
      <c r="F102" s="3">
        <v>586.15</v>
      </c>
      <c r="G102" s="12">
        <v>63.444444444444443</v>
      </c>
      <c r="H102" s="4">
        <v>0.12180451127819548</v>
      </c>
    </row>
    <row r="103" spans="2:8" ht="19.2" customHeight="1" x14ac:dyDescent="0.3">
      <c r="B103" s="10" t="s">
        <v>19</v>
      </c>
      <c r="C103" s="4">
        <v>3.5379678192178186</v>
      </c>
      <c r="D103" s="5">
        <v>12</v>
      </c>
      <c r="E103" s="3">
        <v>291</v>
      </c>
      <c r="F103" s="3">
        <v>283</v>
      </c>
      <c r="G103" s="12">
        <v>52.083333333333336</v>
      </c>
      <c r="H103" s="4">
        <v>6.2411347517730496E-2</v>
      </c>
    </row>
    <row r="104" spans="2:8" ht="19.2" customHeight="1" x14ac:dyDescent="0.3">
      <c r="B104" s="10" t="s">
        <v>20</v>
      </c>
      <c r="C104" s="4">
        <v>5.3999660832994163</v>
      </c>
      <c r="D104" s="5">
        <v>18</v>
      </c>
      <c r="E104" s="3">
        <v>628</v>
      </c>
      <c r="F104" s="3">
        <v>608</v>
      </c>
      <c r="G104" s="12">
        <v>61.833333333333336</v>
      </c>
      <c r="H104" s="4">
        <v>0.10863095238095238</v>
      </c>
    </row>
    <row r="105" spans="2:8" ht="19.2" customHeight="1" x14ac:dyDescent="0.3">
      <c r="B105" s="10" t="s">
        <v>21</v>
      </c>
      <c r="C105" s="4">
        <v>3.7509591715474064</v>
      </c>
      <c r="D105" s="5">
        <v>17</v>
      </c>
      <c r="E105" s="3">
        <v>363</v>
      </c>
      <c r="F105" s="3">
        <v>357.1</v>
      </c>
      <c r="G105" s="12">
        <v>49.411764705882355</v>
      </c>
      <c r="H105" s="4">
        <v>0.10028248587570622</v>
      </c>
    </row>
    <row r="106" spans="2:8" ht="19.2" customHeight="1" x14ac:dyDescent="0.3">
      <c r="B106" s="10" t="s">
        <v>22</v>
      </c>
      <c r="C106" s="4">
        <v>4.3452040243706911</v>
      </c>
      <c r="D106" s="5">
        <v>18</v>
      </c>
      <c r="E106" s="3">
        <v>605</v>
      </c>
      <c r="F106" s="3">
        <v>599.35</v>
      </c>
      <c r="G106" s="12">
        <v>65.055555555555557</v>
      </c>
      <c r="H106" s="4">
        <v>0.11746987951807229</v>
      </c>
    </row>
    <row r="107" spans="2:8" ht="19.2" customHeight="1" x14ac:dyDescent="0.3">
      <c r="B107" s="10" t="s">
        <v>23</v>
      </c>
      <c r="C107" s="4">
        <v>4.3555514997822682</v>
      </c>
      <c r="D107" s="5">
        <v>26</v>
      </c>
      <c r="E107" s="3">
        <v>763</v>
      </c>
      <c r="F107" s="3">
        <v>744.8</v>
      </c>
      <c r="G107" s="12">
        <v>64.038461538461533</v>
      </c>
      <c r="H107" s="4">
        <v>0.16390977443609023</v>
      </c>
    </row>
    <row r="108" spans="2:8" ht="19.2" customHeight="1" x14ac:dyDescent="0.3">
      <c r="B108" s="10" t="s">
        <v>24</v>
      </c>
      <c r="C108" s="4">
        <v>6.0280423280423285</v>
      </c>
      <c r="D108" s="5">
        <v>9</v>
      </c>
      <c r="E108" s="3">
        <v>305</v>
      </c>
      <c r="F108" s="3">
        <v>300.95</v>
      </c>
      <c r="G108" s="12">
        <v>65</v>
      </c>
      <c r="H108" s="4">
        <v>5.5214723926380369E-2</v>
      </c>
    </row>
    <row r="109" spans="2:8" ht="19.2" customHeight="1" x14ac:dyDescent="0.3">
      <c r="B109" s="10" t="s">
        <v>25</v>
      </c>
      <c r="C109" s="4">
        <v>4.957652224318891</v>
      </c>
      <c r="D109" s="5">
        <v>27</v>
      </c>
      <c r="E109" s="3">
        <v>846</v>
      </c>
      <c r="F109" s="3">
        <v>828.65</v>
      </c>
      <c r="G109" s="12">
        <v>63.888888888888886</v>
      </c>
      <c r="H109" s="4">
        <v>0.17814371257485029</v>
      </c>
    </row>
    <row r="110" spans="2:8" ht="19.2" customHeight="1" x14ac:dyDescent="0.3">
      <c r="B110" s="6">
        <v>2020</v>
      </c>
      <c r="C110" s="4">
        <v>4.6810735423049383</v>
      </c>
      <c r="D110" s="5">
        <v>739</v>
      </c>
      <c r="E110" s="3">
        <v>23535</v>
      </c>
      <c r="F110" s="3">
        <v>22915.85</v>
      </c>
      <c r="G110" s="12">
        <v>85.715832205683355</v>
      </c>
      <c r="H110" s="4">
        <v>1.8997429305912596</v>
      </c>
    </row>
    <row r="111" spans="2:8" ht="19.2" customHeight="1" x14ac:dyDescent="0.3">
      <c r="B111" s="9" t="s">
        <v>14</v>
      </c>
      <c r="C111" s="4">
        <v>4.6055935292777432</v>
      </c>
      <c r="D111" s="5">
        <v>323</v>
      </c>
      <c r="E111" s="3">
        <v>10178</v>
      </c>
      <c r="F111" s="3">
        <v>9913.2999999999993</v>
      </c>
      <c r="G111" s="12">
        <v>85.551083591331263</v>
      </c>
      <c r="H111" s="4">
        <v>1.6786632390745502</v>
      </c>
    </row>
    <row r="112" spans="2:8" ht="19.2" customHeight="1" x14ac:dyDescent="0.3">
      <c r="B112" s="10" t="s">
        <v>17</v>
      </c>
      <c r="C112" s="4">
        <v>4.3911317763169615</v>
      </c>
      <c r="D112" s="5">
        <v>81</v>
      </c>
      <c r="E112" s="3">
        <v>2330</v>
      </c>
      <c r="F112" s="3">
        <v>2291.4499999999998</v>
      </c>
      <c r="G112" s="12">
        <v>85.407407407407405</v>
      </c>
      <c r="H112" s="4">
        <v>0.86375321336760924</v>
      </c>
    </row>
    <row r="113" spans="2:8" ht="19.2" customHeight="1" x14ac:dyDescent="0.3">
      <c r="B113" s="10" t="s">
        <v>18</v>
      </c>
      <c r="C113" s="4">
        <v>4.7095057720057723</v>
      </c>
      <c r="D113" s="5">
        <v>26</v>
      </c>
      <c r="E113" s="3">
        <v>784</v>
      </c>
      <c r="F113" s="3">
        <v>744.45</v>
      </c>
      <c r="G113" s="12">
        <v>85.615384615384613</v>
      </c>
      <c r="H113" s="4">
        <v>0.27763496143958871</v>
      </c>
    </row>
    <row r="114" spans="2:8" ht="19.2" customHeight="1" x14ac:dyDescent="0.3">
      <c r="B114" s="10" t="s">
        <v>19</v>
      </c>
      <c r="C114" s="4">
        <v>5.1902898177091732</v>
      </c>
      <c r="D114" s="5">
        <v>31</v>
      </c>
      <c r="E114" s="3">
        <v>1141</v>
      </c>
      <c r="F114" s="3">
        <v>1086.2</v>
      </c>
      <c r="G114" s="12">
        <v>85.935483870967744</v>
      </c>
      <c r="H114" s="4">
        <v>0.28385416666666669</v>
      </c>
    </row>
    <row r="115" spans="2:8" ht="19.2" customHeight="1" x14ac:dyDescent="0.3">
      <c r="B115" s="10" t="s">
        <v>20</v>
      </c>
      <c r="C115" s="4">
        <v>3.8542145632145632</v>
      </c>
      <c r="D115" s="5">
        <v>25</v>
      </c>
      <c r="E115" s="3">
        <v>698</v>
      </c>
      <c r="F115" s="3">
        <v>680.05</v>
      </c>
      <c r="G115" s="12">
        <v>84.12</v>
      </c>
      <c r="H115" s="4">
        <v>0.27532467532467531</v>
      </c>
    </row>
    <row r="116" spans="2:8" ht="19.2" customHeight="1" x14ac:dyDescent="0.3">
      <c r="B116" s="10" t="s">
        <v>21</v>
      </c>
      <c r="C116" s="4">
        <v>4.8365079365079362</v>
      </c>
      <c r="D116" s="5">
        <v>30</v>
      </c>
      <c r="E116" s="3">
        <v>973</v>
      </c>
      <c r="F116" s="3">
        <v>960.55</v>
      </c>
      <c r="G116" s="12">
        <v>86.3</v>
      </c>
      <c r="H116" s="4">
        <v>0.35278514588859416</v>
      </c>
    </row>
    <row r="117" spans="2:8" ht="19.2" customHeight="1" x14ac:dyDescent="0.3">
      <c r="B117" s="10" t="s">
        <v>22</v>
      </c>
      <c r="C117" s="4">
        <v>4.5186961926961926</v>
      </c>
      <c r="D117" s="5">
        <v>25</v>
      </c>
      <c r="E117" s="3">
        <v>777</v>
      </c>
      <c r="F117" s="3">
        <v>754.35</v>
      </c>
      <c r="G117" s="12">
        <v>86.48</v>
      </c>
      <c r="H117" s="4">
        <v>0.26614987080103358</v>
      </c>
    </row>
    <row r="118" spans="2:8" ht="19.2" customHeight="1" x14ac:dyDescent="0.3">
      <c r="B118" s="10" t="s">
        <v>23</v>
      </c>
      <c r="C118" s="4">
        <v>4.9220824110529984</v>
      </c>
      <c r="D118" s="5">
        <v>34</v>
      </c>
      <c r="E118" s="3">
        <v>1262</v>
      </c>
      <c r="F118" s="3">
        <v>1215.6500000000001</v>
      </c>
      <c r="G118" s="12">
        <v>86.735294117647058</v>
      </c>
      <c r="H118" s="4">
        <v>0.34133333333333332</v>
      </c>
    </row>
    <row r="119" spans="2:8" ht="19.2" customHeight="1" x14ac:dyDescent="0.3">
      <c r="B119" s="10" t="s">
        <v>24</v>
      </c>
      <c r="C119" s="4">
        <v>4.770422143216261</v>
      </c>
      <c r="D119" s="5">
        <v>34</v>
      </c>
      <c r="E119" s="3">
        <v>1092</v>
      </c>
      <c r="F119" s="3">
        <v>1077.9000000000001</v>
      </c>
      <c r="G119" s="12">
        <v>85.441176470588232</v>
      </c>
      <c r="H119" s="4">
        <v>0.31481481481481483</v>
      </c>
    </row>
    <row r="120" spans="2:8" ht="19.2" customHeight="1" x14ac:dyDescent="0.3">
      <c r="B120" s="10" t="s">
        <v>25</v>
      </c>
      <c r="C120" s="4">
        <v>4.4490740490740501</v>
      </c>
      <c r="D120" s="5">
        <v>37</v>
      </c>
      <c r="E120" s="3">
        <v>1121</v>
      </c>
      <c r="F120" s="3">
        <v>1102.7</v>
      </c>
      <c r="G120" s="12">
        <v>84.243243243243242</v>
      </c>
      <c r="H120" s="4">
        <v>0.35917312661498707</v>
      </c>
    </row>
    <row r="121" spans="2:8" ht="19.2" customHeight="1" x14ac:dyDescent="0.3">
      <c r="B121" s="9" t="s">
        <v>15</v>
      </c>
      <c r="C121" s="4">
        <v>4.6781644376032157</v>
      </c>
      <c r="D121" s="5">
        <v>294</v>
      </c>
      <c r="E121" s="3">
        <v>9289</v>
      </c>
      <c r="F121" s="3">
        <v>9043.5499999999993</v>
      </c>
      <c r="G121" s="12">
        <v>85.887755102040813</v>
      </c>
      <c r="H121" s="4">
        <v>1.6143958868894601</v>
      </c>
    </row>
    <row r="122" spans="2:8" ht="19.2" customHeight="1" x14ac:dyDescent="0.3">
      <c r="B122" s="10" t="s">
        <v>18</v>
      </c>
      <c r="C122" s="4">
        <v>4.2241615933923633</v>
      </c>
      <c r="D122" s="5">
        <v>39</v>
      </c>
      <c r="E122" s="3">
        <v>1177</v>
      </c>
      <c r="F122" s="3">
        <v>1129.8499999999999</v>
      </c>
      <c r="G122" s="12">
        <v>86.615384615384613</v>
      </c>
      <c r="H122" s="4">
        <v>0.3860103626943005</v>
      </c>
    </row>
    <row r="123" spans="2:8" ht="19.2" customHeight="1" x14ac:dyDescent="0.3">
      <c r="B123" s="10" t="s">
        <v>19</v>
      </c>
      <c r="C123" s="4">
        <v>4.6474527456670316</v>
      </c>
      <c r="D123" s="5">
        <v>42</v>
      </c>
      <c r="E123" s="3">
        <v>1291</v>
      </c>
      <c r="F123" s="3">
        <v>1255.5999999999999</v>
      </c>
      <c r="G123" s="12">
        <v>85.547619047619051</v>
      </c>
      <c r="H123" s="4">
        <v>0.46253229974160209</v>
      </c>
    </row>
    <row r="124" spans="2:8" ht="19.2" customHeight="1" x14ac:dyDescent="0.3">
      <c r="B124" s="10" t="s">
        <v>20</v>
      </c>
      <c r="C124" s="4">
        <v>4.6545982456696748</v>
      </c>
      <c r="D124" s="5">
        <v>42</v>
      </c>
      <c r="E124" s="3">
        <v>1410</v>
      </c>
      <c r="F124" s="3">
        <v>1371.3</v>
      </c>
      <c r="G124" s="12">
        <v>86.833333333333329</v>
      </c>
      <c r="H124" s="4">
        <v>0.38522427440633245</v>
      </c>
    </row>
    <row r="125" spans="2:8" ht="19.2" customHeight="1" x14ac:dyDescent="0.3">
      <c r="B125" s="10" t="s">
        <v>21</v>
      </c>
      <c r="C125" s="4">
        <v>4.3724074074074091</v>
      </c>
      <c r="D125" s="5">
        <v>45</v>
      </c>
      <c r="E125" s="3">
        <v>1315</v>
      </c>
      <c r="F125" s="3">
        <v>1279.25</v>
      </c>
      <c r="G125" s="12">
        <v>83.977777777777774</v>
      </c>
      <c r="H125" s="4">
        <v>0.4652956298200514</v>
      </c>
    </row>
    <row r="126" spans="2:8" ht="19.2" customHeight="1" x14ac:dyDescent="0.3">
      <c r="B126" s="10" t="s">
        <v>22</v>
      </c>
      <c r="C126" s="4">
        <v>5.5139189282939283</v>
      </c>
      <c r="D126" s="5">
        <v>40</v>
      </c>
      <c r="E126" s="3">
        <v>1385</v>
      </c>
      <c r="F126" s="3">
        <v>1366.8</v>
      </c>
      <c r="G126" s="12">
        <v>86.05</v>
      </c>
      <c r="H126" s="4">
        <v>0.37958115183246072</v>
      </c>
    </row>
    <row r="127" spans="2:8" ht="19.2" customHeight="1" x14ac:dyDescent="0.3">
      <c r="B127" s="10" t="s">
        <v>23</v>
      </c>
      <c r="C127" s="4">
        <v>5.1536519036519044</v>
      </c>
      <c r="D127" s="5">
        <v>22</v>
      </c>
      <c r="E127" s="3">
        <v>703</v>
      </c>
      <c r="F127" s="3">
        <v>679.5</v>
      </c>
      <c r="G127" s="12">
        <v>86</v>
      </c>
      <c r="H127" s="4">
        <v>0.26943005181347152</v>
      </c>
    </row>
    <row r="128" spans="2:8" ht="19.2" customHeight="1" x14ac:dyDescent="0.3">
      <c r="B128" s="10" t="s">
        <v>24</v>
      </c>
      <c r="C128" s="4">
        <v>4.411004442711759</v>
      </c>
      <c r="D128" s="5">
        <v>41</v>
      </c>
      <c r="E128" s="3">
        <v>1278</v>
      </c>
      <c r="F128" s="3">
        <v>1253.75</v>
      </c>
      <c r="G128" s="12">
        <v>85.024390243902445</v>
      </c>
      <c r="H128" s="4">
        <v>0.48578811369509045</v>
      </c>
    </row>
    <row r="129" spans="2:8" ht="19.2" customHeight="1" x14ac:dyDescent="0.3">
      <c r="B129" s="10" t="s">
        <v>25</v>
      </c>
      <c r="C129" s="4">
        <v>4.713273320882017</v>
      </c>
      <c r="D129" s="5">
        <v>23</v>
      </c>
      <c r="E129" s="3">
        <v>730</v>
      </c>
      <c r="F129" s="3">
        <v>707.5</v>
      </c>
      <c r="G129" s="12">
        <v>88.434782608695656</v>
      </c>
      <c r="H129" s="4">
        <v>0.28418230563002683</v>
      </c>
    </row>
    <row r="130" spans="2:8" ht="19.2" customHeight="1" x14ac:dyDescent="0.3">
      <c r="B130" s="9" t="s">
        <v>26</v>
      </c>
      <c r="C130" s="4">
        <v>4.887920435666337</v>
      </c>
      <c r="D130" s="5">
        <v>122</v>
      </c>
      <c r="E130" s="3">
        <v>4068</v>
      </c>
      <c r="F130" s="3">
        <v>3959</v>
      </c>
      <c r="G130" s="12">
        <v>85.73770491803279</v>
      </c>
      <c r="H130" s="4">
        <v>1.0154639175257731</v>
      </c>
    </row>
    <row r="131" spans="2:8" ht="19.2" customHeight="1" x14ac:dyDescent="0.3">
      <c r="B131" s="10" t="s">
        <v>18</v>
      </c>
      <c r="C131" s="4">
        <v>5.1355196886446892</v>
      </c>
      <c r="D131" s="5">
        <v>16</v>
      </c>
      <c r="E131" s="3">
        <v>549</v>
      </c>
      <c r="F131" s="3">
        <v>535.65</v>
      </c>
      <c r="G131" s="12">
        <v>85.0625</v>
      </c>
      <c r="H131" s="4">
        <v>0.17506631299734748</v>
      </c>
    </row>
    <row r="132" spans="2:8" ht="19.2" customHeight="1" x14ac:dyDescent="0.3">
      <c r="B132" s="10" t="s">
        <v>19</v>
      </c>
      <c r="C132" s="4">
        <v>3.1416370666370663</v>
      </c>
      <c r="D132" s="5">
        <v>9</v>
      </c>
      <c r="E132" s="3">
        <v>221</v>
      </c>
      <c r="F132" s="3">
        <v>216.05</v>
      </c>
      <c r="G132" s="12">
        <v>88.555555555555557</v>
      </c>
      <c r="H132" s="4">
        <v>8.8709677419354843E-2</v>
      </c>
    </row>
    <row r="133" spans="2:8" ht="19.2" customHeight="1" x14ac:dyDescent="0.3">
      <c r="B133" s="10" t="s">
        <v>20</v>
      </c>
      <c r="C133" s="4">
        <v>4.2020465645465643</v>
      </c>
      <c r="D133" s="5">
        <v>16</v>
      </c>
      <c r="E133" s="3">
        <v>459</v>
      </c>
      <c r="F133" s="3">
        <v>451.5</v>
      </c>
      <c r="G133" s="12">
        <v>85.0625</v>
      </c>
      <c r="H133" s="4">
        <v>0.19845360824742267</v>
      </c>
    </row>
    <row r="134" spans="2:8" ht="19.2" customHeight="1" x14ac:dyDescent="0.3">
      <c r="B134" s="10" t="s">
        <v>21</v>
      </c>
      <c r="C134" s="4">
        <v>6.0978354978354989</v>
      </c>
      <c r="D134" s="5">
        <v>8</v>
      </c>
      <c r="E134" s="3">
        <v>317</v>
      </c>
      <c r="F134" s="3">
        <v>314.85000000000002</v>
      </c>
      <c r="G134" s="12">
        <v>83.875</v>
      </c>
      <c r="H134" s="4">
        <v>7.8947368421052627E-2</v>
      </c>
    </row>
    <row r="135" spans="2:8" ht="19.2" customHeight="1" x14ac:dyDescent="0.3">
      <c r="B135" s="10" t="s">
        <v>22</v>
      </c>
      <c r="C135" s="4">
        <v>5.2293123543123539</v>
      </c>
      <c r="D135" s="5">
        <v>18</v>
      </c>
      <c r="E135" s="3">
        <v>675</v>
      </c>
      <c r="F135" s="3">
        <v>647.65</v>
      </c>
      <c r="G135" s="12">
        <v>83.722222222222229</v>
      </c>
      <c r="H135" s="4">
        <v>0.19148936170212766</v>
      </c>
    </row>
    <row r="136" spans="2:8" ht="19.2" customHeight="1" x14ac:dyDescent="0.3">
      <c r="B136" s="10" t="s">
        <v>23</v>
      </c>
      <c r="C136" s="4">
        <v>4.1746342546342543</v>
      </c>
      <c r="D136" s="5">
        <v>25</v>
      </c>
      <c r="E136" s="3">
        <v>698</v>
      </c>
      <c r="F136" s="3">
        <v>674.05</v>
      </c>
      <c r="G136" s="12">
        <v>85.72</v>
      </c>
      <c r="H136" s="4">
        <v>0.25198938992042441</v>
      </c>
    </row>
    <row r="137" spans="2:8" x14ac:dyDescent="0.3">
      <c r="B137" s="10" t="s">
        <v>24</v>
      </c>
      <c r="C137" s="4">
        <v>5.8404500261643122</v>
      </c>
      <c r="D137" s="5">
        <v>7</v>
      </c>
      <c r="E137" s="3">
        <v>296</v>
      </c>
      <c r="F137" s="3">
        <v>291.64999999999998</v>
      </c>
      <c r="G137" s="12">
        <v>89.714285714285708</v>
      </c>
      <c r="H137" s="4">
        <v>6.6298342541436461E-2</v>
      </c>
    </row>
    <row r="138" spans="2:8" x14ac:dyDescent="0.3">
      <c r="B138" s="10" t="s">
        <v>25</v>
      </c>
      <c r="C138" s="4">
        <v>5.6735298517907209</v>
      </c>
      <c r="D138" s="5">
        <v>23</v>
      </c>
      <c r="E138" s="3">
        <v>853</v>
      </c>
      <c r="F138" s="3">
        <v>827.6</v>
      </c>
      <c r="G138" s="12">
        <v>86.608695652173907</v>
      </c>
      <c r="H138" s="4">
        <v>0.21614583333333334</v>
      </c>
    </row>
    <row r="139" spans="2:8" x14ac:dyDescent="0.3">
      <c r="B139" s="6" t="s">
        <v>0</v>
      </c>
      <c r="C139" s="4">
        <v>4.6235001290025304</v>
      </c>
      <c r="D139" s="5">
        <v>1614</v>
      </c>
      <c r="E139" s="3">
        <v>51002</v>
      </c>
      <c r="F139" s="3">
        <v>49699.05</v>
      </c>
      <c r="G139" s="12">
        <v>71.841387856257739</v>
      </c>
      <c r="H139" s="4">
        <v>2.2796610169491527</v>
      </c>
    </row>
    <row r="141" spans="2:8" x14ac:dyDescent="0.3">
      <c r="C141" s="13" t="s">
        <v>38</v>
      </c>
      <c r="D141" s="2"/>
      <c r="E141" s="2"/>
      <c r="F141" s="13" t="s">
        <v>39</v>
      </c>
      <c r="G141" s="18" t="s">
        <v>35</v>
      </c>
      <c r="H141" s="20" t="s">
        <v>43</v>
      </c>
    </row>
    <row r="142" spans="2:8" x14ac:dyDescent="0.3">
      <c r="C142" s="14" t="s">
        <v>37</v>
      </c>
      <c r="D142" s="2"/>
      <c r="E142" s="2"/>
      <c r="F142" s="15" t="s">
        <v>36</v>
      </c>
      <c r="G142" s="19" t="s">
        <v>34</v>
      </c>
      <c r="H142" s="21" t="s">
        <v>44</v>
      </c>
    </row>
    <row r="143" spans="2:8" x14ac:dyDescent="0.3">
      <c r="C143" s="2"/>
      <c r="D143" s="2"/>
      <c r="E143" s="2"/>
      <c r="F143" s="2"/>
      <c r="G143" s="2"/>
      <c r="H143" s="14" t="s">
        <v>45</v>
      </c>
    </row>
  </sheetData>
  <mergeCells count="2">
    <mergeCell ref="B1:G1"/>
    <mergeCell ref="B2:G2"/>
  </mergeCells>
  <conditionalFormatting pivot="1" sqref="C8:C9 C11:C12 C14:C15 C18:C19 C21:C22 C24:C25 C27:C28 C31:C32 C34:C35 C37:C38 C40">
    <cfRule type="top10" dxfId="128" priority="27" rank="5"/>
  </conditionalFormatting>
  <conditionalFormatting pivot="1" sqref="C44:C45 C47:C48 C50:C51 C54:C55 C57:C58 C60:C61 C64:C65 C67:C68 C70:C71">
    <cfRule type="top10" dxfId="127" priority="26" rank="5"/>
  </conditionalFormatting>
  <conditionalFormatting pivot="1" sqref="C8:C9 C11:C12 C14:C15 C18:C19 C21:C22 C24:C25 C27:C28 C31:C32 C34:C35 C37:C38 C40">
    <cfRule type="top10" dxfId="126" priority="25" bottom="1" rank="5"/>
  </conditionalFormatting>
  <conditionalFormatting pivot="1" sqref="C44:C45 C47:C48 C50:C51 C54:C55 C57:C58 C60:C61 C64:C65 C67:C68 C70:C71">
    <cfRule type="top10" dxfId="125" priority="24" bottom="1" rank="5"/>
  </conditionalFormatting>
  <conditionalFormatting pivot="1" sqref="G81 G82 G83:G91 G92 G93:G100 G101 G102:G109 G111 G112:G120 G121 G122:G129 G130 G131:G138">
    <cfRule type="cellIs" dxfId="124" priority="20" operator="greaterThan">
      <formula>$G$139</formula>
    </cfRule>
  </conditionalFormatting>
  <conditionalFormatting pivot="1" sqref="C81 C82 C83:C91 C92 C93:C100 C101 C102:C109 C111 C112:C120 C121 C122:C129 C130 C131:C138">
    <cfRule type="cellIs" dxfId="123" priority="19" operator="greaterThan">
      <formula>$C$139</formula>
    </cfRule>
  </conditionalFormatting>
  <conditionalFormatting pivot="1" sqref="F83:F91">
    <cfRule type="aboveAverage" dxfId="122" priority="18"/>
  </conditionalFormatting>
  <conditionalFormatting pivot="1" sqref="F93:F100">
    <cfRule type="aboveAverage" dxfId="121" priority="17"/>
  </conditionalFormatting>
  <conditionalFormatting pivot="1" sqref="F102:F109">
    <cfRule type="aboveAverage" dxfId="120" priority="16"/>
  </conditionalFormatting>
  <conditionalFormatting pivot="1" sqref="F112:F120">
    <cfRule type="aboveAverage" dxfId="119" priority="15"/>
  </conditionalFormatting>
  <conditionalFormatting pivot="1" sqref="F122:F129">
    <cfRule type="aboveAverage" dxfId="118" priority="14"/>
  </conditionalFormatting>
  <conditionalFormatting pivot="1" sqref="F131:F138">
    <cfRule type="aboveAverage" dxfId="117" priority="13"/>
  </conditionalFormatting>
  <conditionalFormatting pivot="1" sqref="H83:H91">
    <cfRule type="top10" dxfId="116" priority="12" rank="1"/>
  </conditionalFormatting>
  <conditionalFormatting pivot="1" sqref="H83:H91">
    <cfRule type="top10" dxfId="115" priority="11" bottom="1" rank="1"/>
  </conditionalFormatting>
  <conditionalFormatting pivot="1" sqref="H93:H100">
    <cfRule type="top10" dxfId="114" priority="10" rank="1"/>
  </conditionalFormatting>
  <conditionalFormatting pivot="1" sqref="H93:H100">
    <cfRule type="top10" dxfId="113" priority="9" bottom="1" rank="1"/>
  </conditionalFormatting>
  <conditionalFormatting pivot="1" sqref="H102:H109">
    <cfRule type="top10" dxfId="112" priority="8" rank="1"/>
  </conditionalFormatting>
  <conditionalFormatting pivot="1" sqref="H102:H109">
    <cfRule type="top10" dxfId="111" priority="7" bottom="1" rank="1"/>
  </conditionalFormatting>
  <conditionalFormatting pivot="1" sqref="H112:H120">
    <cfRule type="top10" dxfId="110" priority="6" rank="1"/>
  </conditionalFormatting>
  <conditionalFormatting pivot="1" sqref="H112:H120">
    <cfRule type="top10" dxfId="109" priority="5" bottom="1" rank="1"/>
  </conditionalFormatting>
  <conditionalFormatting pivot="1" sqref="H122:H129">
    <cfRule type="top10" dxfId="108" priority="4" rank="1"/>
  </conditionalFormatting>
  <conditionalFormatting pivot="1" sqref="H122:H129">
    <cfRule type="top10" dxfId="107" priority="3" bottom="1" rank="1"/>
  </conditionalFormatting>
  <conditionalFormatting pivot="1" sqref="H131:H138">
    <cfRule type="top10" dxfId="106" priority="2" rank="1"/>
  </conditionalFormatting>
  <conditionalFormatting pivot="1" sqref="H131:H138">
    <cfRule type="top10" dxfId="105" priority="1" bottom="1" rank="1"/>
  </conditionalFormatting>
  <pageMargins left="0.7" right="0.7" top="0.75" bottom="0.75" header="0.3" footer="0.3"/>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e m p e r a t u r e   D a t a _ f 5 0 4 7 8 0 c - b 5 5 d - 4 f 6 f - 8 8 f 9 - e 1 f 8 4 e b 9 2 3 7 d " > < C u s t o m C o n t e n t > < ! [ C D A T A [ < T a b l e W i d g e t G r i d S e r i a l i z a t i o n   x m l n s : x s i = " h t t p : / / w w w . w 3 . o r g / 2 0 0 1 / X M L S c h e m a - i n s t a n c e "   x m l n s : x s d = " h t t p : / / w w w . w 3 . o r g / 2 0 0 1 / X M L S c h e m a " > < C o l u m n S u g g e s t e d T y p e   / > < C o l u m n F o r m a t   / > < C o l u m n A c c u r a c y   / > < C o l u m n C u r r e n c y S y m b o l   / > < C o l u m n P o s i t i v e P a t t e r n   / > < C o l u m n N e g a t i v e P a t t e r n   / > < C o l u m n W i d t h s > < i t e m > < k e y > < s t r i n g > T e m p K e y < / s t r i n g > < / k e y > < v a l u e > < i n t > 1 1 2 < / i n t > < / v a l u e > < / i t e m > < i t e m > < k e y > < s t r i n g > L o c a t i o n   K e y < / s t r i n g > < / k e y > < v a l u e > < i n t > 1 4 1 < / i n t > < / v a l u e > < / i t e m > < i t e m > < k e y > < s t r i n g > D a t e   I n t < / s t r i n g > < / k e y > < v a l u e > < i n t > 1 0 5 < / i n t > < / v a l u e > < / i t e m > < i t e m > < k e y > < s t r i n g > L o c a t i o n   N a m e < / s t r i n g > < / k e y > < v a l u e > < i n t > 1 5 8 < / i n t > < / v a l u e > < / i t e m > < i t e m > < k e y > < s t r i n g > F o r m a t t e d   D a t e < / s t r i n g > < / k e y > < v a l u e > < i n t > 1 6 4 < / i n t > < / v a l u e > < / i t e m > < i t e m > < k e y > < s t r i n g > M a x   T e m p < / s t r i n g > < / k e y > < v a l u e > < i n t > 1 2 1 < / i n t > < / v a l u e > < / i t e m > < i t e m > < k e y > < s t r i n g > M i n   T e m p < / s t r i n g > < / k e y > < v a l u e > < i n t > 1 1 8 < / i n t > < / v a l u e > < / i t e m > < i t e m > < k e y > < s t r i n g > P e r c i p i t a t i o n < / s t r i n g > < / k e y > < v a l u e > < i n t > 1 4 1 < / i n t > < / v a l u e > < / i t e m > < i t e m > < k e y > < s t r i n g > S n o w < / s t r i n g > < / k e y > < v a l u e > < i n t > 8 6 < / i n t > < / v a l u e > < / i t e m > < i t e m > < k e y > < s t r i n g > T e m p e r a t u r e   B r e a k d o w n < / s t r i n g > < / k e y > < v a l u e > < i n t > 1 9 9 < / i n t > < / v a l u e > < / i t e m > < i t e m > < k e y > < s t r i n g > P r e c i p i t a t i o n   B r e a k d o w n < / s t r i n g > < / k e y > < v a l u e > < i n t > 1 9 9 < / i n t > < / v a l u e > < / i t e m > < / C o l u m n W i d t h s > < C o l u m n D i s p l a y I n d e x > < i t e m > < k e y > < s t r i n g > T e m p K e y < / s t r i n g > < / k e y > < v a l u e > < i n t > 0 < / i n t > < / v a l u e > < / i t e m > < i t e m > < k e y > < s t r i n g > L o c a t i o n   K e y < / s t r i n g > < / k e y > < v a l u e > < i n t > 1 < / i n t > < / v a l u e > < / i t e m > < i t e m > < k e y > < s t r i n g > D a t e   I n t < / s t r i n g > < / k e y > < v a l u e > < i n t > 2 < / i n t > < / v a l u e > < / i t e m > < i t e m > < k e y > < s t r i n g > L o c a t i o n   N a m e < / s t r i n g > < / k e y > < v a l u e > < i n t > 3 < / i n t > < / v a l u e > < / i t e m > < i t e m > < k e y > < s t r i n g > F o r m a t t e d   D a t e < / s t r i n g > < / k e y > < v a l u e > < i n t > 4 < / i n t > < / v a l u e > < / i t e m > < i t e m > < k e y > < s t r i n g > M a x   T e m p < / s t r i n g > < / k e y > < v a l u e > < i n t > 5 < / i n t > < / v a l u e > < / i t e m > < i t e m > < k e y > < s t r i n g > M i n   T e m p < / s t r i n g > < / k e y > < v a l u e > < i n t > 6 < / i n t > < / v a l u e > < / i t e m > < i t e m > < k e y > < s t r i n g > P e r c i p i t a t i o n < / s t r i n g > < / k e y > < v a l u e > < i n t > 7 < / i n t > < / v a l u e > < / i t e m > < i t e m > < k e y > < s t r i n g > S n o w < / s t r i n g > < / k e y > < v a l u e > < i n t > 8 < / i n t > < / v a l u e > < / i t e m > < i t e m > < k e y > < s t r i n g > T e m p e r a t u r e   B r e a k d o w n < / s t r i n g > < / k e y > < v a l u e > < i n t > 9 < / i n t > < / v a l u e > < / i t e m > < i t e m > < k e y > < s t r i n g > P r e c i p i t a t i o n   B r e a k d o w n < / s t r i n g > < / k e y > < v a l u e > < i n t > 1 0 < / 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 T e m p e r a t u r e 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 T e m p e r a t u r e 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 C o l u m n s \ T e m p K e y < / K e y > < / D i a g r a m O b j e c t K e y > < D i a g r a m O b j e c t K e y > < K e y > C o l u m n s \ L o c a t i o n   K e y < / K e y > < / D i a g r a m O b j e c t K e y > < D i a g r a m O b j e c t K e y > < K e y > C o l u m n s \ D a t e   I n t < / K e y > < / D i a g r a m O b j e c t K e y > < D i a g r a m O b j e c t K e y > < K e y > C o l u m n s \ L o c a t i o n   N a m e < / K e y > < / D i a g r a m O b j e c t K e y > < D i a g r a m O b j e c t K e y > < K e y > C o l u m n s \ F o r m a t t e d   D a t e < / K e y > < / D i a g r a m O b j e c t K e y > < D i a g r a m O b j e c t K e y > < K e y > C o l u m n s \ M a x   T e m p < / K e y > < / D i a g r a m O b j e c t K e y > < D i a g r a m O b j e c t K e y > < K e y > C o l u m n s \ M i n   T e m p < / K e y > < / D i a g r a m O b j e c t K e y > < D i a g r a m O b j e c t K e y > < K e y > C o l u m n s \ P e r c i p i t a t i o n < / K e y > < / D i a g r a m O b j e c t K e y > < D i a g r a m O b j e c t K e y > < K e y > C o l u m n s \ S n o w < / K e y > < / D i a g r a m O b j e c t K e y > < D i a g r a m O b j e c t K e y > < K e y > C o l u m n s \ T e m p e r a t u r e   B r e a k d o w n < / K e y > < / D i a g r a m O b j e c t K e y > < D i a g r a m O b j e c t K e y > < K e y > C o l u m n s \ P r e c i p i t a t i o n   B r e a k d o w n 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 C o l u m n s \ T e m p K e y < / K e y > < / a : K e y > < a : V a l u e   i : t y p e = " M e a s u r e G r i d N o d e V i e w S t a t e " > < L a y e d O u t > t r u e < / L a y e d O u t > < / a : V a l u e > < / a : K e y V a l u e O f D i a g r a m O b j e c t K e y a n y T y p e z b w N T n L X > < a : K e y V a l u e O f D i a g r a m O b j e c t K e y a n y T y p e z b w N T n L X > < a : K e y > < K e y > C o l u m n s \ L o c a t i o n   K e y < / K e y > < / a : K e y > < a : V a l u e   i : t y p e = " M e a s u r e G r i d N o d e V i e w S t a t e " > < C o l u m n > 1 < / C o l u m n > < L a y e d O u t > t r u e < / L a y e d O u t > < / a : V a l u e > < / a : K e y V a l u e O f D i a g r a m O b j e c t K e y a n y T y p e z b w N T n L X > < a : K e y V a l u e O f D i a g r a m O b j e c t K e y a n y T y p e z b w N T n L X > < a : K e y > < K e y > C o l u m n s \ D a t e   I n t < / K e y > < / a : K e y > < a : V a l u e   i : t y p e = " M e a s u r e G r i d N o d e V i e w S t a t e " > < C o l u m n > 2 < / C o l u m n > < L a y e d O u t > t r u e < / L a y e d O u t > < / a : V a l u e > < / a : K e y V a l u e O f D i a g r a m O b j e c t K e y a n y T y p e z b w N T n L X > < a : K e y V a l u e O f D i a g r a m O b j e c t K e y a n y T y p e z b w N T n L X > < a : K e y > < K e y > C o l u m n s \ L o c a t i o n   N a m e < / K e y > < / a : K e y > < a : V a l u e   i : t y p e = " M e a s u r e G r i d N o d e V i e w S t a t e " > < C o l u m n > 3 < / C o l u m n > < L a y e d O u t > t r u e < / L a y e d O u t > < / a : V a l u e > < / a : K e y V a l u e O f D i a g r a m O b j e c t K e y a n y T y p e z b w N T n L X > < a : K e y V a l u e O f D i a g r a m O b j e c t K e y a n y T y p e z b w N T n L X > < a : K e y > < K e y > C o l u m n s \ F o r m a t t e d   D a t e < / K e y > < / a : K e y > < a : V a l u e   i : t y p e = " M e a s u r e G r i d N o d e V i e w S t a t e " > < C o l u m n > 4 < / C o l u m n > < L a y e d O u t > t r u e < / L a y e d O u t > < / a : V a l u e > < / a : K e y V a l u e O f D i a g r a m O b j e c t K e y a n y T y p e z b w N T n L X > < a : K e y V a l u e O f D i a g r a m O b j e c t K e y a n y T y p e z b w N T n L X > < a : K e y > < K e y > C o l u m n s \ M a x   T e m p < / K e y > < / a : K e y > < a : V a l u e   i : t y p e = " M e a s u r e G r i d N o d e V i e w S t a t e " > < C o l u m n > 5 < / C o l u m n > < L a y e d O u t > t r u e < / L a y e d O u t > < / a : V a l u e > < / a : K e y V a l u e O f D i a g r a m O b j e c t K e y a n y T y p e z b w N T n L X > < a : K e y V a l u e O f D i a g r a m O b j e c t K e y a n y T y p e z b w N T n L X > < a : K e y > < K e y > C o l u m n s \ M i n   T e m p < / K e y > < / a : K e y > < a : V a l u e   i : t y p e = " M e a s u r e G r i d N o d e V i e w S t a t e " > < C o l u m n > 6 < / C o l u m n > < L a y e d O u t > t r u e < / L a y e d O u t > < / a : V a l u e > < / a : K e y V a l u e O f D i a g r a m O b j e c t K e y a n y T y p e z b w N T n L X > < a : K e y V a l u e O f D i a g r a m O b j e c t K e y a n y T y p e z b w N T n L X > < a : K e y > < K e y > C o l u m n s \ P e r c i p i t a t i o n < / K e y > < / a : K e y > < a : V a l u e   i : t y p e = " M e a s u r e G r i d N o d e V i e w S t a t e " > < C o l u m n > 7 < / C o l u m n > < L a y e d O u t > t r u e < / L a y e d O u t > < / a : V a l u e > < / a : K e y V a l u e O f D i a g r a m O b j e c t K e y a n y T y p e z b w N T n L X > < a : K e y V a l u e O f D i a g r a m O b j e c t K e y a n y T y p e z b w N T n L X > < a : K e y > < K e y > C o l u m n s \ S n o w < / K e y > < / a : K e y > < a : V a l u e   i : t y p e = " M e a s u r e G r i d N o d e V i e w S t a t e " > < C o l u m n > 8 < / C o l u m n > < L a y e d O u t > t r u e < / L a y e d O u t > < / a : V a l u e > < / a : K e y V a l u e O f D i a g r a m O b j e c t K e y a n y T y p e z b w N T n L X > < a : K e y V a l u e O f D i a g r a m O b j e c t K e y a n y T y p e z b w N T n L X > < a : K e y > < K e y > C o l u m n s \ T e m p e r a t u r e   B r e a k d o w n < / K e y > < / a : K e y > < a : V a l u e   i : t y p e = " M e a s u r e G r i d N o d e V i e w S t a t e " > < C o l u m n > 9 < / C o l u m n > < L a y e d O u t > t r u e < / L a y e d O u t > < / a : V a l u e > < / a : K e y V a l u e O f D i a g r a m O b j e c t K e y a n y T y p e z b w N T n L X > < a : K e y V a l u e O f D i a g r a m O b j e c t K e y a n y T y p e z b w N T n L X > < a : K e y > < K e y > C o l u m n s \ P r e c i p i t a t i o n   B r e a k d o w n < / K e y > < / a : K e y > < a : V a l u e   i : t y p e = " M e a s u r e G r i d N o d e V i e w S t a t e " > < C o l u m n > 1 0 < / C o l u m n > < L a y e d O u t > t r u e < / L a y e d O u t > < / a : V a l u e > < / a : K e y V a l u e O f D i a g r a m O b j e c t K e y a n y T y p e z b w N T n L X > < / V i e w S t a t e s > < / D i a g r a m M a n a g e r . S e r i a l i z a b l e D i a g r a m > < D i a g r a m M a n a g e r . S e r i a l i z a b l e D i a g r a m > < A d a p t e r   i : t y p e = " M e a s u r e D i a g r a m S a n d b o x A d a p t e r " > < T a b l e N a m e > D a t e 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 C o l u m n s \ D a t e S K < / K e y > < / D i a g r a m O b j e c t K e y > < D i a g r a m O b j e c t K e y > < K e y > C o l u m n s \ D a t e < / K e y > < / D i a g r a m O b j e c t K e y > < D i a g r a m O b j e c t K e y > < K e y > C o l u m n s \ F u l l D a t e < / K e y > < / D i a g r a m O b j e c t K e y > < D i a g r a m O b j e c t K e y > < K e y > C o l u m n s \ D a y O f M o n t h < / K e y > < / D i a g r a m O b j e c t K e y > < D i a g r a m O b j e c t K e y > < K e y > C o l u m n s \ D a y N a m e < / K e y > < / D i a g r a m O b j e c t K e y > < D i a g r a m O b j e c t K e y > < K e y > C o l u m n s \ D a y O f W e e k < / K e y > < / D i a g r a m O b j e c t K e y > < D i a g r a m O b j e c t K e y > < K e y > C o l u m n s \ D a y O f W e e k I n M o n t h < / K e y > < / D i a g r a m O b j e c t K e y > < D i a g r a m O b j e c t K e y > < K e y > C o l u m n s \ D a y O f W e e k I n Y e a r < / K e y > < / D i a g r a m O b j e c t K e y > < D i a g r a m O b j e c t K e y > < K e y > C o l u m n s \ D a y O f Q u a r t e r < / K e y > < / D i a g r a m O b j e c t K e y > < D i a g r a m O b j e c t K e y > < K e y > C o l u m n s \ D a y O f Y e a r < / K e y > < / D i a g r a m O b j e c t K e y > < D i a g r a m O b j e c t K e y > < K e y > C o l u m n s \ W e e k O f M o n t h < / K e y > < / D i a g r a m O b j e c t K e y > < D i a g r a m O b j e c t K e y > < K e y > C o l u m n s \ W e e k O f Q u a r t e r < / K e y > < / D i a g r a m O b j e c t K e y > < D i a g r a m O b j e c t K e y > < K e y > C o l u m n s \ W e e k O f Y e a r < / K e y > < / D i a g r a m O b j e c t K e y > < D i a g r a m O b j e c t K e y > < K e y > C o l u m n s \ M o n t h < / K e y > < / D i a g r a m O b j e c t K e y > < D i a g r a m O b j e c t K e y > < K e y > C o l u m n s \ M o n t h N a m e < / K e y > < / D i a g r a m O b j e c t K e y > < D i a g r a m O b j e c t K e y > < K e y > C o l u m n s \ M o n t h O f Q u a r t e r < / K e y > < / D i a g r a m O b j e c t K e y > < D i a g r a m O b j e c t K e y > < K e y > C o l u m n s \ Q u a r t e r < / K e y > < / D i a g r a m O b j e c t K e y > < D i a g r a m O b j e c t K e y > < K e y > C o l u m n s \ Q u a r t e r N a m e < / K e y > < / D i a g r a m O b j e c t K e y > < D i a g r a m O b j e c t K e y > < K e y > C o l u m n s \ Y e a r < / K e y > < / D i a g r a m O b j e c t K e y > < D i a g r a m O b j e c t K e y > < K e y > C o l u m n s \ Y e a r N a m e < / K e y > < / D i a g r a m O b j e c t K e y > < D i a g r a m O b j e c t K e y > < K e y > C o l u m n s \ M o n t h Y e a r < / K e y > < / D i a g r a m O b j e c t K e y > < D i a g r a m O b j e c t K e y > < K e y > C o l u m n s \ M M Y Y Y Y < / K e y > < / D i a g r a m O b j e c t K e y > < D i a g r a m O b j e c t K e y > < K e y > C o l u m n s \ F i r s t D a y O f M o n t h < / K e y > < / D i a g r a m O b j e c t K e y > < D i a g r a m O b j e c t K e y > < K e y > C o l u m n s \ L a s t D a y O f M o n t h < / K e y > < / D i a g r a m O b j e c t K e y > < D i a g r a m O b j e c t K e y > < K e y > C o l u m n s \ F i r s t D a y O f Q u a r t e r < / K e y > < / D i a g r a m O b j e c t K e y > < D i a g r a m O b j e c t K e y > < K e y > C o l u m n s \ L a s t D a y O f Q u a r t e r < / K e y > < / D i a g r a m O b j e c t K e y > < D i a g r a m O b j e c t K e y > < K e y > C o l u m n s \ F i r s t D a y O f Y e a r < / K e y > < / D i a g r a m O b j e c t K e y > < D i a g r a m O b j e c t K e y > < K e y > C o l u m n s \ L a s t D a y O f Y e a r < / K e y > < / D i a g r a m O b j e c t K e y > < D i a g r a m O b j e c t K e y > < K e y > C o l u m n s \ I s H o l i d a y < / K e y > < / D i a g r a m O b j e c t K e y > < D i a g r a m O b j e c t K e y > < K e y > C o l u m n s \ I s W e e k d a y < / K e y > < / D i a g r a m O b j e c t K e y > < D i a g r a m O b j e c t K e y > < K e y > C o l u m n s \ H o l i d a y < / K e y > < / D i a g r a m O b j e c t K e y > < D i a g r a m O b j e c t K e y > < K e y > C o l u m n s \ S e a s o n 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 C o l u m n s \ D a t e S K < / 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 C o l u m n s \ F u l l D a t e < / K e y > < / a : K e y > < a : V a l u e   i : t y p e = " M e a s u r e G r i d N o d e V i e w S t a t e " > < C o l u m n > 2 < / C o l u m n > < L a y e d O u t > t r u e < / L a y e d O u t > < / a : V a l u e > < / a : K e y V a l u e O f D i a g r a m O b j e c t K e y a n y T y p e z b w N T n L X > < a : K e y V a l u e O f D i a g r a m O b j e c t K e y a n y T y p e z b w N T n L X > < a : K e y > < K e y > C o l u m n s \ D a y O f M o n t h < / K e y > < / a : K e y > < a : V a l u e   i : t y p e = " M e a s u r e G r i d N o d e V i e w S t a t e " > < C o l u m n > 3 < / C o l u m n > < L a y e d O u t > t r u e < / L a y e d O u t > < / a : V a l u e > < / a : K e y V a l u e O f D i a g r a m O b j e c t K e y a n y T y p e z b w N T n L X > < a : K e y V a l u e O f D i a g r a m O b j e c t K e y a n y T y p e z b w N T n L X > < a : K e y > < K e y > C o l u m n s \ D a y N a m e < / K e y > < / a : K e y > < a : V a l u e   i : t y p e = " M e a s u r e G r i d N o d e V i e w S t a t e " > < C o l u m n > 4 < / C o l u m n > < L a y e d O u t > t r u e < / L a y e d O u t > < / a : V a l u e > < / a : K e y V a l u e O f D i a g r a m O b j e c t K e y a n y T y p e z b w N T n L X > < a : K e y V a l u e O f D i a g r a m O b j e c t K e y a n y T y p e z b w N T n L X > < a : K e y > < K e y > C o l u m n s \ D a y O f W e e k < / K e y > < / a : K e y > < a : V a l u e   i : t y p e = " M e a s u r e G r i d N o d e V i e w S t a t e " > < C o l u m n > 5 < / C o l u m n > < L a y e d O u t > t r u e < / L a y e d O u t > < / a : V a l u e > < / a : K e y V a l u e O f D i a g r a m O b j e c t K e y a n y T y p e z b w N T n L X > < a : K e y V a l u e O f D i a g r a m O b j e c t K e y a n y T y p e z b w N T n L X > < a : K e y > < K e y > C o l u m n s \ D a y O f W e e k I n M o n t h < / K e y > < / a : K e y > < a : V a l u e   i : t y p e = " M e a s u r e G r i d N o d e V i e w S t a t e " > < C o l u m n > 6 < / C o l u m n > < L a y e d O u t > t r u e < / L a y e d O u t > < / a : V a l u e > < / a : K e y V a l u e O f D i a g r a m O b j e c t K e y a n y T y p e z b w N T n L X > < a : K e y V a l u e O f D i a g r a m O b j e c t K e y a n y T y p e z b w N T n L X > < a : K e y > < K e y > C o l u m n s \ D a y O f W e e k I n Y e a r < / K e y > < / a : K e y > < a : V a l u e   i : t y p e = " M e a s u r e G r i d N o d e V i e w S t a t e " > < C o l u m n > 7 < / C o l u m n > < L a y e d O u t > t r u e < / L a y e d O u t > < / a : V a l u e > < / a : K e y V a l u e O f D i a g r a m O b j e c t K e y a n y T y p e z b w N T n L X > < a : K e y V a l u e O f D i a g r a m O b j e c t K e y a n y T y p e z b w N T n L X > < a : K e y > < K e y > C o l u m n s \ D a y O f Q u a r t e r < / K e y > < / a : K e y > < a : V a l u e   i : t y p e = " M e a s u r e G r i d N o d e V i e w S t a t e " > < C o l u m n > 8 < / C o l u m n > < L a y e d O u t > t r u e < / L a y e d O u t > < / a : V a l u e > < / a : K e y V a l u e O f D i a g r a m O b j e c t K e y a n y T y p e z b w N T n L X > < a : K e y V a l u e O f D i a g r a m O b j e c t K e y a n y T y p e z b w N T n L X > < a : K e y > < K e y > C o l u m n s \ D a y O f Y e a r < / K e y > < / a : K e y > < a : V a l u e   i : t y p e = " M e a s u r e G r i d N o d e V i e w S t a t e " > < C o l u m n > 9 < / C o l u m n > < L a y e d O u t > t r u e < / L a y e d O u t > < / a : V a l u e > < / a : K e y V a l u e O f D i a g r a m O b j e c t K e y a n y T y p e z b w N T n L X > < a : K e y V a l u e O f D i a g r a m O b j e c t K e y a n y T y p e z b w N T n L X > < a : K e y > < K e y > C o l u m n s \ W e e k O f M o n t h < / K e y > < / a : K e y > < a : V a l u e   i : t y p e = " M e a s u r e G r i d N o d e V i e w S t a t e " > < C o l u m n > 1 0 < / C o l u m n > < L a y e d O u t > t r u e < / L a y e d O u t > < / a : V a l u e > < / a : K e y V a l u e O f D i a g r a m O b j e c t K e y a n y T y p e z b w N T n L X > < a : K e y V a l u e O f D i a g r a m O b j e c t K e y a n y T y p e z b w N T n L X > < a : K e y > < K e y > C o l u m n s \ W e e k O f Q u a r t e r < / K e y > < / a : K e y > < a : V a l u e   i : t y p e = " M e a s u r e G r i d N o d e V i e w S t a t e " > < C o l u m n > 1 1 < / C o l u m n > < L a y e d O u t > t r u e < / L a y e d O u t > < / a : V a l u e > < / a : K e y V a l u e O f D i a g r a m O b j e c t K e y a n y T y p e z b w N T n L X > < a : K e y V a l u e O f D i a g r a m O b j e c t K e y a n y T y p e z b w N T n L X > < a : K e y > < K e y > C o l u m n s \ W e e k O f Y e a r < / K e y > < / a : K e y > < a : V a l u e   i : t y p e = " M e a s u r e G r i d N o d e V i e w S t a t e " > < C o l u m n > 1 2 < / C o l u m n > < L a y e d O u t > t r u e < / L a y e d O u t > < / a : V a l u e > < / a : K e y V a l u e O f D i a g r a m O b j e c t K e y a n y T y p e z b w N T n L X > < a : K e y V a l u e O f D i a g r a m O b j e c t K e y a n y T y p e z b w N T n L X > < a : K e y > < K e y > C o l u m n s \ M o n t h < / K e y > < / a : K e y > < a : V a l u e   i : t y p e = " M e a s u r e G r i d N o d e V i e w S t a t e " > < C o l u m n > 1 3 < / C o l u m n > < L a y e d O u t > t r u e < / L a y e d O u t > < / a : V a l u e > < / a : K e y V a l u e O f D i a g r a m O b j e c t K e y a n y T y p e z b w N T n L X > < a : K e y V a l u e O f D i a g r a m O b j e c t K e y a n y T y p e z b w N T n L X > < a : K e y > < K e y > C o l u m n s \ M o n t h N a m e < / K e y > < / a : K e y > < a : V a l u e   i : t y p e = " M e a s u r e G r i d N o d e V i e w S t a t e " > < C o l u m n > 1 4 < / C o l u m n > < L a y e d O u t > t r u e < / L a y e d O u t > < / a : V a l u e > < / a : K e y V a l u e O f D i a g r a m O b j e c t K e y a n y T y p e z b w N T n L X > < a : K e y V a l u e O f D i a g r a m O b j e c t K e y a n y T y p e z b w N T n L X > < a : K e y > < K e y > C o l u m n s \ M o n t h O f Q u a r t e r < / K e y > < / a : K e y > < a : V a l u e   i : t y p e = " M e a s u r e G r i d N o d e V i e w S t a t e " > < C o l u m n > 1 5 < / C o l u m n > < L a y e d O u t > t r u e < / L a y e d O u t > < / a : V a l u e > < / a : K e y V a l u e O f D i a g r a m O b j e c t K e y a n y T y p e z b w N T n L X > < a : K e y V a l u e O f D i a g r a m O b j e c t K e y a n y T y p e z b w N T n L X > < a : K e y > < K e y > C o l u m n s \ Q u a r t e r < / K e y > < / a : K e y > < a : V a l u e   i : t y p e = " M e a s u r e G r i d N o d e V i e w S t a t e " > < C o l u m n > 1 6 < / C o l u m n > < L a y e d O u t > t r u e < / L a y e d O u t > < / a : V a l u e > < / a : K e y V a l u e O f D i a g r a m O b j e c t K e y a n y T y p e z b w N T n L X > < a : K e y V a l u e O f D i a g r a m O b j e c t K e y a n y T y p e z b w N T n L X > < a : K e y > < K e y > C o l u m n s \ Q u a r t e r N a m e < / K e y > < / a : K e y > < a : V a l u e   i : t y p e = " M e a s u r e G r i d N o d e V i e w S t a t e " > < C o l u m n > 1 7 < / C o l u m n > < L a y e d O u t > t r u e < / L a y e d O u t > < / a : V a l u e > < / a : K e y V a l u e O f D i a g r a m O b j e c t K e y a n y T y p e z b w N T n L X > < a : K e y V a l u e O f D i a g r a m O b j e c t K e y a n y T y p e z b w N T n L X > < a : K e y > < K e y > C o l u m n s \ Y e a r < / K e y > < / a : K e y > < a : V a l u e   i : t y p e = " M e a s u r e G r i d N o d e V i e w S t a t e " > < C o l u m n > 1 8 < / C o l u m n > < L a y e d O u t > t r u e < / L a y e d O u t > < / a : V a l u e > < / a : K e y V a l u e O f D i a g r a m O b j e c t K e y a n y T y p e z b w N T n L X > < a : K e y V a l u e O f D i a g r a m O b j e c t K e y a n y T y p e z b w N T n L X > < a : K e y > < K e y > C o l u m n s \ Y e a r N a m e < / K e y > < / a : K e y > < a : V a l u e   i : t y p e = " M e a s u r e G r i d N o d e V i e w S t a t e " > < C o l u m n > 1 9 < / C o l u m n > < L a y e d O u t > t r u e < / L a y e d O u t > < / a : V a l u e > < / a : K e y V a l u e O f D i a g r a m O b j e c t K e y a n y T y p e z b w N T n L X > < a : K e y V a l u e O f D i a g r a m O b j e c t K e y a n y T y p e z b w N T n L X > < a : K e y > < K e y > C o l u m n s \ M o n t h Y e a r < / K e y > < / a : K e y > < a : V a l u e   i : t y p e = " M e a s u r e G r i d N o d e V i e w S t a t e " > < C o l u m n > 2 0 < / C o l u m n > < L a y e d O u t > t r u e < / L a y e d O u t > < / a : V a l u e > < / a : K e y V a l u e O f D i a g r a m O b j e c t K e y a n y T y p e z b w N T n L X > < a : K e y V a l u e O f D i a g r a m O b j e c t K e y a n y T y p e z b w N T n L X > < a : K e y > < K e y > C o l u m n s \ M M Y Y Y Y < / K e y > < / a : K e y > < a : V a l u e   i : t y p e = " M e a s u r e G r i d N o d e V i e w S t a t e " > < C o l u m n > 2 1 < / C o l u m n > < L a y e d O u t > t r u e < / L a y e d O u t > < / a : V a l u e > < / a : K e y V a l u e O f D i a g r a m O b j e c t K e y a n y T y p e z b w N T n L X > < a : K e y V a l u e O f D i a g r a m O b j e c t K e y a n y T y p e z b w N T n L X > < a : K e y > < K e y > C o l u m n s \ F i r s t D a y O f M o n t h < / K e y > < / a : K e y > < a : V a l u e   i : t y p e = " M e a s u r e G r i d N o d e V i e w S t a t e " > < C o l u m n > 2 2 < / C o l u m n > < L a y e d O u t > t r u e < / L a y e d O u t > < / a : V a l u e > < / a : K e y V a l u e O f D i a g r a m O b j e c t K e y a n y T y p e z b w N T n L X > < a : K e y V a l u e O f D i a g r a m O b j e c t K e y a n y T y p e z b w N T n L X > < a : K e y > < K e y > C o l u m n s \ L a s t D a y O f M o n t h < / K e y > < / a : K e y > < a : V a l u e   i : t y p e = " M e a s u r e G r i d N o d e V i e w S t a t e " > < C o l u m n > 2 3 < / C o l u m n > < L a y e d O u t > t r u e < / L a y e d O u t > < / a : V a l u e > < / a : K e y V a l u e O f D i a g r a m O b j e c t K e y a n y T y p e z b w N T n L X > < a : K e y V a l u e O f D i a g r a m O b j e c t K e y a n y T y p e z b w N T n L X > < a : K e y > < K e y > C o l u m n s \ F i r s t D a y O f Q u a r t e r < / K e y > < / a : K e y > < a : V a l u e   i : t y p e = " M e a s u r e G r i d N o d e V i e w S t a t e " > < C o l u m n > 2 4 < / C o l u m n > < L a y e d O u t > t r u e < / L a y e d O u t > < / a : V a l u e > < / a : K e y V a l u e O f D i a g r a m O b j e c t K e y a n y T y p e z b w N T n L X > < a : K e y V a l u e O f D i a g r a m O b j e c t K e y a n y T y p e z b w N T n L X > < a : K e y > < K e y > C o l u m n s \ L a s t D a y O f Q u a r t e r < / K e y > < / a : K e y > < a : V a l u e   i : t y p e = " M e a s u r e G r i d N o d e V i e w S t a t e " > < C o l u m n > 2 5 < / C o l u m n > < L a y e d O u t > t r u e < / L a y e d O u t > < / a : V a l u e > < / a : K e y V a l u e O f D i a g r a m O b j e c t K e y a n y T y p e z b w N T n L X > < a : K e y V a l u e O f D i a g r a m O b j e c t K e y a n y T y p e z b w N T n L X > < a : K e y > < K e y > C o l u m n s \ F i r s t D a y O f Y e a r < / K e y > < / a : K e y > < a : V a l u e   i : t y p e = " M e a s u r e G r i d N o d e V i e w S t a t e " > < C o l u m n > 2 6 < / C o l u m n > < L a y e d O u t > t r u e < / L a y e d O u t > < / a : V a l u e > < / a : K e y V a l u e O f D i a g r a m O b j e c t K e y a n y T y p e z b w N T n L X > < a : K e y V a l u e O f D i a g r a m O b j e c t K e y a n y T y p e z b w N T n L X > < a : K e y > < K e y > C o l u m n s \ L a s t D a y O f Y e a r < / K e y > < / a : K e y > < a : V a l u e   i : t y p e = " M e a s u r e G r i d N o d e V i e w S t a t e " > < C o l u m n > 2 7 < / C o l u m n > < L a y e d O u t > t r u e < / L a y e d O u t > < / a : V a l u e > < / a : K e y V a l u e O f D i a g r a m O b j e c t K e y a n y T y p e z b w N T n L X > < a : K e y V a l u e O f D i a g r a m O b j e c t K e y a n y T y p e z b w N T n L X > < a : K e y > < K e y > C o l u m n s \ I s H o l i d a y < / K e y > < / a : K e y > < a : V a l u e   i : t y p e = " M e a s u r e G r i d N o d e V i e w S t a t e " > < C o l u m n > 2 8 < / C o l u m n > < L a y e d O u t > t r u e < / L a y e d O u t > < / a : V a l u e > < / a : K e y V a l u e O f D i a g r a m O b j e c t K e y a n y T y p e z b w N T n L X > < a : K e y V a l u e O f D i a g r a m O b j e c t K e y a n y T y p e z b w N T n L X > < a : K e y > < K e y > C o l u m n s \ I s W e e k d a y < / K e y > < / a : K e y > < a : V a l u e   i : t y p e = " M e a s u r e G r i d N o d e V i e w S t a t e " > < C o l u m n > 2 9 < / C o l u m n > < L a y e d O u t > t r u e < / L a y e d O u t > < / a : V a l u e > < / a : K e y V a l u e O f D i a g r a m O b j e c t K e y a n y T y p e z b w N T n L X > < a : K e y V a l u e O f D i a g r a m O b j e c t K e y a n y T y p e z b w N T n L X > < a : K e y > < K e y > C o l u m n s \ H o l i d a y < / K e y > < / a : K e y > < a : V a l u e   i : t y p e = " M e a s u r e G r i d N o d e V i e w S t a t e " > < C o l u m n > 3 0 < / C o l u m n > < L a y e d O u t > t r u e < / L a y e d O u t > < / a : V a l u e > < / a : K e y V a l u e O f D i a g r a m O b j e c t K e y a n y T y p e z b w N T n L X > < a : K e y V a l u e O f D i a g r a m O b j e c t K e y a n y T y p e z b w N T n L X > < a : K e y > < K e y > C o l u m n s \ S e a s o n < / K e y > < / a : K e y > < a : V a l u e   i : t y p e = " M e a s u r e G r i d N o d e V i e w S t a t e " > < C o l u m n > 3 1 < / C o l u m n > < L a y e d O u t > t r u e < / L a y e d O u t > < / a : V a l u e > < / a : K e y V a l u e O f D i a g r a m O b j e c t K e y a n y T y p e z b w N T n L X > < / V i e w S t a t e s > < / D i a g r a m M a n a g e r . S e r i a l i z a b l e D i a g r a m > < D i a g r a m M a n a g e r . S e r i a l i z a b l e D i a g r a m > < A d a p t e r   i : t y p e = " M e a s u r e D i a g r a m S a n d b o x A d a p t e r " > < T a b l e N a m e > C u s t o m e r 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 C o l u m n s \ C u s t o m e r S K < / K e y > < / D i a g r a m O b j e c t K e y > < D i a g r a m O b j e c t K e y > < K e y > C o l u m n s \ C u s t o m e r A K < / K e y > < / D i a g r a m O b j e c t K e y > < D i a g r a m O b j e c t K e y > < K e y > C o l u m n s \ C u s t o m e r   A d d r e s s < / K e y > < / D i a g r a m O b j e c t K e y > < D i a g r a m O b j e c t K e y > < K e y > C o l u m n s \ C u s t o m e r   C i t y < / K e y > < / D i a g r a m O b j e c t K e y > < D i a g r a m O b j e c t K e y > < K e y > C o l u m n s \ C u s t o m e r   S t a t e < / K e y > < / D i a g r a m O b j e c t K e y > < D i a g r a m O b j e c t K e y > < K e y > C o l u m n s \ C u s t o m e r   Z i p c o d e < / K e y > < / D i a g r a m O b j e c t K e y > < D i a g r a m O b j e c t K e y > < K e y > C o l u m n s \ C u s t o m e r   D O B < / K e y > < / D i a g r a m O b j e c t K e y > < D i a g r a m O b j e c t K e y > < K e y > C o l u m n s \ C u s t o m e r   G e n d e r < / K e y > < / D i a g r a m O b j e c t K e y > < D i a g r a m O b j e c t K e y > < K e y > C o l u m n s \ C u s t o m e r   C a t e g o r y < / K e y > < / D i a g r a m O b j e c t K e y > < D i a g r a m O b j e c t K e y > < K e y > C o l u m n s \ C u s t o m e r   S t a r t   D a t e < / K e y > < / D i a g r a m O b j e c t K e y > < D i a g r a m O b j e c t K e y > < K e y > C o l u m n s \ C u s t o m e r   E n d   D a t e < / K e y > < / D i a g r a m O b j e c t K e y > < D i a g r a m O b j e c t K e y > < K e y > C o l u m n s \ A g e < / K e y > < / D i a g r a m O b j e c t K e y > < D i a g r a m O b j e c t K e y > < K e y > C o l u m n s \ A g e   B r e a k d o w n 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 C o l u m n s \ C u s t o m e r S K < / K e y > < / a : K e y > < a : V a l u e   i : t y p e = " M e a s u r e G r i d N o d e V i e w S t a t e " > < L a y e d O u t > t r u e < / L a y e d O u t > < / a : V a l u e > < / a : K e y V a l u e O f D i a g r a m O b j e c t K e y a n y T y p e z b w N T n L X > < a : K e y V a l u e O f D i a g r a m O b j e c t K e y a n y T y p e z b w N T n L X > < a : K e y > < K e y > C o l u m n s \ C u s t o m e r A K < / K e y > < / a : K e y > < a : V a l u e   i : t y p e = " M e a s u r e G r i d N o d e V i e w S t a t e " > < C o l u m n > 1 < / C o l u m n > < L a y e d O u t > t r u e < / L a y e d O u t > < / a : V a l u e > < / a : K e y V a l u e O f D i a g r a m O b j e c t K e y a n y T y p e z b w N T n L X > < a : K e y V a l u e O f D i a g r a m O b j e c t K e y a n y T y p e z b w N T n L X > < a : K e y > < K e y > C o l u m n s \ C u s t o m e r   A d d r e s s < / K e y > < / a : K e y > < a : V a l u e   i : t y p e = " M e a s u r e G r i d N o d e V i e w S t a t e " > < C o l u m n > 2 < / C o l u m n > < L a y e d O u t > t r u e < / L a y e d O u t > < / a : V a l u e > < / a : K e y V a l u e O f D i a g r a m O b j e c t K e y a n y T y p e z b w N T n L X > < a : K e y V a l u e O f D i a g r a m O b j e c t K e y a n y T y p e z b w N T n L X > < a : K e y > < K e y > C o l u m n s \ C u s t o m e r   C i t y < / K e y > < / a : K e y > < a : V a l u e   i : t y p e = " M e a s u r e G r i d N o d e V i e w S t a t e " > < C o l u m n > 3 < / C o l u m n > < L a y e d O u t > t r u e < / L a y e d O u t > < / a : V a l u e > < / a : K e y V a l u e O f D i a g r a m O b j e c t K e y a n y T y p e z b w N T n L X > < a : K e y V a l u e O f D i a g r a m O b j e c t K e y a n y T y p e z b w N T n L X > < a : K e y > < K e y > C o l u m n s \ C u s t o m e r   S t a t e < / K e y > < / a : K e y > < a : V a l u e   i : t y p e = " M e a s u r e G r i d N o d e V i e w S t a t e " > < C o l u m n > 4 < / C o l u m n > < L a y e d O u t > t r u e < / L a y e d O u t > < / a : V a l u e > < / a : K e y V a l u e O f D i a g r a m O b j e c t K e y a n y T y p e z b w N T n L X > < a : K e y V a l u e O f D i a g r a m O b j e c t K e y a n y T y p e z b w N T n L X > < a : K e y > < K e y > C o l u m n s \ C u s t o m e r   Z i p c o d e < / K e y > < / a : K e y > < a : V a l u e   i : t y p e = " M e a s u r e G r i d N o d e V i e w S t a t e " > < C o l u m n > 5 < / C o l u m n > < L a y e d O u t > t r u e < / L a y e d O u t > < / a : V a l u e > < / a : K e y V a l u e O f D i a g r a m O b j e c t K e y a n y T y p e z b w N T n L X > < a : K e y V a l u e O f D i a g r a m O b j e c t K e y a n y T y p e z b w N T n L X > < a : K e y > < K e y > C o l u m n s \ C u s t o m e r   D O B < / K e y > < / a : K e y > < a : V a l u e   i : t y p e = " M e a s u r e G r i d N o d e V i e w S t a t e " > < C o l u m n > 6 < / C o l u m n > < L a y e d O u t > t r u e < / L a y e d O u t > < / a : V a l u e > < / a : K e y V a l u e O f D i a g r a m O b j e c t K e y a n y T y p e z b w N T n L X > < a : K e y V a l u e O f D i a g r a m O b j e c t K e y a n y T y p e z b w N T n L X > < a : K e y > < K e y > C o l u m n s \ C u s t o m e r   G e n d e r < / K e y > < / a : K e y > < a : V a l u e   i : t y p e = " M e a s u r e G r i d N o d e V i e w S t a t e " > < C o l u m n > 9 < / C o l u m n > < L a y e d O u t > t r u e < / L a y e d O u t > < / a : V a l u e > < / a : K e y V a l u e O f D i a g r a m O b j e c t K e y a n y T y p e z b w N T n L X > < a : K e y V a l u e O f D i a g r a m O b j e c t K e y a n y T y p e z b w N T n L X > < a : K e y > < K e y > C o l u m n s \ C u s t o m e r   C a t e g o r y < / K e y > < / a : K e y > < a : V a l u e   i : t y p e = " M e a s u r e G r i d N o d e V i e w S t a t e " > < C o l u m n > 1 0 < / C o l u m n > < L a y e d O u t > t r u e < / L a y e d O u t > < / a : V a l u e > < / a : K e y V a l u e O f D i a g r a m O b j e c t K e y a n y T y p e z b w N T n L X > < a : K e y V a l u e O f D i a g r a m O b j e c t K e y a n y T y p e z b w N T n L X > < a : K e y > < K e y > C o l u m n s \ C u s t o m e r   S t a r t   D a t e < / K e y > < / a : K e y > < a : V a l u e   i : t y p e = " M e a s u r e G r i d N o d e V i e w S t a t e " > < C o l u m n > 1 1 < / C o l u m n > < L a y e d O u t > t r u e < / L a y e d O u t > < / a : V a l u e > < / a : K e y V a l u e O f D i a g r a m O b j e c t K e y a n y T y p e z b w N T n L X > < a : K e y V a l u e O f D i a g r a m O b j e c t K e y a n y T y p e z b w N T n L X > < a : K e y > < K e y > C o l u m n s \ C u s t o m e r   E n d   D a t e < / K e y > < / a : K e y > < a : V a l u e   i : t y p e = " M e a s u r e G r i d N o d e V i e w S t a t e " > < C o l u m n > 1 2 < / C o l u m n > < L a y e d O u t > t r u e < / L a y e d O u t > < / a : V a l u e > < / a : K e y V a l u e O f D i a g r a m O b j e c t K e y a n y T y p e z b w N T n L X > < a : K e y V a l u e O f D i a g r a m O b j e c t K e y a n y T y p e z b w N T n L X > < a : K e y > < K e y > C o l u m n s \ A g e < / K e y > < / a : K e y > < a : V a l u e   i : t y p e = " M e a s u r e G r i d N o d e V i e w S t a t e " > < C o l u m n > 7 < / C o l u m n > < L a y e d O u t > t r u e < / L a y e d O u t > < / a : V a l u e > < / a : K e y V a l u e O f D i a g r a m O b j e c t K e y a n y T y p e z b w N T n L X > < a : K e y V a l u e O f D i a g r a m O b j e c t K e y a n y T y p e z b w N T n L X > < a : K e y > < K e y > C o l u m n s \ A g e   B r e a k d o w n < / K e y > < / a : K e y > < a : V a l u e   i : t y p e = " M e a s u r e G r i d N o d e V i e w S t a t e " > < C o l u m n > 8 < / 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 C l o t h i n g < / K e y > < / D i a g r a m O b j e c t K e y > < D i a g r a m O b j e c t K e y > < K e y > A c t i o n s \ A d d   t o   h i e r a r c h y   F o r   & l t ; T a b l e s \ C l o t h i n g \ H i e r a r c h i e s \ C l o t h i n g   D r i l l d o w n & g t ; < / K e y > < / D i a g r a m O b j e c t K e y > < D i a g r a m O b j e c t K e y > < K e y > A c t i o n s \ M o v e   t o   a   H i e r a r c h y   i n   T a b l e   C l o t h i n g < / K e y > < / D i a g r a m O b j e c t K e y > < D i a g r a m O b j e c t K e y > < K e y > A c t i o n s \ M o v e   i n t o   h i e r a r c h y   F o r   & l t ; T a b l e s \ C l o t h i n g \ H i e r a r c h i e s \ C l o t h i n g   D r i l l d o w n & g t ; < / K e y > < / D i a g r a m O b j e c t K e y > < D i a g r a m O b j e c t K e y > < K e y > A c t i o n s \ A d d   t o   a   H i e r a r c h y   i n   T a b l e   D a t e < / K e y > < / D i a g r a m O b j e c t K e y > < D i a g r a m O b j e c t K e y > < K e y > A c t i o n s \ A d d   t o   h i e r a r c h y   F o r   & l t ; T a b l e s \ D a t e \ H i e r a r c h i e s \ D a t e   D r i l l d o w n & g t ; < / K e y > < / D i a g r a m O b j e c t K e y > < D i a g r a m O b j e c t K e y > < K e y > A c t i o n s \ M o v e   t o   a   H i e r a r c h y   i n   T a b l e   D a t e < / K e y > < / D i a g r a m O b j e c t K e y > < D i a g r a m O b j e c t K e y > < K e y > A c t i o n s \ M o v e   i n t o   h i e r a r c h y   F o r   & l t ; T a b l e s \ D a t e \ H i e r a r c h i e s \ D a t e   D r i l l d o w n & g t ; 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 T a g s \ T a b l e s \ & l t ; T a b l e s \ T e m p e r a t u r e   D a t a & g t ; < / K e y > < / D i a g r a m O b j e c t K e y > < D i a g r a m O b j e c t K e y > < K e y > D y n a m i c   T a g s \ T a b l e s \ & l t ; T a b l e s \ C l o t h i n g & g t ; < / K e y > < / D i a g r a m O b j e c t K e y > < D i a g r a m O b j e c t K e y > < K e y > D y n a m i c   T a g s \ H i e r a r c h i e s \ & l t ; T a b l e s \ C l o t h i n g \ H i e r a r c h i e s \ C l o t h i n g   D r i l l d o w n & g t ; < / K e y > < / D i a g r a m O b j e c t K e y > < D i a g r a m O b j e c t K e y > < K e y > D y n a m i c   T a g s \ T a b l e s \ & l t ; T a b l e s \ S a l e & g t ; < / K e y > < / D i a g r a m O b j e c t K e y > < D i a g r a m O b j e c t K e y > < K e y > D y n a m i c   T a g s \ T a b l e s \ & l t ; T a b l e s \ L o c a t i o n & g t ; < / K e y > < / D i a g r a m O b j e c t K e y > < D i a g r a m O b j e c t K e y > < K e y > D y n a m i c   T a g s \ T a b l e s \ & l t ; T a b l e s \ D a t e & g t ; < / K e y > < / D i a g r a m O b j e c t K e y > < D i a g r a m O b j e c t K e y > < K e y > D y n a m i c   T a g s \ H i e r a r c h i e s \ & l t ; T a b l e s \ D a t e \ H i e r a r c h i e s \ D a t e   D r i l l d o w n & g t ; < / K e y > < / D i a g r a m O b j e c t K e y > < D i a g r a m O b j e c t K e y > < K e y > D y n a m i c   T a g s \ T a b l e s \ & l t ; T a b l e s \ C u s t o m e r & g t ; < / K e y > < / D i a g r a m O b j e c t K e y > < D i a g r a m O b j e c t K e y > < K e y > T a b l e s \ T e m p e r a t u r e   D a t a < / K e y > < / D i a g r a m O b j e c t K e y > < D i a g r a m O b j e c t K e y > < K e y > T a b l e s \ T e m p e r a t u r e   D a t a \ C o l u m n s \ T e m p K e y < / K e y > < / D i a g r a m O b j e c t K e y > < D i a g r a m O b j e c t K e y > < K e y > T a b l e s \ T e m p e r a t u r e   D a t a \ C o l u m n s \ L o c a t i o n   K e y < / K e y > < / D i a g r a m O b j e c t K e y > < D i a g r a m O b j e c t K e y > < K e y > T a b l e s \ T e m p e r a t u r e   D a t a \ C o l u m n s \ D a t e   I n t < / K e y > < / D i a g r a m O b j e c t K e y > < D i a g r a m O b j e c t K e y > < K e y > T a b l e s \ T e m p e r a t u r e   D a t a \ C o l u m n s \ L o c a t i o n   N a m e < / K e y > < / D i a g r a m O b j e c t K e y > < D i a g r a m O b j e c t K e y > < K e y > T a b l e s \ T e m p e r a t u r e   D a t a \ C o l u m n s \ F o r m a t t e d   D a t e < / K e y > < / D i a g r a m O b j e c t K e y > < D i a g r a m O b j e c t K e y > < K e y > T a b l e s \ T e m p e r a t u r e   D a t a \ C o l u m n s \ M a x   T e m p < / K e y > < / D i a g r a m O b j e c t K e y > < D i a g r a m O b j e c t K e y > < K e y > T a b l e s \ T e m p e r a t u r e   D a t a \ C o l u m n s \ M i n   T e m p < / K e y > < / D i a g r a m O b j e c t K e y > < D i a g r a m O b j e c t K e y > < K e y > T a b l e s \ T e m p e r a t u r e   D a t a \ C o l u m n s \ P e r c i p i t a t i o n < / K e y > < / D i a g r a m O b j e c t K e y > < D i a g r a m O b j e c t K e y > < K e y > T a b l e s \ T e m p e r a t u r e   D a t a \ C o l u m n s \ S n o w < / K e y > < / D i a g r a m O b j e c t K e y > < D i a g r a m O b j e c t K e y > < K e y > T a b l e s \ T e m p e r a t u r e   D a t a \ C o l u m n s \ T e m p e r a t u r e   B r e a k d o w n < / K e y > < / D i a g r a m O b j e c t K e y > < D i a g r a m O b j e c t K e y > < K e y > T a b l e s \ T e m p e r a t u r e   D a t a \ C o l u m n s \ P r e c i p i t a t i o n   B r e a k d o w n < / K e y > < / D i a g r a m O b j e c t K e y > < D i a g r a m O b j e c t K e y > < K e y > T a b l e s \ C l o t h i n g < / K e y > < / D i a g r a m O b j e c t K e y > < D i a g r a m O b j e c t K e y > < K e y > T a b l e s \ C l o t h i n g \ C o l u m n s \ C l o t h i n g S K < / K e y > < / D i a g r a m O b j e c t K e y > < D i a g r a m O b j e c t K e y > < K e y > T a b l e s \ C l o t h i n g \ C o l u m n s \ C l o t h i n g A K < / K e y > < / D i a g r a m O b j e c t K e y > < D i a g r a m O b j e c t K e y > < K e y > T a b l e s \ C l o t h i n g \ C o l u m n s \ T y p e < / K e y > < / D i a g r a m O b j e c t K e y > < D i a g r a m O b j e c t K e y > < K e y > T a b l e s \ C l o t h i n g \ C o l u m n s \ B r a n d < / K e y > < / D i a g r a m O b j e c t K e y > < D i a g r a m O b j e c t K e y > < K e y > T a b l e s \ C l o t h i n g \ C o l u m n s \ S i z e < / K e y > < / D i a g r a m O b j e c t K e y > < D i a g r a m O b j e c t K e y > < K e y > T a b l e s \ C l o t h i n g \ C o l u m n s \ C o l o r < / K e y > < / D i a g r a m O b j e c t K e y > < D i a g r a m O b j e c t K e y > < K e y > T a b l e s \ C l o t h i n g \ C o l u m n s \ G e n d e r < / K e y > < / D i a g r a m O b j e c t K e y > < D i a g r a m O b j e c t K e y > < K e y > T a b l e s \ C l o t h i n g \ C o l u m n s \ C o n d i t i o n < / K e y > < / D i a g r a m O b j e c t K e y > < D i a g r a m O b j e c t K e y > < K e y > T a b l e s \ C l o t h i n g \ C o l u m n s \ C a t e g o r y < / K e y > < / D i a g r a m O b j e c t K e y > < D i a g r a m O b j e c t K e y > < K e y > T a b l e s \ C l o t h i n g \ H i e r a r c h i e s \ C l o t h i n g   D r i l l d o w n < / K e y > < / D i a g r a m O b j e c t K e y > < D i a g r a m O b j e c t K e y > < K e y > T a b l e s \ C l o t h i n g \ H i e r a r c h i e s \ C l o t h i n g   D r i l l d o w n \ L e v e l s \ C l o t h i n g   C a t e g o r y < / K e y > < / D i a g r a m O b j e c t K e y > < D i a g r a m O b j e c t K e y > < K e y > T a b l e s \ C l o t h i n g \ H i e r a r c h i e s \ C l o t h i n g   D r i l l d o w n \ L e v e l s \ C l o t h i n g   T y p e < / K e y > < / D i a g r a m O b j e c t K e y > < D i a g r a m O b j e c t K e y > < K e y > T a b l e s \ S a l e < / K e y > < / D i a g r a m O b j e c t K e y > < D i a g r a m O b j e c t K e y > < K e y > T a b l e s \ S a l e \ C o l u m n s \ F a c t S a l e I D < / K e y > < / D i a g r a m O b j e c t K e y > < D i a g r a m O b j e c t K e y > < K e y > T a b l e s \ S a l e \ C o l u m n s \ L o c a t i o n S K < / K e y > < / D i a g r a m O b j e c t K e y > < D i a g r a m O b j e c t K e y > < K e y > T a b l e s \ S a l e \ C o l u m n s \ C u s t o m e r S K < / K e y > < / D i a g r a m O b j e c t K e y > < D i a g r a m O b j e c t K e y > < K e y > T a b l e s \ S a l e \ C o l u m n s \ C l o t h i n g S K < / K e y > < / D i a g r a m O b j e c t K e y > < D i a g r a m O b j e c t K e y > < K e y > T a b l e s \ S a l e \ C o l u m n s \ S a l e D a t e K e y < / K e y > < / D i a g r a m O b j e c t K e y > < D i a g r a m O b j e c t K e y > < K e y > T a b l e s \ S a l e \ C o l u m n s \ D a t e A c c e p t e d K e y < / K e y > < / D i a g r a m O b j e c t K e y > < D i a g r a m O b j e c t K e y > < K e y > T a b l e s \ S a l e \ C o l u m n s \ B u y i n g   P r i c e < / K e y > < / D i a g r a m O b j e c t K e y > < D i a g r a m O b j e c t K e y > < K e y > T a b l e s \ S a l e \ C o l u m n s \ C l o t h i n g   P r i c e < / K e y > < / D i a g r a m O b j e c t K e y > < D i a g r a m O b j e c t K e y > < K e y > T a b l e s \ S a l e \ C o l u m n s \ O r d e r   D i s c o u n t < / K e y > < / D i a g r a m O b j e c t K e y > < D i a g r a m O b j e c t K e y > < K e y > T a b l e s \ S a l e \ C o l u m n s \ T e m p K e y < / K e y > < / D i a g r a m O b j e c t K e y > < D i a g r a m O b j e c t K e y > < K e y > T a b l e s \ S a l e \ C o l u m n s \ P r o f i t < / K e y > < / D i a g r a m O b j e c t K e y > < D i a g r a m O b j e c t K e y > < K e y > T a b l e s \ S a l e \ C o l u m n s \ D a y s   O n   S h e l f < / K e y > < / D i a g r a m O b j e c t K e y > < D i a g r a m O b j e c t K e y > < K e y > T a b l e s \ S a l e \ C o l u m n s \ N e w   S e l l a b l e   C l o t h e s   a   D a y < / K e y > < / D i a g r a m O b j e c t K e y > < D i a g r a m O b j e c t K e y > < K e y > T a b l e s \ S a l e \ C o l u m n s \ D a t e   o f   S a l e < / K e y > < / D i a g r a m O b j e c t K e y > < D i a g r a m O b j e c t K e y > < K e y > T a b l e s \ S a l e \ C o l u m n s \ M a r k u p   F a c t o r < / K e y > < / D i a g r a m O b j e c t K e y > < D i a g r a m O b j e c t K e y > < K e y > T a b l e s \ S a l e \ C o l u m n s \ P r o f i t   W i t h o u t   D i s c o u n t s < / K e y > < / D i a g r a m O b j e c t K e y > < D i a g r a m O b j e c t K e y > < K e y > T a b l e s \ S a l e \ M e a s u r e s \ S u m   o f   B u y i n g   P r i c e < / K e y > < / D i a g r a m O b j e c t K e y > < D i a g r a m O b j e c t K e y > < K e y > T a b l e s \ S a l e \ S u m   o f   B u y i n g P r i c e \ A d d i t i o n a l   I n f o \ I m p l i c i t   M e a s u r e < / K e y > < / D i a g r a m O b j e c t K e y > < D i a g r a m O b j e c t K e y > < K e y > T a b l e s \ S a l e \ M e a s u r e s \ S u m   o f   D a y s   O n   S h e l f < / K e y > < / D i a g r a m O b j e c t K e y > < D i a g r a m O b j e c t K e y > < K e y > T a b l e s \ S a l e \ S u m   o f   D a y s O n S h e l f \ A d d i t i o n a l   I n f o \ I m p l i c i t   M e a s u r e < / K e y > < / D i a g r a m O b j e c t K e y > < D i a g r a m O b j e c t K e y > < K e y > T a b l e s \ S a l e \ M e a s u r e s \ S u m   o f   N e w   S e l l a b l e   C l o t h e s   a   D a y < / K e y > < / D i a g r a m O b j e c t K e y > < D i a g r a m O b j e c t K e y > < K e y > T a b l e s \ S a l e \ S u m   o f   N e w   S e l l a b l e   C l o t h e s   a   D a y \ A d d i t i o n a l   I n f o \ I m p l i c i t   M e a s u r e < / K e y > < / D i a g r a m O b j e c t K e y > < D i a g r a m O b j e c t K e y > < K e y > T a b l e s \ S a l e \ M e a s u r e s \ S u m   o f   P r o f i t   W i t h o u t   D i s c o u n t s < / K e y > < / D i a g r a m O b j e c t K e y > < D i a g r a m O b j e c t K e y > < K e y > T a b l e s \ S a l e \ S u m   o f   P r o f i t   W i t h o u t   D i s c o u n t s \ A d d i t i o n a l   I n f o \ I m p l i c i t   M e a s u r e < / K e y > < / D i a g r a m O b j e c t K e y > < D i a g r a m O b j e c t K e y > < K e y > T a b l e s \ S a l e \ M e a s u r e s \ S u m   o f   P r o f i t < / K e y > < / D i a g r a m O b j e c t K e y > < D i a g r a m O b j e c t K e y > < K e y > T a b l e s \ S a l e \ S u m   o f   P r o f i t \ A d d i t i o n a l   I n f o \ I m p l i c i t   M e a s u r e < / K e y > < / D i a g r a m O b j e c t K e y > < D i a g r a m O b j e c t K e y > < K e y > T a b l e s \ S a l e \ M e a s u r e s \ T o t a l   P r o f i t < / K e y > < / D i a g r a m O b j e c t K e y > < D i a g r a m O b j e c t K e y > < K e y > T a b l e s \ S a l e \ M e a s u r e s \ T o t a l   C o s t < / K e y > < / D i a g r a m O b j e c t K e y > < D i a g r a m O b j e c t K e y > < K e y > T a b l e s \ S a l e \ M e a s u r e s \ T o t a l   R e v e n u e < / K e y > < / D i a g r a m O b j e c t K e y > < D i a g r a m O b j e c t K e y > < K e y > T a b l e s \ S a l e \ M e a s u r e s \ T o t a l   D i s c o u n t s < / K e y > < / D i a g r a m O b j e c t K e y > < D i a g r a m O b j e c t K e y > < K e y > T a b l e s \ S a l e \ M e a s u r e s \ A v e r a g e   D a y s   o n   S h e l f < / K e y > < / D i a g r a m O b j e c t K e y > < D i a g r a m O b j e c t K e y > < K e y > T a b l e s \ S a l e \ M e a s u r e s \ I t e m s   S o l d < / K e y > < / D i a g r a m O b j e c t K e y > < D i a g r a m O b j e c t K e y > < K e y > T a b l e s \ S a l e \ M e a s u r e s \ P r i o r   Y e a r   P r o f i t < / K e y > < / D i a g r a m O b j e c t K e y > < D i a g r a m O b j e c t K e y > < K e y > T a b l e s \ S a l e \ M e a s u r e s \ A v e r a g e   M a r k u p   F a c t o r < / K e y > < / D i a g r a m O b j e c t K e y > < D i a g r a m O b j e c t K e y > < K e y > T a b l e s \ S a l e \ M e a s u r e s \ A v e r a g e   I n c o m i n g   S e l l a b l e   C l o t h e s   E a c h   D a y < / K e y > < / D i a g r a m O b j e c t K e y > < D i a g r a m O b j e c t K e y > < K e y > T a b l e s \ S a l e \ M e a s u r e s \ T o t a l   S e l l a b l e   C l o t h e s < / K e y > < / D i a g r a m O b j e c t K e y > < D i a g r a m O b j e c t K e y > < K e y > T a b l e s \ L o c a t i o n < / K e y > < / D i a g r a m O b j e c t K e y > < D i a g r a m O b j e c t K e y > < K e y > T a b l e s \ L o c a t i o n \ C o l u m n s \ L o c a t i o n S K < / K e y > < / D i a g r a m O b j e c t K e y > < D i a g r a m O b j e c t K e y > < K e y > T a b l e s \ L o c a t i o n \ C o l u m n s \ L o c a t i o n A K < / K e y > < / D i a g r a m O b j e c t K e y > < D i a g r a m O b j e c t K e y > < K e y > T a b l e s \ L o c a t i o n \ C o l u m n s \ L o c a t i o n   A d d r e s s < / K e y > < / D i a g r a m O b j e c t K e y > < D i a g r a m O b j e c t K e y > < K e y > T a b l e s \ L o c a t i o n \ C o l u m n s \ L o c a t i o n   C i t y < / K e y > < / D i a g r a m O b j e c t K e y > < D i a g r a m O b j e c t K e y > < K e y > T a b l e s \ L o c a t i o n \ C o l u m n s \ L o c a t i o n   S t a t e < / K e y > < / D i a g r a m O b j e c t K e y > < D i a g r a m O b j e c t K e y > < K e y > T a b l e s \ L o c a t i o n \ C o l u m n s \ L o c a t i o n   Z i p c o d e < / K e y > < / D i a g r a m O b j e c t K e y > < D i a g r a m O b j e c t K e y > < K e y > T a b l e s \ L o c a t i o n \ C o l u m n s \ L o c a t i o n   C a t e g o r y < / K e y > < / D i a g r a m O b j e c t K e y > < D i a g r a m O b j e c t K e y > < K e y > T a b l e s \ L o c a t i o n \ C o l u m n s \ L o c a t i o n   S t a r t   D a t e < / K e y > < / D i a g r a m O b j e c t K e y > < D i a g r a m O b j e c t K e y > < K e y > T a b l e s \ L o c a t i o n \ C o l u m n s \ L o c a t i o n   E n d   D a t e < / K e y > < / D i a g r a m O b j e c t K e y > < D i a g r a m O b j e c t K e y > < K e y > T a b l e s \ D a t e < / K e y > < / D i a g r a m O b j e c t K e y > < D i a g r a m O b j e c t K e y > < K e y > T a b l e s \ D a t e \ C o l u m n s \ D a t e S K < / K e y > < / D i a g r a m O b j e c t K e y > < D i a g r a m O b j e c t K e y > < K e y > T a b l e s \ D a t e \ C o l u m n s \ D a t e < / K e y > < / D i a g r a m O b j e c t K e y > < D i a g r a m O b j e c t K e y > < K e y > T a b l e s \ D a t e \ C o l u m n s \ F u l l D a t e < / K e y > < / D i a g r a m O b j e c t K e y > < D i a g r a m O b j e c t K e y > < K e y > T a b l e s \ D a t e \ C o l u m n s \ D a y O f M o n t h < / K e y > < / D i a g r a m O b j e c t K e y > < D i a g r a m O b j e c t K e y > < K e y > T a b l e s \ D a t e \ C o l u m n s \ D a y N a m e < / K e y > < / D i a g r a m O b j e c t K e y > < D i a g r a m O b j e c t K e y > < K e y > T a b l e s \ D a t e \ C o l u m n s \ D a y O f W e e k < / K e y > < / D i a g r a m O b j e c t K e y > < D i a g r a m O b j e c t K e y > < K e y > T a b l e s \ D a t e \ C o l u m n s \ D a y O f W e e k I n M o n t h < / K e y > < / D i a g r a m O b j e c t K e y > < D i a g r a m O b j e c t K e y > < K e y > T a b l e s \ D a t e \ C o l u m n s \ D a y O f W e e k I n Y e a r < / K e y > < / D i a g r a m O b j e c t K e y > < D i a g r a m O b j e c t K e y > < K e y > T a b l e s \ D a t e \ C o l u m n s \ D a y O f Q u a r t e r < / K e y > < / D i a g r a m O b j e c t K e y > < D i a g r a m O b j e c t K e y > < K e y > T a b l e s \ D a t e \ C o l u m n s \ D a y O f Y e a r < / K e y > < / D i a g r a m O b j e c t K e y > < D i a g r a m O b j e c t K e y > < K e y > T a b l e s \ D a t e \ C o l u m n s \ W e e k O f M o n t h < / K e y > < / D i a g r a m O b j e c t K e y > < D i a g r a m O b j e c t K e y > < K e y > T a b l e s \ D a t e \ C o l u m n s \ W e e k O f Q u a r t e r < / K e y > < / D i a g r a m O b j e c t K e y > < D i a g r a m O b j e c t K e y > < K e y > T a b l e s \ D a t e \ C o l u m n s \ W e e k O f Y e a r < / K e y > < / D i a g r a m O b j e c t K e y > < D i a g r a m O b j e c t K e y > < K e y > T a b l e s \ D a t e \ C o l u m n s \ M o n t h < / K e y > < / D i a g r a m O b j e c t K e y > < D i a g r a m O b j e c t K e y > < K e y > T a b l e s \ D a t e \ C o l u m n s \ M o n t h N a m e < / K e y > < / D i a g r a m O b j e c t K e y > < D i a g r a m O b j e c t K e y > < K e y > T a b l e s \ D a t e \ C o l u m n s \ M o n t h O f Q u a r t e r < / K e y > < / D i a g r a m O b j e c t K e y > < D i a g r a m O b j e c t K e y > < K e y > T a b l e s \ D a t e \ C o l u m n s \ Q u a r t e r < / K e y > < / D i a g r a m O b j e c t K e y > < D i a g r a m O b j e c t K e y > < K e y > T a b l e s \ D a t e \ C o l u m n s \ Q u a r t e r N a m e < / K e y > < / D i a g r a m O b j e c t K e y > < D i a g r a m O b j e c t K e y > < K e y > T a b l e s \ D a t e \ C o l u m n s \ Y e a r < / K e y > < / D i a g r a m O b j e c t K e y > < D i a g r a m O b j e c t K e y > < K e y > T a b l e s \ D a t e \ C o l u m n s \ Y e a r N a m e < / K e y > < / D i a g r a m O b j e c t K e y > < D i a g r a m O b j e c t K e y > < K e y > T a b l e s \ D a t e \ C o l u m n s \ M o n t h Y e a r < / K e y > < / D i a g r a m O b j e c t K e y > < D i a g r a m O b j e c t K e y > < K e y > T a b l e s \ D a t e \ C o l u m n s \ M M Y Y Y Y < / K e y > < / D i a g r a m O b j e c t K e y > < D i a g r a m O b j e c t K e y > < K e y > T a b l e s \ D a t e \ C o l u m n s \ F i r s t D a y O f M o n t h < / K e y > < / D i a g r a m O b j e c t K e y > < D i a g r a m O b j e c t K e y > < K e y > T a b l e s \ D a t e \ C o l u m n s \ L a s t D a y O f M o n t h < / K e y > < / D i a g r a m O b j e c t K e y > < D i a g r a m O b j e c t K e y > < K e y > T a b l e s \ D a t e \ C o l u m n s \ F i r s t D a y O f Q u a r t e r < / K e y > < / D i a g r a m O b j e c t K e y > < D i a g r a m O b j e c t K e y > < K e y > T a b l e s \ D a t e \ C o l u m n s \ L a s t D a y O f Q u a r t e r < / K e y > < / D i a g r a m O b j e c t K e y > < D i a g r a m O b j e c t K e y > < K e y > T a b l e s \ D a t e \ C o l u m n s \ F i r s t D a y O f Y e a r < / K e y > < / D i a g r a m O b j e c t K e y > < D i a g r a m O b j e c t K e y > < K e y > T a b l e s \ D a t e \ C o l u m n s \ L a s t D a y O f Y e a r < / K e y > < / D i a g r a m O b j e c t K e y > < D i a g r a m O b j e c t K e y > < K e y > T a b l e s \ D a t e \ C o l u m n s \ I s H o l i d a y < / K e y > < / D i a g r a m O b j e c t K e y > < D i a g r a m O b j e c t K e y > < K e y > T a b l e s \ D a t e \ C o l u m n s \ I s W e e k d a y < / K e y > < / D i a g r a m O b j e c t K e y > < D i a g r a m O b j e c t K e y > < K e y > T a b l e s \ D a t e \ C o l u m n s \ H o l i d a y < / K e y > < / D i a g r a m O b j e c t K e y > < D i a g r a m O b j e c t K e y > < K e y > T a b l e s \ D a t e \ C o l u m n s \ S e a s o n < / K e y > < / D i a g r a m O b j e c t K e y > < D i a g r a m O b j e c t K e y > < K e y > T a b l e s \ D a t e \ H i e r a r c h i e s \ D a t e   D r i l l d o w n < / K e y > < / D i a g r a m O b j e c t K e y > < D i a g r a m O b j e c t K e y > < K e y > T a b l e s \ D a t e \ H i e r a r c h i e s \ D a t e   D r i l l d o w n \ L e v e l s \ Y e a r < / K e y > < / D i a g r a m O b j e c t K e y > < D i a g r a m O b j e c t K e y > < K e y > T a b l e s \ D a t e \ H i e r a r c h i e s \ D a t e   D r i l l d o w n \ L e v e l s \ Q u a r t e r < / K e y > < / D i a g r a m O b j e c t K e y > < D i a g r a m O b j e c t K e y > < K e y > T a b l e s \ D a t e \ H i e r a r c h i e s \ D a t e   D r i l l d o w n \ L e v e l s \ M o n t h < / K e y > < / D i a g r a m O b j e c t K e y > < D i a g r a m O b j e c t K e y > < K e y > T a b l e s \ D a t e \ H i e r a r c h i e s \ D a t e   D r i l l d o w n \ L e v e l s \ D a t e < / K e y > < / D i a g r a m O b j e c t K e y > < D i a g r a m O b j e c t K e y > < K e y > T a b l e s \ C u s t o m e r < / K e y > < / D i a g r a m O b j e c t K e y > < D i a g r a m O b j e c t K e y > < K e y > T a b l e s \ C u s t o m e r \ C o l u m n s \ C u s t o m e r S K < / K e y > < / D i a g r a m O b j e c t K e y > < D i a g r a m O b j e c t K e y > < K e y > T a b l e s \ C u s t o m e r \ C o l u m n s \ C u s t o m e r A K < / K e y > < / D i a g r a m O b j e c t K e y > < D i a g r a m O b j e c t K e y > < K e y > T a b l e s \ C u s t o m e r \ C o l u m n s \ C u s t o m e r   A d d r e s s < / K e y > < / D i a g r a m O b j e c t K e y > < D i a g r a m O b j e c t K e y > < K e y > T a b l e s \ C u s t o m e r \ C o l u m n s \ C u s t o m e r   C i t y < / K e y > < / D i a g r a m O b j e c t K e y > < D i a g r a m O b j e c t K e y > < K e y > T a b l e s \ C u s t o m e r \ C o l u m n s \ C u s t o m e r   S t a t e < / K e y > < / D i a g r a m O b j e c t K e y > < D i a g r a m O b j e c t K e y > < K e y > T a b l e s \ C u s t o m e r \ C o l u m n s \ C u s t o m e r   Z i p c o d e < / K e y > < / D i a g r a m O b j e c t K e y > < D i a g r a m O b j e c t K e y > < K e y > T a b l e s \ C u s t o m e r \ C o l u m n s \ C u s t o m e r   D O B < / K e y > < / D i a g r a m O b j e c t K e y > < D i a g r a m O b j e c t K e y > < K e y > T a b l e s \ C u s t o m e r \ C o l u m n s \ C u s t o m e r   G e n d e r < / K e y > < / D i a g r a m O b j e c t K e y > < D i a g r a m O b j e c t K e y > < K e y > T a b l e s \ C u s t o m e r \ C o l u m n s \ C u s t o m e r   C a t e g o r y < / K e y > < / D i a g r a m O b j e c t K e y > < D i a g r a m O b j e c t K e y > < K e y > T a b l e s \ C u s t o m e r \ C o l u m n s \ C u s t o m e r   S t a r t   D a t e < / K e y > < / D i a g r a m O b j e c t K e y > < D i a g r a m O b j e c t K e y > < K e y > T a b l e s \ C u s t o m e r \ C o l u m n s \ C u s t o m e r   E n d   D a t e < / K e y > < / D i a g r a m O b j e c t K e y > < D i a g r a m O b j e c t K e y > < K e y > T a b l e s \ C u s t o m e r \ C o l u m n s \ A g e < / K e y > < / D i a g r a m O b j e c t K e y > < D i a g r a m O b j e c t K e y > < K e y > T a b l e s \ C u s t o m e r \ C o l u m n s \ A g e   B r e a k d o w n < / K e y > < / D i a g r a m O b j e c t K e y > < D i a g r a m O b j e c t K e y > < K e y > R e l a t i o n s h i p s \ & l t ; T a b l e s \ S a l e \ C o l u m n s \ C l o t h i n g S K & g t ; - & l t ; T a b l e s \ C l o t h i n g \ C o l u m n s \ C l o t h i n g S K & g t ; < / K e y > < / D i a g r a m O b j e c t K e y > < D i a g r a m O b j e c t K e y > < K e y > R e l a t i o n s h i p s \ & l t ; T a b l e s \ S a l e \ C o l u m n s \ C l o t h i n g S K & g t ; - & l t ; T a b l e s \ C l o t h i n g \ C o l u m n s \ C l o t h i n g S K & g t ; \ F K < / K e y > < / D i a g r a m O b j e c t K e y > < D i a g r a m O b j e c t K e y > < K e y > R e l a t i o n s h i p s \ & l t ; T a b l e s \ S a l e \ C o l u m n s \ C l o t h i n g S K & g t ; - & l t ; T a b l e s \ C l o t h i n g \ C o l u m n s \ C l o t h i n g S K & g t ; \ P K < / K e y > < / D i a g r a m O b j e c t K e y > < D i a g r a m O b j e c t K e y > < K e y > R e l a t i o n s h i p s \ & l t ; T a b l e s \ S a l e \ C o l u m n s \ C l o t h i n g S K & g t ; - & l t ; T a b l e s \ C l o t h i n g \ C o l u m n s \ C l o t h i n g S K & g t ; \ C r o s s F i l t e r < / K e y > < / D i a g r a m O b j e c t K e y > < D i a g r a m O b j e c t K e y > < K e y > R e l a t i o n s h i p s \ & l t ; T a b l e s \ S a l e \ C o l u m n s \ C u s t o m e r S K & g t ; - & l t ; T a b l e s \ C u s t o m e r \ C o l u m n s \ C u s t o m e r S K & g t ; < / K e y > < / D i a g r a m O b j e c t K e y > < D i a g r a m O b j e c t K e y > < K e y > R e l a t i o n s h i p s \ & l t ; T a b l e s \ S a l e \ C o l u m n s \ C u s t o m e r S K & g t ; - & l t ; T a b l e s \ C u s t o m e r \ C o l u m n s \ C u s t o m e r S K & g t ; \ F K < / K e y > < / D i a g r a m O b j e c t K e y > < D i a g r a m O b j e c t K e y > < K e y > R e l a t i o n s h i p s \ & l t ; T a b l e s \ S a l e \ C o l u m n s \ C u s t o m e r S K & g t ; - & l t ; T a b l e s \ C u s t o m e r \ C o l u m n s \ C u s t o m e r S K & g t ; \ P K < / K e y > < / D i a g r a m O b j e c t K e y > < D i a g r a m O b j e c t K e y > < K e y > R e l a t i o n s h i p s \ & l t ; T a b l e s \ S a l e \ C o l u m n s \ C u s t o m e r S K & g t ; - & l t ; T a b l e s \ C u s t o m e r \ C o l u m n s \ C u s t o m e r S K & g t ; \ C r o s s F i l t e r < / K e y > < / D i a g r a m O b j e c t K e y > < D i a g r a m O b j e c t K e y > < K e y > R e l a t i o n s h i p s \ & l t ; T a b l e s \ S a l e \ C o l u m n s \ S a l e D a t e K e y & g t ; - & l t ; T a b l e s \ D a t e \ C o l u m n s \ D a t e S K & g t ; < / K e y > < / D i a g r a m O b j e c t K e y > < D i a g r a m O b j e c t K e y > < K e y > R e l a t i o n s h i p s \ & l t ; T a b l e s \ S a l e \ C o l u m n s \ S a l e D a t e K e y & g t ; - & l t ; T a b l e s \ D a t e \ C o l u m n s \ D a t e S K & g t ; \ F K < / K e y > < / D i a g r a m O b j e c t K e y > < D i a g r a m O b j e c t K e y > < K e y > R e l a t i o n s h i p s \ & l t ; T a b l e s \ S a l e \ C o l u m n s \ S a l e D a t e K e y & g t ; - & l t ; T a b l e s \ D a t e \ C o l u m n s \ D a t e S K & g t ; \ P K < / K e y > < / D i a g r a m O b j e c t K e y > < D i a g r a m O b j e c t K e y > < K e y > R e l a t i o n s h i p s \ & l t ; T a b l e s \ S a l e \ C o l u m n s \ S a l e D a t e K e y & g t ; - & l t ; T a b l e s \ D a t e \ C o l u m n s \ D a t e S K & g t ; \ C r o s s F i l t e r < / K e y > < / D i a g r a m O b j e c t K e y > < D i a g r a m O b j e c t K e y > < K e y > R e l a t i o n s h i p s \ & l t ; T a b l e s \ S a l e \ C o l u m n s \ D a t e A c c e p t e d K e y & g t ; - & l t ; T a b l e s \ D a t e \ C o l u m n s \ D a t e S K & g t ; < / K e y > < / D i a g r a m O b j e c t K e y > < D i a g r a m O b j e c t K e y > < K e y > R e l a t i o n s h i p s \ & l t ; T a b l e s \ S a l e \ C o l u m n s \ D a t e A c c e p t e d K e y & g t ; - & l t ; T a b l e s \ D a t e \ C o l u m n s \ D a t e S K & g t ; \ F K < / K e y > < / D i a g r a m O b j e c t K e y > < D i a g r a m O b j e c t K e y > < K e y > R e l a t i o n s h i p s \ & l t ; T a b l e s \ S a l e \ C o l u m n s \ D a t e A c c e p t e d K e y & g t ; - & l t ; T a b l e s \ D a t e \ C o l u m n s \ D a t e S K & g t ; \ P K < / K e y > < / D i a g r a m O b j e c t K e y > < D i a g r a m O b j e c t K e y > < K e y > R e l a t i o n s h i p s \ & l t ; T a b l e s \ S a l e \ C o l u m n s \ D a t e A c c e p t e d K e y & g t ; - & l t ; T a b l e s \ D a t e \ C o l u m n s \ D a t e S K & g t ; \ C r o s s F i l t e r < / K e y > < / D i a g r a m O b j e c t K e y > < D i a g r a m O b j e c t K e y > < K e y > R e l a t i o n s h i p s \ & l t ; T a b l e s \ S a l e \ C o l u m n s \ L o c a t i o n S K & g t ; - & l t ; T a b l e s \ L o c a t i o n \ C o l u m n s \ L o c a t i o n S K & g t ; < / K e y > < / D i a g r a m O b j e c t K e y > < D i a g r a m O b j e c t K e y > < K e y > R e l a t i o n s h i p s \ & l t ; T a b l e s \ S a l e \ C o l u m n s \ L o c a t i o n S K & g t ; - & l t ; T a b l e s \ L o c a t i o n \ C o l u m n s \ L o c a t i o n S K & g t ; \ F K < / K e y > < / D i a g r a m O b j e c t K e y > < D i a g r a m O b j e c t K e y > < K e y > R e l a t i o n s h i p s \ & l t ; T a b l e s \ S a l e \ C o l u m n s \ L o c a t i o n S K & g t ; - & l t ; T a b l e s \ L o c a t i o n \ C o l u m n s \ L o c a t i o n S K & g t ; \ P K < / K e y > < / D i a g r a m O b j e c t K e y > < D i a g r a m O b j e c t K e y > < K e y > R e l a t i o n s h i p s \ & l t ; T a b l e s \ S a l e \ C o l u m n s \ L o c a t i o n S K & g t ; - & l t ; T a b l e s \ L o c a t i o n \ C o l u m n s \ L o c a t i o n S K & g t ; \ C r o s s F i l t e r < / K e y > < / D i a g r a m O b j e c t K e y > < D i a g r a m O b j e c t K e y > < K e y > R e l a t i o n s h i p s \ & l t ; T a b l e s \ S a l e \ C o l u m n s \ T e m p K e y & g t ; - & l t ; T a b l e s \ T e m p e r a t u r e   D a t a \ C o l u m n s \ T e m p K e y & g t ; < / K e y > < / D i a g r a m O b j e c t K e y > < D i a g r a m O b j e c t K e y > < K e y > R e l a t i o n s h i p s \ & l t ; T a b l e s \ S a l e \ C o l u m n s \ T e m p K e y & g t ; - & l t ; T a b l e s \ T e m p e r a t u r e   D a t a \ C o l u m n s \ T e m p K e y & g t ; \ F K < / K e y > < / D i a g r a m O b j e c t K e y > < D i a g r a m O b j e c t K e y > < K e y > R e l a t i o n s h i p s \ & l t ; T a b l e s \ S a l e \ C o l u m n s \ T e m p K e y & g t ; - & l t ; T a b l e s \ T e m p e r a t u r e   D a t a \ C o l u m n s \ T e m p K e y & g t ; \ P K < / K e y > < / D i a g r a m O b j e c t K e y > < D i a g r a m O b j e c t K e y > < K e y > R e l a t i o n s h i p s \ & l t ; T a b l e s \ S a l e \ C o l u m n s \ T e m p K e y & g t ; - & l t ; T a b l e s \ T e m p e r a t u r e   D a t a \ C o l u m n s \ T e m p K e y & g t ; \ C r o s s F i l t e r < / K e y > < / D i a g r a m O b j e c t K e y > < / A l l K e y s > < S e l e c t e d K e y s > < D i a g r a m O b j e c t K e y > < K e y > T a b l e s \ T e m p e r a t u r e   D a t a < / 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 C l o t h i n g < / K e y > < / a : K e y > < a : V a l u e   i : t y p e = " D i a g r a m D i s p l a y V i e w S t a t e I D i a g r a m A c t i o n " / > < / a : K e y V a l u e O f D i a g r a m O b j e c t K e y a n y T y p e z b w N T n L X > < a : K e y V a l u e O f D i a g r a m O b j e c t K e y a n y T y p e z b w N T n L X > < a : K e y > < K e y > A c t i o n s \ A d d   t o   h i e r a r c h y   F o r   & l t ; T a b l e s \ C l o t h i n g \ H i e r a r c h i e s \ C l o t h i n g   D r i l l d o w n & g t ; < / K e y > < / a : K e y > < a : V a l u e   i : t y p e = " D i a g r a m D i s p l a y V i e w S t a t e I D i a g r a m A c t i o n " / > < / a : K e y V a l u e O f D i a g r a m O b j e c t K e y a n y T y p e z b w N T n L X > < a : K e y V a l u e O f D i a g r a m O b j e c t K e y a n y T y p e z b w N T n L X > < a : K e y > < K e y > A c t i o n s \ M o v e   t o   a   H i e r a r c h y   i n   T a b l e   C l o t h i n g < / K e y > < / a : K e y > < a : V a l u e   i : t y p e = " D i a g r a m D i s p l a y V i e w S t a t e I D i a g r a m A c t i o n " / > < / a : K e y V a l u e O f D i a g r a m O b j e c t K e y a n y T y p e z b w N T n L X > < a : K e y V a l u e O f D i a g r a m O b j e c t K e y a n y T y p e z b w N T n L X > < a : K e y > < K e y > A c t i o n s \ M o v e   i n t o   h i e r a r c h y   F o r   & l t ; T a b l e s \ C l o t h i n g \ H i e r a r c h i e s \ C l o t h i n g   D r i l l d o w n & g t ; < / K e y > < / a : K e y > < a : V a l u e   i : t y p e = " D i a g r a m D i s p l a y V i e w S t a t e I D i a g r a m A c t i o n " / > < / a : K e y V a l u e O f D i a g r a m O b j e c t K e y a n y T y p e z b w N T n L X > < a : K e y V a l u e O f D i a g r a m O b j e c t K e y a n y T y p e z b w N T n L X > < a : K e y > < K e y > A c t i o n s \ A d d   t o   a   H i e r a r c h y   i n   T a b l e   D a t e < / K e y > < / a : K e y > < a : V a l u e   i : t y p e = " D i a g r a m D i s p l a y V i e w S t a t e I D i a g r a m A c t i o n " / > < / a : K e y V a l u e O f D i a g r a m O b j e c t K e y a n y T y p e z b w N T n L X > < a : K e y V a l u e O f D i a g r a m O b j e c t K e y a n y T y p e z b w N T n L X > < a : K e y > < K e y > A c t i o n s \ A d d   t o   h i e r a r c h y   F o r   & l t ; T a b l e s \ D a t e \ H i e r a r c h i e s \ D a t e   D r i l l d o w n & g t ; < / K e y > < / a : K e y > < a : V a l u e   i : t y p e = " D i a g r a m D i s p l a y V i e w S t a t e I D i a g r a m A c t i o n " / > < / a : K e y V a l u e O f D i a g r a m O b j e c t K e y a n y T y p e z b w N T n L X > < a : K e y V a l u e O f D i a g r a m O b j e c t K e y a n y T y p e z b w N T n L X > < a : K e y > < K e y > A c t i o n s \ M o v e   t o   a   H i e r a r c h y   i n   T a b l e   D a t e < / K e y > < / a : K e y > < a : V a l u e   i : t y p e = " D i a g r a m D i s p l a y V i e w S t a t e I D i a g r a m A c t i o n " / > < / a : K e y V a l u e O f D i a g r a m O b j e c t K e y a n y T y p e z b w N T n L X > < a : K e y V a l u e O f D i a g r a m O b j e c t K e y a n y T y p e z b w N T n L X > < a : K e y > < K e y > A c t i o n s \ M o v e   i n t o   h i e r a r c h y   F o r   & l t ; T a b l e s \ D a t e \ H i e r a r c h i e s \ D a t e   D r i l l d o w n & g t ; 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 T a g s \ T a b l e s \ & l t ; T a b l e s \ T e m p e r a t u r e   D a t a & g t ; < / K e y > < / a : K e y > < a : V a l u e   i : t y p e = " D i a g r a m D i s p l a y T a g V i e w S t a t e " > < I s N o t F i l t e r e d O u t > t r u e < / I s N o t F i l t e r e d O u t > < / a : V a l u e > < / a : K e y V a l u e O f D i a g r a m O b j e c t K e y a n y T y p e z b w N T n L X > < a : K e y V a l u e O f D i a g r a m O b j e c t K e y a n y T y p e z b w N T n L X > < a : K e y > < K e y > D y n a m i c   T a g s \ T a b l e s \ & l t ; T a b l e s \ C l o t h i n g & g t ; < / K e y > < / a : K e y > < a : V a l u e   i : t y p e = " D i a g r a m D i s p l a y T a g V i e w S t a t e " > < I s N o t F i l t e r e d O u t > t r u e < / I s N o t F i l t e r e d O u t > < / a : V a l u e > < / a : K e y V a l u e O f D i a g r a m O b j e c t K e y a n y T y p e z b w N T n L X > < a : K e y V a l u e O f D i a g r a m O b j e c t K e y a n y T y p e z b w N T n L X > < a : K e y > < K e y > D y n a m i c   T a g s \ H i e r a r c h i e s \ & l t ; T a b l e s \ C l o t h i n g \ H i e r a r c h i e s \ C l o t h i n g   D r i l l d o w n & g t ; < / K e y > < / a : K e y > < a : V a l u e   i : t y p e = " D i a g r a m D i s p l a y T a g V i e w S t a t e " > < I s N o t F i l t e r e d O u t > t r u e < / I s N o t F i l t e r e d O u t > < / a : V a l u e > < / a : K e y V a l u e O f D i a g r a m O b j e c t K e y a n y T y p e z b w N T n L X > < a : K e y V a l u e O f D i a g r a m O b j e c t K e y a n y T y p e z b w N T n L X > < a : K e y > < K e y > D y n a m i c   T a g s \ T a b l e s \ & l t ; T a b l e s \ S a l e & g t ; < / K e y > < / a : K e y > < a : V a l u e   i : t y p e = " D i a g r a m D i s p l a y T a g V i e w S t a t e " > < I s N o t F i l t e r e d O u t > t r u e < / I s N o t F i l t e r e d O u t > < / a : V a l u e > < / a : K e y V a l u e O f D i a g r a m O b j e c t K e y a n y T y p e z b w N T n L X > < a : K e y V a l u e O f D i a g r a m O b j e c t K e y a n y T y p e z b w N T n L X > < a : K e y > < K e y > D y n a m i c   T a g s \ T a b l e s \ & l t ; T a b l e s \ L o c a t i o n & g t ; < / K e y > < / a : K e y > < a : V a l u e   i : t y p e = " D i a g r a m D i s p l a y T a g V i e w S t a t e " > < I s N o t F i l t e r e d O u t > t r u e < / I s N o t F i l t e r e d O u t > < / a : V a l u e > < / a : K e y V a l u e O f D i a g r a m O b j e c t K e y a n y T y p e z b w N T n L X > < a : K e y V a l u e O f D i a g r a m O b j e c t K e y a n y T y p e z b w N T n L X > < a : K e y > < K e y > D y n a m i c   T a g s \ T a b l e s \ & l t ; T a b l e s \ D a t e & g t ; < / K e y > < / a : K e y > < a : V a l u e   i : t y p e = " D i a g r a m D i s p l a y T a g V i e w S t a t e " > < I s N o t F i l t e r e d O u t > t r u e < / I s N o t F i l t e r e d O u t > < / a : V a l u e > < / a : K e y V a l u e O f D i a g r a m O b j e c t K e y a n y T y p e z b w N T n L X > < a : K e y V a l u e O f D i a g r a m O b j e c t K e y a n y T y p e z b w N T n L X > < a : K e y > < K e y > D y n a m i c   T a g s \ H i e r a r c h i e s \ & l t ; T a b l e s \ D a t e \ H i e r a r c h i e s \ D a t e   D r i l l d o w n & g t ; 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 T a b l e s \ T e m p e r a t u r e   D a t a < / K e y > < / a : K e y > < a : V a l u e   i : t y p e = " D i a g r a m D i s p l a y N o d e V i e w S t a t e " > < H e i g h t > 2 1 7 . 2 0 0 0 0 0 0 0 0 0 0 0 0 5 < / H e i g h t > < I s E x p a n d e d > t r u e < / I s E x p a n d e d > < L a y e d O u t > t r u e < / L a y e d O u t > < L e f t > 5 5 0 . 6 1 9 9 1 2 8 8 3 2 6 3 6 2 < / L e f t > < S c r o l l V e r t i c a l O f f s e t > 9 4 . 6 4 0 0 0 0 0 0 0 0 0 0 0 1 5 < / S c r o l l V e r t i c a l O f f s e t > < T a b I n d e x > 1 < / T a b I n d e x > < W i d t h > 2 0 0 < / W i d t h > < / a : V a l u e > < / a : K e y V a l u e O f D i a g r a m O b j e c t K e y a n y T y p e z b w N T n L X > < a : K e y V a l u e O f D i a g r a m O b j e c t K e y a n y T y p e z b w N T n L X > < a : K e y > < K e y > T a b l e s \ T e m p e r a t u r e   D a t a \ C o l u m n s \ T e m p K e y < / K e y > < / a : K e y > < a : V a l u e   i : t y p e = " D i a g r a m D i s p l a y N o d e V i e w S t a t e " > < H e i g h t > 1 5 0 < / H e i g h t > < I s E x p a n d e d > t r u e < / I s E x p a n d e d > < W i d t h > 2 0 0 < / W i d t h > < / a : V a l u e > < / a : K e y V a l u e O f D i a g r a m O b j e c t K e y a n y T y p e z b w N T n L X > < a : K e y V a l u e O f D i a g r a m O b j e c t K e y a n y T y p e z b w N T n L X > < a : K e y > < K e y > T a b l e s \ T e m p e r a t u r e   D a t a \ C o l u m n s \ L o c a t i o n   K e y < / K e y > < / a : K e y > < a : V a l u e   i : t y p e = " D i a g r a m D i s p l a y N o d e V i e w S t a t e " > < H e i g h t > 1 5 0 < / H e i g h t > < I s E x p a n d e d > t r u e < / I s E x p a n d e d > < W i d t h > 2 0 0 < / W i d t h > < / a : V a l u e > < / a : K e y V a l u e O f D i a g r a m O b j e c t K e y a n y T y p e z b w N T n L X > < a : K e y V a l u e O f D i a g r a m O b j e c t K e y a n y T y p e z b w N T n L X > < a : K e y > < K e y > T a b l e s \ T e m p e r a t u r e   D a t a \ C o l u m n s \ D a t e   I n t < / K e y > < / a : K e y > < a : V a l u e   i : t y p e = " D i a g r a m D i s p l a y N o d e V i e w S t a t e " > < H e i g h t > 1 5 0 < / H e i g h t > < I s E x p a n d e d > t r u e < / I s E x p a n d e d > < W i d t h > 2 0 0 < / W i d t h > < / a : V a l u e > < / a : K e y V a l u e O f D i a g r a m O b j e c t K e y a n y T y p e z b w N T n L X > < a : K e y V a l u e O f D i a g r a m O b j e c t K e y a n y T y p e z b w N T n L X > < a : K e y > < K e y > T a b l e s \ T e m p e r a t u r e   D a t a \ C o l u m n s \ L o c a t i o n   N a m e < / K e y > < / a : K e y > < a : V a l u e   i : t y p e = " D i a g r a m D i s p l a y N o d e V i e w S t a t e " > < H e i g h t > 1 5 0 < / H e i g h t > < I s E x p a n d e d > t r u e < / I s E x p a n d e d > < W i d t h > 2 0 0 < / W i d t h > < / a : V a l u e > < / a : K e y V a l u e O f D i a g r a m O b j e c t K e y a n y T y p e z b w N T n L X > < a : K e y V a l u e O f D i a g r a m O b j e c t K e y a n y T y p e z b w N T n L X > < a : K e y > < K e y > T a b l e s \ T e m p e r a t u r e   D a t a \ C o l u m n s \ F o r m a t t e d   D a t e < / K e y > < / a : K e y > < a : V a l u e   i : t y p e = " D i a g r a m D i s p l a y N o d e V i e w S t a t e " > < H e i g h t > 1 5 0 < / H e i g h t > < I s E x p a n d e d > t r u e < / I s E x p a n d e d > < W i d t h > 2 0 0 < / W i d t h > < / a : V a l u e > < / a : K e y V a l u e O f D i a g r a m O b j e c t K e y a n y T y p e z b w N T n L X > < a : K e y V a l u e O f D i a g r a m O b j e c t K e y a n y T y p e z b w N T n L X > < a : K e y > < K e y > T a b l e s \ T e m p e r a t u r e   D a t a \ C o l u m n s \ M a x   T e m p < / K e y > < / a : K e y > < a : V a l u e   i : t y p e = " D i a g r a m D i s p l a y N o d e V i e w S t a t e " > < H e i g h t > 1 5 0 < / H e i g h t > < I s E x p a n d e d > t r u e < / I s E x p a n d e d > < W i d t h > 2 0 0 < / W i d t h > < / a : V a l u e > < / a : K e y V a l u e O f D i a g r a m O b j e c t K e y a n y T y p e z b w N T n L X > < a : K e y V a l u e O f D i a g r a m O b j e c t K e y a n y T y p e z b w N T n L X > < a : K e y > < K e y > T a b l e s \ T e m p e r a t u r e   D a t a \ C o l u m n s \ M i n   T e m p < / K e y > < / a : K e y > < a : V a l u e   i : t y p e = " D i a g r a m D i s p l a y N o d e V i e w S t a t e " > < H e i g h t > 1 5 0 < / H e i g h t > < I s E x p a n d e d > t r u e < / I s E x p a n d e d > < W i d t h > 2 0 0 < / W i d t h > < / a : V a l u e > < / a : K e y V a l u e O f D i a g r a m O b j e c t K e y a n y T y p e z b w N T n L X > < a : K e y V a l u e O f D i a g r a m O b j e c t K e y a n y T y p e z b w N T n L X > < a : K e y > < K e y > T a b l e s \ T e m p e r a t u r e   D a t a \ C o l u m n s \ P e r c i p i t a t i o n < / K e y > < / a : K e y > < a : V a l u e   i : t y p e = " D i a g r a m D i s p l a y N o d e V i e w S t a t e " > < H e i g h t > 1 5 0 < / H e i g h t > < I s E x p a n d e d > t r u e < / I s E x p a n d e d > < W i d t h > 2 0 0 < / W i d t h > < / a : V a l u e > < / a : K e y V a l u e O f D i a g r a m O b j e c t K e y a n y T y p e z b w N T n L X > < a : K e y V a l u e O f D i a g r a m O b j e c t K e y a n y T y p e z b w N T n L X > < a : K e y > < K e y > T a b l e s \ T e m p e r a t u r e   D a t a \ C o l u m n s \ S n o w < / K e y > < / a : K e y > < a : V a l u e   i : t y p e = " D i a g r a m D i s p l a y N o d e V i e w S t a t e " > < H e i g h t > 1 5 0 < / H e i g h t > < I s E x p a n d e d > t r u e < / I s E x p a n d e d > < W i d t h > 2 0 0 < / W i d t h > < / a : V a l u e > < / a : K e y V a l u e O f D i a g r a m O b j e c t K e y a n y T y p e z b w N T n L X > < a : K e y V a l u e O f D i a g r a m O b j e c t K e y a n y T y p e z b w N T n L X > < a : K e y > < K e y > T a b l e s \ T e m p e r a t u r e   D a t a \ C o l u m n s \ T e m p e r a t u r e   B r e a k d o w n < / K e y > < / a : K e y > < a : V a l u e   i : t y p e = " D i a g r a m D i s p l a y N o d e V i e w S t a t e " > < H e i g h t > 1 5 0 < / H e i g h t > < I s E x p a n d e d > t r u e < / I s E x p a n d e d > < W i d t h > 2 0 0 < / W i d t h > < / a : V a l u e > < / a : K e y V a l u e O f D i a g r a m O b j e c t K e y a n y T y p e z b w N T n L X > < a : K e y V a l u e O f D i a g r a m O b j e c t K e y a n y T y p e z b w N T n L X > < a : K e y > < K e y > T a b l e s \ T e m p e r a t u r e   D a t a \ C o l u m n s \ P r e c i p i t a t i o n   B r e a k d o w n < / K e y > < / a : K e y > < a : V a l u e   i : t y p e = " D i a g r a m D i s p l a y N o d e V i e w S t a t e " > < H e i g h t > 1 5 0 < / H e i g h t > < I s E x p a n d e d > t r u e < / I s E x p a n d e d > < W i d t h > 2 0 0 < / W i d t h > < / a : V a l u e > < / a : K e y V a l u e O f D i a g r a m O b j e c t K e y a n y T y p e z b w N T n L X > < a : K e y V a l u e O f D i a g r a m O b j e c t K e y a n y T y p e z b w N T n L X > < a : K e y > < K e y > T a b l e s \ C l o t h i n g < / K e y > < / a : K e y > < a : V a l u e   i : t y p e = " D i a g r a m D i s p l a y N o d e V i e w S t a t e " > < H e i g h t > 1 5 0 < / H e i g h t > < I s E x p a n d e d > t r u e < / I s E x p a n d e d > < L a y e d O u t > t r u e < / L a y e d O u t > < L e f t > 2 9 8 . 1 0 0 2 7 4 5 5 0 3 7 4 3 7 < / L e f t > < T a b I n d e x > 5 < / T a b I n d e x > < T o p > 5 3 5 . 4 6 6 9 3 5 6 9 6 4 4 8 < / T o p > < W i d t h > 2 0 0 < / W i d t h > < / a : V a l u e > < / a : K e y V a l u e O f D i a g r a m O b j e c t K e y a n y T y p e z b w N T n L X > < a : K e y V a l u e O f D i a g r a m O b j e c t K e y a n y T y p e z b w N T n L X > < a : K e y > < K e y > T a b l e s \ C l o t h i n g \ C o l u m n s \ C l o t h i n g S K < / K e y > < / a : K e y > < a : V a l u e   i : t y p e = " D i a g r a m D i s p l a y N o d e V i e w S t a t e " > < H e i g h t > 1 5 0 < / H e i g h t > < I s E x p a n d e d > t r u e < / I s E x p a n d e d > < W i d t h > 2 0 0 < / W i d t h > < / a : V a l u e > < / a : K e y V a l u e O f D i a g r a m O b j e c t K e y a n y T y p e z b w N T n L X > < a : K e y V a l u e O f D i a g r a m O b j e c t K e y a n y T y p e z b w N T n L X > < a : K e y > < K e y > T a b l e s \ C l o t h i n g \ C o l u m n s \ C l o t h i n g A K < / K e y > < / a : K e y > < a : V a l u e   i : t y p e = " D i a g r a m D i s p l a y N o d e V i e w S t a t e " > < H e i g h t > 1 5 0 < / H e i g h t > < I s E x p a n d e d > t r u e < / I s E x p a n d e d > < W i d t h > 2 0 0 < / W i d t h > < / a : V a l u e > < / a : K e y V a l u e O f D i a g r a m O b j e c t K e y a n y T y p e z b w N T n L X > < a : K e y V a l u e O f D i a g r a m O b j e c t K e y a n y T y p e z b w N T n L X > < a : K e y > < K e y > T a b l e s \ C l o t h i n g \ C o l u m n s \ T y p e < / K e y > < / a : K e y > < a : V a l u e   i : t y p e = " D i a g r a m D i s p l a y N o d e V i e w S t a t e " > < H e i g h t > 1 5 0 < / H e i g h t > < I s E x p a n d e d > t r u e < / I s E x p a n d e d > < W i d t h > 2 0 0 < / W i d t h > < / a : V a l u e > < / a : K e y V a l u e O f D i a g r a m O b j e c t K e y a n y T y p e z b w N T n L X > < a : K e y V a l u e O f D i a g r a m O b j e c t K e y a n y T y p e z b w N T n L X > < a : K e y > < K e y > T a b l e s \ C l o t h i n g \ C o l u m n s \ B r a n d < / K e y > < / a : K e y > < a : V a l u e   i : t y p e = " D i a g r a m D i s p l a y N o d e V i e w S t a t e " > < H e i g h t > 1 5 0 < / H e i g h t > < I s E x p a n d e d > t r u e < / I s E x p a n d e d > < W i d t h > 2 0 0 < / W i d t h > < / a : V a l u e > < / a : K e y V a l u e O f D i a g r a m O b j e c t K e y a n y T y p e z b w N T n L X > < a : K e y V a l u e O f D i a g r a m O b j e c t K e y a n y T y p e z b w N T n L X > < a : K e y > < K e y > T a b l e s \ C l o t h i n g \ C o l u m n s \ S i z e < / K e y > < / a : K e y > < a : V a l u e   i : t y p e = " D i a g r a m D i s p l a y N o d e V i e w S t a t e " > < H e i g h t > 1 5 0 < / H e i g h t > < I s E x p a n d e d > t r u e < / I s E x p a n d e d > < W i d t h > 2 0 0 < / W i d t h > < / a : V a l u e > < / a : K e y V a l u e O f D i a g r a m O b j e c t K e y a n y T y p e z b w N T n L X > < a : K e y V a l u e O f D i a g r a m O b j e c t K e y a n y T y p e z b w N T n L X > < a : K e y > < K e y > T a b l e s \ C l o t h i n g \ C o l u m n s \ C o l o r < / K e y > < / a : K e y > < a : V a l u e   i : t y p e = " D i a g r a m D i s p l a y N o d e V i e w S t a t e " > < H e i g h t > 1 5 0 < / H e i g h t > < I s E x p a n d e d > t r u e < / I s E x p a n d e d > < W i d t h > 2 0 0 < / W i d t h > < / a : V a l u e > < / a : K e y V a l u e O f D i a g r a m O b j e c t K e y a n y T y p e z b w N T n L X > < a : K e y V a l u e O f D i a g r a m O b j e c t K e y a n y T y p e z b w N T n L X > < a : K e y > < K e y > T a b l e s \ C l o t h i n g \ C o l u m n s \ G e n d e r < / K e y > < / a : K e y > < a : V a l u e   i : t y p e = " D i a g r a m D i s p l a y N o d e V i e w S t a t e " > < H e i g h t > 1 5 0 < / H e i g h t > < I s E x p a n d e d > t r u e < / I s E x p a n d e d > < W i d t h > 2 0 0 < / W i d t h > < / a : V a l u e > < / a : K e y V a l u e O f D i a g r a m O b j e c t K e y a n y T y p e z b w N T n L X > < a : K e y V a l u e O f D i a g r a m O b j e c t K e y a n y T y p e z b w N T n L X > < a : K e y > < K e y > T a b l e s \ C l o t h i n g \ C o l u m n s \ C o n d i t i o n < / K e y > < / a : K e y > < a : V a l u e   i : t y p e = " D i a g r a m D i s p l a y N o d e V i e w S t a t e " > < H e i g h t > 1 5 0 < / H e i g h t > < I s E x p a n d e d > t r u e < / I s E x p a n d e d > < W i d t h > 2 0 0 < / W i d t h > < / a : V a l u e > < / a : K e y V a l u e O f D i a g r a m O b j e c t K e y a n y T y p e z b w N T n L X > < a : K e y V a l u e O f D i a g r a m O b j e c t K e y a n y T y p e z b w N T n L X > < a : K e y > < K e y > T a b l e s \ C l o t h i n g \ C o l u m n s \ C a t e g o r y < / K e y > < / a : K e y > < a : V a l u e   i : t y p e = " D i a g r a m D i s p l a y N o d e V i e w S t a t e " > < H e i g h t > 1 5 0 < / H e i g h t > < I s E x p a n d e d > t r u e < / I s E x p a n d e d > < W i d t h > 2 0 0 < / W i d t h > < / a : V a l u e > < / a : K e y V a l u e O f D i a g r a m O b j e c t K e y a n y T y p e z b w N T n L X > < a : K e y V a l u e O f D i a g r a m O b j e c t K e y a n y T y p e z b w N T n L X > < a : K e y > < K e y > T a b l e s \ C l o t h i n g \ H i e r a r c h i e s \ C l o t h i n g   D r i l l d o w n < / K e y > < / a : K e y > < a : V a l u e   i : t y p e = " D i a g r a m D i s p l a y N o d e V i e w S t a t e " > < H e i g h t > 1 5 0 < / H e i g h t > < I s E x p a n d e d > t r u e < / I s E x p a n d e d > < W i d t h > 2 0 0 < / W i d t h > < / a : V a l u e > < / a : K e y V a l u e O f D i a g r a m O b j e c t K e y a n y T y p e z b w N T n L X > < a : K e y V a l u e O f D i a g r a m O b j e c t K e y a n y T y p e z b w N T n L X > < a : K e y > < K e y > T a b l e s \ C l o t h i n g \ H i e r a r c h i e s \ C l o t h i n g   D r i l l d o w n \ L e v e l s \ C l o t h i n g   C a t e g o r y < / K e y > < / a : K e y > < a : V a l u e   i : t y p e = " D i a g r a m D i s p l a y N o d e V i e w S t a t e " > < H e i g h t > 1 5 0 < / H e i g h t > < I s E x p a n d e d > t r u e < / I s E x p a n d e d > < W i d t h > 2 0 0 < / W i d t h > < / a : V a l u e > < / a : K e y V a l u e O f D i a g r a m O b j e c t K e y a n y T y p e z b w N T n L X > < a : K e y V a l u e O f D i a g r a m O b j e c t K e y a n y T y p e z b w N T n L X > < a : K e y > < K e y > T a b l e s \ C l o t h i n g \ H i e r a r c h i e s \ C l o t h i n g   D r i l l d o w n \ L e v e l s \ C l o t h i n g   T y p e < / K e y > < / a : K e y > < a : V a l u e   i : t y p e = " D i a g r a m D i s p l a y N o d e V i e w S t a t e " > < H e i g h t > 1 5 0 < / H e i g h t > < I s E x p a n d e d > t r u e < / I s E x p a n d e d > < W i d t h > 2 0 0 < / W i d t h > < / a : V a l u e > < / a : K e y V a l u e O f D i a g r a m O b j e c t K e y a n y T y p e z b w N T n L X > < a : K e y V a l u e O f D i a g r a m O b j e c t K e y a n y T y p e z b w N T n L X > < a : K e y > < K e y > T a b l e s \ S a l e < / K e y > < / a : K e y > < a : V a l u e   i : t y p e = " D i a g r a m D i s p l a y N o d e V i e w S t a t e " > < H e i g h t > 1 5 0 < / H e i g h t > < I s E x p a n d e d > t r u e < / I s E x p a n d e d > < L a y e d O u t > t r u e < / L a y e d O u t > < L e f t > 2 6 8 . 9 4 9 1 0 9 9 3 0 5 5 0 0 4 < / L e f t > < T a b I n d e x > 3 < / T a b I n d e x > < T o p > 2 6 7 . 8 4 1 9 5 3 3 7 0 7 2 7 < / T o p > < W i d t h > 2 0 0 < / W i d t h > < / a : V a l u e > < / a : K e y V a l u e O f D i a g r a m O b j e c t K e y a n y T y p e z b w N T n L X > < a : K e y V a l u e O f D i a g r a m O b j e c t K e y a n y T y p e z b w N T n L X > < a : K e y > < K e y > T a b l e s \ S a l e \ C o l u m n s \ F a c t S a l e I D < / K e y > < / a : K e y > < a : V a l u e   i : t y p e = " D i a g r a m D i s p l a y N o d e V i e w S t a t e " > < H e i g h t > 1 5 0 < / H e i g h t > < I s E x p a n d e d > t r u e < / I s E x p a n d e d > < W i d t h > 2 0 0 < / W i d t h > < / a : V a l u e > < / a : K e y V a l u e O f D i a g r a m O b j e c t K e y a n y T y p e z b w N T n L X > < a : K e y V a l u e O f D i a g r a m O b j e c t K e y a n y T y p e z b w N T n L X > < a : K e y > < K e y > T a b l e s \ S a l e \ C o l u m n s \ L o c a t i o n S K < / K e y > < / a : K e y > < a : V a l u e   i : t y p e = " D i a g r a m D i s p l a y N o d e V i e w S t a t e " > < H e i g h t > 1 5 0 < / H e i g h t > < I s E x p a n d e d > t r u e < / I s E x p a n d e d > < W i d t h > 2 0 0 < / W i d t h > < / a : V a l u e > < / a : K e y V a l u e O f D i a g r a m O b j e c t K e y a n y T y p e z b w N T n L X > < a : K e y V a l u e O f D i a g r a m O b j e c t K e y a n y T y p e z b w N T n L X > < a : K e y > < K e y > T a b l e s \ S a l e \ C o l u m n s \ C u s t o m e r S K < / K e y > < / a : K e y > < a : V a l u e   i : t y p e = " D i a g r a m D i s p l a y N o d e V i e w S t a t e " > < H e i g h t > 1 5 0 < / H e i g h t > < I s E x p a n d e d > t r u e < / I s E x p a n d e d > < W i d t h > 2 0 0 < / W i d t h > < / a : V a l u e > < / a : K e y V a l u e O f D i a g r a m O b j e c t K e y a n y T y p e z b w N T n L X > < a : K e y V a l u e O f D i a g r a m O b j e c t K e y a n y T y p e z b w N T n L X > < a : K e y > < K e y > T a b l e s \ S a l e \ C o l u m n s \ C l o t h i n g S K < / K e y > < / a : K e y > < a : V a l u e   i : t y p e = " D i a g r a m D i s p l a y N o d e V i e w S t a t e " > < H e i g h t > 1 5 0 < / H e i g h t > < I s E x p a n d e d > t r u e < / I s E x p a n d e d > < W i d t h > 2 0 0 < / W i d t h > < / a : V a l u e > < / a : K e y V a l u e O f D i a g r a m O b j e c t K e y a n y T y p e z b w N T n L X > < a : K e y V a l u e O f D i a g r a m O b j e c t K e y a n y T y p e z b w N T n L X > < a : K e y > < K e y > T a b l e s \ S a l e \ C o l u m n s \ S a l e D a t e K e y < / K e y > < / a : K e y > < a : V a l u e   i : t y p e = " D i a g r a m D i s p l a y N o d e V i e w S t a t e " > < H e i g h t > 1 5 0 < / H e i g h t > < I s E x p a n d e d > t r u e < / I s E x p a n d e d > < W i d t h > 2 0 0 < / W i d t h > < / a : V a l u e > < / a : K e y V a l u e O f D i a g r a m O b j e c t K e y a n y T y p e z b w N T n L X > < a : K e y V a l u e O f D i a g r a m O b j e c t K e y a n y T y p e z b w N T n L X > < a : K e y > < K e y > T a b l e s \ S a l e \ C o l u m n s \ D a t e A c c e p t e d K e y < / K e y > < / a : K e y > < a : V a l u e   i : t y p e = " D i a g r a m D i s p l a y N o d e V i e w S t a t e " > < H e i g h t > 1 5 0 < / H e i g h t > < I s E x p a n d e d > t r u e < / I s E x p a n d e d > < W i d t h > 2 0 0 < / W i d t h > < / a : V a l u e > < / a : K e y V a l u e O f D i a g r a m O b j e c t K e y a n y T y p e z b w N T n L X > < a : K e y V a l u e O f D i a g r a m O b j e c t K e y a n y T y p e z b w N T n L X > < a : K e y > < K e y > T a b l e s \ S a l e \ C o l u m n s \ B u y i n g   P r i c e < / K e y > < / a : K e y > < a : V a l u e   i : t y p e = " D i a g r a m D i s p l a y N o d e V i e w S t a t e " > < H e i g h t > 1 5 0 < / H e i g h t > < I s E x p a n d e d > t r u e < / I s E x p a n d e d > < W i d t h > 2 0 0 < / W i d t h > < / a : V a l u e > < / a : K e y V a l u e O f D i a g r a m O b j e c t K e y a n y T y p e z b w N T n L X > < a : K e y V a l u e O f D i a g r a m O b j e c t K e y a n y T y p e z b w N T n L X > < a : K e y > < K e y > T a b l e s \ S a l e \ C o l u m n s \ C l o t h i n g   P r i c e < / K e y > < / a : K e y > < a : V a l u e   i : t y p e = " D i a g r a m D i s p l a y N o d e V i e w S t a t e " > < H e i g h t > 1 5 0 < / H e i g h t > < I s E x p a n d e d > t r u e < / I s E x p a n d e d > < W i d t h > 2 0 0 < / W i d t h > < / a : V a l u e > < / a : K e y V a l u e O f D i a g r a m O b j e c t K e y a n y T y p e z b w N T n L X > < a : K e y V a l u e O f D i a g r a m O b j e c t K e y a n y T y p e z b w N T n L X > < a : K e y > < K e y > T a b l e s \ S a l e \ C o l u m n s \ O r d e r   D i s c o u n t < / K e y > < / a : K e y > < a : V a l u e   i : t y p e = " D i a g r a m D i s p l a y N o d e V i e w S t a t e " > < H e i g h t > 1 5 0 < / H e i g h t > < I s E x p a n d e d > t r u e < / I s E x p a n d e d > < W i d t h > 2 0 0 < / W i d t h > < / a : V a l u e > < / a : K e y V a l u e O f D i a g r a m O b j e c t K e y a n y T y p e z b w N T n L X > < a : K e y V a l u e O f D i a g r a m O b j e c t K e y a n y T y p e z b w N T n L X > < a : K e y > < K e y > T a b l e s \ S a l e \ C o l u m n s \ T e m p K e y < / K e y > < / a : K e y > < a : V a l u e   i : t y p e = " D i a g r a m D i s p l a y N o d e V i e w S t a t e " > < H e i g h t > 1 5 0 < / H e i g h t > < I s E x p a n d e d > t r u e < / I s E x p a n d e d > < W i d t h > 2 0 0 < / W i d t h > < / a : V a l u e > < / a : K e y V a l u e O f D i a g r a m O b j e c t K e y a n y T y p e z b w N T n L X > < a : K e y V a l u e O f D i a g r a m O b j e c t K e y a n y T y p e z b w N T n L X > < a : K e y > < K e y > T a b l e s \ S a l e \ C o l u m n s \ P r o f i t < / K e y > < / a : K e y > < a : V a l u e   i : t y p e = " D i a g r a m D i s p l a y N o d e V i e w S t a t e " > < H e i g h t > 1 5 0 < / H e i g h t > < I s E x p a n d e d > t r u e < / I s E x p a n d e d > < W i d t h > 2 0 0 < / W i d t h > < / a : V a l u e > < / a : K e y V a l u e O f D i a g r a m O b j e c t K e y a n y T y p e z b w N T n L X > < a : K e y V a l u e O f D i a g r a m O b j e c t K e y a n y T y p e z b w N T n L X > < a : K e y > < K e y > T a b l e s \ S a l e \ C o l u m n s \ D a y s   O n   S h e l f < / K e y > < / a : K e y > < a : V a l u e   i : t y p e = " D i a g r a m D i s p l a y N o d e V i e w S t a t e " > < H e i g h t > 1 5 0 < / H e i g h t > < I s E x p a n d e d > t r u e < / I s E x p a n d e d > < W i d t h > 2 0 0 < / W i d t h > < / a : V a l u e > < / a : K e y V a l u e O f D i a g r a m O b j e c t K e y a n y T y p e z b w N T n L X > < a : K e y V a l u e O f D i a g r a m O b j e c t K e y a n y T y p e z b w N T n L X > < a : K e y > < K e y > T a b l e s \ S a l e \ C o l u m n s \ N e w   S e l l a b l e   C l o t h e s   a   D a y < / K e y > < / a : K e y > < a : V a l u e   i : t y p e = " D i a g r a m D i s p l a y N o d e V i e w S t a t e " > < H e i g h t > 1 5 0 < / H e i g h t > < I s E x p a n d e d > t r u e < / I s E x p a n d e d > < W i d t h > 2 0 0 < / W i d t h > < / a : V a l u e > < / a : K e y V a l u e O f D i a g r a m O b j e c t K e y a n y T y p e z b w N T n L X > < a : K e y V a l u e O f D i a g r a m O b j e c t K e y a n y T y p e z b w N T n L X > < a : K e y > < K e y > T a b l e s \ S a l e \ C o l u m n s \ D a t e   o f   S a l e < / K e y > < / a : K e y > < a : V a l u e   i : t y p e = " D i a g r a m D i s p l a y N o d e V i e w S t a t e " > < H e i g h t > 1 5 0 < / H e i g h t > < I s E x p a n d e d > t r u e < / I s E x p a n d e d > < W i d t h > 2 0 0 < / W i d t h > < / a : V a l u e > < / a : K e y V a l u e O f D i a g r a m O b j e c t K e y a n y T y p e z b w N T n L X > < a : K e y V a l u e O f D i a g r a m O b j e c t K e y a n y T y p e z b w N T n L X > < a : K e y > < K e y > T a b l e s \ S a l e \ C o l u m n s \ M a r k u p   F a c t o r < / K e y > < / a : K e y > < a : V a l u e   i : t y p e = " D i a g r a m D i s p l a y N o d e V i e w S t a t e " > < H e i g h t > 1 5 0 < / H e i g h t > < I s E x p a n d e d > t r u e < / I s E x p a n d e d > < W i d t h > 2 0 0 < / W i d t h > < / a : V a l u e > < / a : K e y V a l u e O f D i a g r a m O b j e c t K e y a n y T y p e z b w N T n L X > < a : K e y V a l u e O f D i a g r a m O b j e c t K e y a n y T y p e z b w N T n L X > < a : K e y > < K e y > T a b l e s \ S a l e \ C o l u m n s \ P r o f i t   W i t h o u t   D i s c o u n t s < / K e y > < / a : K e y > < a : V a l u e   i : t y p e = " D i a g r a m D i s p l a y N o d e V i e w S t a t e " > < H e i g h t > 1 5 0 < / H e i g h t > < I s E x p a n d e d > t r u e < / I s E x p a n d e d > < W i d t h > 2 0 0 < / W i d t h > < / a : V a l u e > < / a : K e y V a l u e O f D i a g r a m O b j e c t K e y a n y T y p e z b w N T n L X > < a : K e y V a l u e O f D i a g r a m O b j e c t K e y a n y T y p e z b w N T n L X > < a : K e y > < K e y > T a b l e s \ S a l e \ M e a s u r e s \ S u m   o f   B u y i n g   P r i c e < / K e y > < / a : K e y > < a : V a l u e   i : t y p e = " D i a g r a m D i s p l a y N o d e V i e w S t a t e " > < H e i g h t > 1 5 0 < / H e i g h t > < I s E x p a n d e d > t r u e < / I s E x p a n d e d > < W i d t h > 2 0 0 < / W i d t h > < / a : V a l u e > < / a : K e y V a l u e O f D i a g r a m O b j e c t K e y a n y T y p e z b w N T n L X > < a : K e y V a l u e O f D i a g r a m O b j e c t K e y a n y T y p e z b w N T n L X > < a : K e y > < K e y > T a b l e s \ S a l e \ S u m   o f   B u y i n g P r i c e \ A d d i t i o n a l   I n f o \ I m p l i c i t   M e a s u r e < / K e y > < / a : K e y > < a : V a l u e   i : t y p e = " D i a g r a m D i s p l a y V i e w S t a t e I D i a g r a m T a g A d d i t i o n a l I n f o " / > < / a : K e y V a l u e O f D i a g r a m O b j e c t K e y a n y T y p e z b w N T n L X > < a : K e y V a l u e O f D i a g r a m O b j e c t K e y a n y T y p e z b w N T n L X > < a : K e y > < K e y > T a b l e s \ S a l e \ M e a s u r e s \ S u m   o f   D a y s   O n   S h e l f < / K e y > < / a : K e y > < a : V a l u e   i : t y p e = " D i a g r a m D i s p l a y N o d e V i e w S t a t e " > < H e i g h t > 1 5 0 < / H e i g h t > < I s E x p a n d e d > t r u e < / I s E x p a n d e d > < W i d t h > 2 0 0 < / W i d t h > < / a : V a l u e > < / a : K e y V a l u e O f D i a g r a m O b j e c t K e y a n y T y p e z b w N T n L X > < a : K e y V a l u e O f D i a g r a m O b j e c t K e y a n y T y p e z b w N T n L X > < a : K e y > < K e y > T a b l e s \ S a l e \ S u m   o f   D a y s O n S h e l f \ A d d i t i o n a l   I n f o \ I m p l i c i t   M e a s u r e < / K e y > < / a : K e y > < a : V a l u e   i : t y p e = " D i a g r a m D i s p l a y V i e w S t a t e I D i a g r a m T a g A d d i t i o n a l I n f o " / > < / a : K e y V a l u e O f D i a g r a m O b j e c t K e y a n y T y p e z b w N T n L X > < a : K e y V a l u e O f D i a g r a m O b j e c t K e y a n y T y p e z b w N T n L X > < a : K e y > < K e y > T a b l e s \ S a l e \ M e a s u r e s \ S u m   o f   N e w   S e l l a b l e   C l o t h e s   a   D a y < / K e y > < / a : K e y > < a : V a l u e   i : t y p e = " D i a g r a m D i s p l a y N o d e V i e w S t a t e " > < H e i g h t > 1 5 0 < / H e i g h t > < I s E x p a n d e d > t r u e < / I s E x p a n d e d > < W i d t h > 2 0 0 < / W i d t h > < / a : V a l u e > < / a : K e y V a l u e O f D i a g r a m O b j e c t K e y a n y T y p e z b w N T n L X > < a : K e y V a l u e O f D i a g r a m O b j e c t K e y a n y T y p e z b w N T n L X > < a : K e y > < K e y > T a b l e s \ S a l e \ S u m   o f   N e w   S e l l a b l e   C l o t h e s   a   D a y \ A d d i t i o n a l   I n f o \ I m p l i c i t   M e a s u r e < / K e y > < / a : K e y > < a : V a l u e   i : t y p e = " D i a g r a m D i s p l a y V i e w S t a t e I D i a g r a m T a g A d d i t i o n a l I n f o " / > < / a : K e y V a l u e O f D i a g r a m O b j e c t K e y a n y T y p e z b w N T n L X > < a : K e y V a l u e O f D i a g r a m O b j e c t K e y a n y T y p e z b w N T n L X > < a : K e y > < K e y > T a b l e s \ S a l e \ M e a s u r e s \ S u m   o f   P r o f i t   W i t h o u t   D i s c o u n t s < / K e y > < / a : K e y > < a : V a l u e   i : t y p e = " D i a g r a m D i s p l a y N o d e V i e w S t a t e " > < H e i g h t > 1 5 0 < / H e i g h t > < I s E x p a n d e d > t r u e < / I s E x p a n d e d > < W i d t h > 2 0 0 < / W i d t h > < / a : V a l u e > < / a : K e y V a l u e O f D i a g r a m O b j e c t K e y a n y T y p e z b w N T n L X > < a : K e y V a l u e O f D i a g r a m O b j e c t K e y a n y T y p e z b w N T n L X > < a : K e y > < K e y > T a b l e s \ S a l e \ S u m   o f   P r o f i t   W i t h o u t   D i s c o u n t s \ A d d i t i o n a l   I n f o \ I m p l i c i t   M e a s u r e < / K e y > < / a : K e y > < a : V a l u e   i : t y p e = " D i a g r a m D i s p l a y V i e w S t a t e I D i a g r a m T a g A d d i t i o n a l I n f o " / > < / a : K e y V a l u e O f D i a g r a m O b j e c t K e y a n y T y p e z b w N T n L X > < a : K e y V a l u e O f D i a g r a m O b j e c t K e y a n y T y p e z b w N T n L X > < a : K e y > < K e y > T a b l e s \ S a l e \ M e a s u r e s \ S u m   o f   P r o f i t < / K e y > < / a : K e y > < a : V a l u e   i : t y p e = " D i a g r a m D i s p l a y N o d e V i e w S t a t e " > < H e i g h t > 1 5 0 < / H e i g h t > < I s E x p a n d e d > t r u e < / I s E x p a n d e d > < W i d t h > 2 0 0 < / W i d t h > < / a : V a l u e > < / a : K e y V a l u e O f D i a g r a m O b j e c t K e y a n y T y p e z b w N T n L X > < a : K e y V a l u e O f D i a g r a m O b j e c t K e y a n y T y p e z b w N T n L X > < a : K e y > < K e y > T a b l e s \ S a l e \ S u m   o f   P r o f i t \ A d d i t i o n a l   I n f o \ I m p l i c i t   M e a s u r e < / K e y > < / a : K e y > < a : V a l u e   i : t y p e = " D i a g r a m D i s p l a y V i e w S t a t e I D i a g r a m T a g A d d i t i o n a l I n f o " / > < / a : K e y V a l u e O f D i a g r a m O b j e c t K e y a n y T y p e z b w N T n L X > < a : K e y V a l u e O f D i a g r a m O b j e c t K e y a n y T y p e z b w N T n L X > < a : K e y > < K e y > T a b l e s \ S a l e \ M e a s u r e s \ T o t a l   P r o f i t < / K e y > < / a : K e y > < a : V a l u e   i : t y p e = " D i a g r a m D i s p l a y N o d e V i e w S t a t e " > < H e i g h t > 1 5 0 < / H e i g h t > < I s E x p a n d e d > t r u e < / I s E x p a n d e d > < W i d t h > 2 0 0 < / W i d t h > < / a : V a l u e > < / a : K e y V a l u e O f D i a g r a m O b j e c t K e y a n y T y p e z b w N T n L X > < a : K e y V a l u e O f D i a g r a m O b j e c t K e y a n y T y p e z b w N T n L X > < a : K e y > < K e y > T a b l e s \ S a l e \ M e a s u r e s \ T o t a l   C o s t < / K e y > < / a : K e y > < a : V a l u e   i : t y p e = " D i a g r a m D i s p l a y N o d e V i e w S t a t e " > < H e i g h t > 1 5 0 < / H e i g h t > < I s E x p a n d e d > t r u e < / I s E x p a n d e d > < W i d t h > 2 0 0 < / W i d t h > < / a : V a l u e > < / a : K e y V a l u e O f D i a g r a m O b j e c t K e y a n y T y p e z b w N T n L X > < a : K e y V a l u e O f D i a g r a m O b j e c t K e y a n y T y p e z b w N T n L X > < a : K e y > < K e y > T a b l e s \ S a l e \ M e a s u r e s \ T o t a l   R e v e n u e < / K e y > < / a : K e y > < a : V a l u e   i : t y p e = " D i a g r a m D i s p l a y N o d e V i e w S t a t e " > < H e i g h t > 1 5 0 < / H e i g h t > < I s E x p a n d e d > t r u e < / I s E x p a n d e d > < W i d t h > 2 0 0 < / W i d t h > < / a : V a l u e > < / a : K e y V a l u e O f D i a g r a m O b j e c t K e y a n y T y p e z b w N T n L X > < a : K e y V a l u e O f D i a g r a m O b j e c t K e y a n y T y p e z b w N T n L X > < a : K e y > < K e y > T a b l e s \ S a l e \ M e a s u r e s \ T o t a l   D i s c o u n t s < / K e y > < / a : K e y > < a : V a l u e   i : t y p e = " D i a g r a m D i s p l a y N o d e V i e w S t a t e " > < H e i g h t > 1 5 0 < / H e i g h t > < I s E x p a n d e d > t r u e < / I s E x p a n d e d > < W i d t h > 2 0 0 < / W i d t h > < / a : V a l u e > < / a : K e y V a l u e O f D i a g r a m O b j e c t K e y a n y T y p e z b w N T n L X > < a : K e y V a l u e O f D i a g r a m O b j e c t K e y a n y T y p e z b w N T n L X > < a : K e y > < K e y > T a b l e s \ S a l e \ M e a s u r e s \ A v e r a g e   D a y s   o n   S h e l f < / K e y > < / a : K e y > < a : V a l u e   i : t y p e = " D i a g r a m D i s p l a y N o d e V i e w S t a t e " > < H e i g h t > 1 5 0 < / H e i g h t > < I s E x p a n d e d > t r u e < / I s E x p a n d e d > < W i d t h > 2 0 0 < / W i d t h > < / a : V a l u e > < / a : K e y V a l u e O f D i a g r a m O b j e c t K e y a n y T y p e z b w N T n L X > < a : K e y V a l u e O f D i a g r a m O b j e c t K e y a n y T y p e z b w N T n L X > < a : K e y > < K e y > T a b l e s \ S a l e \ M e a s u r e s \ I t e m s   S o l d < / K e y > < / a : K e y > < a : V a l u e   i : t y p e = " D i a g r a m D i s p l a y N o d e V i e w S t a t e " > < H e i g h t > 1 5 0 < / H e i g h t > < I s E x p a n d e d > t r u e < / I s E x p a n d e d > < W i d t h > 2 0 0 < / W i d t h > < / a : V a l u e > < / a : K e y V a l u e O f D i a g r a m O b j e c t K e y a n y T y p e z b w N T n L X > < a : K e y V a l u e O f D i a g r a m O b j e c t K e y a n y T y p e z b w N T n L X > < a : K e y > < K e y > T a b l e s \ S a l e \ M e a s u r e s \ P r i o r   Y e a r   P r o f i t < / K e y > < / a : K e y > < a : V a l u e   i : t y p e = " D i a g r a m D i s p l a y N o d e V i e w S t a t e " > < H e i g h t > 1 5 0 < / H e i g h t > < I s E x p a n d e d > t r u e < / I s E x p a n d e d > < W i d t h > 2 0 0 < / W i d t h > < / a : V a l u e > < / a : K e y V a l u e O f D i a g r a m O b j e c t K e y a n y T y p e z b w N T n L X > < a : K e y V a l u e O f D i a g r a m O b j e c t K e y a n y T y p e z b w N T n L X > < a : K e y > < K e y > T a b l e s \ S a l e \ M e a s u r e s \ A v e r a g e   M a r k u p   F a c t o r < / K e y > < / a : K e y > < a : V a l u e   i : t y p e = " D i a g r a m D i s p l a y N o d e V i e w S t a t e " > < H e i g h t > 1 5 0 < / H e i g h t > < I s E x p a n d e d > t r u e < / I s E x p a n d e d > < W i d t h > 2 0 0 < / W i d t h > < / a : V a l u e > < / a : K e y V a l u e O f D i a g r a m O b j e c t K e y a n y T y p e z b w N T n L X > < a : K e y V a l u e O f D i a g r a m O b j e c t K e y a n y T y p e z b w N T n L X > < a : K e y > < K e y > T a b l e s \ S a l e \ M e a s u r e s \ A v e r a g e   I n c o m i n g   S e l l a b l e   C l o t h e s   E a c h   D a y < / K e y > < / a : K e y > < a : V a l u e   i : t y p e = " D i a g r a m D i s p l a y N o d e V i e w S t a t e " > < H e i g h t > 1 5 0 < / H e i g h t > < I s E x p a n d e d > t r u e < / I s E x p a n d e d > < W i d t h > 2 0 0 < / W i d t h > < / a : V a l u e > < / a : K e y V a l u e O f D i a g r a m O b j e c t K e y a n y T y p e z b w N T n L X > < a : K e y V a l u e O f D i a g r a m O b j e c t K e y a n y T y p e z b w N T n L X > < a : K e y > < K e y > T a b l e s \ S a l e \ M e a s u r e s \ T o t a l   S e l l a b l e   C l o t h e s < / K e y > < / a : K e y > < a : V a l u e   i : t y p e = " D i a g r a m D i s p l a y N o d e V i e w S t a t e " > < H e i g h t > 1 5 0 < / H e i g h t > < I s E x p a n d e d > t r u e < / I s E x p a n d e d > < W i d t h > 2 0 0 < / W i d t h > < / a : V a l u e > < / a : K e y V a l u e O f D i a g r a m O b j e c t K e y a n y T y p e z b w N T n L X > < a : K e y V a l u e O f D i a g r a m O b j e c t K e y a n y T y p e z b w N T n L X > < a : K e y > < K e y > T a b l e s \ L o c a t i o n < / K e y > < / a : K e y > < a : V a l u e   i : t y p e = " D i a g r a m D i s p l a y N o d e V i e w S t a t e " > < H e i g h t > 1 5 0 < / H e i g h t > < I s E x p a n d e d > t r u e < / I s E x p a n d e d > < L a y e d O u t > t r u e < / L a y e d O u t > < S c r o l l V e r t i c a l O f f s e t > 1 1 4 . 0 3 3 3 3 3 3 3 3 3 3 3 3 6 < / S c r o l l V e r t i c a l O f f s e t > < T a b I n d e x > 2 < / T a b I n d e x > < T o p > 2 9 6 . 1 0 7 9 9 7 5 3 3 0 5 7 5 3 < / T o p > < W i d t h > 2 0 0 < / W i d t h > < / a : V a l u e > < / a : K e y V a l u e O f D i a g r a m O b j e c t K e y a n y T y p e z b w N T n L X > < a : K e y V a l u e O f D i a g r a m O b j e c t K e y a n y T y p e z b w N T n L X > < a : K e y > < K e y > T a b l e s \ L o c a t i o n \ C o l u m n s \ L o c a t i o n S K < / K e y > < / a : K e y > < a : V a l u e   i : t y p e = " D i a g r a m D i s p l a y N o d e V i e w S t a t e " > < H e i g h t > 1 5 0 < / H e i g h t > < I s E x p a n d e d > t r u e < / I s E x p a n d e d > < W i d t h > 2 0 0 < / W i d t h > < / a : V a l u e > < / a : K e y V a l u e O f D i a g r a m O b j e c t K e y a n y T y p e z b w N T n L X > < a : K e y V a l u e O f D i a g r a m O b j e c t K e y a n y T y p e z b w N T n L X > < a : K e y > < K e y > T a b l e s \ L o c a t i o n \ C o l u m n s \ L o c a t i o n A K < / K e y > < / a : K e y > < a : V a l u e   i : t y p e = " D i a g r a m D i s p l a y N o d e V i e w S t a t e " > < H e i g h t > 1 5 0 < / H e i g h t > < I s E x p a n d e d > t r u e < / I s E x p a n d e d > < W i d t h > 2 0 0 < / W i d t h > < / a : V a l u e > < / a : K e y V a l u e O f D i a g r a m O b j e c t K e y a n y T y p e z b w N T n L X > < a : K e y V a l u e O f D i a g r a m O b j e c t K e y a n y T y p e z b w N T n L X > < a : K e y > < K e y > T a b l e s \ L o c a t i o n \ C o l u m n s \ L o c a t i o n   A d d r e s s < / K e y > < / a : K e y > < a : V a l u e   i : t y p e = " D i a g r a m D i s p l a y N o d e V i e w S t a t e " > < H e i g h t > 1 5 0 < / H e i g h t > < I s E x p a n d e d > t r u e < / I s E x p a n d e d > < W i d t h > 2 0 0 < / W i d t h > < / a : V a l u e > < / a : K e y V a l u e O f D i a g r a m O b j e c t K e y a n y T y p e z b w N T n L X > < a : K e y V a l u e O f D i a g r a m O b j e c t K e y a n y T y p e z b w N T n L X > < a : K e y > < K e y > T a b l e s \ L o c a t i o n \ C o l u m n s \ L o c a t i o n   C i t y < / K e y > < / a : K e y > < a : V a l u e   i : t y p e = " D i a g r a m D i s p l a y N o d e V i e w S t a t e " > < H e i g h t > 1 5 0 < / H e i g h t > < I s E x p a n d e d > t r u e < / I s E x p a n d e d > < W i d t h > 2 0 0 < / W i d t h > < / a : V a l u e > < / a : K e y V a l u e O f D i a g r a m O b j e c t K e y a n y T y p e z b w N T n L X > < a : K e y V a l u e O f D i a g r a m O b j e c t K e y a n y T y p e z b w N T n L X > < a : K e y > < K e y > T a b l e s \ L o c a t i o n \ C o l u m n s \ L o c a t i o n   S t a t e < / K e y > < / a : K e y > < a : V a l u e   i : t y p e = " D i a g r a m D i s p l a y N o d e V i e w S t a t e " > < H e i g h t > 1 5 0 < / H e i g h t > < I s E x p a n d e d > t r u e < / I s E x p a n d e d > < W i d t h > 2 0 0 < / W i d t h > < / a : V a l u e > < / a : K e y V a l u e O f D i a g r a m O b j e c t K e y a n y T y p e z b w N T n L X > < a : K e y V a l u e O f D i a g r a m O b j e c t K e y a n y T y p e z b w N T n L X > < a : K e y > < K e y > T a b l e s \ L o c a t i o n \ C o l u m n s \ L o c a t i o n   Z i p c o d e < / K e y > < / a : K e y > < a : V a l u e   i : t y p e = " D i a g r a m D i s p l a y N o d e V i e w S t a t e " > < H e i g h t > 1 5 0 < / H e i g h t > < I s E x p a n d e d > t r u e < / I s E x p a n d e d > < W i d t h > 2 0 0 < / W i d t h > < / a : V a l u e > < / a : K e y V a l u e O f D i a g r a m O b j e c t K e y a n y T y p e z b w N T n L X > < a : K e y V a l u e O f D i a g r a m O b j e c t K e y a n y T y p e z b w N T n L X > < a : K e y > < K e y > T a b l e s \ L o c a t i o n \ C o l u m n s \ L o c a t i o n   C a t e g o r y < / K e y > < / a : K e y > < a : V a l u e   i : t y p e = " D i a g r a m D i s p l a y N o d e V i e w S t a t e " > < H e i g h t > 1 5 0 < / H e i g h t > < I s E x p a n d e d > t r u e < / I s E x p a n d e d > < W i d t h > 2 0 0 < / W i d t h > < / a : V a l u e > < / a : K e y V a l u e O f D i a g r a m O b j e c t K e y a n y T y p e z b w N T n L X > < a : K e y V a l u e O f D i a g r a m O b j e c t K e y a n y T y p e z b w N T n L X > < a : K e y > < K e y > T a b l e s \ L o c a t i o n \ C o l u m n s \ L o c a t i o n   S t a r t   D a t e < / K e y > < / a : K e y > < a : V a l u e   i : t y p e = " D i a g r a m D i s p l a y N o d e V i e w S t a t e " > < H e i g h t > 1 5 0 < / H e i g h t > < I s E x p a n d e d > t r u e < / I s E x p a n d e d > < W i d t h > 2 0 0 < / W i d t h > < / a : V a l u e > < / a : K e y V a l u e O f D i a g r a m O b j e c t K e y a n y T y p e z b w N T n L X > < a : K e y V a l u e O f D i a g r a m O b j e c t K e y a n y T y p e z b w N T n L X > < a : K e y > < K e y > T a b l e s \ L o c a t i o n \ C o l u m n s \ L o c a t i o n   E n d   D a t e < / K e y > < / a : K e y > < a : V a l u e   i : t y p e = " D i a g r a m D i s p l a y N o d e V i e w S t a t e " > < H e i g h t > 1 5 0 < / H e i g h t > < I s E x p a n d e d > t r u e < / I s E x p a n d e d > < W i d t h > 2 0 0 < / W i d t h > < / a : V a l u e > < / a : K e y V a l u e O f D i a g r a m O b j e c t K e y a n y T y p e z b w N T n L X > < a : K e y V a l u e O f D i a g r a m O b j e c t K e y a n y T y p e z b w N T n L X > < a : K e y > < K e y > T a b l e s \ D a t e < / K e y > < / a : K e y > < a : V a l u e   i : t y p e = " D i a g r a m D i s p l a y N o d e V i e w S t a t e " > < H e i g h t > 1 5 0 < / H e i g h t > < I s E x p a n d e d > t r u e < / I s E x p a n d e d > < L a y e d O u t > t r u e < / L a y e d O u t > < L e f t > 5 6 1 . 8 1 9 9 1 2 8 8 3 2 6 3 9 < / L e f t > < T a b I n d e x > 4 < / T a b I n d e x > < T o p > 2 7 6 . 7 5 6 6 2 9 8 3 3 0 4 9 2 < / T o p > < W i d t h > 2 0 0 < / W i d t h > < / a : V a l u e > < / a : K e y V a l u e O f D i a g r a m O b j e c t K e y a n y T y p e z b w N T n L X > < a : K e y V a l u e O f D i a g r a m O b j e c t K e y a n y T y p e z b w N T n L X > < a : K e y > < K e y > T a b l e s \ D a t e \ C o l u m n s \ D a t e S K < / K e y > < / a : K e y > < a : V a l u e   i : t y p e = " D i a g r a m D i s p l a y N o d e V i e w S t a t e " > < H e i g h t > 1 5 0 < / H e i g h t > < I s E x p a n d e d > t r u e < / I s E x p a n d e d > < W i d t h > 2 0 0 < / W i d t h > < / a : V a l u e > < / a : K e y V a l u e O f D i a g r a m O b j e c t K e y a n y T y p e z b w N T n L X > < a : K e y V a l u e O f D i a g r a m O b j e c t K e y a n y T y p e z b w N T n L X > < a : K e y > < K e y > T a b l e s \ D a t e \ C o l u m n s \ D a t e < / K e y > < / a : K e y > < a : V a l u e   i : t y p e = " D i a g r a m D i s p l a y N o d e V i e w S t a t e " > < H e i g h t > 1 5 0 < / H e i g h t > < I s E x p a n d e d > t r u e < / I s E x p a n d e d > < W i d t h > 2 0 0 < / W i d t h > < / a : V a l u e > < / a : K e y V a l u e O f D i a g r a m O b j e c t K e y a n y T y p e z b w N T n L X > < a : K e y V a l u e O f D i a g r a m O b j e c t K e y a n y T y p e z b w N T n L X > < a : K e y > < K e y > T a b l e s \ D a t e \ C o l u m n s \ F u l l D a t e < / K e y > < / a : K e y > < a : V a l u e   i : t y p e = " D i a g r a m D i s p l a y N o d e V i e w S t a t e " > < H e i g h t > 1 5 0 < / H e i g h t > < I s E x p a n d e d > t r u e < / I s E x p a n d e d > < W i d t h > 2 0 0 < / W i d t h > < / a : V a l u e > < / a : K e y V a l u e O f D i a g r a m O b j e c t K e y a n y T y p e z b w N T n L X > < a : K e y V a l u e O f D i a g r a m O b j e c t K e y a n y T y p e z b w N T n L X > < a : K e y > < K e y > T a b l e s \ D a t e \ C o l u m n s \ D a y O f M o n t h < / K e y > < / a : K e y > < a : V a l u e   i : t y p e = " D i a g r a m D i s p l a y N o d e V i e w S t a t e " > < H e i g h t > 1 5 0 < / H e i g h t > < I s E x p a n d e d > t r u e < / I s E x p a n d e d > < W i d t h > 2 0 0 < / W i d t h > < / a : V a l u e > < / a : K e y V a l u e O f D i a g r a m O b j e c t K e y a n y T y p e z b w N T n L X > < a : K e y V a l u e O f D i a g r a m O b j e c t K e y a n y T y p e z b w N T n L X > < a : K e y > < K e y > T a b l e s \ D a t e \ C o l u m n s \ D a y N a m e < / K e y > < / a : K e y > < a : V a l u e   i : t y p e = " D i a g r a m D i s p l a y N o d e V i e w S t a t e " > < H e i g h t > 1 5 0 < / H e i g h t > < I s E x p a n d e d > t r u e < / I s E x p a n d e d > < W i d t h > 2 0 0 < / W i d t h > < / a : V a l u e > < / a : K e y V a l u e O f D i a g r a m O b j e c t K e y a n y T y p e z b w N T n L X > < a : K e y V a l u e O f D i a g r a m O b j e c t K e y a n y T y p e z b w N T n L X > < a : K e y > < K e y > T a b l e s \ D a t e \ C o l u m n s \ D a y O f W e e k < / K e y > < / a : K e y > < a : V a l u e   i : t y p e = " D i a g r a m D i s p l a y N o d e V i e w S t a t e " > < H e i g h t > 1 5 0 < / H e i g h t > < I s E x p a n d e d > t r u e < / I s E x p a n d e d > < W i d t h > 2 0 0 < / W i d t h > < / a : V a l u e > < / a : K e y V a l u e O f D i a g r a m O b j e c t K e y a n y T y p e z b w N T n L X > < a : K e y V a l u e O f D i a g r a m O b j e c t K e y a n y T y p e z b w N T n L X > < a : K e y > < K e y > T a b l e s \ D a t e \ C o l u m n s \ D a y O f W e e k I n M o n t h < / K e y > < / a : K e y > < a : V a l u e   i : t y p e = " D i a g r a m D i s p l a y N o d e V i e w S t a t e " > < H e i g h t > 1 5 0 < / H e i g h t > < I s E x p a n d e d > t r u e < / I s E x p a n d e d > < W i d t h > 2 0 0 < / W i d t h > < / a : V a l u e > < / a : K e y V a l u e O f D i a g r a m O b j e c t K e y a n y T y p e z b w N T n L X > < a : K e y V a l u e O f D i a g r a m O b j e c t K e y a n y T y p e z b w N T n L X > < a : K e y > < K e y > T a b l e s \ D a t e \ C o l u m n s \ D a y O f W e e k I n Y e a r < / K e y > < / a : K e y > < a : V a l u e   i : t y p e = " D i a g r a m D i s p l a y N o d e V i e w S t a t e " > < H e i g h t > 1 5 0 < / H e i g h t > < I s E x p a n d e d > t r u e < / I s E x p a n d e d > < W i d t h > 2 0 0 < / W i d t h > < / a : V a l u e > < / a : K e y V a l u e O f D i a g r a m O b j e c t K e y a n y T y p e z b w N T n L X > < a : K e y V a l u e O f D i a g r a m O b j e c t K e y a n y T y p e z b w N T n L X > < a : K e y > < K e y > T a b l e s \ D a t e \ C o l u m n s \ D a y O f Q u a r t e r < / K e y > < / a : K e y > < a : V a l u e   i : t y p e = " D i a g r a m D i s p l a y N o d e V i e w S t a t e " > < H e i g h t > 1 5 0 < / H e i g h t > < I s E x p a n d e d > t r u e < / I s E x p a n d e d > < W i d t h > 2 0 0 < / W i d t h > < / a : V a l u e > < / a : K e y V a l u e O f D i a g r a m O b j e c t K e y a n y T y p e z b w N T n L X > < a : K e y V a l u e O f D i a g r a m O b j e c t K e y a n y T y p e z b w N T n L X > < a : K e y > < K e y > T a b l e s \ D a t e \ C o l u m n s \ D a y O f Y e a r < / K e y > < / a : K e y > < a : V a l u e   i : t y p e = " D i a g r a m D i s p l a y N o d e V i e w S t a t e " > < H e i g h t > 1 5 0 < / H e i g h t > < I s E x p a n d e d > t r u e < / I s E x p a n d e d > < W i d t h > 2 0 0 < / W i d t h > < / a : V a l u e > < / a : K e y V a l u e O f D i a g r a m O b j e c t K e y a n y T y p e z b w N T n L X > < a : K e y V a l u e O f D i a g r a m O b j e c t K e y a n y T y p e z b w N T n L X > < a : K e y > < K e y > T a b l e s \ D a t e \ C o l u m n s \ W e e k O f M o n t h < / K e y > < / a : K e y > < a : V a l u e   i : t y p e = " D i a g r a m D i s p l a y N o d e V i e w S t a t e " > < H e i g h t > 1 5 0 < / H e i g h t > < I s E x p a n d e d > t r u e < / I s E x p a n d e d > < W i d t h > 2 0 0 < / W i d t h > < / a : V a l u e > < / a : K e y V a l u e O f D i a g r a m O b j e c t K e y a n y T y p e z b w N T n L X > < a : K e y V a l u e O f D i a g r a m O b j e c t K e y a n y T y p e z b w N T n L X > < a : K e y > < K e y > T a b l e s \ D a t e \ C o l u m n s \ W e e k O f Q u a r t e r < / K e y > < / a : K e y > < a : V a l u e   i : t y p e = " D i a g r a m D i s p l a y N o d e V i e w S t a t e " > < H e i g h t > 1 5 0 < / H e i g h t > < I s E x p a n d e d > t r u e < / I s E x p a n d e d > < W i d t h > 2 0 0 < / W i d t h > < / a : V a l u e > < / a : K e y V a l u e O f D i a g r a m O b j e c t K e y a n y T y p e z b w N T n L X > < a : K e y V a l u e O f D i a g r a m O b j e c t K e y a n y T y p e z b w N T n L X > < a : K e y > < K e y > T a b l e s \ D a t e \ C o l u m n s \ W e e k O f Y e a r < / K e y > < / a : K e y > < a : V a l u e   i : t y p e = " D i a g r a m D i s p l a y N o d e V i e w S t a t e " > < H e i g h t > 1 5 0 < / H e i g h t > < I s E x p a n d e d > t r u e < / I s E x p a n d e d > < W i d t h > 2 0 0 < / W i d t h > < / a : V a l u e > < / a : K e y V a l u e O f D i a g r a m O b j e c t K e y a n y T y p e z b w N T n L X > < a : K e y V a l u e O f D i a g r a m O b j e c t K e y a n y T y p e z b w N T n L X > < a : K e y > < K e y > T a b l e s \ D a t e \ C o l u m n s \ M o n t h < / K e y > < / a : K e y > < a : V a l u e   i : t y p e = " D i a g r a m D i s p l a y N o d e V i e w S t a t e " > < H e i g h t > 1 5 0 < / H e i g h t > < I s E x p a n d e d > t r u e < / I s E x p a n d e d > < W i d t h > 2 0 0 < / W i d t h > < / a : V a l u e > < / a : K e y V a l u e O f D i a g r a m O b j e c t K e y a n y T y p e z b w N T n L X > < a : K e y V a l u e O f D i a g r a m O b j e c t K e y a n y T y p e z b w N T n L X > < a : K e y > < K e y > T a b l e s \ D a t e \ C o l u m n s \ M o n t h N a m e < / K e y > < / a : K e y > < a : V a l u e   i : t y p e = " D i a g r a m D i s p l a y N o d e V i e w S t a t e " > < H e i g h t > 1 5 0 < / H e i g h t > < I s E x p a n d e d > t r u e < / I s E x p a n d e d > < W i d t h > 2 0 0 < / W i d t h > < / a : V a l u e > < / a : K e y V a l u e O f D i a g r a m O b j e c t K e y a n y T y p e z b w N T n L X > < a : K e y V a l u e O f D i a g r a m O b j e c t K e y a n y T y p e z b w N T n L X > < a : K e y > < K e y > T a b l e s \ D a t e \ C o l u m n s \ M o n t h O f Q u a r t e r < / K e y > < / a : K e y > < a : V a l u e   i : t y p e = " D i a g r a m D i s p l a y N o d e V i e w S t a t e " > < H e i g h t > 1 5 0 < / H e i g h t > < I s E x p a n d e d > t r u e < / I s E x p a n d e d > < W i d t h > 2 0 0 < / W i d t h > < / a : V a l u e > < / a : K e y V a l u e O f D i a g r a m O b j e c t K e y a n y T y p e z b w N T n L X > < a : K e y V a l u e O f D i a g r a m O b j e c t K e y a n y T y p e z b w N T n L X > < a : K e y > < K e y > T a b l e s \ D a t e \ C o l u m n s \ Q u a r t e r < / K e y > < / a : K e y > < a : V a l u e   i : t y p e = " D i a g r a m D i s p l a y N o d e V i e w S t a t e " > < H e i g h t > 1 5 0 < / H e i g h t > < I s E x p a n d e d > t r u e < / I s E x p a n d e d > < W i d t h > 2 0 0 < / W i d t h > < / a : V a l u e > < / a : K e y V a l u e O f D i a g r a m O b j e c t K e y a n y T y p e z b w N T n L X > < a : K e y V a l u e O f D i a g r a m O b j e c t K e y a n y T y p e z b w N T n L X > < a : K e y > < K e y > T a b l e s \ D a t e \ C o l u m n s \ Q u a r t e r N a m e < / K e y > < / a : K e y > < a : V a l u e   i : t y p e = " D i a g r a m D i s p l a y N o d e V i e w S t a t e " > < H e i g h t > 1 5 0 < / H e i g h t > < I s E x p a n d e d > t r u e < / I s E x p a n d e d > < W i d t h > 2 0 0 < / W i d t h > < / a : V a l u e > < / a : K e y V a l u e O f D i a g r a m O b j e c t K e y a n y T y p e z b w N T n L X > < a : K e y V a l u e O f D i a g r a m O b j e c t K e y a n y T y p e z b w N T n L X > < a : K e y > < K e y > T a b l e s \ D a t e \ C o l u m n s \ Y e a r < / K e y > < / a : K e y > < a : V a l u e   i : t y p e = " D i a g r a m D i s p l a y N o d e V i e w S t a t e " > < H e i g h t > 1 5 0 < / H e i g h t > < I s E x p a n d e d > t r u e < / I s E x p a n d e d > < W i d t h > 2 0 0 < / W i d t h > < / a : V a l u e > < / a : K e y V a l u e O f D i a g r a m O b j e c t K e y a n y T y p e z b w N T n L X > < a : K e y V a l u e O f D i a g r a m O b j e c t K e y a n y T y p e z b w N T n L X > < a : K e y > < K e y > T a b l e s \ D a t e \ C o l u m n s \ Y e a r N a m e < / K e y > < / a : K e y > < a : V a l u e   i : t y p e = " D i a g r a m D i s p l a y N o d e V i e w S t a t e " > < H e i g h t > 1 5 0 < / H e i g h t > < I s E x p a n d e d > t r u e < / I s E x p a n d e d > < W i d t h > 2 0 0 < / W i d t h > < / a : V a l u e > < / a : K e y V a l u e O f D i a g r a m O b j e c t K e y a n y T y p e z b w N T n L X > < a : K e y V a l u e O f D i a g r a m O b j e c t K e y a n y T y p e z b w N T n L X > < a : K e y > < K e y > T a b l e s \ D a t e \ C o l u m n s \ M o n t h Y e a r < / K e y > < / a : K e y > < a : V a l u e   i : t y p e = " D i a g r a m D i s p l a y N o d e V i e w S t a t e " > < H e i g h t > 1 5 0 < / H e i g h t > < I s E x p a n d e d > t r u e < / I s E x p a n d e d > < W i d t h > 2 0 0 < / W i d t h > < / a : V a l u e > < / a : K e y V a l u e O f D i a g r a m O b j e c t K e y a n y T y p e z b w N T n L X > < a : K e y V a l u e O f D i a g r a m O b j e c t K e y a n y T y p e z b w N T n L X > < a : K e y > < K e y > T a b l e s \ D a t e \ C o l u m n s \ M M Y Y Y Y < / K e y > < / a : K e y > < a : V a l u e   i : t y p e = " D i a g r a m D i s p l a y N o d e V i e w S t a t e " > < H e i g h t > 1 5 0 < / H e i g h t > < I s E x p a n d e d > t r u e < / I s E x p a n d e d > < W i d t h > 2 0 0 < / W i d t h > < / a : V a l u e > < / a : K e y V a l u e O f D i a g r a m O b j e c t K e y a n y T y p e z b w N T n L X > < a : K e y V a l u e O f D i a g r a m O b j e c t K e y a n y T y p e z b w N T n L X > < a : K e y > < K e y > T a b l e s \ D a t e \ C o l u m n s \ F i r s t D a y O f M o n t h < / K e y > < / a : K e y > < a : V a l u e   i : t y p e = " D i a g r a m D i s p l a y N o d e V i e w S t a t e " > < H e i g h t > 1 5 0 < / H e i g h t > < I s E x p a n d e d > t r u e < / I s E x p a n d e d > < W i d t h > 2 0 0 < / W i d t h > < / a : V a l u e > < / a : K e y V a l u e O f D i a g r a m O b j e c t K e y a n y T y p e z b w N T n L X > < a : K e y V a l u e O f D i a g r a m O b j e c t K e y a n y T y p e z b w N T n L X > < a : K e y > < K e y > T a b l e s \ D a t e \ C o l u m n s \ L a s t D a y O f M o n t h < / K e y > < / a : K e y > < a : V a l u e   i : t y p e = " D i a g r a m D i s p l a y N o d e V i e w S t a t e " > < H e i g h t > 1 5 0 < / H e i g h t > < I s E x p a n d e d > t r u e < / I s E x p a n d e d > < W i d t h > 2 0 0 < / W i d t h > < / a : V a l u e > < / a : K e y V a l u e O f D i a g r a m O b j e c t K e y a n y T y p e z b w N T n L X > < a : K e y V a l u e O f D i a g r a m O b j e c t K e y a n y T y p e z b w N T n L X > < a : K e y > < K e y > T a b l e s \ D a t e \ C o l u m n s \ F i r s t D a y O f Q u a r t e r < / K e y > < / a : K e y > < a : V a l u e   i : t y p e = " D i a g r a m D i s p l a y N o d e V i e w S t a t e " > < H e i g h t > 1 5 0 < / H e i g h t > < I s E x p a n d e d > t r u e < / I s E x p a n d e d > < W i d t h > 2 0 0 < / W i d t h > < / a : V a l u e > < / a : K e y V a l u e O f D i a g r a m O b j e c t K e y a n y T y p e z b w N T n L X > < a : K e y V a l u e O f D i a g r a m O b j e c t K e y a n y T y p e z b w N T n L X > < a : K e y > < K e y > T a b l e s \ D a t e \ C o l u m n s \ L a s t D a y O f Q u a r t e r < / K e y > < / a : K e y > < a : V a l u e   i : t y p e = " D i a g r a m D i s p l a y N o d e V i e w S t a t e " > < H e i g h t > 1 5 0 < / H e i g h t > < I s E x p a n d e d > t r u e < / I s E x p a n d e d > < W i d t h > 2 0 0 < / W i d t h > < / a : V a l u e > < / a : K e y V a l u e O f D i a g r a m O b j e c t K e y a n y T y p e z b w N T n L X > < a : K e y V a l u e O f D i a g r a m O b j e c t K e y a n y T y p e z b w N T n L X > < a : K e y > < K e y > T a b l e s \ D a t e \ C o l u m n s \ F i r s t D a y O f Y e a r < / K e y > < / a : K e y > < a : V a l u e   i : t y p e = " D i a g r a m D i s p l a y N o d e V i e w S t a t e " > < H e i g h t > 1 5 0 < / H e i g h t > < I s E x p a n d e d > t r u e < / I s E x p a n d e d > < W i d t h > 2 0 0 < / W i d t h > < / a : V a l u e > < / a : K e y V a l u e O f D i a g r a m O b j e c t K e y a n y T y p e z b w N T n L X > < a : K e y V a l u e O f D i a g r a m O b j e c t K e y a n y T y p e z b w N T n L X > < a : K e y > < K e y > T a b l e s \ D a t e \ C o l u m n s \ L a s t D a y O f Y e a r < / K e y > < / a : K e y > < a : V a l u e   i : t y p e = " D i a g r a m D i s p l a y N o d e V i e w S t a t e " > < H e i g h t > 1 5 0 < / H e i g h t > < I s E x p a n d e d > t r u e < / I s E x p a n d e d > < W i d t h > 2 0 0 < / W i d t h > < / a : V a l u e > < / a : K e y V a l u e O f D i a g r a m O b j e c t K e y a n y T y p e z b w N T n L X > < a : K e y V a l u e O f D i a g r a m O b j e c t K e y a n y T y p e z b w N T n L X > < a : K e y > < K e y > T a b l e s \ D a t e \ C o l u m n s \ I s H o l i d a y < / K e y > < / a : K e y > < a : V a l u e   i : t y p e = " D i a g r a m D i s p l a y N o d e V i e w S t a t e " > < H e i g h t > 1 5 0 < / H e i g h t > < I s E x p a n d e d > t r u e < / I s E x p a n d e d > < W i d t h > 2 0 0 < / W i d t h > < / a : V a l u e > < / a : K e y V a l u e O f D i a g r a m O b j e c t K e y a n y T y p e z b w N T n L X > < a : K e y V a l u e O f D i a g r a m O b j e c t K e y a n y T y p e z b w N T n L X > < a : K e y > < K e y > T a b l e s \ D a t e \ C o l u m n s \ I s W e e k d a y < / K e y > < / a : K e y > < a : V a l u e   i : t y p e = " D i a g r a m D i s p l a y N o d e V i e w S t a t e " > < H e i g h t > 1 5 0 < / H e i g h t > < I s E x p a n d e d > t r u e < / I s E x p a n d e d > < W i d t h > 2 0 0 < / W i d t h > < / a : V a l u e > < / a : K e y V a l u e O f D i a g r a m O b j e c t K e y a n y T y p e z b w N T n L X > < a : K e y V a l u e O f D i a g r a m O b j e c t K e y a n y T y p e z b w N T n L X > < a : K e y > < K e y > T a b l e s \ D a t e \ C o l u m n s \ H o l i d a y < / K e y > < / a : K e y > < a : V a l u e   i : t y p e = " D i a g r a m D i s p l a y N o d e V i e w S t a t e " > < H e i g h t > 1 5 0 < / H e i g h t > < I s E x p a n d e d > t r u e < / I s E x p a n d e d > < W i d t h > 2 0 0 < / W i d t h > < / a : V a l u e > < / a : K e y V a l u e O f D i a g r a m O b j e c t K e y a n y T y p e z b w N T n L X > < a : K e y V a l u e O f D i a g r a m O b j e c t K e y a n y T y p e z b w N T n L X > < a : K e y > < K e y > T a b l e s \ D a t e \ C o l u m n s \ S e a s o n < / K e y > < / a : K e y > < a : V a l u e   i : t y p e = " D i a g r a m D i s p l a y N o d e V i e w S t a t e " > < H e i g h t > 1 5 0 < / H e i g h t > < I s E x p a n d e d > t r u e < / I s E x p a n d e d > < W i d t h > 2 0 0 < / W i d t h > < / a : V a l u e > < / a : K e y V a l u e O f D i a g r a m O b j e c t K e y a n y T y p e z b w N T n L X > < a : K e y V a l u e O f D i a g r a m O b j e c t K e y a n y T y p e z b w N T n L X > < a : K e y > < K e y > T a b l e s \ D a t e \ H i e r a r c h i e s \ D a t e   D r i l l d o w n < / K e y > < / a : K e y > < a : V a l u e   i : t y p e = " D i a g r a m D i s p l a y N o d e V i e w S t a t e " > < H e i g h t > 1 5 0 < / H e i g h t > < I s E x p a n d e d > t r u e < / I s E x p a n d e d > < W i d t h > 2 0 0 < / W i d t h > < / a : V a l u e > < / a : K e y V a l u e O f D i a g r a m O b j e c t K e y a n y T y p e z b w N T n L X > < a : K e y V a l u e O f D i a g r a m O b j e c t K e y a n y T y p e z b w N T n L X > < a : K e y > < K e y > T a b l e s \ D a t e \ H i e r a r c h i e s \ D a t e   D r i l l d o w n \ L e v e l s \ Y e a r < / K e y > < / a : K e y > < a : V a l u e   i : t y p e = " D i a g r a m D i s p l a y N o d e V i e w S t a t e " > < H e i g h t > 1 5 0 < / H e i g h t > < I s E x p a n d e d > t r u e < / I s E x p a n d e d > < W i d t h > 2 0 0 < / W i d t h > < / a : V a l u e > < / a : K e y V a l u e O f D i a g r a m O b j e c t K e y a n y T y p e z b w N T n L X > < a : K e y V a l u e O f D i a g r a m O b j e c t K e y a n y T y p e z b w N T n L X > < a : K e y > < K e y > T a b l e s \ D a t e \ H i e r a r c h i e s \ D a t e   D r i l l d o w n \ L e v e l s \ Q u a r t e r < / K e y > < / a : K e y > < a : V a l u e   i : t y p e = " D i a g r a m D i s p l a y N o d e V i e w S t a t e " > < H e i g h t > 1 5 0 < / H e i g h t > < I s E x p a n d e d > t r u e < / I s E x p a n d e d > < W i d t h > 2 0 0 < / W i d t h > < / a : V a l u e > < / a : K e y V a l u e O f D i a g r a m O b j e c t K e y a n y T y p e z b w N T n L X > < a : K e y V a l u e O f D i a g r a m O b j e c t K e y a n y T y p e z b w N T n L X > < a : K e y > < K e y > T a b l e s \ D a t e \ H i e r a r c h i e s \ D a t e   D r i l l d o w n \ L e v e l s \ M o n t h < / K e y > < / a : K e y > < a : V a l u e   i : t y p e = " D i a g r a m D i s p l a y N o d e V i e w S t a t e " > < H e i g h t > 1 5 0 < / H e i g h t > < I s E x p a n d e d > t r u e < / I s E x p a n d e d > < W i d t h > 2 0 0 < / W i d t h > < / a : V a l u e > < / a : K e y V a l u e O f D i a g r a m O b j e c t K e y a n y T y p e z b w N T n L X > < a : K e y V a l u e O f D i a g r a m O b j e c t K e y a n y T y p e z b w N T n L X > < a : K e y > < K e y > T a b l e s \ D a t e \ H i e r a r c h i e s \ D a t e   D r i l l d o w n \ L e v e l s \ D a t e < / K e y > < / a : K e y > < a : V a l u e   i : t y p e = " D i a g r a m D i s p l a y N o d e V i e w S t a t e " > < H e i g h t > 1 5 0 < / H e i g h t > < I s E x p a n d e d > t r u e < / I s E x p a n d e d > < W i d t h > 2 0 0 < / W i d t h > < / a : V a l u e > < / a : K e y V a l u e O f D i a g r a m O b j e c t K e y a n y T y p e z b w N T n L X > < a : K e y V a l u e O f D i a g r a m O b j e c t K e y a n y T y p e z b w N T n L X > < a : K e y > < K e y > T a b l e s \ C u s t o m e r < / K e y > < / a : K e y > < a : V a l u e   i : t y p e = " D i a g r a m D i s p l a y N o d e V i e w S t a t e " > < H e i g h t > 1 5 0 < / H e i g h t > < I s E x p a n d e d > t r u e < / I s E x p a n d e d > < L a y e d O u t > t r u e < / L a y e d O u t > < L e f t > 1 7 9 . 8 6 9 6 2 5 7 9 2 5 4 9 4 7 < / L e f t > < S c r o l l V e r t i c a l O f f s e t > 1 9 3 . 3 0 7 1 3 9 6 8 2 4 1 1 3 3 < / S c r o l l V e r t i c a l O f f s e t > < T o p > 9 . 1 9 9 9 9 9 9 9 9 9 9 9 9 8 8 6 < / T o p > < W i d t h > 2 0 0 < / W i d t h > < / a : V a l u e > < / a : K e y V a l u e O f D i a g r a m O b j e c t K e y a n y T y p e z b w N T n L X > < a : K e y V a l u e O f D i a g r a m O b j e c t K e y a n y T y p e z b w N T n L X > < a : K e y > < K e y > T a b l e s \ C u s t o m e r \ C o l u m n s \ C u s t o m e r S K < / K e y > < / a : K e y > < a : V a l u e   i : t y p e = " D i a g r a m D i s p l a y N o d e V i e w S t a t e " > < H e i g h t > 1 5 0 < / H e i g h t > < I s E x p a n d e d > t r u e < / I s E x p a n d e d > < W i d t h > 2 0 0 < / W i d t h > < / a : V a l u e > < / a : K e y V a l u e O f D i a g r a m O b j e c t K e y a n y T y p e z b w N T n L X > < a : K e y V a l u e O f D i a g r a m O b j e c t K e y a n y T y p e z b w N T n L X > < a : K e y > < K e y > T a b l e s \ C u s t o m e r \ C o l u m n s \ C u s t o m e r A K < / K e y > < / a : K e y > < a : V a l u e   i : t y p e = " D i a g r a m D i s p l a y N o d e V i e w S t a t e " > < H e i g h t > 1 5 0 < / H e i g h t > < I s E x p a n d e d > t r u e < / I s E x p a n d e d > < W i d t h > 2 0 0 < / W i d t h > < / a : V a l u e > < / a : K e y V a l u e O f D i a g r a m O b j e c t K e y a n y T y p e z b w N T n L X > < a : K e y V a l u e O f D i a g r a m O b j e c t K e y a n y T y p e z b w N T n L X > < a : K e y > < K e y > T a b l e s \ C u s t o m e r \ C o l u m n s \ C u s t o m e r   A d d r e s s < / K e y > < / a : K e y > < a : V a l u e   i : t y p e = " D i a g r a m D i s p l a y N o d e V i e w S t a t e " > < H e i g h t > 1 5 0 < / H e i g h t > < I s E x p a n d e d > t r u e < / I s E x p a n d e d > < W i d t h > 2 0 0 < / W i d t h > < / a : V a l u e > < / a : K e y V a l u e O f D i a g r a m O b j e c t K e y a n y T y p e z b w N T n L X > < a : K e y V a l u e O f D i a g r a m O b j e c t K e y a n y T y p e z b w N T n L X > < a : K e y > < K e y > T a b l e s \ C u s t o m e r \ C o l u m n s \ C u s t o m e r   C i t y < / K e y > < / a : K e y > < a : V a l u e   i : t y p e = " D i a g r a m D i s p l a y N o d e V i e w S t a t e " > < H e i g h t > 1 5 0 < / H e i g h t > < I s E x p a n d e d > t r u e < / I s E x p a n d e d > < W i d t h > 2 0 0 < / W i d t h > < / a : V a l u e > < / a : K e y V a l u e O f D i a g r a m O b j e c t K e y a n y T y p e z b w N T n L X > < a : K e y V a l u e O f D i a g r a m O b j e c t K e y a n y T y p e z b w N T n L X > < a : K e y > < K e y > T a b l e s \ C u s t o m e r \ C o l u m n s \ C u s t o m e r   S t a t e < / K e y > < / a : K e y > < a : V a l u e   i : t y p e = " D i a g r a m D i s p l a y N o d e V i e w S t a t e " > < H e i g h t > 1 5 0 < / H e i g h t > < I s E x p a n d e d > t r u e < / I s E x p a n d e d > < W i d t h > 2 0 0 < / W i d t h > < / a : V a l u e > < / a : K e y V a l u e O f D i a g r a m O b j e c t K e y a n y T y p e z b w N T n L X > < a : K e y V a l u e O f D i a g r a m O b j e c t K e y a n y T y p e z b w N T n L X > < a : K e y > < K e y > T a b l e s \ C u s t o m e r \ C o l u m n s \ C u s t o m e r   Z i p c o d e < / K e y > < / a : K e y > < a : V a l u e   i : t y p e = " D i a g r a m D i s p l a y N o d e V i e w S t a t e " > < H e i g h t > 1 5 0 < / H e i g h t > < I s E x p a n d e d > t r u e < / I s E x p a n d e d > < W i d t h > 2 0 0 < / W i d t h > < / a : V a l u e > < / a : K e y V a l u e O f D i a g r a m O b j e c t K e y a n y T y p e z b w N T n L X > < a : K e y V a l u e O f D i a g r a m O b j e c t K e y a n y T y p e z b w N T n L X > < a : K e y > < K e y > T a b l e s \ C u s t o m e r \ C o l u m n s \ C u s t o m e r   D O B < / K e y > < / a : K e y > < a : V a l u e   i : t y p e = " D i a g r a m D i s p l a y N o d e V i e w S t a t e " > < H e i g h t > 1 5 0 < / H e i g h t > < I s E x p a n d e d > t r u e < / I s E x p a n d e d > < W i d t h > 2 0 0 < / W i d t h > < / a : V a l u e > < / a : K e y V a l u e O f D i a g r a m O b j e c t K e y a n y T y p e z b w N T n L X > < a : K e y V a l u e O f D i a g r a m O b j e c t K e y a n y T y p e z b w N T n L X > < a : K e y > < K e y > T a b l e s \ C u s t o m e r \ C o l u m n s \ C u s t o m e r   G e n d e r < / K e y > < / a : K e y > < a : V a l u e   i : t y p e = " D i a g r a m D i s p l a y N o d e V i e w S t a t e " > < H e i g h t > 1 5 0 < / H e i g h t > < I s E x p a n d e d > t r u e < / I s E x p a n d e d > < W i d t h > 2 0 0 < / W i d t h > < / a : V a l u e > < / a : K e y V a l u e O f D i a g r a m O b j e c t K e y a n y T y p e z b w N T n L X > < a : K e y V a l u e O f D i a g r a m O b j e c t K e y a n y T y p e z b w N T n L X > < a : K e y > < K e y > T a b l e s \ C u s t o m e r \ C o l u m n s \ C u s t o m e r   C a t e g o r y < / K e y > < / a : K e y > < a : V a l u e   i : t y p e = " D i a g r a m D i s p l a y N o d e V i e w S t a t e " > < H e i g h t > 1 5 0 < / H e i g h t > < I s E x p a n d e d > t r u e < / I s E x p a n d e d > < W i d t h > 2 0 0 < / W i d t h > < / a : V a l u e > < / a : K e y V a l u e O f D i a g r a m O b j e c t K e y a n y T y p e z b w N T n L X > < a : K e y V a l u e O f D i a g r a m O b j e c t K e y a n y T y p e z b w N T n L X > < a : K e y > < K e y > T a b l e s \ C u s t o m e r \ C o l u m n s \ C u s t o m e r   S t a r t   D a t e < / K e y > < / a : K e y > < a : V a l u e   i : t y p e = " D i a g r a m D i s p l a y N o d e V i e w S t a t e " > < H e i g h t > 1 5 0 < / H e i g h t > < I s E x p a n d e d > t r u e < / I s E x p a n d e d > < W i d t h > 2 0 0 < / W i d t h > < / a : V a l u e > < / a : K e y V a l u e O f D i a g r a m O b j e c t K e y a n y T y p e z b w N T n L X > < a : K e y V a l u e O f D i a g r a m O b j e c t K e y a n y T y p e z b w N T n L X > < a : K e y > < K e y > T a b l e s \ C u s t o m e r \ C o l u m n s \ C u s t o m e r   E n d   D a t e < / K e y > < / a : K e y > < a : V a l u e   i : t y p e = " D i a g r a m D i s p l a y N o d e V i e w S t a t e " > < H e i g h t > 1 5 0 < / H e i g h t > < I s E x p a n d e d > t r u e < / I s E x p a n d e d > < W i d t h > 2 0 0 < / W i d t h > < / a : V a l u e > < / a : K e y V a l u e O f D i a g r a m O b j e c t K e y a n y T y p e z b w N T n L X > < a : K e y V a l u e O f D i a g r a m O b j e c t K e y a n y T y p e z b w N T n L X > < a : K e y > < K e y > T a b l e s \ C u s t o m e r \ C o l u m n s \ A g e < / K e y > < / a : K e y > < a : V a l u e   i : t y p e = " D i a g r a m D i s p l a y N o d e V i e w S t a t e " > < H e i g h t > 1 5 0 < / H e i g h t > < I s E x p a n d e d > t r u e < / I s E x p a n d e d > < W i d t h > 2 0 0 < / W i d t h > < / a : V a l u e > < / a : K e y V a l u e O f D i a g r a m O b j e c t K e y a n y T y p e z b w N T n L X > < a : K e y V a l u e O f D i a g r a m O b j e c t K e y a n y T y p e z b w N T n L X > < a : K e y > < K e y > T a b l e s \ C u s t o m e r \ C o l u m n s \ A g e   B r e a k d o w n < / K e y > < / a : K e y > < a : V a l u e   i : t y p e = " D i a g r a m D i s p l a y N o d e V i e w S t a t e " > < H e i g h t > 1 5 0 < / H e i g h t > < I s E x p a n d e d > t r u e < / I s E x p a n d e d > < W i d t h > 2 0 0 < / W i d t h > < / a : V a l u e > < / a : K e y V a l u e O f D i a g r a m O b j e c t K e y a n y T y p e z b w N T n L X > < a : K e y V a l u e O f D i a g r a m O b j e c t K e y a n y T y p e z b w N T n L X > < a : K e y > < K e y > R e l a t i o n s h i p s \ & l t ; T a b l e s \ S a l e \ C o l u m n s \ C l o t h i n g S K & g t ; - & l t ; T a b l e s \ C l o t h i n g \ C o l u m n s \ C l o t h i n g S K & g t ; < / K e y > < / a : K e y > < a : V a l u e   i : t y p e = " D i a g r a m D i s p l a y L i n k V i e w S t a t e " > < A u t o m a t i o n P r o p e r t y H e l p e r T e x t > E n d   p o i n t   1 :   ( 3 6 8 . 9 4 9 1 1 , 4 3 3 . 8 4 1 9 5 3 3 7 0 7 2 7 ) .   E n d   p o i n t   2 :   ( 3 9 8 . 1 0 0 2 7 5 , 5 1 9 . 4 6 6 9 3 5 6 9 6 4 4 8 )   < / A u t o m a t i o n P r o p e r t y H e l p e r T e x t > < L a y e d O u t > t r u e < / L a y e d O u t > < P o i n t s   x m l n s : b = " h t t p : / / s c h e m a s . d a t a c o n t r a c t . o r g / 2 0 0 4 / 0 7 / S y s t e m . W i n d o w s " > < b : P o i n t > < b : _ x > 3 6 8 . 9 4 9 1 1 < / b : _ x > < b : _ y > 4 3 3 . 8 4 1 9 5 3 3 7 0 7 2 7 0 8 < / b : _ y > < / b : P o i n t > < b : P o i n t > < b : _ x > 3 6 8 . 9 4 9 1 1 < / b : _ x > < b : _ y > 4 7 4 . 6 5 4 4 4 4 < / b : _ y > < / b : P o i n t > < b : P o i n t > < b : _ x > 3 7 0 . 9 4 9 1 1 < / b : _ x > < b : _ y > 4 7 6 . 6 5 4 4 4 4 < / b : _ y > < / b : P o i n t > < b : P o i n t > < b : _ x > 3 9 6 . 1 0 0 2 7 5 < / b : _ x > < b : _ y > 4 7 6 . 6 5 4 4 4 4 < / b : _ y > < / b : P o i n t > < b : P o i n t > < b : _ x > 3 9 8 . 1 0 0 2 7 5 < / b : _ x > < b : _ y > 4 7 8 . 6 5 4 4 4 4 < / b : _ y > < / b : P o i n t > < b : P o i n t > < b : _ x > 3 9 8 . 1 0 0 2 7 5 < / b : _ x > < b : _ y > 5 1 9 . 4 6 6 9 3 5 6 9 6 4 4 8 < / b : _ y > < / b : P o i n t > < / P o i n t s > < / a : V a l u e > < / a : K e y V a l u e O f D i a g r a m O b j e c t K e y a n y T y p e z b w N T n L X > < a : K e y V a l u e O f D i a g r a m O b j e c t K e y a n y T y p e z b w N T n L X > < a : K e y > < K e y > R e l a t i o n s h i p s \ & l t ; T a b l e s \ S a l e \ C o l u m n s \ C l o t h i n g S K & g t ; - & l t ; T a b l e s \ C l o t h i n g \ C o l u m n s \ C l o t h i n g S K & g t ; \ F K < / K e y > < / a : K e y > < a : V a l u e   i : t y p e = " D i a g r a m D i s p l a y L i n k E n d p o i n t V i e w S t a t e " > < H e i g h t > 1 6 < / H e i g h t > < L a b e l L o c a t i o n   x m l n s : b = " h t t p : / / s c h e m a s . d a t a c o n t r a c t . o r g / 2 0 0 4 / 0 7 / S y s t e m . W i n d o w s " > < b : _ x > 3 6 0 . 9 4 9 1 1 < / b : _ x > < b : _ y > 4 1 7 . 8 4 1 9 5 3 3 7 0 7 2 7 0 8 < / b : _ y > < / L a b e l L o c a t i o n > < L o c a t i o n   x m l n s : b = " h t t p : / / s c h e m a s . d a t a c o n t r a c t . o r g / 2 0 0 4 / 0 7 / S y s t e m . W i n d o w s " > < b : _ x > 3 6 8 . 9 4 9 1 1 < / b : _ x > < b : _ y > 4 1 7 . 8 4 1 9 5 3 3 7 0 7 2 7 0 8 < / b : _ y > < / L o c a t i o n > < S h a p e R o t a t e A n g l e > 9 0 < / S h a p e R o t a t e A n g l e > < W i d t h > 1 6 < / W i d t h > < / a : V a l u e > < / a : K e y V a l u e O f D i a g r a m O b j e c t K e y a n y T y p e z b w N T n L X > < a : K e y V a l u e O f D i a g r a m O b j e c t K e y a n y T y p e z b w N T n L X > < a : K e y > < K e y > R e l a t i o n s h i p s \ & l t ; T a b l e s \ S a l e \ C o l u m n s \ C l o t h i n g S K & g t ; - & l t ; T a b l e s \ C l o t h i n g \ C o l u m n s \ C l o t h i n g S K & g t ; \ P K < / K e y > < / a : K e y > < a : V a l u e   i : t y p e = " D i a g r a m D i s p l a y L i n k E n d p o i n t V i e w S t a t e " > < H e i g h t > 1 6 < / H e i g h t > < L a b e l L o c a t i o n   x m l n s : b = " h t t p : / / s c h e m a s . d a t a c o n t r a c t . o r g / 2 0 0 4 / 0 7 / S y s t e m . W i n d o w s " > < b : _ x > 3 9 0 . 1 0 0 2 7 5 < / b : _ x > < b : _ y > 5 1 9 . 4 6 6 9 3 5 6 9 6 4 4 8 < / b : _ y > < / L a b e l L o c a t i o n > < L o c a t i o n   x m l n s : b = " h t t p : / / s c h e m a s . d a t a c o n t r a c t . o r g / 2 0 0 4 / 0 7 / S y s t e m . W i n d o w s " > < b : _ x > 3 9 8 . 1 0 0 2 7 5 < / b : _ x > < b : _ y > 5 3 5 . 4 6 6 9 3 5 6 9 6 4 4 8 < / b : _ y > < / L o c a t i o n > < S h a p e R o t a t e A n g l e > 2 7 0 < / S h a p e R o t a t e A n g l e > < W i d t h > 1 6 < / W i d t h > < / a : V a l u e > < / a : K e y V a l u e O f D i a g r a m O b j e c t K e y a n y T y p e z b w N T n L X > < a : K e y V a l u e O f D i a g r a m O b j e c t K e y a n y T y p e z b w N T n L X > < a : K e y > < K e y > R e l a t i o n s h i p s \ & l t ; T a b l e s \ S a l e \ C o l u m n s \ C l o t h i n g S K & g t ; - & l t ; T a b l e s \ C l o t h i n g \ C o l u m n s \ C l o t h i n g S K & g t ; \ C r o s s F i l t e r < / K e y > < / a : K e y > < a : V a l u e   i : t y p e = " D i a g r a m D i s p l a y L i n k C r o s s F i l t e r V i e w S t a t e " > < P o i n t s   x m l n s : b = " h t t p : / / s c h e m a s . d a t a c o n t r a c t . o r g / 2 0 0 4 / 0 7 / S y s t e m . W i n d o w s " > < b : P o i n t > < b : _ x > 3 6 8 . 9 4 9 1 1 < / b : _ x > < b : _ y > 4 3 3 . 8 4 1 9 5 3 3 7 0 7 2 7 0 8 < / b : _ y > < / b : P o i n t > < b : P o i n t > < b : _ x > 3 6 8 . 9 4 9 1 1 < / b : _ x > < b : _ y > 4 7 4 . 6 5 4 4 4 4 < / b : _ y > < / b : P o i n t > < b : P o i n t > < b : _ x > 3 7 0 . 9 4 9 1 1 < / b : _ x > < b : _ y > 4 7 6 . 6 5 4 4 4 4 < / b : _ y > < / b : P o i n t > < b : P o i n t > < b : _ x > 3 9 6 . 1 0 0 2 7 5 < / b : _ x > < b : _ y > 4 7 6 . 6 5 4 4 4 4 < / b : _ y > < / b : P o i n t > < b : P o i n t > < b : _ x > 3 9 8 . 1 0 0 2 7 5 < / b : _ x > < b : _ y > 4 7 8 . 6 5 4 4 4 4 < / b : _ y > < / b : P o i n t > < b : P o i n t > < b : _ x > 3 9 8 . 1 0 0 2 7 5 < / b : _ x > < b : _ y > 5 1 9 . 4 6 6 9 3 5 6 9 6 4 4 8 < / b : _ y > < / b : P o i n t > < / P o i n t s > < / a : V a l u e > < / a : K e y V a l u e O f D i a g r a m O b j e c t K e y a n y T y p e z b w N T n L X > < a : K e y V a l u e O f D i a g r a m O b j e c t K e y a n y T y p e z b w N T n L X > < a : K e y > < K e y > R e l a t i o n s h i p s \ & l t ; T a b l e s \ S a l e \ C o l u m n s \ C u s t o m e r S K & g t ; - & l t ; T a b l e s \ C u s t o m e r \ C o l u m n s \ C u s t o m e r S K & g t ; < / K e y > < / a : K e y > < a : V a l u e   i : t y p e = " D i a g r a m D i s p l a y L i n k V i e w S t a t e " > < A u t o m a t i o n P r o p e r t y H e l p e r T e x t > E n d   p o i n t   1 :   ( 3 6 8 . 9 4 9 1 1 , 2 5 1 . 8 4 1 9 5 3 3 7 0 7 2 7 ) .   E n d   p o i n t   2 :   ( 2 7 9 . 8 6 9 6 2 6 , 1 7 5 . 2 )   < / A u t o m a t i o n P r o p e r t y H e l p e r T e x t > < L a y e d O u t > t r u e < / L a y e d O u t > < P o i n t s   x m l n s : b = " h t t p : / / s c h e m a s . d a t a c o n t r a c t . o r g / 2 0 0 4 / 0 7 / S y s t e m . W i n d o w s " > < b : P o i n t > < b : _ x > 3 6 8 . 9 4 9 1 1 < / b : _ x > < b : _ y > 2 5 1 . 8 4 1 9 5 3 3 7 0 7 2 7 0 3 < / b : _ y > < / b : P o i n t > < b : P o i n t > < b : _ x > 3 6 8 . 9 4 9 1 1 < / b : _ x > < b : _ y > 2 1 5 . 5 2 0 9 7 6 < / b : _ y > < / b : P o i n t > < b : P o i n t > < b : _ x > 3 6 6 . 9 4 9 1 1 < / b : _ x > < b : _ y > 2 1 3 . 5 2 0 9 7 6 < / b : _ y > < / b : P o i n t > < b : P o i n t > < b : _ x > 2 8 1 . 8 6 9 6 2 6 < / b : _ x > < b : _ y > 2 1 3 . 5 2 0 9 7 6 < / b : _ y > < / b : P o i n t > < b : P o i n t > < b : _ x > 2 7 9 . 8 6 9 6 2 6 < / b : _ x > < b : _ y > 2 1 1 . 5 2 0 9 7 6 < / b : _ y > < / b : P o i n t > < b : P o i n t > < b : _ x > 2 7 9 . 8 6 9 6 2 6 < / b : _ x > < b : _ y > 1 7 5 . 2 < / b : _ y > < / b : P o i n t > < / P o i n t s > < / a : V a l u e > < / a : K e y V a l u e O f D i a g r a m O b j e c t K e y a n y T y p e z b w N T n L X > < a : K e y V a l u e O f D i a g r a m O b j e c t K e y a n y T y p e z b w N T n L X > < a : K e y > < K e y > R e l a t i o n s h i p s \ & l t ; T a b l e s \ S a l e \ C o l u m n s \ C u s t o m e r S K & g t ; - & l t ; T a b l e s \ C u s t o m e r \ C o l u m n s \ C u s t o m e r S K & g t ; \ F K < / K e y > < / a : K e y > < a : V a l u e   i : t y p e = " D i a g r a m D i s p l a y L i n k E n d p o i n t V i e w S t a t e " > < H e i g h t > 1 6 < / H e i g h t > < L a b e l L o c a t i o n   x m l n s : b = " h t t p : / / s c h e m a s . d a t a c o n t r a c t . o r g / 2 0 0 4 / 0 7 / S y s t e m . W i n d o w s " > < b : _ x > 3 6 0 . 9 4 9 1 1 < / b : _ x > < b : _ y > 2 5 1 . 8 4 1 9 5 3 3 7 0 7 2 7 0 3 < / b : _ y > < / L a b e l L o c a t i o n > < L o c a t i o n   x m l n s : b = " h t t p : / / s c h e m a s . d a t a c o n t r a c t . o r g / 2 0 0 4 / 0 7 / S y s t e m . W i n d o w s " > < b : _ x > 3 6 8 . 9 4 9 1 1 < / b : _ x > < b : _ y > 2 6 7 . 8 4 1 9 5 3 3 7 0 7 2 7 < / b : _ y > < / L o c a t i o n > < S h a p e R o t a t e A n g l e > 2 7 0 < / S h a p e R o t a t e A n g l e > < W i d t h > 1 6 < / W i d t h > < / a : V a l u e > < / a : K e y V a l u e O f D i a g r a m O b j e c t K e y a n y T y p e z b w N T n L X > < a : K e y V a l u e O f D i a g r a m O b j e c t K e y a n y T y p e z b w N T n L X > < a : K e y > < K e y > R e l a t i o n s h i p s \ & l t ; T a b l e s \ S a l e \ C o l u m n s \ C u s t o m e r S K & g t ; - & l t ; T a b l e s \ C u s t o m e r \ C o l u m n s \ C u s t o m e r S K & g t ; \ P K < / K e y > < / a : K e y > < a : V a l u e   i : t y p e = " D i a g r a m D i s p l a y L i n k E n d p o i n t V i e w S t a t e " > < H e i g h t > 1 6 < / H e i g h t > < L a b e l L o c a t i o n   x m l n s : b = " h t t p : / / s c h e m a s . d a t a c o n t r a c t . o r g / 2 0 0 4 / 0 7 / S y s t e m . W i n d o w s " > < b : _ x > 2 7 1 . 8 6 9 6 2 6 < / b : _ x > < b : _ y > 1 5 9 . 2 < / b : _ y > < / L a b e l L o c a t i o n > < L o c a t i o n   x m l n s : b = " h t t p : / / s c h e m a s . d a t a c o n t r a c t . o r g / 2 0 0 4 / 0 7 / S y s t e m . W i n d o w s " > < b : _ x > 2 7 9 . 8 6 9 6 2 6 < / b : _ x > < b : _ y > 1 5 9 . 2 < / b : _ y > < / L o c a t i o n > < S h a p e R o t a t e A n g l e > 9 0 < / S h a p e R o t a t e A n g l e > < W i d t h > 1 6 < / W i d t h > < / a : V a l u e > < / a : K e y V a l u e O f D i a g r a m O b j e c t K e y a n y T y p e z b w N T n L X > < a : K e y V a l u e O f D i a g r a m O b j e c t K e y a n y T y p e z b w N T n L X > < a : K e y > < K e y > R e l a t i o n s h i p s \ & l t ; T a b l e s \ S a l e \ C o l u m n s \ C u s t o m e r S K & g t ; - & l t ; T a b l e s \ C u s t o m e r \ C o l u m n s \ C u s t o m e r S K & g t ; \ C r o s s F i l t e r < / K e y > < / a : K e y > < a : V a l u e   i : t y p e = " D i a g r a m D i s p l a y L i n k C r o s s F i l t e r V i e w S t a t e " > < P o i n t s   x m l n s : b = " h t t p : / / s c h e m a s . d a t a c o n t r a c t . o r g / 2 0 0 4 / 0 7 / S y s t e m . W i n d o w s " > < b : P o i n t > < b : _ x > 3 6 8 . 9 4 9 1 1 < / b : _ x > < b : _ y > 2 5 1 . 8 4 1 9 5 3 3 7 0 7 2 7 0 3 < / b : _ y > < / b : P o i n t > < b : P o i n t > < b : _ x > 3 6 8 . 9 4 9 1 1 < / b : _ x > < b : _ y > 2 1 5 . 5 2 0 9 7 6 < / b : _ y > < / b : P o i n t > < b : P o i n t > < b : _ x > 3 6 6 . 9 4 9 1 1 < / b : _ x > < b : _ y > 2 1 3 . 5 2 0 9 7 6 < / b : _ y > < / b : P o i n t > < b : P o i n t > < b : _ x > 2 8 1 . 8 6 9 6 2 6 < / b : _ x > < b : _ y > 2 1 3 . 5 2 0 9 7 6 < / b : _ y > < / b : P o i n t > < b : P o i n t > < b : _ x > 2 7 9 . 8 6 9 6 2 6 < / b : _ x > < b : _ y > 2 1 1 . 5 2 0 9 7 6 < / b : _ y > < / b : P o i n t > < b : P o i n t > < b : _ x > 2 7 9 . 8 6 9 6 2 6 < / b : _ x > < b : _ y > 1 7 5 . 2 < / b : _ y > < / b : P o i n t > < / P o i n t s > < / a : V a l u e > < / a : K e y V a l u e O f D i a g r a m O b j e c t K e y a n y T y p e z b w N T n L X > < a : K e y V a l u e O f D i a g r a m O b j e c t K e y a n y T y p e z b w N T n L X > < a : K e y > < K e y > R e l a t i o n s h i p s \ & l t ; T a b l e s \ S a l e \ C o l u m n s \ S a l e D a t e K e y & g t ; - & l t ; T a b l e s \ D a t e \ C o l u m n s \ D a t e S K & g t ; < / K e y > < / a : K e y > < a : V a l u e   i : t y p e = " D i a g r a m D i s p l a y L i n k V i e w S t a t e " > < A u t o m a t i o n P r o p e r t y H e l p e r T e x t > E n d   p o i n t   1 :   ( 4 8 4 . 9 4 9 1 0 9 9 3 0 5 5 , 3 4 2 . 4 0 7 8 2 4 ) .   E n d   p o i n t   2 :   ( 5 4 5 . 8 1 9 9 1 2 8 8 3 2 6 4 , 3 4 2 . 4 0 7 8 2 4 )   < / A u t o m a t i o n P r o p e r t y H e l p e r T e x t > < L a y e d O u t > t r u e < / L a y e d O u t > < P o i n t s   x m l n s : b = " h t t p : / / s c h e m a s . d a t a c o n t r a c t . o r g / 2 0 0 4 / 0 7 / S y s t e m . W i n d o w s " > < b : P o i n t > < b : _ x > 4 8 4 . 9 4 9 1 0 9 9 3 0 5 5 0 0 9 < / b : _ x > < b : _ y > 3 4 2 . 4 0 7 8 2 4 < / b : _ y > < / b : P o i n t > < b : P o i n t > < b : _ x > 5 4 5 . 8 1 9 9 1 2 8 8 3 2 6 3 9 < / b : _ x > < b : _ y > 3 4 2 . 4 0 7 8 2 4 < / b : _ y > < / b : P o i n t > < / P o i n t s > < / a : V a l u e > < / a : K e y V a l u e O f D i a g r a m O b j e c t K e y a n y T y p e z b w N T n L X > < a : K e y V a l u e O f D i a g r a m O b j e c t K e y a n y T y p e z b w N T n L X > < a : K e y > < K e y > R e l a t i o n s h i p s \ & l t ; T a b l e s \ S a l e \ C o l u m n s \ S a l e D a t e K e y & g t ; - & l t ; T a b l e s \ D a t e \ C o l u m n s \ D a t e S K & g t ; \ F K < / K e y > < / a : K e y > < a : V a l u e   i : t y p e = " D i a g r a m D i s p l a y L i n k E n d p o i n t V i e w S t a t e " > < H e i g h t > 1 6 < / H e i g h t > < L a b e l L o c a t i o n   x m l n s : b = " h t t p : / / s c h e m a s . d a t a c o n t r a c t . o r g / 2 0 0 4 / 0 7 / S y s t e m . W i n d o w s " > < b : _ x > 4 6 8 . 9 4 9 1 0 9 9 3 0 5 5 0 0 9 < / b : _ x > < b : _ y > 3 3 4 . 4 0 7 8 2 4 < / b : _ y > < / L a b e l L o c a t i o n > < L o c a t i o n   x m l n s : b = " h t t p : / / s c h e m a s . d a t a c o n t r a c t . o r g / 2 0 0 4 / 0 7 / S y s t e m . W i n d o w s " > < b : _ x > 4 6 8 . 9 4 9 1 0 9 9 3 0 5 5 0 0 9 < / b : _ x > < b : _ y > 3 4 2 . 4 0 7 8 2 4 < / b : _ y > < / L o c a t i o n > < S h a p e R o t a t e A n g l e > 3 6 0 < / S h a p e R o t a t e A n g l e > < W i d t h > 1 6 < / W i d t h > < / a : V a l u e > < / a : K e y V a l u e O f D i a g r a m O b j e c t K e y a n y T y p e z b w N T n L X > < a : K e y V a l u e O f D i a g r a m O b j e c t K e y a n y T y p e z b w N T n L X > < a : K e y > < K e y > R e l a t i o n s h i p s \ & l t ; T a b l e s \ S a l e \ C o l u m n s \ S a l e D a t e K e y & g t ; - & l t ; T a b l e s \ D a t e \ C o l u m n s \ D a t e S K & g t ; \ P K < / K e y > < / a : K e y > < a : V a l u e   i : t y p e = " D i a g r a m D i s p l a y L i n k E n d p o i n t V i e w S t a t e " > < H e i g h t > 1 6 < / H e i g h t > < L a b e l L o c a t i o n   x m l n s : b = " h t t p : / / s c h e m a s . d a t a c o n t r a c t . o r g / 2 0 0 4 / 0 7 / S y s t e m . W i n d o w s " > < b : _ x > 5 4 5 . 8 1 9 9 1 2 8 8 3 2 6 3 9 < / b : _ x > < b : _ y > 3 3 4 . 4 0 7 8 2 4 < / b : _ y > < / L a b e l L o c a t i o n > < L o c a t i o n   x m l n s : b = " h t t p : / / s c h e m a s . d a t a c o n t r a c t . o r g / 2 0 0 4 / 0 7 / S y s t e m . W i n d o w s " > < b : _ x > 5 6 1 . 8 1 9 9 1 2 8 8 3 2 6 3 9 < / b : _ x > < b : _ y > 3 4 2 . 4 0 7 8 2 4 < / b : _ y > < / L o c a t i o n > < S h a p e R o t a t e A n g l e > 1 8 0 < / S h a p e R o t a t e A n g l e > < W i d t h > 1 6 < / W i d t h > < / a : V a l u e > < / a : K e y V a l u e O f D i a g r a m O b j e c t K e y a n y T y p e z b w N T n L X > < a : K e y V a l u e O f D i a g r a m O b j e c t K e y a n y T y p e z b w N T n L X > < a : K e y > < K e y > R e l a t i o n s h i p s \ & l t ; T a b l e s \ S a l e \ C o l u m n s \ S a l e D a t e K e y & g t ; - & l t ; T a b l e s \ D a t e \ C o l u m n s \ D a t e S K & g t ; \ C r o s s F i l t e r < / K e y > < / a : K e y > < a : V a l u e   i : t y p e = " D i a g r a m D i s p l a y L i n k C r o s s F i l t e r V i e w S t a t e " > < P o i n t s   x m l n s : b = " h t t p : / / s c h e m a s . d a t a c o n t r a c t . o r g / 2 0 0 4 / 0 7 / S y s t e m . W i n d o w s " > < b : P o i n t > < b : _ x > 4 8 4 . 9 4 9 1 0 9 9 3 0 5 5 0 0 9 < / b : _ x > < b : _ y > 3 4 2 . 4 0 7 8 2 4 < / b : _ y > < / b : P o i n t > < b : P o i n t > < b : _ x > 5 4 5 . 8 1 9 9 1 2 8 8 3 2 6 3 9 < / b : _ x > < b : _ y > 3 4 2 . 4 0 7 8 2 4 < / b : _ y > < / b : P o i n t > < / P o i n t s > < / a : V a l u e > < / a : K e y V a l u e O f D i a g r a m O b j e c t K e y a n y T y p e z b w N T n L X > < a : K e y V a l u e O f D i a g r a m O b j e c t K e y a n y T y p e z b w N T n L X > < a : K e y > < K e y > R e l a t i o n s h i p s \ & l t ; T a b l e s \ S a l e \ C o l u m n s \ D a t e A c c e p t e d K e y & g t ; - & l t ; T a b l e s \ D a t e \ C o l u m n s \ D a t e S K & g t ; < / K e y > < / a : K e y > < a : V a l u e   i : t y p e = " D i a g r a m D i s p l a y L i n k V i e w S t a t e " > < A u t o m a t i o n P r o p e r t y H e l p e r T e x t > E n d   p o i n t   1 :   ( 4 8 4 . 9 4 9 1 0 9 9 3 0 5 5 , 3 6 2 . 4 0 7 8 2 4 ) .   E n d   p o i n t   2 :   ( 5 4 5 . 8 1 9 9 1 2 8 8 3 2 6 4 , 3 6 2 . 4 0 7 8 2 4 )   < / A u t o m a t i o n P r o p e r t y H e l p e r T e x t > < L a y e d O u t > t r u e < / L a y e d O u t > < P o i n t s   x m l n s : b = " h t t p : / / s c h e m a s . d a t a c o n t r a c t . o r g / 2 0 0 4 / 0 7 / S y s t e m . W i n d o w s " > < b : P o i n t > < b : _ x > 4 8 4 . 9 4 9 1 0 9 9 3 0 5 5 0 0 9 < / b : _ x > < b : _ y > 3 6 2 . 4 0 7 8 2 4 < / b : _ y > < / b : P o i n t > < b : P o i n t > < b : _ x > 5 4 5 . 8 1 9 9 1 2 8 8 3 2 6 3 9 < / b : _ x > < b : _ y > 3 6 2 . 4 0 7 8 2 4 < / b : _ y > < / b : P o i n t > < / P o i n t s > < / a : V a l u e > < / a : K e y V a l u e O f D i a g r a m O b j e c t K e y a n y T y p e z b w N T n L X > < a : K e y V a l u e O f D i a g r a m O b j e c t K e y a n y T y p e z b w N T n L X > < a : K e y > < K e y > R e l a t i o n s h i p s \ & l t ; T a b l e s \ S a l e \ C o l u m n s \ D a t e A c c e p t e d K e y & g t ; - & l t ; T a b l e s \ D a t e \ C o l u m n s \ D a t e S K & g t ; \ F K < / K e y > < / a : K e y > < a : V a l u e   i : t y p e = " D i a g r a m D i s p l a y L i n k E n d p o i n t V i e w S t a t e " > < H e i g h t > 1 6 < / H e i g h t > < L a b e l L o c a t i o n   x m l n s : b = " h t t p : / / s c h e m a s . d a t a c o n t r a c t . o r g / 2 0 0 4 / 0 7 / S y s t e m . W i n d o w s " > < b : _ x > 4 6 8 . 9 4 9 1 0 9 9 3 0 5 5 0 0 9 < / b : _ x > < b : _ y > 3 5 4 . 4 0 7 8 2 4 < / b : _ y > < / L a b e l L o c a t i o n > < L o c a t i o n   x m l n s : b = " h t t p : / / s c h e m a s . d a t a c o n t r a c t . o r g / 2 0 0 4 / 0 7 / S y s t e m . W i n d o w s " > < b : _ x > 4 6 8 . 9 4 9 1 0 9 9 3 0 5 5 0 0 9 < / b : _ x > < b : _ y > 3 6 2 . 4 0 7 8 2 4 < / b : _ y > < / L o c a t i o n > < S h a p e R o t a t e A n g l e > 3 6 0 < / S h a p e R o t a t e A n g l e > < W i d t h > 1 6 < / W i d t h > < / a : V a l u e > < / a : K e y V a l u e O f D i a g r a m O b j e c t K e y a n y T y p e z b w N T n L X > < a : K e y V a l u e O f D i a g r a m O b j e c t K e y a n y T y p e z b w N T n L X > < a : K e y > < K e y > R e l a t i o n s h i p s \ & l t ; T a b l e s \ S a l e \ C o l u m n s \ D a t e A c c e p t e d K e y & g t ; - & l t ; T a b l e s \ D a t e \ C o l u m n s \ D a t e S K & g t ; \ P K < / K e y > < / a : K e y > < a : V a l u e   i : t y p e = " D i a g r a m D i s p l a y L i n k E n d p o i n t V i e w S t a t e " > < H e i g h t > 1 6 < / H e i g h t > < L a b e l L o c a t i o n   x m l n s : b = " h t t p : / / s c h e m a s . d a t a c o n t r a c t . o r g / 2 0 0 4 / 0 7 / S y s t e m . W i n d o w s " > < b : _ x > 5 4 5 . 8 1 9 9 1 2 8 8 3 2 6 3 9 < / b : _ x > < b : _ y > 3 5 4 . 4 0 7 8 2 4 < / b : _ y > < / L a b e l L o c a t i o n > < L o c a t i o n   x m l n s : b = " h t t p : / / s c h e m a s . d a t a c o n t r a c t . o r g / 2 0 0 4 / 0 7 / S y s t e m . W i n d o w s " > < b : _ x > 5 6 1 . 8 1 9 9 1 2 8 8 3 2 6 3 9 < / b : _ x > < b : _ y > 3 6 2 . 4 0 7 8 2 4 < / b : _ y > < / L o c a t i o n > < S h a p e R o t a t e A n g l e > 1 8 0 < / S h a p e R o t a t e A n g l e > < W i d t h > 1 6 < / W i d t h > < / a : V a l u e > < / a : K e y V a l u e O f D i a g r a m O b j e c t K e y a n y T y p e z b w N T n L X > < a : K e y V a l u e O f D i a g r a m O b j e c t K e y a n y T y p e z b w N T n L X > < a : K e y > < K e y > R e l a t i o n s h i p s \ & l t ; T a b l e s \ S a l e \ C o l u m n s \ D a t e A c c e p t e d K e y & g t ; - & l t ; T a b l e s \ D a t e \ C o l u m n s \ D a t e S K & g t ; \ C r o s s F i l t e r < / K e y > < / a : K e y > < a : V a l u e   i : t y p e = " D i a g r a m D i s p l a y L i n k C r o s s F i l t e r V i e w S t a t e " > < P o i n t s   x m l n s : b = " h t t p : / / s c h e m a s . d a t a c o n t r a c t . o r g / 2 0 0 4 / 0 7 / S y s t e m . W i n d o w s " > < b : P o i n t > < b : _ x > 4 8 4 . 9 4 9 1 0 9 9 3 0 5 5 0 0 9 < / b : _ x > < b : _ y > 3 6 2 . 4 0 7 8 2 4 < / b : _ y > < / b : P o i n t > < b : P o i n t > < b : _ x > 5 4 5 . 8 1 9 9 1 2 8 8 3 2 6 3 9 < / b : _ x > < b : _ y > 3 6 2 . 4 0 7 8 2 4 < / b : _ y > < / b : P o i n t > < / P o i n t s > < / a : V a l u e > < / a : K e y V a l u e O f D i a g r a m O b j e c t K e y a n y T y p e z b w N T n L X > < a : K e y V a l u e O f D i a g r a m O b j e c t K e y a n y T y p e z b w N T n L X > < a : K e y > < K e y > R e l a t i o n s h i p s \ & l t ; T a b l e s \ S a l e \ C o l u m n s \ L o c a t i o n S K & g t ; - & l t ; T a b l e s \ L o c a t i o n \ C o l u m n s \ L o c a t i o n S K & g t ; < / K e y > < / a : K e y > < a : V a l u e   i : t y p e = " D i a g r a m D i s p l a y L i n k V i e w S t a t e " > < A u t o m a t i o n P r o p e r t y H e l p e r T e x t > E n d   p o i n t   1 :   ( 2 5 2 . 9 4 9 1 0 9 9 3 0 5 5 , 3 4 2 . 8 4 1 9 5 3 ) .   E n d   p o i n t   2 :   ( 2 1 6 , 3 7 1 . 1 0 7 9 9 8 )   < / A u t o m a t i o n P r o p e r t y H e l p e r T e x t > < L a y e d O u t > t r u e < / L a y e d O u t > < P o i n t s   x m l n s : b = " h t t p : / / s c h e m a s . d a t a c o n t r a c t . o r g / 2 0 0 4 / 0 7 / S y s t e m . W i n d o w s " > < b : P o i n t > < b : _ x > 2 5 2 . 9 4 9 1 0 9 9 3 0 5 5 0 0 4 < / b : _ x > < b : _ y > 3 4 2 . 8 4 1 9 5 3 < / b : _ y > < / b : P o i n t > < b : P o i n t > < b : _ x > 2 3 6 . 4 7 4 5 5 5 < / b : _ x > < b : _ y > 3 4 2 . 8 4 1 9 5 3 < / b : _ y > < / b : P o i n t > < b : P o i n t > < b : _ x > 2 3 4 . 4 7 4 5 5 5 < / b : _ x > < b : _ y > 3 4 4 . 8 4 1 9 5 3 < / b : _ y > < / b : P o i n t > < b : P o i n t > < b : _ x > 2 3 4 . 4 7 4 5 5 5 < / b : _ x > < b : _ y > 3 6 9 . 1 0 7 9 9 8 < / b : _ y > < / b : P o i n t > < b : P o i n t > < b : _ x > 2 3 2 . 4 7 4 5 5 5 < / b : _ x > < b : _ y > 3 7 1 . 1 0 7 9 9 8 < / b : _ y > < / b : P o i n t > < b : P o i n t > < b : _ x > 2 1 6 < / b : _ x > < b : _ y > 3 7 1 . 1 0 7 9 9 8 < / b : _ y > < / b : P o i n t > < / P o i n t s > < / a : V a l u e > < / a : K e y V a l u e O f D i a g r a m O b j e c t K e y a n y T y p e z b w N T n L X > < a : K e y V a l u e O f D i a g r a m O b j e c t K e y a n y T y p e z b w N T n L X > < a : K e y > < K e y > R e l a t i o n s h i p s \ & l t ; T a b l e s \ S a l e \ C o l u m n s \ L o c a t i o n S K & g t ; - & l t ; T a b l e s \ L o c a t i o n \ C o l u m n s \ L o c a t i o n S K & g t ; \ F K < / K e y > < / a : K e y > < a : V a l u e   i : t y p e = " D i a g r a m D i s p l a y L i n k E n d p o i n t V i e w S t a t e " > < H e i g h t > 1 6 < / H e i g h t > < L a b e l L o c a t i o n   x m l n s : b = " h t t p : / / s c h e m a s . d a t a c o n t r a c t . o r g / 2 0 0 4 / 0 7 / S y s t e m . W i n d o w s " > < b : _ x > 2 5 2 . 9 4 9 1 0 9 9 3 0 5 5 0 0 4 < / b : _ x > < b : _ y > 3 3 4 . 8 4 1 9 5 3 < / b : _ y > < / L a b e l L o c a t i o n > < L o c a t i o n   x m l n s : b = " h t t p : / / s c h e m a s . d a t a c o n t r a c t . o r g / 2 0 0 4 / 0 7 / S y s t e m . W i n d o w s " > < b : _ x > 2 6 8 . 9 4 9 1 0 9 9 3 0 5 5 0 0 4 < / b : _ x > < b : _ y > 3 4 2 . 8 4 1 9 5 3 < / b : _ y > < / L o c a t i o n > < S h a p e R o t a t e A n g l e > 1 8 0 < / S h a p e R o t a t e A n g l e > < W i d t h > 1 6 < / W i d t h > < / a : V a l u e > < / a : K e y V a l u e O f D i a g r a m O b j e c t K e y a n y T y p e z b w N T n L X > < a : K e y V a l u e O f D i a g r a m O b j e c t K e y a n y T y p e z b w N T n L X > < a : K e y > < K e y > R e l a t i o n s h i p s \ & l t ; T a b l e s \ S a l e \ C o l u m n s \ L o c a t i o n S K & g t ; - & l t ; T a b l e s \ L o c a t i o n \ C o l u m n s \ L o c a t i o n S K & g t ; \ P K < / K e y > < / a : K e y > < a : V a l u e   i : t y p e = " D i a g r a m D i s p l a y L i n k E n d p o i n t V i e w S t a t e " > < H e i g h t > 1 6 < / H e i g h t > < L a b e l L o c a t i o n   x m l n s : b = " h t t p : / / s c h e m a s . d a t a c o n t r a c t . o r g / 2 0 0 4 / 0 7 / S y s t e m . W i n d o w s " > < b : _ x > 2 0 0 < / b : _ x > < b : _ y > 3 6 3 . 1 0 7 9 9 8 < / b : _ y > < / L a b e l L o c a t i o n > < L o c a t i o n   x m l n s : b = " h t t p : / / s c h e m a s . d a t a c o n t r a c t . o r g / 2 0 0 4 / 0 7 / S y s t e m . W i n d o w s " > < b : _ x > 2 0 0 < / b : _ x > < b : _ y > 3 7 1 . 1 0 7 9 9 8 < / b : _ y > < / L o c a t i o n > < S h a p e R o t a t e A n g l e > 3 6 0 < / S h a p e R o t a t e A n g l e > < W i d t h > 1 6 < / W i d t h > < / a : V a l u e > < / a : K e y V a l u e O f D i a g r a m O b j e c t K e y a n y T y p e z b w N T n L X > < a : K e y V a l u e O f D i a g r a m O b j e c t K e y a n y T y p e z b w N T n L X > < a : K e y > < K e y > R e l a t i o n s h i p s \ & l t ; T a b l e s \ S a l e \ C o l u m n s \ L o c a t i o n S K & g t ; - & l t ; T a b l e s \ L o c a t i o n \ C o l u m n s \ L o c a t i o n S K & g t ; \ C r o s s F i l t e r < / K e y > < / a : K e y > < a : V a l u e   i : t y p e = " D i a g r a m D i s p l a y L i n k C r o s s F i l t e r V i e w S t a t e " > < P o i n t s   x m l n s : b = " h t t p : / / s c h e m a s . d a t a c o n t r a c t . o r g / 2 0 0 4 / 0 7 / S y s t e m . W i n d o w s " > < b : P o i n t > < b : _ x > 2 5 2 . 9 4 9 1 0 9 9 3 0 5 5 0 0 4 < / b : _ x > < b : _ y > 3 4 2 . 8 4 1 9 5 3 < / b : _ y > < / b : P o i n t > < b : P o i n t > < b : _ x > 2 3 6 . 4 7 4 5 5 5 < / b : _ x > < b : _ y > 3 4 2 . 8 4 1 9 5 3 < / b : _ y > < / b : P o i n t > < b : P o i n t > < b : _ x > 2 3 4 . 4 7 4 5 5 5 < / b : _ x > < b : _ y > 3 4 4 . 8 4 1 9 5 3 < / b : _ y > < / b : P o i n t > < b : P o i n t > < b : _ x > 2 3 4 . 4 7 4 5 5 5 < / b : _ x > < b : _ y > 3 6 9 . 1 0 7 9 9 8 < / b : _ y > < / b : P o i n t > < b : P o i n t > < b : _ x > 2 3 2 . 4 7 4 5 5 5 < / b : _ x > < b : _ y > 3 7 1 . 1 0 7 9 9 8 < / b : _ y > < / b : P o i n t > < b : P o i n t > < b : _ x > 2 1 6 < / b : _ x > < b : _ y > 3 7 1 . 1 0 7 9 9 8 < / b : _ y > < / b : P o i n t > < / P o i n t s > < / a : V a l u e > < / a : K e y V a l u e O f D i a g r a m O b j e c t K e y a n y T y p e z b w N T n L X > < a : K e y V a l u e O f D i a g r a m O b j e c t K e y a n y T y p e z b w N T n L X > < a : K e y > < K e y > R e l a t i o n s h i p s \ & l t ; T a b l e s \ S a l e \ C o l u m n s \ T e m p K e y & g t ; - & l t ; T a b l e s \ T e m p e r a t u r e   D a t a \ C o l u m n s \ T e m p K e y & g t ; < / K e y > < / a : K e y > < a : V a l u e   i : t y p e = " D i a g r a m D i s p l a y L i n k V i e w S t a t e " > < A u t o m a t i o n P r o p e r t y H e l p e r T e x t > E n d   p o i n t   1 :   ( 4 8 4 . 9 4 9 1 0 9 9 3 0 5 5 , 3 2 2 . 4 0 7 8 2 4 ) .   E n d   p o i n t   2 :   ( 6 5 0 . 6 1 9 9 1 3 , 2 3 3 . 2 )   < / A u t o m a t i o n P r o p e r t y H e l p e r T e x t > < L a y e d O u t > t r u e < / L a y e d O u t > < P o i n t s   x m l n s : b = " h t t p : / / s c h e m a s . d a t a c o n t r a c t . o r g / 2 0 0 4 / 0 7 / S y s t e m . W i n d o w s " > < b : P o i n t > < b : _ x > 4 8 4 . 9 4 9 1 0 9 9 3 0 5 5 < / b : _ x > < b : _ y > 3 2 2 . 4 0 7 8 2 4 < / b : _ y > < / b : P o i n t > < b : P o i n t > < b : _ x > 5 4 0 . 3 1 9 9 1 3 0 0 4 5 < / b : _ x > < b : _ y > 3 2 2 . 4 0 7 8 2 4 < / b : _ y > < / b : P o i n t > < b : P o i n t > < b : _ x > 5 4 2 . 3 1 9 9 1 3 0 0 4 5 < / b : _ x > < b : _ y > 3 2 0 . 4 0 7 8 2 4 < / b : _ y > < / b : P o i n t > < b : P o i n t > < b : _ x > 5 4 2 . 3 1 9 9 1 3 0 0 4 5 < / b : _ x > < b : _ y > 2 5 9 . 2 5 6 6 3 < / b : _ y > < / b : P o i n t > < b : P o i n t > < b : _ x > 5 4 4 . 3 1 9 9 1 3 0 0 4 5 < / b : _ x > < b : _ y > 2 5 7 . 2 5 6 6 3 < / b : _ y > < / b : P o i n t > < b : P o i n t > < b : _ x > 6 4 8 . 6 1 9 9 1 3 < / b : _ x > < b : _ y > 2 5 7 . 2 5 6 6 3 < / b : _ y > < / b : P o i n t > < b : P o i n t > < b : _ x > 6 5 0 . 6 1 9 9 1 3 < / b : _ x > < b : _ y > 2 5 5 . 2 5 6 6 2 9 9 9 9 9 9 9 9 7 < / b : _ y > < / b : P o i n t > < b : P o i n t > < b : _ x > 6 5 0 . 6 1 9 9 1 3 < / b : _ x > < b : _ y > 2 3 3 . 2 0 0 0 0 0 0 0 0 0 0 0 1 < / b : _ y > < / b : P o i n t > < / P o i n t s > < / a : V a l u e > < / a : K e y V a l u e O f D i a g r a m O b j e c t K e y a n y T y p e z b w N T n L X > < a : K e y V a l u e O f D i a g r a m O b j e c t K e y a n y T y p e z b w N T n L X > < a : K e y > < K e y > R e l a t i o n s h i p s \ & l t ; T a b l e s \ S a l e \ C o l u m n s \ T e m p K e y & g t ; - & l t ; T a b l e s \ T e m p e r a t u r e   D a t a \ C o l u m n s \ T e m p K e y & g t ; \ F K < / K e y > < / a : K e y > < a : V a l u e   i : t y p e = " D i a g r a m D i s p l a y L i n k E n d p o i n t V i e w S t a t e " > < H e i g h t > 1 6 < / H e i g h t > < L a b e l L o c a t i o n   x m l n s : b = " h t t p : / / s c h e m a s . d a t a c o n t r a c t . o r g / 2 0 0 4 / 0 7 / S y s t e m . W i n d o w s " > < b : _ x > 4 6 8 . 9 4 9 1 0 9 9 3 0 5 5 < / b : _ x > < b : _ y > 3 1 4 . 4 0 7 8 2 4 < / b : _ y > < / L a b e l L o c a t i o n > < L o c a t i o n   x m l n s : b = " h t t p : / / s c h e m a s . d a t a c o n t r a c t . o r g / 2 0 0 4 / 0 7 / S y s t e m . W i n d o w s " > < b : _ x > 4 6 8 . 9 4 9 1 0 9 9 3 0 5 5 < / b : _ x > < b : _ y > 3 2 2 . 4 0 7 8 2 4 < / b : _ y > < / L o c a t i o n > < S h a p e R o t a t e A n g l e > 3 6 0 < / S h a p e R o t a t e A n g l e > < W i d t h > 1 6 < / W i d t h > < / a : V a l u e > < / a : K e y V a l u e O f D i a g r a m O b j e c t K e y a n y T y p e z b w N T n L X > < a : K e y V a l u e O f D i a g r a m O b j e c t K e y a n y T y p e z b w N T n L X > < a : K e y > < K e y > R e l a t i o n s h i p s \ & l t ; T a b l e s \ S a l e \ C o l u m n s \ T e m p K e y & g t ; - & l t ; T a b l e s \ T e m p e r a t u r e   D a t a \ C o l u m n s \ T e m p K e y & g t ; \ P K < / K e y > < / a : K e y > < a : V a l u e   i : t y p e = " D i a g r a m D i s p l a y L i n k E n d p o i n t V i e w S t a t e " > < H e i g h t > 1 6 < / H e i g h t > < L a b e l L o c a t i o n   x m l n s : b = " h t t p : / / s c h e m a s . d a t a c o n t r a c t . o r g / 2 0 0 4 / 0 7 / S y s t e m . W i n d o w s " > < b : _ x > 6 4 2 . 6 1 9 9 1 3 < / b : _ x > < b : _ y > 2 1 7 . 2 0 0 0 0 0 0 0 0 0 0 0 1 < / b : _ y > < / L a b e l L o c a t i o n > < L o c a t i o n   x m l n s : b = " h t t p : / / s c h e m a s . d a t a c o n t r a c t . o r g / 2 0 0 4 / 0 7 / S y s t e m . W i n d o w s " > < b : _ x > 6 5 0 . 6 1 9 9 1 3 < / b : _ x > < b : _ y > 2 1 7 . 2 0 0 0 0 0 0 0 0 0 0 0 0 7 < / b : _ y > < / L o c a t i o n > < S h a p e R o t a t e A n g l e > 9 0 < / S h a p e R o t a t e A n g l e > < W i d t h > 1 6 < / W i d t h > < / a : V a l u e > < / a : K e y V a l u e O f D i a g r a m O b j e c t K e y a n y T y p e z b w N T n L X > < a : K e y V a l u e O f D i a g r a m O b j e c t K e y a n y T y p e z b w N T n L X > < a : K e y > < K e y > R e l a t i o n s h i p s \ & l t ; T a b l e s \ S a l e \ C o l u m n s \ T e m p K e y & g t ; - & l t ; T a b l e s \ T e m p e r a t u r e   D a t a \ C o l u m n s \ T e m p K e y & g t ; \ C r o s s F i l t e r < / K e y > < / a : K e y > < a : V a l u e   i : t y p e = " D i a g r a m D i s p l a y L i n k C r o s s F i l t e r V i e w S t a t e " > < P o i n t s   x m l n s : b = " h t t p : / / s c h e m a s . d a t a c o n t r a c t . o r g / 2 0 0 4 / 0 7 / S y s t e m . W i n d o w s " > < b : P o i n t > < b : _ x > 4 8 4 . 9 4 9 1 0 9 9 3 0 5 5 < / b : _ x > < b : _ y > 3 2 2 . 4 0 7 8 2 4 < / b : _ y > < / b : P o i n t > < b : P o i n t > < b : _ x > 5 4 0 . 3 1 9 9 1 3 0 0 4 5 < / b : _ x > < b : _ y > 3 2 2 . 4 0 7 8 2 4 < / b : _ y > < / b : P o i n t > < b : P o i n t > < b : _ x > 5 4 2 . 3 1 9 9 1 3 0 0 4 5 < / b : _ x > < b : _ y > 3 2 0 . 4 0 7 8 2 4 < / b : _ y > < / b : P o i n t > < b : P o i n t > < b : _ x > 5 4 2 . 3 1 9 9 1 3 0 0 4 5 < / b : _ x > < b : _ y > 2 5 9 . 2 5 6 6 3 < / b : _ y > < / b : P o i n t > < b : P o i n t > < b : _ x > 5 4 4 . 3 1 9 9 1 3 0 0 4 5 < / b : _ x > < b : _ y > 2 5 7 . 2 5 6 6 3 < / b : _ y > < / b : P o i n t > < b : P o i n t > < b : _ x > 6 4 8 . 6 1 9 9 1 3 < / b : _ x > < b : _ y > 2 5 7 . 2 5 6 6 3 < / b : _ y > < / b : P o i n t > < b : P o i n t > < b : _ x > 6 5 0 . 6 1 9 9 1 3 < / b : _ x > < b : _ y > 2 5 5 . 2 5 6 6 2 9 9 9 9 9 9 9 9 7 < / b : _ y > < / b : P o i n t > < b : P o i n t > < b : _ x > 6 5 0 . 6 1 9 9 1 3 < / b : _ x > < b : _ y > 2 3 3 . 2 0 0 0 0 0 0 0 0 0 0 0 1 < / b : _ y > < / b : P o i n t > < / P o i n t s > < / a : V a l u e > < / a : K e y V a l u e O f D i a g r a m O b j e c t K e y a n y T y p e z b w N T n L X > < / V i e w S t a t e s > < / D i a g r a m M a n a g e r . S e r i a l i z a b l e D i a g r a m > < D i a g r a m M a n a g e r . S e r i a l i z a b l e D i a g r a m > < A d a p t e r   i : t y p e = " M e a s u r e D i a g r a m S a n d b o x A d a p t e r " > < T a b l e N a m e > C l o t h i n g < / 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 C l o t h i n g < / 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 C o l u m n s \ C l o t h i n g S K < / K e y > < / D i a g r a m O b j e c t K e y > < D i a g r a m O b j e c t K e y > < K e y > C o l u m n s \ C l o t h i n g A K < / K e y > < / D i a g r a m O b j e c t K e y > < D i a g r a m O b j e c t K e y > < K e y > C o l u m n s \ T y p e < / K e y > < / D i a g r a m O b j e c t K e y > < D i a g r a m O b j e c t K e y > < K e y > C o l u m n s \ B r a n d < / K e y > < / D i a g r a m O b j e c t K e y > < D i a g r a m O b j e c t K e y > < K e y > C o l u m n s \ S i z e < / K e y > < / D i a g r a m O b j e c t K e y > < D i a g r a m O b j e c t K e y > < K e y > C o l u m n s \ C o l o r < / K e y > < / D i a g r a m O b j e c t K e y > < D i a g r a m O b j e c t K e y > < K e y > C o l u m n s \ G e n d e r < / K e y > < / D i a g r a m O b j e c t K e y > < D i a g r a m O b j e c t K e y > < K e y > C o l u m n s \ C o n d i t i o n < / 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 C o l u m n s \ C l o t h i n g S K < / K e y > < / a : K e y > < a : V a l u e   i : t y p e = " M e a s u r e G r i d N o d e V i e w S t a t e " > < L a y e d O u t > t r u e < / L a y e d O u t > < / a : V a l u e > < / a : K e y V a l u e O f D i a g r a m O b j e c t K e y a n y T y p e z b w N T n L X > < a : K e y V a l u e O f D i a g r a m O b j e c t K e y a n y T y p e z b w N T n L X > < a : K e y > < K e y > C o l u m n s \ C l o t h i n g A K < / K e y > < / a : K e y > < a : V a l u e   i : t y p e = " M e a s u r e G r i d N o d e V i e w S t a t e " > < C o l u m n > 1 < / C o l u m n > < L a y e d O u t > t r u e < / L a y e d O u t > < / a : V a l u e > < / a : K e y V a l u e O f D i a g r a m O b j e c t K e y a n y T y p e z b w N T n L X > < a : K e y V a l u e O f D i a g r a m O b j e c t K e y a n y T y p e z b w N T n L X > < a : K e y > < K e y > C o l u m n s \ T y p e < / K e y > < / a : K e y > < a : V a l u e   i : t y p e = " M e a s u r e G r i d N o d e V i e w S t a t e " > < C o l u m n > 2 < / C o l u m n > < L a y e d O u t > t r u e < / L a y e d O u t > < / a : V a l u e > < / a : K e y V a l u e O f D i a g r a m O b j e c t K e y a n y T y p e z b w N T n L X > < a : K e y V a l u e O f D i a g r a m O b j e c t K e y a n y T y p e z b w N T n L X > < a : K e y > < K e y > C o l u m n s \ B r a n d < / K e y > < / a : K e y > < a : V a l u e   i : t y p e = " M e a s u r e G r i d N o d e V i e w S t a t e " > < C o l u m n > 3 < / C o l u m n > < L a y e d O u t > t r u e < / L a y e d O u t > < / a : V a l u e > < / a : K e y V a l u e O f D i a g r a m O b j e c t K e y a n y T y p e z b w N T n L X > < a : K e y V a l u e O f D i a g r a m O b j e c t K e y a n y T y p e z b w N T n L X > < a : K e y > < K e y > C o l u m n s \ S i z e < / K e y > < / a : K e y > < a : V a l u e   i : t y p e = " M e a s u r e G r i d N o d e V i e w S t a t e " > < C o l u m n > 4 < / C o l u m n > < L a y e d O u t > t r u e < / L a y e d O u t > < / a : V a l u e > < / a : K e y V a l u e O f D i a g r a m O b j e c t K e y a n y T y p e z b w N T n L X > < a : K e y V a l u e O f D i a g r a m O b j e c t K e y a n y T y p e z b w N T n L X > < a : K e y > < K e y > C o l u m n s \ C o l o r < / K e y > < / a : K e y > < a : V a l u e   i : t y p e = " M e a s u r e G r i d N o d e V i e w S t a t e " > < C o l u m n > 5 < / C o l u m n > < L a y e d O u t > t r u e < / L a y e d O u t > < / a : V a l u e > < / a : K e y V a l u e O f D i a g r a m O b j e c t K e y a n y T y p e z b w N T n L X > < a : K e y V a l u e O f D i a g r a m O b j e c t K e y a n y T y p e z b w N T n L X > < a : K e y > < K e y > C o l u m n s \ G e n d e r < / K e y > < / a : K e y > < a : V a l u e   i : t y p e = " M e a s u r e G r i d N o d e V i e w S t a t e " > < C o l u m n > 6 < / C o l u m n > < L a y e d O u t > t r u e < / L a y e d O u t > < / a : V a l u e > < / a : K e y V a l u e O f D i a g r a m O b j e c t K e y a n y T y p e z b w N T n L X > < a : K e y V a l u e O f D i a g r a m O b j e c t K e y a n y T y p e z b w N T n L X > < a : K e y > < K e y > C o l u m n s \ C o n d i t i o n < / K e y > < / a : K e y > < a : V a l u e   i : t y p e = " M e a s u r e G r i d N o d e V i e w S t a t e " > < C o l u m n > 7 < / C o l u m n > < L a y e d O u t > t r u e < / L a y e d O u t > < / a : V a l u e > < / a : K e y V a l u e O f D i a g r a m O b j e c t K e y a n y T y p e z b w N T n L X > < a : K e y V a l u e O f D i a g r a m O b j e c t K e y a n y T y p e z b w N T n L X > < a : K e y > < K e y > C o l u m n s \ C a t e g o r y < / K e y > < / a : K e y > < a : V a l u e   i : t y p e = " M e a s u r e G r i d N o d e V i e w S t a t e " > < C o l u m n > 8 < / C o l u m n > < L a y e d O u t > t r u e < / L a y e d O u t > < / a : V a l u e > < / a : K e y V a l u e O f D i a g r a m O b j e c t K e y a n y T y p e z b w N T n L X > < / V i e w S t a t e s > < / D i a g r a m M a n a g e r . S e r i a l i z a b l e D i a g r a m > < D i a g r a m M a n a g e r . S e r i a l i z a b l e D i a g r a m > < A d a p t e r   i : t y p e = " M e a s u r e D i a g r a m S a n d b o x A d a p t e r " > < T a b l e N a m e > S a l e 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 B u y i n g   P r i c e < / K e y > < / D i a g r a m O b j e c t K e y > < D i a g r a m O b j e c t K e y > < K e y > M e a s u r e s \ S u m   o f   B u y i n g   P r i c e \ T a g I n f o \ F o r m u l a < / K e y > < / D i a g r a m O b j e c t K e y > < D i a g r a m O b j e c t K e y > < K e y > M e a s u r e s \ S u m   o f   B u y i n g   P r i c e \ T a g I n f o \ V a l u e < / K e y > < / D i a g r a m O b j e c t K e y > < D i a g r a m O b j e c t K e y > < K e y > M e a s u r e s \ S u m   o f   D a y s   O n   S h e l f < / K e y > < / D i a g r a m O b j e c t K e y > < D i a g r a m O b j e c t K e y > < K e y > M e a s u r e s \ S u m   o f   D a y s   O n   S h e l f \ T a g I n f o \ F o r m u l a < / K e y > < / D i a g r a m O b j e c t K e y > < D i a g r a m O b j e c t K e y > < K e y > M e a s u r e s \ S u m   o f   D a y s   O n   S h e l f \ T a g I n f o \ V a l u e < / K e y > < / D i a g r a m O b j e c t K e y > < D i a g r a m O b j e c t K e y > < K e y > M e a s u r e s \ S u m   o f   N e w   S e l l a b l e   C l o t h e s   a   D a y < / K e y > < / D i a g r a m O b j e c t K e y > < D i a g r a m O b j e c t K e y > < K e y > M e a s u r e s \ S u m   o f   N e w   S e l l a b l e   C l o t h e s   a   D a y \ T a g I n f o \ F o r m u l a < / K e y > < / D i a g r a m O b j e c t K e y > < D i a g r a m O b j e c t K e y > < K e y > M e a s u r e s \ S u m   o f   N e w   S e l l a b l e   C l o t h e s   a   D a y \ T a g I n f o \ V a l u e < / K e y > < / D i a g r a m O b j e c t K e y > < D i a g r a m O b j e c t K e y > < K e y > M e a s u r e s \ S u m   o f   P r o f i t   W i t h o u t   D i s c o u n t s < / K e y > < / D i a g r a m O b j e c t K e y > < D i a g r a m O b j e c t K e y > < K e y > M e a s u r e s \ S u m   o f   P r o f i t   W i t h o u t   D i s c o u n t s \ T a g I n f o \ F o r m u l a < / K e y > < / D i a g r a m O b j e c t K e y > < D i a g r a m O b j e c t K e y > < K e y > M e a s u r e s \ S u m   o f   P r o f i t   W i t h o u t   D i s c o u n t s \ T a g I n f o \ V a l u e < / K e y > < / D i a g r a m O b j e c t K e y > < D i a g r a m O b j e c t K e y > < K e y > M e a s u r e s \ S u m   o f   P r o f i t < / K e y > < / D i a g r a m O b j e c t K e y > < D i a g r a m O b j e c t K e y > < K e y > M e a s u r e s \ S u m   o f   P r o f i t \ T a g I n f o \ F o r m u l a < / K e y > < / D i a g r a m O b j e c t K e y > < D i a g r a m O b j e c t K e y > < K e y > M e a s u r e s \ S u m   o f   P r o f i t \ T a g I n f o \ V a l u e < / K e y > < / D i a g r a m O b j e c t K e y > < D i a g r a m O b j e c t K e y > < K e y > M e a s u r e s \ T o t a l   P r o f i t < / K e y > < / D i a g r a m O b j e c t K e y > < D i a g r a m O b j e c t K e y > < K e y > M e a s u r e s \ T o t a l   P r o f i t \ T a g I n f o \ F o r m u l a < / K e y > < / D i a g r a m O b j e c t K e y > < D i a g r a m O b j e c t K e y > < K e y > M e a s u r e s \ T o t a l   P r o f i t \ T a g I n f o \ V a l u e < / K e y > < / D i a g r a m O b j e c t K e y > < D i a g r a m O b j e c t K e y > < K e y > M e a s u r e s \ T o t a l   C o s t < / K e y > < / D i a g r a m O b j e c t K e y > < D i a g r a m O b j e c t K e y > < K e y > M e a s u r e s \ T o t a l   C o s t \ T a g I n f o \ F o r m u l a < / K e y > < / D i a g r a m O b j e c t K e y > < D i a g r a m O b j e c t K e y > < K e y > M e a s u r e s \ T o t a l   C o s t \ T a g I n f o \ V a l u e < / K e y > < / D i a g r a m O b j e c t K e y > < D i a g r a m O b j e c t K e y > < K e y > M e a s u r e s \ T o t a l   R e v e n u e < / K e y > < / D i a g r a m O b j e c t K e y > < D i a g r a m O b j e c t K e y > < K e y > M e a s u r e s \ T o t a l   R e v e n u e \ T a g I n f o \ F o r m u l a < / K e y > < / D i a g r a m O b j e c t K e y > < D i a g r a m O b j e c t K e y > < K e y > M e a s u r e s \ T o t a l   R e v e n u e \ T a g I n f o \ V a l u e < / K e y > < / D i a g r a m O b j e c t K e y > < D i a g r a m O b j e c t K e y > < K e y > M e a s u r e s \ T o t a l   D i s c o u n t s < / K e y > < / D i a g r a m O b j e c t K e y > < D i a g r a m O b j e c t K e y > < K e y > M e a s u r e s \ T o t a l   D i s c o u n t s \ T a g I n f o \ F o r m u l a < / K e y > < / D i a g r a m O b j e c t K e y > < D i a g r a m O b j e c t K e y > < K e y > M e a s u r e s \ T o t a l   D i s c o u n t s \ T a g I n f o \ V a l u e < / K e y > < / D i a g r a m O b j e c t K e y > < D i a g r a m O b j e c t K e y > < K e y > M e a s u r e s \ A v e r a g e   D a y s   o n   S h e l f < / K e y > < / D i a g r a m O b j e c t K e y > < D i a g r a m O b j e c t K e y > < K e y > M e a s u r e s \ A v e r a g e   D a y s   o n   S h e l f \ T a g I n f o \ F o r m u l a < / K e y > < / D i a g r a m O b j e c t K e y > < D i a g r a m O b j e c t K e y > < K e y > M e a s u r e s \ A v e r a g e   D a y s   o n   S h e l f \ T a g I n f o \ V a l u e < / K e y > < / D i a g r a m O b j e c t K e y > < D i a g r a m O b j e c t K e y > < K e y > M e a s u r e s \ I t e m s   S o l d < / K e y > < / D i a g r a m O b j e c t K e y > < D i a g r a m O b j e c t K e y > < K e y > M e a s u r e s \ I t e m s   S o l d \ T a g I n f o \ F o r m u l a < / K e y > < / D i a g r a m O b j e c t K e y > < D i a g r a m O b j e c t K e y > < K e y > M e a s u r e s \ I t e m s   S o l d \ T a g I n f o \ V a l u e < / K e y > < / D i a g r a m O b j e c t K e y > < D i a g r a m O b j e c t K e y > < K e y > M e a s u r e s \ P r i o r   Y e a r   P r o f i t < / K e y > < / D i a g r a m O b j e c t K e y > < D i a g r a m O b j e c t K e y > < K e y > M e a s u r e s \ P r i o r   Y e a r   P r o f i t \ T a g I n f o \ F o r m u l a < / K e y > < / D i a g r a m O b j e c t K e y > < D i a g r a m O b j e c t K e y > < K e y > M e a s u r e s \ P r i o r   Y e a r   P r o f i t \ T a g I n f o \ V a l u e < / K e y > < / D i a g r a m O b j e c t K e y > < D i a g r a m O b j e c t K e y > < K e y > M e a s u r e s \ A v e r a g e   M a r k u p   F a c t o r < / K e y > < / D i a g r a m O b j e c t K e y > < D i a g r a m O b j e c t K e y > < K e y > M e a s u r e s \ A v e r a g e   M a r k u p   F a c t o r \ T a g I n f o \ F o r m u l a < / K e y > < / D i a g r a m O b j e c t K e y > < D i a g r a m O b j e c t K e y > < K e y > M e a s u r e s \ A v e r a g e   M a r k u p   F a c t o r \ T a g I n f o \ V a l u e < / K e y > < / D i a g r a m O b j e c t K e y > < D i a g r a m O b j e c t K e y > < K e y > M e a s u r e s \ A v e r a g e   I n c o m i n g   S e l l a b l e   C l o t h e s   E a c h   D a y < / K e y > < / D i a g r a m O b j e c t K e y > < D i a g r a m O b j e c t K e y > < K e y > M e a s u r e s \ A v e r a g e   I n c o m i n g   S e l l a b l e   C l o t h e s   E a c h   D a y \ T a g I n f o \ F o r m u l a < / K e y > < / D i a g r a m O b j e c t K e y > < D i a g r a m O b j e c t K e y > < K e y > M e a s u r e s \ A v e r a g e   I n c o m i n g   S e l l a b l e   C l o t h e s   E a c h   D a y \ T a g I n f o \ V a l u e < / K e y > < / D i a g r a m O b j e c t K e y > < D i a g r a m O b j e c t K e y > < K e y > M e a s u r e s \ T o t a l   S e l l a b l e   C l o t h e s < / K e y > < / D i a g r a m O b j e c t K e y > < D i a g r a m O b j e c t K e y > < K e y > M e a s u r e s \ T o t a l   S e l l a b l e   C l o t h e s \ T a g I n f o \ F o r m u l a < / K e y > < / D i a g r a m O b j e c t K e y > < D i a g r a m O b j e c t K e y > < K e y > M e a s u r e s \ T o t a l   S e l l a b l e   C l o t h e s \ T a g I n f o \ V a l u e < / K e y > < / D i a g r a m O b j e c t K e y > < D i a g r a m O b j e c t K e y > < K e y > C o l u m n s \ F a c t S a l e I D < / K e y > < / D i a g r a m O b j e c t K e y > < D i a g r a m O b j e c t K e y > < K e y > C o l u m n s \ L o c a t i o n S K < / K e y > < / D i a g r a m O b j e c t K e y > < D i a g r a m O b j e c t K e y > < K e y > C o l u m n s \ C u s t o m e r S K < / K e y > < / D i a g r a m O b j e c t K e y > < D i a g r a m O b j e c t K e y > < K e y > C o l u m n s \ C l o t h i n g S K < / K e y > < / D i a g r a m O b j e c t K e y > < D i a g r a m O b j e c t K e y > < K e y > C o l u m n s \ S a l e D a t e K e y < / K e y > < / D i a g r a m O b j e c t K e y > < D i a g r a m O b j e c t K e y > < K e y > C o l u m n s \ D a t e A c c e p t e d K e y < / K e y > < / D i a g r a m O b j e c t K e y > < D i a g r a m O b j e c t K e y > < K e y > C o l u m n s \ B u y i n g   P r i c e < / K e y > < / D i a g r a m O b j e c t K e y > < D i a g r a m O b j e c t K e y > < K e y > C o l u m n s \ C l o t h i n g   P r i c e < / K e y > < / D i a g r a m O b j e c t K e y > < D i a g r a m O b j e c t K e y > < K e y > C o l u m n s \ O r d e r   D i s c o u n t < / K e y > < / D i a g r a m O b j e c t K e y > < D i a g r a m O b j e c t K e y > < K e y > C o l u m n s \ T e m p K e y < / K e y > < / D i a g r a m O b j e c t K e y > < D i a g r a m O b j e c t K e y > < K e y > C o l u m n s \ P r o f i t < / K e y > < / D i a g r a m O b j e c t K e y > < D i a g r a m O b j e c t K e y > < K e y > C o l u m n s \ D a y s   O n   S h e l f < / K e y > < / D i a g r a m O b j e c t K e y > < D i a g r a m O b j e c t K e y > < K e y > C o l u m n s \ N e w   S e l l a b l e   C l o t h e s   a   D a y < / K e y > < / D i a g r a m O b j e c t K e y > < D i a g r a m O b j e c t K e y > < K e y > C o l u m n s \ D a t e   o f   S a l e < / K e y > < / D i a g r a m O b j e c t K e y > < D i a g r a m O b j e c t K e y > < K e y > C o l u m n s \ M a r k u p   F a c t o r < / K e y > < / D i a g r a m O b j e c t K e y > < D i a g r a m O b j e c t K e y > < K e y > C o l u m n s \ P r o f i t   W i t h o u t   D i s c o u n t s < / K e y > < / D i a g r a m O b j e c t K e y > < D i a g r a m O b j e c t K e y > < K e y > L i n k s \ & l t ; C o l u m n s \ S u m   o f   B u y i n g   P r i c e & g t ; - & l t ; M e a s u r e s \ B u y i n g   P r i c e & g t ; < / K e y > < / D i a g r a m O b j e c t K e y > < D i a g r a m O b j e c t K e y > < K e y > L i n k s \ & l t ; C o l u m n s \ S u m   o f   B u y i n g   P r i c e & g t ; - & l t ; M e a s u r e s \ B u y i n g   P r i c e & g t ; \ C O L U M N < / K e y > < / D i a g r a m O b j e c t K e y > < D i a g r a m O b j e c t K e y > < K e y > L i n k s \ & l t ; C o l u m n s \ S u m   o f   B u y i n g   P r i c e & g t ; - & l t ; M e a s u r e s \ B u y i n g   P r i c e & g t ; \ M E A S U R E < / K e y > < / D i a g r a m O b j e c t K e y > < D i a g r a m O b j e c t K e y > < K e y > L i n k s \ & l t ; C o l u m n s \ S u m   o f   D a y s   O n   S h e l f & g t ; - & l t ; M e a s u r e s \ D a y s   O n   S h e l f & g t ; < / K e y > < / D i a g r a m O b j e c t K e y > < D i a g r a m O b j e c t K e y > < K e y > L i n k s \ & l t ; C o l u m n s \ S u m   o f   D a y s   O n   S h e l f & g t ; - & l t ; M e a s u r e s \ D a y s   O n   S h e l f & g t ; \ C O L U M N < / K e y > < / D i a g r a m O b j e c t K e y > < D i a g r a m O b j e c t K e y > < K e y > L i n k s \ & l t ; C o l u m n s \ S u m   o f   D a y s   O n   S h e l f & g t ; - & l t ; M e a s u r e s \ D a y s   O n   S h e l f & g t ; \ M E A S U R E < / K e y > < / D i a g r a m O b j e c t K e y > < D i a g r a m O b j e c t K e y > < K e y > L i n k s \ & l t ; C o l u m n s \ S u m   o f   N e w   S e l l a b l e   C l o t h e s   a   D a y & g t ; - & l t ; M e a s u r e s \ N e w   S e l l a b l e   C l o t h e s   a   D a y & g t ; < / K e y > < / D i a g r a m O b j e c t K e y > < D i a g r a m O b j e c t K e y > < K e y > L i n k s \ & l t ; C o l u m n s \ S u m   o f   N e w   S e l l a b l e   C l o t h e s   a   D a y & g t ; - & l t ; M e a s u r e s \ N e w   S e l l a b l e   C l o t h e s   a   D a y & g t ; \ C O L U M N < / K e y > < / D i a g r a m O b j e c t K e y > < D i a g r a m O b j e c t K e y > < K e y > L i n k s \ & l t ; C o l u m n s \ S u m   o f   N e w   S e l l a b l e   C l o t h e s   a   D a y & g t ; - & l t ; M e a s u r e s \ N e w   S e l l a b l e   C l o t h e s   a   D a y & g t ; \ M E A S U R E < / K e y > < / D i a g r a m O b j e c t K e y > < D i a g r a m O b j e c t K e y > < K e y > L i n k s \ & l t ; C o l u m n s \ S u m   o f   P r o f i t   W i t h o u t   D i s c o u n t s & g t ; - & l t ; M e a s u r e s \ P r o f i t   W i t h o u t   D i s c o u n t s & g t ; < / K e y > < / D i a g r a m O b j e c t K e y > < D i a g r a m O b j e c t K e y > < K e y > L i n k s \ & l t ; C o l u m n s \ S u m   o f   P r o f i t   W i t h o u t   D i s c o u n t s & g t ; - & l t ; M e a s u r e s \ P r o f i t   W i t h o u t   D i s c o u n t s & g t ; \ C O L U M N < / K e y > < / D i a g r a m O b j e c t K e y > < D i a g r a m O b j e c t K e y > < K e y > L i n k s \ & l t ; C o l u m n s \ S u m   o f   P r o f i t   W i t h o u t   D i s c o u n t s & g t ; - & l t ; M e a s u r e s \ P r o f i t   W i t h o u t   D i s c o u n t s & g t ; \ M E A S U R E 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M e a s u r e G r i d T e x t > < C o l u m n > 1 1 < / C o l u m n > < L a y e d O u t > t r u e < / L a y e d O u t > < R o w > 6 < / R o w > < / M e a s u r e G r i d T e x t > < M e a s u r e G r i d T e x t > < C o l u m n > 7 < / C o l u m n > < L a y e d O u t > t r u e < / L a y e d O u t > < R o w > 6 < / R o w > < / 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 B u y i n g   P r i c e < / K e y > < / a : K e y > < a : V a l u e   i : t y p e = " M e a s u r e G r i d N o d e V i e w S t a t e " > < C o l u m n > 1 2 < / C o l u m n > < L a y e d O u t > t r u e < / L a y e d O u t > < W a s U I I n v i s i b l e > t r u e < / W a s U I I n v i s i b l e > < / a : V a l u e > < / a : K e y V a l u e O f D i a g r a m O b j e c t K e y a n y T y p e z b w N T n L X > < a : K e y V a l u e O f D i a g r a m O b j e c t K e y a n y T y p e z b w N T n L X > < a : K e y > < K e y > M e a s u r e s \ S u m   o f   B u y i n g   P r i c e \ T a g I n f o \ F o r m u l a < / K e y > < / a : K e y > < a : V a l u e   i : t y p e = " M e a s u r e G r i d V i e w S t a t e I D i a g r a m T a g A d d i t i o n a l I n f o " / > < / a : K e y V a l u e O f D i a g r a m O b j e c t K e y a n y T y p e z b w N T n L X > < a : K e y V a l u e O f D i a g r a m O b j e c t K e y a n y T y p e z b w N T n L X > < a : K e y > < K e y > M e a s u r e s \ S u m   o f   B u y i n g   P r i c e \ T a g I n f o \ V a l u e < / K e y > < / a : K e y > < a : V a l u e   i : t y p e = " M e a s u r e G r i d V i e w S t a t e I D i a g r a m T a g A d d i t i o n a l I n f o " / > < / a : K e y V a l u e O f D i a g r a m O b j e c t K e y a n y T y p e z b w N T n L X > < a : K e y V a l u e O f D i a g r a m O b j e c t K e y a n y T y p e z b w N T n L X > < a : K e y > < K e y > M e a s u r e s \ S u m   o f   D a y s   O n   S h e l f < / K e y > < / a : K e y > < a : V a l u e   i : t y p e = " M e a s u r e G r i d N o d e V i e w S t a t e " > < C o l u m n > 1 5 < / C o l u m n > < L a y e d O u t > t r u e < / L a y e d O u t > < W a s U I I n v i s i b l e > t r u e < / W a s U I I n v i s i b l e > < / a : V a l u e > < / a : K e y V a l u e O f D i a g r a m O b j e c t K e y a n y T y p e z b w N T n L X > < a : K e y V a l u e O f D i a g r a m O b j e c t K e y a n y T y p e z b w N T n L X > < a : K e y > < K e y > M e a s u r e s \ S u m   o f   D a y s   O n   S h e l f \ T a g I n f o \ F o r m u l a < / K e y > < / a : K e y > < a : V a l u e   i : t y p e = " M e a s u r e G r i d V i e w S t a t e I D i a g r a m T a g A d d i t i o n a l I n f o " / > < / a : K e y V a l u e O f D i a g r a m O b j e c t K e y a n y T y p e z b w N T n L X > < a : K e y V a l u e O f D i a g r a m O b j e c t K e y a n y T y p e z b w N T n L X > < a : K e y > < K e y > M e a s u r e s \ S u m   o f   D a y s   O n   S h e l f \ T a g I n f o \ V a l u e < / K e y > < / a : K e y > < a : V a l u e   i : t y p e = " M e a s u r e G r i d V i e w S t a t e I D i a g r a m T a g A d d i t i o n a l I n f o " / > < / a : K e y V a l u e O f D i a g r a m O b j e c t K e y a n y T y p e z b w N T n L X > < a : K e y V a l u e O f D i a g r a m O b j e c t K e y a n y T y p e z b w N T n L X > < a : K e y > < K e y > M e a s u r e s \ S u m   o f   N e w   S e l l a b l e   C l o t h e s   a   D a y < / K e y > < / a : K e y > < a : V a l u e   i : t y p e = " M e a s u r e G r i d N o d e V i e w S t a t e " > < C o l u m n > 8 < / C o l u m n > < L a y e d O u t > t r u e < / L a y e d O u t > < W a s U I I n v i s i b l e > t r u e < / W a s U I I n v i s i b l e > < / a : V a l u e > < / a : K e y V a l u e O f D i a g r a m O b j e c t K e y a n y T y p e z b w N T n L X > < a : K e y V a l u e O f D i a g r a m O b j e c t K e y a n y T y p e z b w N T n L X > < a : K e y > < K e y > M e a s u r e s \ S u m   o f   N e w   S e l l a b l e   C l o t h e s   a   D a y \ T a g I n f o \ F o r m u l a < / K e y > < / a : K e y > < a : V a l u e   i : t y p e = " M e a s u r e G r i d V i e w S t a t e I D i a g r a m T a g A d d i t i o n a l I n f o " / > < / a : K e y V a l u e O f D i a g r a m O b j e c t K e y a n y T y p e z b w N T n L X > < a : K e y V a l u e O f D i a g r a m O b j e c t K e y a n y T y p e z b w N T n L X > < a : K e y > < K e y > M e a s u r e s \ S u m   o f   N e w   S e l l a b l e   C l o t h e s   a   D a y \ T a g I n f o \ V a l u e < / K e y > < / a : K e y > < a : V a l u e   i : t y p e = " M e a s u r e G r i d V i e w S t a t e I D i a g r a m T a g A d d i t i o n a l I n f o " / > < / a : K e y V a l u e O f D i a g r a m O b j e c t K e y a n y T y p e z b w N T n L X > < a : K e y V a l u e O f D i a g r a m O b j e c t K e y a n y T y p e z b w N T n L X > < a : K e y > < K e y > M e a s u r e s \ S u m   o f   P r o f i t   W i t h o u t   D i s c o u n t s < / K e y > < / a : K e y > < a : V a l u e   i : t y p e = " M e a s u r e G r i d N o d e V i e w S t a t e " > < C o l u m n > 1 1 < / C o l u m n > < L a y e d O u t > t r u e < / L a y e d O u t > < W a s U I I n v i s i b l e > t r u e < / W a s U I I n v i s i b l e > < / a : V a l u e > < / a : K e y V a l u e O f D i a g r a m O b j e c t K e y a n y T y p e z b w N T n L X > < a : K e y V a l u e O f D i a g r a m O b j e c t K e y a n y T y p e z b w N T n L X > < a : K e y > < K e y > M e a s u r e s \ S u m   o f   P r o f i t   W i t h o u t   D i s c o u n t s \ T a g I n f o \ F o r m u l a < / K e y > < / a : K e y > < a : V a l u e   i : t y p e = " M e a s u r e G r i d V i e w S t a t e I D i a g r a m T a g A d d i t i o n a l I n f o " / > < / a : K e y V a l u e O f D i a g r a m O b j e c t K e y a n y T y p e z b w N T n L X > < a : K e y V a l u e O f D i a g r a m O b j e c t K e y a n y T y p e z b w N T n L X > < a : K e y > < K e y > M e a s u r e s \ S u m   o f   P r o f i t   W i t h o u t   D i s c o u n t s \ T a g I n f o \ V a l u e < / K e y > < / a : K e y > < a : V a l u e   i : t y p e = " M e a s u r e G r i d V i e w S t a t e I D i a g r a m T a g A d d i t i o n a l I n f o " / > < / a : K e y V a l u e O f D i a g r a m O b j e c t K e y a n y T y p e z b w N T n L X > < a : K e y V a l u e O f D i a g r a m O b j e c t K e y a n y T y p e z b w N T n L X > < a : K e y > < K e y > M e a s u r e s \ S u m   o f   P r o f i t < / K e y > < / a : K e y > < a : V a l u e   i : t y p e = " M e a s u r e G r i d N o d e V i e w S t a t e " > < C o l u m n > 7 < / C o l u m n > < L a y e d O u t > t r u e < / L a y e d O u t > < R o w > 9 < / R o w > < 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 M e a s u r e s \ T o t a l   P r o f i t < / K e y > < / a : K e y > < a : V a l u e   i : t y p e = " M e a s u r e G r i d N o d e V i e w S t a t e " > < C o l u m n > 7 < / C o l u m n > < L a y e d O u t > t r u e < / L a y e d O u t > < / a : V a l u e > < / a : K e y V a l u e O f D i a g r a m O b j e c t K e y a n y T y p e z b w N T n L X > < a : K e y V a l u e O f D i a g r a m O b j e c t K e y a n y T y p e z b w N T n L X > < a : K e y > < K e y > M e a s u r e s \ T o t a l   P r o f i t \ T a g I n f o \ F o r m u l a < / K e y > < / a : K e y > < a : V a l u e   i : t y p e = " M e a s u r e G r i d V i e w S t a t e I D i a g r a m T a g A d d i t i o n a l I n f o " / > < / a : K e y V a l u e O f D i a g r a m O b j e c t K e y a n y T y p e z b w N T n L X > < a : K e y V a l u e O f D i a g r a m O b j e c t K e y a n y T y p e z b w N T n L X > < a : K e y > < K e y > M e a s u r e s \ T o t a l   P r o f i t \ T a g I n f o \ V a l u e < / K e y > < / a : K e y > < a : V a l u e   i : t y p e = " M e a s u r e G r i d V i e w S t a t e I D i a g r a m T a g A d d i t i o n a l I n f o " / > < / a : K e y V a l u e O f D i a g r a m O b j e c t K e y a n y T y p e z b w N T n L X > < a : K e y V a l u e O f D i a g r a m O b j e c t K e y a n y T y p e z b w N T n L X > < a : K e y > < K e y > M e a s u r e s \ T o t a l   C o s t < / K e y > < / a : K e y > < a : V a l u e   i : t y p e = " M e a s u r e G r i d N o d e V i e w S t a t e " > < C o l u m n > 7 < / C o l u m n > < L a y e d O u t > t r u e < / L a y e d O u t > < R o w > 1 < / R o w > < / a : V a l u e > < / a : K e y V a l u e O f D i a g r a m O b j e c t K e y a n y T y p e z b w N T n L X > < a : K e y V a l u e O f D i a g r a m O b j e c t K e y a n y T y p e z b w N T n L X > < a : K e y > < K e y > M e a s u r e s \ T o t a l   C o s t \ T a g I n f o \ F o r m u l a < / K e y > < / a : K e y > < a : V a l u e   i : t y p e = " M e a s u r e G r i d V i e w S t a t e I D i a g r a m T a g A d d i t i o n a l I n f o " / > < / a : K e y V a l u e O f D i a g r a m O b j e c t K e y a n y T y p e z b w N T n L X > < a : K e y V a l u e O f D i a g r a m O b j e c t K e y a n y T y p e z b w N T n L X > < a : K e y > < K e y > M e a s u r e s \ T o t a l   C o s t \ T a g I n f o \ V a l u e < / K e y > < / a : K e y > < a : V a l u e   i : t y p e = " M e a s u r e G r i d V i e w S t a t e I D i a g r a m T a g A d d i t i o n a l I n f o " / > < / a : K e y V a l u e O f D i a g r a m O b j e c t K e y a n y T y p e z b w N T n L X > < a : K e y V a l u e O f D i a g r a m O b j e c t K e y a n y T y p e z b w N T n L X > < a : K e y > < K e y > M e a s u r e s \ T o t a l   R e v e n u e < / K e y > < / a : K e y > < a : V a l u e   i : t y p e = " M e a s u r e G r i d N o d e V i e w S t a t e " > < C o l u m n > 7 < / C o l u m n > < L a y e d O u t > t r u e < / L a y e d O u t > < R o w > 2 < / R o w > < / 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 M e a s u r e s \ T o t a l   D i s c o u n t s < / K e y > < / a : K e y > < a : V a l u e   i : t y p e = " M e a s u r e G r i d N o d e V i e w S t a t e " > < C o l u m n > 7 < / C o l u m n > < L a y e d O u t > t r u e < / L a y e d O u t > < R o w > 3 < / R o w > < / a : V a l u e > < / a : K e y V a l u e O f D i a g r a m O b j e c t K e y a n y T y p e z b w N T n L X > < a : K e y V a l u e O f D i a g r a m O b j e c t K e y a n y T y p e z b w N T n L X > < a : K e y > < K e y > M e a s u r e s \ T o t a l   D i s c o u n t s \ T a g I n f o \ F o r m u l a < / K e y > < / a : K e y > < a : V a l u e   i : t y p e = " M e a s u r e G r i d V i e w S t a t e I D i a g r a m T a g A d d i t i o n a l I n f o " / > < / a : K e y V a l u e O f D i a g r a m O b j e c t K e y a n y T y p e z b w N T n L X > < a : K e y V a l u e O f D i a g r a m O b j e c t K e y a n y T y p e z b w N T n L X > < a : K e y > < K e y > M e a s u r e s \ T o t a l   D i s c o u n t s \ T a g I n f o \ V a l u e < / K e y > < / a : K e y > < a : V a l u e   i : t y p e = " M e a s u r e G r i d V i e w S t a t e I D i a g r a m T a g A d d i t i o n a l I n f o " / > < / a : K e y V a l u e O f D i a g r a m O b j e c t K e y a n y T y p e z b w N T n L X > < a : K e y V a l u e O f D i a g r a m O b j e c t K e y a n y T y p e z b w N T n L X > < a : K e y > < K e y > M e a s u r e s \ A v e r a g e   D a y s   o n   S h e l f < / K e y > < / a : K e y > < a : V a l u e   i : t y p e = " M e a s u r e G r i d N o d e V i e w S t a t e " > < C o l u m n > 7 < / C o l u m n > < L a y e d O u t > t r u e < / L a y e d O u t > < R o w > 4 < / R o w > < / a : V a l u e > < / a : K e y V a l u e O f D i a g r a m O b j e c t K e y a n y T y p e z b w N T n L X > < a : K e y V a l u e O f D i a g r a m O b j e c t K e y a n y T y p e z b w N T n L X > < a : K e y > < K e y > M e a s u r e s \ A v e r a g e   D a y s   o n   S h e l f \ T a g I n f o \ F o r m u l a < / K e y > < / a : K e y > < a : V a l u e   i : t y p e = " M e a s u r e G r i d V i e w S t a t e I D i a g r a m T a g A d d i t i o n a l I n f o " / > < / a : K e y V a l u e O f D i a g r a m O b j e c t K e y a n y T y p e z b w N T n L X > < a : K e y V a l u e O f D i a g r a m O b j e c t K e y a n y T y p e z b w N T n L X > < a : K e y > < K e y > M e a s u r e s \ A v e r a g e   D a y s   o n   S h e l f \ T a g I n f o \ V a l u e < / K e y > < / a : K e y > < a : V a l u e   i : t y p e = " M e a s u r e G r i d V i e w S t a t e I D i a g r a m T a g A d d i t i o n a l I n f o " / > < / a : K e y V a l u e O f D i a g r a m O b j e c t K e y a n y T y p e z b w N T n L X > < a : K e y V a l u e O f D i a g r a m O b j e c t K e y a n y T y p e z b w N T n L X > < a : K e y > < K e y > M e a s u r e s \ I t e m s   S o l d < / K e y > < / a : K e y > < a : V a l u e   i : t y p e = " M e a s u r e G r i d N o d e V i e w S t a t e " > < C o l u m n > 7 < / C o l u m n > < L a y e d O u t > t r u e < / L a y e d O u t > < R o w > 5 < / R o w > < / a : V a l u e > < / a : K e y V a l u e O f D i a g r a m O b j e c t K e y a n y T y p e z b w N T n L X > < a : K e y V a l u e O f D i a g r a m O b j e c t K e y a n y T y p e z b w N T n L X > < a : K e y > < K e y > M e a s u r e s \ I t e m s   S o l d \ T a g I n f o \ F o r m u l a < / K e y > < / a : K e y > < a : V a l u e   i : t y p e = " M e a s u r e G r i d V i e w S t a t e I D i a g r a m T a g A d d i t i o n a l I n f o " / > < / a : K e y V a l u e O f D i a g r a m O b j e c t K e y a n y T y p e z b w N T n L X > < a : K e y V a l u e O f D i a g r a m O b j e c t K e y a n y T y p e z b w N T n L X > < a : K e y > < K e y > M e a s u r e s \ I t e m s   S o l d \ T a g I n f o \ V a l u e < / K e y > < / a : K e y > < a : V a l u e   i : t y p e = " M e a s u r e G r i d V i e w S t a t e I D i a g r a m T a g A d d i t i o n a l I n f o " / > < / a : K e y V a l u e O f D i a g r a m O b j e c t K e y a n y T y p e z b w N T n L X > < a : K e y V a l u e O f D i a g r a m O b j e c t K e y a n y T y p e z b w N T n L X > < a : K e y > < K e y > M e a s u r e s \ P r i o r   Y e a r   P r o f i t < / K e y > < / a : K e y > < a : V a l u e   i : t y p e = " M e a s u r e G r i d N o d e V i e w S t a t e " > < C o l u m n > 7 < / C o l u m n > < L a y e d O u t > t r u e < / L a y e d O u t > < R o w > 7 < / R o w > < / a : V a l u e > < / a : K e y V a l u e O f D i a g r a m O b j e c t K e y a n y T y p e z b w N T n L X > < a : K e y V a l u e O f D i a g r a m O b j e c t K e y a n y T y p e z b w N T n L X > < a : K e y > < K e y > M e a s u r e s \ P r i o r   Y e a r   P r o f i t \ T a g I n f o \ F o r m u l a < / K e y > < / a : K e y > < a : V a l u e   i : t y p e = " M e a s u r e G r i d V i e w S t a t e I D i a g r a m T a g A d d i t i o n a l I n f o " / > < / a : K e y V a l u e O f D i a g r a m O b j e c t K e y a n y T y p e z b w N T n L X > < a : K e y V a l u e O f D i a g r a m O b j e c t K e y a n y T y p e z b w N T n L X > < a : K e y > < K e y > M e a s u r e s \ P r i o r   Y e a r   P r o f i t \ T a g I n f o \ V a l u e < / K e y > < / a : K e y > < a : V a l u e   i : t y p e = " M e a s u r e G r i d V i e w S t a t e I D i a g r a m T a g A d d i t i o n a l I n f o " / > < / a : K e y V a l u e O f D i a g r a m O b j e c t K e y a n y T y p e z b w N T n L X > < a : K e y V a l u e O f D i a g r a m O b j e c t K e y a n y T y p e z b w N T n L X > < a : K e y > < K e y > M e a s u r e s \ A v e r a g e   M a r k u p   F a c t o r < / K e y > < / a : K e y > < a : V a l u e   i : t y p e = " M e a s u r e G r i d N o d e V i e w S t a t e " > < C o l u m n > 7 < / C o l u m n > < L a y e d O u t > t r u e < / L a y e d O u t > < R o w > 8 < / R o w > < / a : V a l u e > < / a : K e y V a l u e O f D i a g r a m O b j e c t K e y a n y T y p e z b w N T n L X > < a : K e y V a l u e O f D i a g r a m O b j e c t K e y a n y T y p e z b w N T n L X > < a : K e y > < K e y > M e a s u r e s \ A v e r a g e   M a r k u p   F a c t o r \ T a g I n f o \ F o r m u l a < / K e y > < / a : K e y > < a : V a l u e   i : t y p e = " M e a s u r e G r i d V i e w S t a t e I D i a g r a m T a g A d d i t i o n a l I n f o " / > < / a : K e y V a l u e O f D i a g r a m O b j e c t K e y a n y T y p e z b w N T n L X > < a : K e y V a l u e O f D i a g r a m O b j e c t K e y a n y T y p e z b w N T n L X > < a : K e y > < K e y > M e a s u r e s \ A v e r a g e   M a r k u p   F a c t o r \ T a g I n f o \ V a l u e < / K e y > < / a : K e y > < a : V a l u e   i : t y p e = " M e a s u r e G r i d V i e w S t a t e I D i a g r a m T a g A d d i t i o n a l I n f o " / > < / a : K e y V a l u e O f D i a g r a m O b j e c t K e y a n y T y p e z b w N T n L X > < a : K e y V a l u e O f D i a g r a m O b j e c t K e y a n y T y p e z b w N T n L X > < a : K e y > < K e y > M e a s u r e s \ A v e r a g e   I n c o m i n g   S e l l a b l e   C l o t h e s   E a c h   D a y < / K e y > < / a : K e y > < a : V a l u e   i : t y p e = " M e a s u r e G r i d N o d e V i e w S t a t e " > < C o l u m n > 8 < / C o l u m n > < L a y e d O u t > t r u e < / L a y e d O u t > < R o w > 6 < / R o w > < / a : V a l u e > < / a : K e y V a l u e O f D i a g r a m O b j e c t K e y a n y T y p e z b w N T n L X > < a : K e y V a l u e O f D i a g r a m O b j e c t K e y a n y T y p e z b w N T n L X > < a : K e y > < K e y > M e a s u r e s \ A v e r a g e   I n c o m i n g   S e l l a b l e   C l o t h e s   E a c h   D a y \ T a g I n f o \ F o r m u l a < / K e y > < / a : K e y > < a : V a l u e   i : t y p e = " M e a s u r e G r i d V i e w S t a t e I D i a g r a m T a g A d d i t i o n a l I n f o " / > < / a : K e y V a l u e O f D i a g r a m O b j e c t K e y a n y T y p e z b w N T n L X > < a : K e y V a l u e O f D i a g r a m O b j e c t K e y a n y T y p e z b w N T n L X > < a : K e y > < K e y > M e a s u r e s \ A v e r a g e   I n c o m i n g   S e l l a b l e   C l o t h e s   E a c h   D a y \ T a g I n f o \ V a l u e < / K e y > < / a : K e y > < a : V a l u e   i : t y p e = " M e a s u r e G r i d V i e w S t a t e I D i a g r a m T a g A d d i t i o n a l I n f o " / > < / a : K e y V a l u e O f D i a g r a m O b j e c t K e y a n y T y p e z b w N T n L X > < a : K e y V a l u e O f D i a g r a m O b j e c t K e y a n y T y p e z b w N T n L X > < a : K e y > < K e y > M e a s u r e s \ T o t a l   S e l l a b l e   C l o t h e s < / K e y > < / a : K e y > < a : V a l u e   i : t y p e = " M e a s u r e G r i d N o d e V i e w S t a t e " > < C o l u m n > 8 < / C o l u m n > < L a y e d O u t > t r u e < / L a y e d O u t > < R o w > 5 < / R o w > < / a : V a l u e > < / a : K e y V a l u e O f D i a g r a m O b j e c t K e y a n y T y p e z b w N T n L X > < a : K e y V a l u e O f D i a g r a m O b j e c t K e y a n y T y p e z b w N T n L X > < a : K e y > < K e y > M e a s u r e s \ T o t a l   S e l l a b l e   C l o t h e s \ T a g I n f o \ F o r m u l a < / K e y > < / a : K e y > < a : V a l u e   i : t y p e = " M e a s u r e G r i d V i e w S t a t e I D i a g r a m T a g A d d i t i o n a l I n f o " / > < / a : K e y V a l u e O f D i a g r a m O b j e c t K e y a n y T y p e z b w N T n L X > < a : K e y V a l u e O f D i a g r a m O b j e c t K e y a n y T y p e z b w N T n L X > < a : K e y > < K e y > M e a s u r e s \ T o t a l   S e l l a b l e   C l o t h e s \ T a g I n f o \ V a l u e < / K e y > < / a : K e y > < a : V a l u e   i : t y p e = " M e a s u r e G r i d V i e w S t a t e I D i a g r a m T a g A d d i t i o n a l I n f o " / > < / a : K e y V a l u e O f D i a g r a m O b j e c t K e y a n y T y p e z b w N T n L X > < a : K e y V a l u e O f D i a g r a m O b j e c t K e y a n y T y p e z b w N T n L X > < a : K e y > < K e y > C o l u m n s \ F a c t S a l e I D < / K e y > < / a : K e y > < a : V a l u e   i : t y p e = " M e a s u r e G r i d N o d e V i e w S t a t e " > < L a y e d O u t > t r u e < / L a y e d O u t > < / a : V a l u e > < / a : K e y V a l u e O f D i a g r a m O b j e c t K e y a n y T y p e z b w N T n L X > < a : K e y V a l u e O f D i a g r a m O b j e c t K e y a n y T y p e z b w N T n L X > < a : K e y > < K e y > C o l u m n s \ L o c a t i o n S K < / K e y > < / a : K e y > < a : V a l u e   i : t y p e = " M e a s u r e G r i d N o d e V i e w S t a t e " > < C o l u m n > 1 < / C o l u m n > < L a y e d O u t > t r u e < / L a y e d O u t > < / a : V a l u e > < / a : K e y V a l u e O f D i a g r a m O b j e c t K e y a n y T y p e z b w N T n L X > < a : K e y V a l u e O f D i a g r a m O b j e c t K e y a n y T y p e z b w N T n L X > < a : K e y > < K e y > C o l u m n s \ C u s t o m e r S K < / K e y > < / a : K e y > < a : V a l u e   i : t y p e = " M e a s u r e G r i d N o d e V i e w S t a t e " > < C o l u m n > 2 < / C o l u m n > < L a y e d O u t > t r u e < / L a y e d O u t > < / a : V a l u e > < / a : K e y V a l u e O f D i a g r a m O b j e c t K e y a n y T y p e z b w N T n L X > < a : K e y V a l u e O f D i a g r a m O b j e c t K e y a n y T y p e z b w N T n L X > < a : K e y > < K e y > C o l u m n s \ C l o t h i n g S K < / K e y > < / a : K e y > < a : V a l u e   i : t y p e = " M e a s u r e G r i d N o d e V i e w S t a t e " > < C o l u m n > 3 < / C o l u m n > < L a y e d O u t > t r u e < / L a y e d O u t > < / a : V a l u e > < / a : K e y V a l u e O f D i a g r a m O b j e c t K e y a n y T y p e z b w N T n L X > < a : K e y V a l u e O f D i a g r a m O b j e c t K e y a n y T y p e z b w N T n L X > < a : K e y > < K e y > C o l u m n s \ S a l e D a t e K e y < / K e y > < / a : K e y > < a : V a l u e   i : t y p e = " M e a s u r e G r i d N o d e V i e w S t a t e " > < C o l u m n > 5 < / C o l u m n > < L a y e d O u t > t r u e < / L a y e d O u t > < / a : V a l u e > < / a : K e y V a l u e O f D i a g r a m O b j e c t K e y a n y T y p e z b w N T n L X > < a : K e y V a l u e O f D i a g r a m O b j e c t K e y a n y T y p e z b w N T n L X > < a : K e y > < K e y > C o l u m n s \ D a t e A c c e p t e d K e y < / K e y > < / a : K e y > < a : V a l u e   i : t y p e = " M e a s u r e G r i d N o d e V i e w S t a t e " > < C o l u m n > 6 < / C o l u m n > < L a y e d O u t > t r u e < / L a y e d O u t > < / a : V a l u e > < / a : K e y V a l u e O f D i a g r a m O b j e c t K e y a n y T y p e z b w N T n L X > < a : K e y V a l u e O f D i a g r a m O b j e c t K e y a n y T y p e z b w N T n L X > < a : K e y > < K e y > C o l u m n s \ B u y i n g   P r i c e < / K e y > < / a : K e y > < a : V a l u e   i : t y p e = " M e a s u r e G r i d N o d e V i e w S t a t e " > < C o l u m n > 1 2 < / C o l u m n > < L a y e d O u t > t r u e < / L a y e d O u t > < / a : V a l u e > < / a : K e y V a l u e O f D i a g r a m O b j e c t K e y a n y T y p e z b w N T n L X > < a : K e y V a l u e O f D i a g r a m O b j e c t K e y a n y T y p e z b w N T n L X > < a : K e y > < K e y > C o l u m n s \ C l o t h i n g   P r i c e < / K e y > < / a : K e y > < a : V a l u e   i : t y p e = " M e a s u r e G r i d N o d e V i e w S t a t e " > < C o l u m n > 1 3 < / C o l u m n > < L a y e d O u t > t r u e < / L a y e d O u t > < / a : V a l u e > < / a : K e y V a l u e O f D i a g r a m O b j e c t K e y a n y T y p e z b w N T n L X > < a : K e y V a l u e O f D i a g r a m O b j e c t K e y a n y T y p e z b w N T n L X > < a : K e y > < K e y > C o l u m n s \ O r d e r   D i s c o u n t < / K e y > < / a : K e y > < a : V a l u e   i : t y p e = " M e a s u r e G r i d N o d e V i e w S t a t e " > < C o l u m n > 1 4 < / C o l u m n > < L a y e d O u t > t r u e < / L a y e d O u t > < / a : V a l u e > < / a : K e y V a l u e O f D i a g r a m O b j e c t K e y a n y T y p e z b w N T n L X > < a : K e y V a l u e O f D i a g r a m O b j e c t K e y a n y T y p e z b w N T n L X > < a : K e y > < K e y > C o l u m n s \ T e m p K e y < / K e y > < / a : K e y > < a : V a l u e   i : t y p e = " M e a s u r e G r i d N o d e V i e w S t a t e " > < C o l u m n > 4 < / C o l u m n > < L a y e d O u t > t r u e < / L a y e d O u t > < / a : V a l u e > < / a : K e y V a l u e O f D i a g r a m O b j e c t K e y a n y T y p e z b w N T n L X > < a : K e y V a l u e O f D i a g r a m O b j e c t K e y a n y T y p e z b w N T n L X > < a : K e y > < K e y > C o l u m n s \ P r o f i t < / K e y > < / a : K e y > < a : V a l u e   i : t y p e = " M e a s u r e G r i d N o d e V i e w S t a t e " > < C o l u m n > 7 < / C o l u m n > < L a y e d O u t > t r u e < / L a y e d O u t > < / a : V a l u e > < / a : K e y V a l u e O f D i a g r a m O b j e c t K e y a n y T y p e z b w N T n L X > < a : K e y V a l u e O f D i a g r a m O b j e c t K e y a n y T y p e z b w N T n L X > < a : K e y > < K e y > C o l u m n s \ D a y s   O n   S h e l f < / K e y > < / a : K e y > < a : V a l u e   i : t y p e = " M e a s u r e G r i d N o d e V i e w S t a t e " > < C o l u m n > 1 5 < / C o l u m n > < L a y e d O u t > t r u e < / L a y e d O u t > < / a : V a l u e > < / a : K e y V a l u e O f D i a g r a m O b j e c t K e y a n y T y p e z b w N T n L X > < a : K e y V a l u e O f D i a g r a m O b j e c t K e y a n y T y p e z b w N T n L X > < a : K e y > < K e y > C o l u m n s \ N e w   S e l l a b l e   C l o t h e s   a   D a y < / K e y > < / a : K e y > < a : V a l u e   i : t y p e = " M e a s u r e G r i d N o d e V i e w S t a t e " > < C o l u m n > 8 < / C o l u m n > < L a y e d O u t > t r u e < / L a y e d O u t > < / a : V a l u e > < / a : K e y V a l u e O f D i a g r a m O b j e c t K e y a n y T y p e z b w N T n L X > < a : K e y V a l u e O f D i a g r a m O b j e c t K e y a n y T y p e z b w N T n L X > < a : K e y > < K e y > C o l u m n s \ D a t e   o f   S a l e < / K e y > < / a : K e y > < a : V a l u e   i : t y p e = " M e a s u r e G r i d N o d e V i e w S t a t e " > < C o l u m n > 9 < / C o l u m n > < L a y e d O u t > t r u e < / L a y e d O u t > < / a : V a l u e > < / a : K e y V a l u e O f D i a g r a m O b j e c t K e y a n y T y p e z b w N T n L X > < a : K e y V a l u e O f D i a g r a m O b j e c t K e y a n y T y p e z b w N T n L X > < a : K e y > < K e y > C o l u m n s \ M a r k u p   F a c t o r < / K e y > < / a : K e y > < a : V a l u e   i : t y p e = " M e a s u r e G r i d N o d e V i e w S t a t e " > < C o l u m n > 1 0 < / C o l u m n > < L a y e d O u t > t r u e < / L a y e d O u t > < / a : V a l u e > < / a : K e y V a l u e O f D i a g r a m O b j e c t K e y a n y T y p e z b w N T n L X > < a : K e y V a l u e O f D i a g r a m O b j e c t K e y a n y T y p e z b w N T n L X > < a : K e y > < K e y > C o l u m n s \ P r o f i t   W i t h o u t   D i s c o u n t s < / K e y > < / a : K e y > < a : V a l u e   i : t y p e = " M e a s u r e G r i d N o d e V i e w S t a t e " > < C o l u m n > 1 1 < / C o l u m n > < L a y e d O u t > t r u e < / L a y e d O u t > < / a : V a l u e > < / a : K e y V a l u e O f D i a g r a m O b j e c t K e y a n y T y p e z b w N T n L X > < a : K e y V a l u e O f D i a g r a m O b j e c t K e y a n y T y p e z b w N T n L X > < a : K e y > < K e y > L i n k s \ & l t ; C o l u m n s \ S u m   o f   B u y i n g   P r i c e & g t ; - & l t ; M e a s u r e s \ B u y i n g   P r i c e & g t ; < / K e y > < / a : K e y > < a : V a l u e   i : t y p e = " M e a s u r e G r i d V i e w S t a t e I D i a g r a m L i n k " / > < / a : K e y V a l u e O f D i a g r a m O b j e c t K e y a n y T y p e z b w N T n L X > < a : K e y V a l u e O f D i a g r a m O b j e c t K e y a n y T y p e z b w N T n L X > < a : K e y > < K e y > L i n k s \ & l t ; C o l u m n s \ S u m   o f   B u y i n g   P r i c e & g t ; - & l t ; M e a s u r e s \ B u y i n g   P r i c e & g t ; \ C O L U M N < / K e y > < / a : K e y > < a : V a l u e   i : t y p e = " M e a s u r e G r i d V i e w S t a t e I D i a g r a m L i n k E n d p o i n t " / > < / a : K e y V a l u e O f D i a g r a m O b j e c t K e y a n y T y p e z b w N T n L X > < a : K e y V a l u e O f D i a g r a m O b j e c t K e y a n y T y p e z b w N T n L X > < a : K e y > < K e y > L i n k s \ & l t ; C o l u m n s \ S u m   o f   B u y i n g   P r i c e & g t ; - & l t ; M e a s u r e s \ B u y i n g   P r i c e & g t ; \ M E A S U R E < / K e y > < / a : K e y > < a : V a l u e   i : t y p e = " M e a s u r e G r i d V i e w S t a t e I D i a g r a m L i n k E n d p o i n t " / > < / a : K e y V a l u e O f D i a g r a m O b j e c t K e y a n y T y p e z b w N T n L X > < a : K e y V a l u e O f D i a g r a m O b j e c t K e y a n y T y p e z b w N T n L X > < a : K e y > < K e y > L i n k s \ & l t ; C o l u m n s \ S u m   o f   D a y s   O n   S h e l f & g t ; - & l t ; M e a s u r e s \ D a y s   O n   S h e l f & g t ; < / K e y > < / a : K e y > < a : V a l u e   i : t y p e = " M e a s u r e G r i d V i e w S t a t e I D i a g r a m L i n k " / > < / a : K e y V a l u e O f D i a g r a m O b j e c t K e y a n y T y p e z b w N T n L X > < a : K e y V a l u e O f D i a g r a m O b j e c t K e y a n y T y p e z b w N T n L X > < a : K e y > < K e y > L i n k s \ & l t ; C o l u m n s \ S u m   o f   D a y s   O n   S h e l f & g t ; - & l t ; M e a s u r e s \ D a y s   O n   S h e l f & g t ; \ C O L U M N < / K e y > < / a : K e y > < a : V a l u e   i : t y p e = " M e a s u r e G r i d V i e w S t a t e I D i a g r a m L i n k E n d p o i n t " / > < / a : K e y V a l u e O f D i a g r a m O b j e c t K e y a n y T y p e z b w N T n L X > < a : K e y V a l u e O f D i a g r a m O b j e c t K e y a n y T y p e z b w N T n L X > < a : K e y > < K e y > L i n k s \ & l t ; C o l u m n s \ S u m   o f   D a y s   O n   S h e l f & g t ; - & l t ; M e a s u r e s \ D a y s   O n   S h e l f & g t ; \ M E A S U R E < / K e y > < / a : K e y > < a : V a l u e   i : t y p e = " M e a s u r e G r i d V i e w S t a t e I D i a g r a m L i n k E n d p o i n t " / > < / a : K e y V a l u e O f D i a g r a m O b j e c t K e y a n y T y p e z b w N T n L X > < a : K e y V a l u e O f D i a g r a m O b j e c t K e y a n y T y p e z b w N T n L X > < a : K e y > < K e y > L i n k s \ & l t ; C o l u m n s \ S u m   o f   N e w   S e l l a b l e   C l o t h e s   a   D a y & g t ; - & l t ; M e a s u r e s \ N e w   S e l l a b l e   C l o t h e s   a   D a y & g t ; < / K e y > < / a : K e y > < a : V a l u e   i : t y p e = " M e a s u r e G r i d V i e w S t a t e I D i a g r a m L i n k " / > < / a : K e y V a l u e O f D i a g r a m O b j e c t K e y a n y T y p e z b w N T n L X > < a : K e y V a l u e O f D i a g r a m O b j e c t K e y a n y T y p e z b w N T n L X > < a : K e y > < K e y > L i n k s \ & l t ; C o l u m n s \ S u m   o f   N e w   S e l l a b l e   C l o t h e s   a   D a y & g t ; - & l t ; M e a s u r e s \ N e w   S e l l a b l e   C l o t h e s   a   D a y & g t ; \ C O L U M N < / K e y > < / a : K e y > < a : V a l u e   i : t y p e = " M e a s u r e G r i d V i e w S t a t e I D i a g r a m L i n k E n d p o i n t " / > < / a : K e y V a l u e O f D i a g r a m O b j e c t K e y a n y T y p e z b w N T n L X > < a : K e y V a l u e O f D i a g r a m O b j e c t K e y a n y T y p e z b w N T n L X > < a : K e y > < K e y > L i n k s \ & l t ; C o l u m n s \ S u m   o f   N e w   S e l l a b l e   C l o t h e s   a   D a y & g t ; - & l t ; M e a s u r e s \ N e w   S e l l a b l e   C l o t h e s   a   D a y & g t ; \ M E A S U R E < / K e y > < / a : K e y > < a : V a l u e   i : t y p e = " M e a s u r e G r i d V i e w S t a t e I D i a g r a m L i n k E n d p o i n t " / > < / a : K e y V a l u e O f D i a g r a m O b j e c t K e y a n y T y p e z b w N T n L X > < a : K e y V a l u e O f D i a g r a m O b j e c t K e y a n y T y p e z b w N T n L X > < a : K e y > < K e y > L i n k s \ & l t ; C o l u m n s \ S u m   o f   P r o f i t   W i t h o u t   D i s c o u n t s & g t ; - & l t ; M e a s u r e s \ P r o f i t   W i t h o u t   D i s c o u n t s & g t ; < / K e y > < / a : K e y > < a : V a l u e   i : t y p e = " M e a s u r e G r i d V i e w S t a t e I D i a g r a m L i n k " / > < / a : K e y V a l u e O f D i a g r a m O b j e c t K e y a n y T y p e z b w N T n L X > < a : K e y V a l u e O f D i a g r a m O b j e c t K e y a n y T y p e z b w N T n L X > < a : K e y > < K e y > L i n k s \ & l t ; C o l u m n s \ S u m   o f   P r o f i t   W i t h o u t   D i s c o u n t s & g t ; - & l t ; M e a s u r e s \ P r o f i t   W i t h o u t   D i s c o u n t s & g t ; \ C O L U M N < / K e y > < / a : K e y > < a : V a l u e   i : t y p e = " M e a s u r e G r i d V i e w S t a t e I D i a g r a m L i n k E n d p o i n t " / > < / a : K e y V a l u e O f D i a g r a m O b j e c t K e y a n y T y p e z b w N T n L X > < a : K e y V a l u e O f D i a g r a m O b j e c t K e y a n y T y p e z b w N T n L X > < a : K e y > < K e y > L i n k s \ & l t ; C o l u m n s \ S u m   o f   P r o f i t   W i t h o u t   D i s c o u n t s & g t ; - & l t ; M e a s u r e s \ P r o f i t   W i t h o u t   D i s c o u n t s & g t ; \ M E A S U R E 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V i e w S t a t e s > < / D i a g r a m M a n a g e r . S e r i a l i z a b l e D i a g r a m > < D i a g r a m M a n a g e r . S e r i a l i z a b l e D i a g r a m > < A d a p t e r   i : t y p e = " M e a s u r e D i a g r a m S a n d b o x A d a p t e r " > < T a b l e N a m e > L o c a t i o n 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 L o c a t i o n 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 C o l u m n s \ L o c a t i o n S K < / K e y > < / D i a g r a m O b j e c t K e y > < D i a g r a m O b j e c t K e y > < K e y > C o l u m n s \ L o c a t i o n A K < / K e y > < / D i a g r a m O b j e c t K e y > < D i a g r a m O b j e c t K e y > < K e y > C o l u m n s \ L o c a t i o n   A d d r e s s < / K e y > < / D i a g r a m O b j e c t K e y > < D i a g r a m O b j e c t K e y > < K e y > C o l u m n s \ L o c a t i o n   C i t y < / K e y > < / D i a g r a m O b j e c t K e y > < D i a g r a m O b j e c t K e y > < K e y > C o l u m n s \ L o c a t i o n   S t a t e < / K e y > < / D i a g r a m O b j e c t K e y > < D i a g r a m O b j e c t K e y > < K e y > C o l u m n s \ L o c a t i o n   Z i p c o d e < / K e y > < / D i a g r a m O b j e c t K e y > < D i a g r a m O b j e c t K e y > < K e y > C o l u m n s \ L o c a t i o n   C a t e g o r y < / K e y > < / D i a g r a m O b j e c t K e y > < D i a g r a m O b j e c t K e y > < K e y > C o l u m n s \ L o c a t i o n   S t a r t   D a t e < / K e y > < / D i a g r a m O b j e c t K e y > < D i a g r a m O b j e c t K e y > < K e y > C o l u m n s \ L o c a t i o n   E n d   D a t e 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 C o l u m n s \ L o c a t i o n S K < / K e y > < / a : K e y > < a : V a l u e   i : t y p e = " M e a s u r e G r i d N o d e V i e w S t a t e " > < L a y e d O u t > t r u e < / L a y e d O u t > < / a : V a l u e > < / a : K e y V a l u e O f D i a g r a m O b j e c t K e y a n y T y p e z b w N T n L X > < a : K e y V a l u e O f D i a g r a m O b j e c t K e y a n y T y p e z b w N T n L X > < a : K e y > < K e y > C o l u m n s \ L o c a t i o n A K < / K e y > < / a : K e y > < a : V a l u e   i : t y p e = " M e a s u r e G r i d N o d e V i e w S t a t e " > < C o l u m n > 1 < / C o l u m n > < L a y e d O u t > t r u e < / L a y e d O u t > < / a : V a l u e > < / a : K e y V a l u e O f D i a g r a m O b j e c t K e y a n y T y p e z b w N T n L X > < a : K e y V a l u e O f D i a g r a m O b j e c t K e y a n y T y p e z b w N T n L X > < a : K e y > < K e y > C o l u m n s \ L o c a t i o n   A d d r e s s < / K e y > < / a : K e y > < a : V a l u e   i : t y p e = " M e a s u r e G r i d N o d e V i e w S t a t e " > < C o l u m n > 2 < / C o l u m n > < L a y e d O u t > t r u e < / L a y e d O u t > < / a : V a l u e > < / a : K e y V a l u e O f D i a g r a m O b j e c t K e y a n y T y p e z b w N T n L X > < a : K e y V a l u e O f D i a g r a m O b j e c t K e y a n y T y p e z b w N T n L X > < a : K e y > < K e y > C o l u m n s \ L o c a t i o n   C i t y < / K e y > < / a : K e y > < a : V a l u e   i : t y p e = " M e a s u r e G r i d N o d e V i e w S t a t e " > < C o l u m n > 3 < / C o l u m n > < L a y e d O u t > t r u e < / L a y e d O u t > < / a : V a l u e > < / a : K e y V a l u e O f D i a g r a m O b j e c t K e y a n y T y p e z b w N T n L X > < a : K e y V a l u e O f D i a g r a m O b j e c t K e y a n y T y p e z b w N T n L X > < a : K e y > < K e y > C o l u m n s \ L o c a t i o n   S t a t e < / K e y > < / a : K e y > < a : V a l u e   i : t y p e = " M e a s u r e G r i d N o d e V i e w S t a t e " > < C o l u m n > 4 < / C o l u m n > < L a y e d O u t > t r u e < / L a y e d O u t > < / a : V a l u e > < / a : K e y V a l u e O f D i a g r a m O b j e c t K e y a n y T y p e z b w N T n L X > < a : K e y V a l u e O f D i a g r a m O b j e c t K e y a n y T y p e z b w N T n L X > < a : K e y > < K e y > C o l u m n s \ L o c a t i o n   Z i p c o d e < / K e y > < / a : K e y > < a : V a l u e   i : t y p e = " M e a s u r e G r i d N o d e V i e w S t a t e " > < C o l u m n > 5 < / C o l u m n > < L a y e d O u t > t r u e < / L a y e d O u t > < / a : V a l u e > < / a : K e y V a l u e O f D i a g r a m O b j e c t K e y a n y T y p e z b w N T n L X > < a : K e y V a l u e O f D i a g r a m O b j e c t K e y a n y T y p e z b w N T n L X > < a : K e y > < K e y > C o l u m n s \ L o c a t i o n   C a t e g o r y < / K e y > < / a : K e y > < a : V a l u e   i : t y p e = " M e a s u r e G r i d N o d e V i e w S t a t e " > < C o l u m n > 6 < / C o l u m n > < L a y e d O u t > t r u e < / L a y e d O u t > < / a : V a l u e > < / a : K e y V a l u e O f D i a g r a m O b j e c t K e y a n y T y p e z b w N T n L X > < a : K e y V a l u e O f D i a g r a m O b j e c t K e y a n y T y p e z b w N T n L X > < a : K e y > < K e y > C o l u m n s \ L o c a t i o n   S t a r t   D a t e < / K e y > < / a : K e y > < a : V a l u e   i : t y p e = " M e a s u r e G r i d N o d e V i e w S t a t e " > < C o l u m n > 7 < / C o l u m n > < L a y e d O u t > t r u e < / L a y e d O u t > < / a : V a l u e > < / a : K e y V a l u e O f D i a g r a m O b j e c t K e y a n y T y p e z b w N T n L X > < a : K e y V a l u e O f D i a g r a m O b j e c t K e y a n y T y p e z b w N T n L X > < a : K e y > < K e y > C o l u m n s \ L o c a t i o n   E n d   D a t e < / K e y > < / a : K e y > < a : V a l u e   i : t y p e = " M e a s u r e G r i d N o d e V i e w S t a t e " > < C o l u m n > 8 < / C o l u m n > < L a y e d O u t > t r u e < / L a y e d O u t > < / a : V a l u e > < / a : K e y V a l u e O f D i a g r a m O b j e c t K e y a n y T y p e z b w N T n L X > < / V i e w S t a t e s > < / D i a g r a m M a n a g e r . S e r i a l i z a b l e D i a g r a m > < / A r r a y O f D i a g r a m M a n a g e r . S e r i a l i z a b l e D i a g r a m > ] ] > < / C u s t o m C o n t e n t > < / G e m i n i > 
</file>

<file path=customXml/item11.xml>��< ? x m l   v e r s i o n = " 1 . 0 "   e n c o d i n g = " U T F - 1 6 " ? > < G e m i n i   x m l n s = " h t t p : / / g e m i n i / p i v o t c u s t o m i z a t i o n / P o w e r P i v o t V e r s i o n " > < C u s t o m C o n t e n t > < ! [ C D A T A [ 2 0 1 5 . 1 3 0 . 8 0 0 . 1 3 3 8 ] ] > < / C u s t o m C o n t e n t > < / G e m i n i > 
</file>

<file path=customXml/item12.xml>��< ? x m l   v e r s i o n = " 1 . 0 "   e n c o d i n g = " U T F - 1 6 " ? > < G e m i n i   x m l n s = " h t t p : / / g e m i n i / p i v o t c u s t o m i z a t i o n / T a b l e O r d e r " > < C u s t o m C o n t e n t > < ! [ C D A T A [ C l o t h i n g _ 9 7 4 0 8 a 0 d - f 9 8 a - 4 8 9 d - 9 2 e 6 - 8 9 d 6 d 8 a b 4 1 b 8 , C u s t o m e r _ e 8 9 8 4 5 3 2 - 5 b e c - 4 f d b - 8 a c 4 - 1 2 9 e d d 0 1 2 1 c b , D a t e _ 0 0 3 b 3 2 a a - 5 7 4 3 - 4 a 4 e - 9 0 4 a - d 7 0 b f a 4 6 2 0 4 0 , L o c a t i o n _ f 9 f b a 1 7 5 - 8 8 d 3 - 4 5 5 8 - 9 9 7 b - 3 6 2 c 0 0 c 9 1 c 7 d , S a l e _ 1 5 e c 9 f 5 4 - 8 2 d 2 - 4 5 6 c - 8 f 1 1 - a 0 7 a f 1 4 f 6 2 5 7 , T e m p e r a t u r e   D a t a _ f 5 0 4 7 8 0 c - b 5 5 d - 4 f 6 f - 8 8 f 9 - e 1 f 8 4 e b 9 2 3 7 d ] ] > < / C u s t o m C o n t e n t > < / G e m i n i > 
</file>

<file path=customXml/item13.xml>��< ? x m l   v e r s i o n = " 1 . 0 "   e n c o d i n g = " U T F - 1 6 " ? > < G e m i n i   x m l n s = " h t t p : / / g e m i n i / p i v o t c u s t o m i z a t i o n / T a b l e X M L _ C l o t h i n g _ 9 7 4 0 8 a 0 d - f 9 8 a - 4 8 9 d - 9 2 e 6 - 8 9 d 6 d 8 a b 4 1 b 8 " > < C u s t o m C o n t e n t > < ! [ C D A T A [ < T a b l e W i d g e t G r i d S e r i a l i z a t i o n   x m l n s : x s i = " h t t p : / / w w w . w 3 . o r g / 2 0 0 1 / X M L S c h e m a - i n s t a n c e "   x m l n s : x s d = " h t t p : / / w w w . w 3 . o r g / 2 0 0 1 / X M L S c h e m a " > < C o l u m n S u g g e s t e d T y p e   / > < C o l u m n F o r m a t   / > < C o l u m n A c c u r a c y   / > < C o l u m n C u r r e n c y S y m b o l   / > < C o l u m n P o s i t i v e P a t t e r n   / > < C o l u m n N e g a t i v e P a t t e r n   / > < C o l u m n W i d t h s > < i t e m > < k e y > < s t r i n g > C l o t h i n g S K < / s t r i n g > < / k e y > < v a l u e > < i n t > 1 2 5 < / i n t > < / v a l u e > < / i t e m > < i t e m > < k e y > < s t r i n g > C l o t h i n g A K < / s t r i n g > < / k e y > < v a l u e > < i n t > 1 2 7 < / i n t > < / v a l u e > < / i t e m > < i t e m > < k e y > < s t r i n g > T y p e < / s t r i n g > < / k e y > < v a l u e > < i n t > 1 4 2 < / i n t > < / v a l u e > < / i t e m > < i t e m > < k e y > < s t r i n g > S i z e < / s t r i n g > < / k e y > < v a l u e > < i n t > 1 3 6 < / i n t > < / v a l u e > < / i t e m > < i t e m > < k e y > < s t r i n g > C o l o r < / s t r i n g > < / k e y > < v a l u e > < i n t > 1 4 7 < / i n t > < / v a l u e > < / i t e m > < i t e m > < k e y > < s t r i n g > G e n d e r < / s t r i n g > < / k e y > < v a l u e > < i n t > 1 6 3 < / i n t > < / v a l u e > < / i t e m > < i t e m > < k e y > < s t r i n g > C o n d i t i o n < / s t r i n g > < / k e y > < v a l u e > < i n t > 1 8 1 < / i n t > < / v a l u e > < / i t e m > < i t e m > < k e y > < s t r i n g > C a t e g o r y < / s t r i n g > < / k e y > < v a l u e > < i n t > 1 7 5 < / i n t > < / v a l u e > < / i t e m > < i t e m > < k e y > < s t r i n g > B r a n d < / s t r i n g > < / k e y > < v a l u e > < i n t > 1 5 2 < / i n t > < / v a l u e > < / i t e m > < / C o l u m n W i d t h s > < C o l u m n D i s p l a y I n d e x > < i t e m > < k e y > < s t r i n g > C l o t h i n g S K < / s t r i n g > < / k e y > < v a l u e > < i n t > 0 < / i n t > < / v a l u e > < / i t e m > < i t e m > < k e y > < s t r i n g > C l o t h i n g A K < / s t r i n g > < / k e y > < v a l u e > < i n t > 1 < / i n t > < / v a l u e > < / i t e m > < i t e m > < k e y > < s t r i n g > T y p e < / s t r i n g > < / k e y > < v a l u e > < i n t > 2 < / i n t > < / v a l u e > < / i t e m > < i t e m > < k e y > < s t r i n g > S i z e < / s t r i n g > < / k e y > < v a l u e > < i n t > 4 < / i n t > < / v a l u e > < / i t e m > < i t e m > < k e y > < s t r i n g > C o l o r < / s t r i n g > < / k e y > < v a l u e > < i n t > 5 < / i n t > < / v a l u e > < / i t e m > < i t e m > < k e y > < s t r i n g > G e n d e r < / s t r i n g > < / k e y > < v a l u e > < i n t > 6 < / i n t > < / v a l u e > < / i t e m > < i t e m > < k e y > < s t r i n g > C o n d i t i o n < / s t r i n g > < / k e y > < v a l u e > < i n t > 7 < / i n t > < / v a l u e > < / i t e m > < i t e m > < k e y > < s t r i n g > C a t e g o r y < / s t r i n g > < / k e y > < v a l u e > < i n t > 8 < / i n t > < / v a l u e > < / i t e m > < i t e m > < k e y > < s t r i n g > B r a n d < / s t r i n g > < / k e y > < v a l u e > < i n t > 3 < / 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f c e a e 8 e e - 3 c 6 1 - 4 c 1 2 - 8 9 9 e - 7 2 a b 5 e e 6 a d e 1 " > < C u s t o m C o n t e n t > < ! [ C D A T A [ < ? x m l   v e r s i o n = " 1 . 0 "   e n c o d i n g = " u t f - 1 6 " ? > < S e t t i n g s > < C a l c u l a t e d F i e l d s > < i t e m > < M e a s u r e N a m e > T o t a l   P r o f i t < / M e a s u r e N a m e > < D i s p l a y N a m e > T o t a l   P r o f i t < / D i s p l a y N a m e > < V i s i b l e > F a l s e < / V i s i b l e > < / i t e m > < i t e m > < M e a s u r e N a m e > T o t a l   C o s t < / M e a s u r e N a m e > < D i s p l a y N a m e > T o t a l   C o s t < / D i s p l a y N a m e > < V i s i b l e > F a l s e < / V i s i b l e > < / i t e m > < i t e m > < M e a s u r e N a m e > T o t a l   R e v e n u e < / M e a s u r e N a m e > < D i s p l a y N a m e > T o t a l   R e v e n u e < / D i s p l a y N a m e > < V i s i b l e > F a l s e < / V i s i b l e > < / i t e m > < i t e m > < M e a s u r e N a m e > T o t a l   D i s c o u n t s < / M e a s u r e N a m e > < D i s p l a y N a m e > T o t a l   D i s c o u n t s < / D i s p l a y N a m e > < V i s i b l e > F a l s e < / V i s i b l e > < / i t e m > < i t e m > < M e a s u r e N a m e > A v e r a g e   D a y s   o n   S h e l f < / M e a s u r e N a m e > < D i s p l a y N a m e > A v e r a g e   D a y s   o n   S h e l f < / D i s p l a y N a m e > < V i s i b l e > F a l s e < / V i s i b l e > < / i t e m > < i t e m > < M e a s u r e N a m e > I t e m s   S o l d < / M e a s u r e N a m e > < D i s p l a y N a m e > I t e m s   S o l d < / D i s p l a y N a m e > < V i s i b l e > F a l s e < / V i s i b l e > < / i t e m > < i t e m > < M e a s u r e N a m e > P r i o r   Y e a r   P r o f i t < / M e a s u r e N a m e > < D i s p l a y N a m e > P r i o r   Y e a r   P r o f i t < / D i s p l a y N a m e > < V i s i b l e > F a l s e < / V i s i b l e > < / i t e m > < i t e m > < M e a s u r e N a m e > A v e r a g e   M a r k u p   F a c t o r < / M e a s u r e N a m e > < D i s p l a y N a m e > A v e r a g e   M a r k u p   F a c t o r < / D i s p l a y N a m e > < V i s i b l e > F a l s e < / V i s i b l e > < / i t e m > < i t e m > < M e a s u r e N a m e > I n c o m i n g   S e l l a b l e   C l o t h e s < / M e a s u r e N a m e > < D i s p l a y N a m e > I n c o m i n g   S e l l a b l e   C l o t h e s < / D i s p l a y N a m e > < V i s i b l e > F a l s e < / V i s i b l e > < / i t e m > < i t e m > < M e a s u r e N a m e > A v e r a g e   I n c o m i n g   S e l l a b l e   C l o t h e s   E a c h   D a y < / M e a s u r e N a m e > < D i s p l a y N a m e > A v e r a g e   I n c o m i n g   S e l l a b l e   C l o t h e s   E a c h   D a y < / D i s p l a y N a m e > < V i s i b l e > F a l s e < / V i s i b l e > < / i t e m > < / C a l c u l a t e d F i e l d s > < S A H o s t H a s h > 0 < / S A H o s t H a s h > < G e m i n i F i e l d L i s t V i s i b l e > T r u e < / G e m i n i F i e l d L i s t V i s i b l e > < / S e t t i n g s > ] ] > < / C u s t o m C o n t e n t > < / G e m i n i > 
</file>

<file path=customXml/item15.xml>��< ? x m l   v e r s i o n = " 1 . 0 "   e n c o d i n g = " U T F - 1 6 " ? > < G e m i n i   x m l n s = " h t t p : / / g e m i n i / p i v o t c u s t o m i z a t i o n / 3 d 0 6 7 5 f 6 - 2 2 5 8 - 4 e f 5 - b c e b - 5 9 d 0 2 f 4 5 0 e 3 1 " > < C u s t o m C o n t e n t > < ! [ C D A T A [ < ? x m l   v e r s i o n = " 1 . 0 "   e n c o d i n g = " u t f - 1 6 " ? > < S e t t i n g s > < C a l c u l a t e d F i e l d s > < i t e m > < M e a s u r e N a m e > T o t a l   P r o f i t < / M e a s u r e N a m e > < D i s p l a y N a m e > T o t a l   P r o f i t < / D i s p l a y N a m e > < V i s i b l e > F a l s e < / V i s i b l e > < / i t e m > < i t e m > < M e a s u r e N a m e > T o t a l   C o s t < / M e a s u r e N a m e > < D i s p l a y N a m e > T o t a l   C o s t < / D i s p l a y N a m e > < V i s i b l e > F a l s e < / V i s i b l e > < / i t e m > < i t e m > < M e a s u r e N a m e > T o t a l   R e v e n u e < / M e a s u r e N a m e > < D i s p l a y N a m e > T o t a l   R e v e n u e < / D i s p l a y N a m e > < V i s i b l e > F a l s e < / V i s i b l e > < / i t e m > < i t e m > < M e a s u r e N a m e > T o t a l   D i s c o u n t s < / M e a s u r e N a m e > < D i s p l a y N a m e > T o t a l   D i s c o u n t s < / D i s p l a y N a m e > < V i s i b l e > F a l s e < / V i s i b l e > < / i t e m > < / C a l c u l a t e d F i e l d s > < S A H o s t H a s h > 0 < / S A H o s t H a s h > < G e m i n i F i e l d L i s t V i s i b l e > T r u e < / G e m i n i F i e l d L i s t V i s i b l e > < / S e t t i n g s > ] ] > < / C u s t o m C o n t e n t > < / G e m i n i > 
</file>

<file path=customXml/item16.xml>��< ? x m l   v e r s i o n = " 1 . 0 "   e n c o d i n g = " U T F - 1 6 " ? > < G e m i n i   x m l n s = " h t t p : / / g e m i n i / p i v o t c u s t o m i z a t i o n / I s S a n d b o x E m b e d d e d " > < C u s t o m C o n t e n t > < ! [ C D A T A [ y e s ] ] > < / C u s t o m C o n t e n t > < / G e m i n i > 
</file>

<file path=customXml/item17.xml>��< ? x m l   v e r s i o n = " 1 . 0 "   e n c o d i n g = " U T F - 1 6 " ? > < G e m i n i   x m l n s = " h t t p : / / g e m i n i / p i v o t c u s t o m i z a t i o n / M a n u a l C a l c M o d e " > < C u s t o m C o n t e n t > < ! [ C D A T A [ F a l s e ] ] > < / C u s t o m C o n t e n t > < / G e m i n i > 
</file>

<file path=customXml/item18.xml>��< ? x m l   v e r s i o n = " 1 . 0 "   e n c o d i n g = " U T F - 1 6 " ? > < G e m i n i   x m l n s = " h t t p : / / g e m i n i / p i v o t c u s t o m i z a t i o n / T a b l e X M L _ D a t e _ 0 0 3 b 3 2 a a - 5 7 4 3 - 4 a 4 e - 9 0 4 a - d 7 0 b f a 4 6 2 0 4 0 " > < C u s t o m C o n t e n t > < ! [ C D A T A [ < T a b l e W i d g e t G r i d S e r i a l i z a t i o n   x m l n s : x s i = " h t t p : / / w w w . w 3 . o r g / 2 0 0 1 / X M L S c h e m a - i n s t a n c e "   x m l n s : x s d = " h t t p : / / w w w . w 3 . o r g / 2 0 0 1 / X M L S c h e m a " > < C o l u m n S u g g e s t e d T y p e   / > < C o l u m n F o r m a t   / > < C o l u m n A c c u r a c y   / > < C o l u m n C u r r e n c y S y m b o l   / > < C o l u m n P o s i t i v e P a t t e r n   / > < C o l u m n N e g a t i v e P a t t e r n   / > < C o l u m n W i d t h s > < i t e m > < k e y > < s t r i n g > D a t e S K < / s t r i n g > < / k e y > < v a l u e > < i n t > 9 8 < / i n t > < / v a l u e > < / i t e m > < i t e m > < k e y > < s t r i n g > D a t e < / s t r i n g > < / k e y > < v a l u e > < i n t > 1 6 6 < / i n t > < / v a l u e > < / i t e m > < i t e m > < k e y > < s t r i n g > F u l l D a t e < / s t r i n g > < / k e y > < v a l u e > < i n t > 2 2 4 < / i n t > < / v a l u e > < / i t e m > < i t e m > < k e y > < s t r i n g > D a y O f M o n t h < / s t r i n g > < / k e y > < v a l u e > < i n t > 1 4 4 < / i n t > < / v a l u e > < / i t e m > < i t e m > < k e y > < s t r i n g > D a y N a m e < / s t r i n g > < / k e y > < v a l u e > < i n t > 1 1 8 < / i n t > < / v a l u e > < / i t e m > < i t e m > < k e y > < s t r i n g > D a y O f W e e k < / s t r i n g > < / k e y > < v a l u e > < i n t > 1 3 5 < / i n t > < / v a l u e > < / i t e m > < i t e m > < k e y > < s t r i n g > D a y O f W e e k I n M o n t h < / s t r i n g > < / k e y > < v a l u e > < i n t > 2 0 3 < / i n t > < / v a l u e > < / i t e m > < i t e m > < k e y > < s t r i n g > D a y O f W e e k I n Y e a r < / s t r i n g > < / k e y > < v a l u e > < i n t > 1 8 4 < / i n t > < / v a l u e > < / i t e m > < i t e m > < k e y > < s t r i n g > D a y O f Q u a r t e r < / s t r i n g > < / k e y > < v a l u e > < i n t > 1 5 3 < / i n t > < / v a l u e > < / i t e m > < i t e m > < k e y > < s t r i n g > D a y O f Y e a r < / s t r i n g > < / k e y > < v a l u e > < i n t > 1 2 5 < / i n t > < / v a l u e > < / i t e m > < i t e m > < k e y > < s t r i n g > W e e k O f M o n t h < / s t r i n g > < / k e y > < v a l u e > < i n t > 1 5 7 < / i n t > < / v a l u e > < / i t e m > < i t e m > < k e y > < s t r i n g > W e e k O f Q u a r t e r < / s t r i n g > < / k e y > < v a l u e > < i n t > 1 6 6 < / i n t > < / v a l u e > < / i t e m > < i t e m > < k e y > < s t r i n g > W e e k O f Y e a r < / s t r i n g > < / k e y > < v a l u e > < i n t > 1 3 8 < / i n t > < / v a l u e > < / i t e m > < i t e m > < k e y > < s t r i n g > M o n t h < / s t r i n g > < / k e y > < v a l u e > < i n t > 9 5 < / i n t > < / v a l u e > < / i t e m > < i t e m > < k e y > < s t r i n g > M o n t h N a m e < / s t r i n g > < / k e y > < v a l u e > < i n t > 1 4 0 < / i n t > < / v a l u e > < / i t e m > < i t e m > < k e y > < s t r i n g > M o n t h O f Q u a r t e r < / s t r i n g > < / k e y > < v a l u e > < i n t > 1 7 5 < / i n t > < / v a l u e > < / i t e m > < i t e m > < k e y > < s t r i n g > Q u a r t e r < / s t r i n g > < / k e y > < v a l u e > < i n t > 1 0 4 < / i n t > < / v a l u e > < / i t e m > < i t e m > < k e y > < s t r i n g > Q u a r t e r N a m e < / s t r i n g > < / k e y > < v a l u e > < i n t > 1 4 9 < / i n t > < / v a l u e > < / i t e m > < i t e m > < k e y > < s t r i n g > Y e a r < / s t r i n g > < / k e y > < v a l u e > < i n t > 7 6 < / i n t > < / v a l u e > < / i t e m > < i t e m > < k e y > < s t r i n g > Y e a r N a m e < / s t r i n g > < / k e y > < v a l u e > < i n t > 1 2 1 < / i n t > < / v a l u e > < / i t e m > < i t e m > < k e y > < s t r i n g > M o n t h Y e a r < / s t r i n g > < / k e y > < v a l u e > < i n t > 1 2 8 < / i n t > < / v a l u e > < / i t e m > < i t e m > < k e y > < s t r i n g > M M Y Y Y Y < / s t r i n g > < / k e y > < v a l u e > < i n t > 1 1 1 < / i n t > < / v a l u e > < / i t e m > < i t e m > < k e y > < s t r i n g > F i r s t D a y O f M o n t h < / s t r i n g > < / k e y > < v a l u e > < i n t > 1 7 8 < / i n t > < / v a l u e > < / i t e m > < i t e m > < k e y > < s t r i n g > L a s t D a y O f M o n t h < / s t r i n g > < / k e y > < v a l u e > < i n t > 1 7 5 < / i n t > < / v a l u e > < / i t e m > < i t e m > < k e y > < s t r i n g > F i r s t D a y O f Q u a r t e r < / s t r i n g > < / k e y > < v a l u e > < i n t > 1 8 7 < / i n t > < / v a l u e > < / i t e m > < i t e m > < k e y > < s t r i n g > L a s t D a y O f Q u a r t e r < / s t r i n g > < / k e y > < v a l u e > < i n t > 1 8 4 < / i n t > < / v a l u e > < / i t e m > < i t e m > < k e y > < s t r i n g > F i r s t D a y O f Y e a r < / s t r i n g > < / k e y > < v a l u e > < i n t > 1 5 9 < / i n t > < / v a l u e > < / i t e m > < i t e m > < k e y > < s t r i n g > L a s t D a y O f Y e a r < / s t r i n g > < / k e y > < v a l u e > < i n t > 1 5 6 < / i n t > < / v a l u e > < / i t e m > < i t e m > < k e y > < s t r i n g > I s H o l i d a y < / s t r i n g > < / k e y > < v a l u e > < i n t > 1 1 5 < / i n t > < / v a l u e > < / i t e m > < i t e m > < k e y > < s t r i n g > I s W e e k d a y < / s t r i n g > < / k e y > < v a l u e > < i n t > 1 2 7 < / i n t > < / v a l u e > < / i t e m > < i t e m > < k e y > < s t r i n g > H o l i d a y < / s t r i n g > < / k e y > < v a l u e > < i n t > 1 0 1 < / i n t > < / v a l u e > < / i t e m > < i t e m > < k e y > < s t r i n g > S e a s o n < / s t r i n g > < / k e y > < v a l u e > < i n t > 9 8 < / i n t > < / v a l u e > < / i t e m > < / C o l u m n W i d t h s > < C o l u m n D i s p l a y I n d e x > < i t e m > < k e y > < s t r i n g > D a t e S K < / s t r i n g > < / k e y > < v a l u e > < i n t > 0 < / i n t > < / v a l u e > < / i t e m > < i t e m > < k e y > < s t r i n g > D a t e < / s t r i n g > < / k e y > < v a l u e > < i n t > 1 < / i n t > < / v a l u e > < / i t e m > < i t e m > < k e y > < s t r i n g > F u l l D a t e < / s t r i n g > < / k e y > < v a l u e > < i n t > 2 < / i n t > < / v a l u e > < / i t e m > < i t e m > < k e y > < s t r i n g > D a y O f M o n t h < / s t r i n g > < / k e y > < v a l u e > < i n t > 3 < / i n t > < / v a l u e > < / i t e m > < i t e m > < k e y > < s t r i n g > D a y N a m e < / s t r i n g > < / k e y > < v a l u e > < i n t > 4 < / i n t > < / v a l u e > < / i t e m > < i t e m > < k e y > < s t r i n g > D a y O f W e e k < / s t r i n g > < / k e y > < v a l u e > < i n t > 5 < / i n t > < / v a l u e > < / i t e m > < i t e m > < k e y > < s t r i n g > D a y O f W e e k I n M o n t h < / s t r i n g > < / k e y > < v a l u e > < i n t > 6 < / i n t > < / v a l u e > < / i t e m > < i t e m > < k e y > < s t r i n g > D a y O f W e e k I n Y e a r < / s t r i n g > < / k e y > < v a l u e > < i n t > 7 < / i n t > < / v a l u e > < / i t e m > < i t e m > < k e y > < s t r i n g > D a y O f Q u a r t e r < / s t r i n g > < / k e y > < v a l u e > < i n t > 8 < / i n t > < / v a l u e > < / i t e m > < i t e m > < k e y > < s t r i n g > D a y O f Y e a r < / s t r i n g > < / k e y > < v a l u e > < i n t > 9 < / i n t > < / v a l u e > < / i t e m > < i t e m > < k e y > < s t r i n g > W e e k O f M o n t h < / s t r i n g > < / k e y > < v a l u e > < i n t > 1 0 < / i n t > < / v a l u e > < / i t e m > < i t e m > < k e y > < s t r i n g > W e e k O f Q u a r t e r < / s t r i n g > < / k e y > < v a l u e > < i n t > 1 1 < / i n t > < / v a l u e > < / i t e m > < i t e m > < k e y > < s t r i n g > W e e k O f Y e a r < / s t r i n g > < / k e y > < v a l u e > < i n t > 1 2 < / i n t > < / v a l u e > < / i t e m > < i t e m > < k e y > < s t r i n g > M o n t h < / s t r i n g > < / k e y > < v a l u e > < i n t > 1 3 < / i n t > < / v a l u e > < / i t e m > < i t e m > < k e y > < s t r i n g > M o n t h N a m e < / s t r i n g > < / k e y > < v a l u e > < i n t > 1 4 < / i n t > < / v a l u e > < / i t e m > < i t e m > < k e y > < s t r i n g > M o n t h O f Q u a r t e r < / s t r i n g > < / k e y > < v a l u e > < i n t > 1 5 < / i n t > < / v a l u e > < / i t e m > < i t e m > < k e y > < s t r i n g > Q u a r t e r < / s t r i n g > < / k e y > < v a l u e > < i n t > 1 6 < / i n t > < / v a l u e > < / i t e m > < i t e m > < k e y > < s t r i n g > Q u a r t e r N a m e < / s t r i n g > < / k e y > < v a l u e > < i n t > 1 7 < / i n t > < / v a l u e > < / i t e m > < i t e m > < k e y > < s t r i n g > Y e a r < / s t r i n g > < / k e y > < v a l u e > < i n t > 1 8 < / i n t > < / v a l u e > < / i t e m > < i t e m > < k e y > < s t r i n g > Y e a r N a m e < / s t r i n g > < / k e y > < v a l u e > < i n t > 1 9 < / i n t > < / v a l u e > < / i t e m > < i t e m > < k e y > < s t r i n g > M o n t h Y e a r < / s t r i n g > < / k e y > < v a l u e > < i n t > 2 0 < / i n t > < / v a l u e > < / i t e m > < i t e m > < k e y > < s t r i n g > M M Y Y Y Y < / s t r i n g > < / k e y > < v a l u e > < i n t > 2 1 < / i n t > < / v a l u e > < / i t e m > < i t e m > < k e y > < s t r i n g > F i r s t D a y O f M o n t h < / s t r i n g > < / k e y > < v a l u e > < i n t > 2 2 < / i n t > < / v a l u e > < / i t e m > < i t e m > < k e y > < s t r i n g > L a s t D a y O f M o n t h < / s t r i n g > < / k e y > < v a l u e > < i n t > 2 3 < / i n t > < / v a l u e > < / i t e m > < i t e m > < k e y > < s t r i n g > F i r s t D a y O f Q u a r t e r < / s t r i n g > < / k e y > < v a l u e > < i n t > 2 4 < / i n t > < / v a l u e > < / i t e m > < i t e m > < k e y > < s t r i n g > L a s t D a y O f Q u a r t e r < / s t r i n g > < / k e y > < v a l u e > < i n t > 2 5 < / i n t > < / v a l u e > < / i t e m > < i t e m > < k e y > < s t r i n g > F i r s t D a y O f Y e a r < / s t r i n g > < / k e y > < v a l u e > < i n t > 2 6 < / i n t > < / v a l u e > < / i t e m > < i t e m > < k e y > < s t r i n g > L a s t D a y O f Y e a r < / s t r i n g > < / k e y > < v a l u e > < i n t > 2 7 < / i n t > < / v a l u e > < / i t e m > < i t e m > < k e y > < s t r i n g > I s H o l i d a y < / s t r i n g > < / k e y > < v a l u e > < i n t > 2 8 < / i n t > < / v a l u e > < / i t e m > < i t e m > < k e y > < s t r i n g > I s W e e k d a y < / s t r i n g > < / k e y > < v a l u e > < i n t > 2 9 < / i n t > < / v a l u e > < / i t e m > < i t e m > < k e y > < s t r i n g > H o l i d a y < / s t r i n g > < / k e y > < v a l u e > < i n t > 3 0 < / i n t > < / v a l u e > < / i t e m > < i t e m > < k e y > < s t r i n g > S e a s o n < / s t r i n g > < / k e y > < v a l u e > < i n t > 3 1 < / 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 C l o t h i n g _ 9 7 4 0 8 a 0 d - f 9 8 a - 4 8 9 d - 9 2 e 6 - 8 9 d 6 d 8 a b 4 1 b 8 < / K e y > < V a l u e   x m l n s : a = " h t t p : / / s c h e m a s . d a t a c o n t r a c t . o r g / 2 0 0 4 / 0 7 / M i c r o s o f t . A n a l y s i s S e r v i c e s . C o m m o n " > < a : H a s F o c u s > t r u e < / a : H a s F o c u s > < a : S i z e A t D p i 9 6 > 1 3 0 < / a : S i z e A t D p i 9 6 > < a : V i s i b l e > t r u e < / a : V i s i b l e > < / V a l u e > < / K e y V a l u e O f s t r i n g S a n d b o x E d i t o r . M e a s u r e G r i d S t a t e S c d E 3 5 R y > < K e y V a l u e O f s t r i n g S a n d b o x E d i t o r . M e a s u r e G r i d S t a t e S c d E 3 5 R y > < K e y > C u s t o m e r _ e 8 9 8 4 5 3 2 - 5 b e c - 4 f d b - 8 a c 4 - 1 2 9 e d d 0 1 2 1 c b < / K e y > < V a l u e   x m l n s : a = " h t t p : / / s c h e m a s . d a t a c o n t r a c t . o r g / 2 0 0 4 / 0 7 / M i c r o s o f t . A n a l y s i s S e r v i c e s . C o m m o n " > < a : H a s F o c u s > t r u e < / a : H a s F o c u s > < a : S i z e A t D p i 9 6 > 1 3 0 < / a : S i z e A t D p i 9 6 > < a : V i s i b l e > t r u e < / a : V i s i b l e > < / V a l u e > < / K e y V a l u e O f s t r i n g S a n d b o x E d i t o r . M e a s u r e G r i d S t a t e S c d E 3 5 R y > < K e y V a l u e O f s t r i n g S a n d b o x E d i t o r . M e a s u r e G r i d S t a t e S c d E 3 5 R y > < K e y > D a t e _ 0 0 3 b 3 2 a a - 5 7 4 3 - 4 a 4 e - 9 0 4 a - d 7 0 b f a 4 6 2 0 4 0 < / K e y > < V a l u e   x m l n s : a = " h t t p : / / s c h e m a s . d a t a c o n t r a c t . o r g / 2 0 0 4 / 0 7 / M i c r o s o f t . A n a l y s i s S e r v i c e s . C o m m o n " > < a : H a s F o c u s > t r u e < / a : H a s F o c u s > < a : S i z e A t D p i 9 6 > 1 3 0 < / a : S i z e A t D p i 9 6 > < a : V i s i b l e > t r u e < / a : V i s i b l e > < / V a l u e > < / K e y V a l u e O f s t r i n g S a n d b o x E d i t o r . M e a s u r e G r i d S t a t e S c d E 3 5 R y > < K e y V a l u e O f s t r i n g S a n d b o x E d i t o r . M e a s u r e G r i d S t a t e S c d E 3 5 R y > < K e y > L o c a t i o n _ f 9 f b a 1 7 5 - 8 8 d 3 - 4 5 5 8 - 9 9 7 b - 3 6 2 c 0 0 c 9 1 c 7 d < / K e y > < V a l u e   x m l n s : a = " h t t p : / / s c h e m a s . d a t a c o n t r a c t . o r g / 2 0 0 4 / 0 7 / M i c r o s o f t . A n a l y s i s S e r v i c e s . C o m m o n " > < a : H a s F o c u s > t r u e < / a : H a s F o c u s > < a : S i z e A t D p i 9 6 > 1 3 0 < / a : S i z e A t D p i 9 6 > < a : V i s i b l e > t r u e < / a : V i s i b l e > < / V a l u e > < / K e y V a l u e O f s t r i n g S a n d b o x E d i t o r . M e a s u r e G r i d S t a t e S c d E 3 5 R y > < K e y V a l u e O f s t r i n g S a n d b o x E d i t o r . M e a s u r e G r i d S t a t e S c d E 3 5 R y > < K e y > S a l e _ 1 5 e c 9 f 5 4 - 8 2 d 2 - 4 5 6 c - 8 f 1 1 - a 0 7 a f 1 4 f 6 2 5 7 < / K e y > < V a l u e   x m l n s : a = " h t t p : / / s c h e m a s . d a t a c o n t r a c t . o r g / 2 0 0 4 / 0 7 / M i c r o s o f t . A n a l y s i s S e r v i c e s . C o m m o n " > < a : H a s F o c u s > t r u e < / a : H a s F o c u s > < a : S i z e A t D p i 9 6 > 1 8 2 < / a : S i z e A t D p i 9 6 > < a : V i s i b l e > t r u e < / a : V i s i b l e > < / V a l u e > < / K e y V a l u e O f s t r i n g S a n d b o x E d i t o r . M e a s u r e G r i d S t a t e S c d E 3 5 R y > < K e y V a l u e O f s t r i n g S a n d b o x E d i t o r . M e a s u r e G r i d S t a t e S c d E 3 5 R y > < K e y > T e m p e r a t u r e   D a t a _ f 5 0 4 7 8 0 c - b 5 5 d - 4 f 6 f - 8 8 f 9 - e 1 f 8 4 e b 9 2 3 7 d < / K e y > < V a l u e   x m l n s : a = " h t t p : / / s c h e m a s . d a t a c o n t r a c t . o r g / 2 0 0 4 / 0 7 / M i c r o s o f t . A n a l y s i s S e r v i c e s . C o m m o n " > < a : H a s F o c u s > t r u e < / a : H a s F o c u s > < a : S i z e A t D p i 9 6 > 6 5 < / a : S i z e A t D p i 9 6 > < a : V i s i b l e > t r u e < / a : V i s i b l e > < / V a l u e > < / K e y V a l u e O f s t r i n g S a n d b o x E d i t o r . M e a s u r e G r i d S t a t e S c d E 3 5 R y > < / A r r a y O f K e y V a l u e O f s t r i n g S a n d b o x E d i t o r . M e a s u r e G r i d S t a t e S c d E 3 5 R y > ] ] > < / C u s t o m C o n t e n t > < / G e m i n i > 
</file>

<file path=customXml/item2.xml>��< ? x m l   v e r s i o n = " 1 . 0 "   e n c o d i n g = " U T F - 1 6 " ? > < G e m i n i   x m l n s = " h t t p : / / g e m i n i / p i v o t c u s t o m i z a t i o n / S h o w I m p l i c i t M e a s u r e s " > < C u s t o m C o n t e n t > < ! [ C D A T A [ F a l s e ] ] > < / C u s t o m C o n t e n t > < / G e m i n i > 
</file>

<file path=customXml/item20.xml>��< ? x m l   v e r s i o n = " 1 . 0 "   e n c o d i n g = " U T F - 1 6 " ? > < G e m i n i   x m l n s = " h t t p : / / g e m i n i / p i v o t c u s t o m i z a t i o n / S a n d b o x N o n E m p t y " > < C u s t o m C o n t e n t > < ! [ C D A T A [ 1 ] ] > < / C u s t o m C o n t e n t > < / G e m i n i > 
</file>

<file path=customXml/item2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2.xml>��< ? x m l   v e r s i o n = " 1 . 0 "   e n c o d i n g = " U T F - 1 6 " ? > < G e m i n i   x m l n s = " h t t p : / / g e m i n i / p i v o t c u s t o m i z a t i o n / C l i e n t W i n d o w X M L " > < C u s t o m C o n t e n t > < ! [ C D A T A [ L o c a t i o n _ f 9 f b a 1 7 5 - 8 8 d 3 - 4 5 5 8 - 9 9 7 b - 3 6 2 c 0 0 c 9 1 c 7 d ] ] > < / C u s t o m C o n t e n t > < / G e m i n i > 
</file>

<file path=customXml/item23.xml>��< ? x m l   v e r s i o n = " 1 . 0 "   e n c o d i n g = " U T F - 1 6 " ? > < G e m i n i   x m l n s = " h t t p : / / g e m i n i / p i v o t c u s t o m i z a t i o n / T a b l e X M L _ C u s t o m e r _ e 8 9 8 4 5 3 2 - 5 b e c - 4 f d b - 8 a c 4 - 1 2 9 e d d 0 1 2 1 c b " > < C u s t o m C o n t e n t > < ! [ C D A T A [ < T a b l e W i d g e t G r i d S e r i a l i z a t i o n   x m l n s : x s i = " h t t p : / / w w w . w 3 . o r g / 2 0 0 1 / X M L S c h e m a - i n s t a n c e "   x m l n s : x s d = " h t t p : / / w w w . w 3 . o r g / 2 0 0 1 / X M L S c h e m a " > < C o l u m n S u g g e s t e d T y p e   / > < C o l u m n F o r m a t   / > < C o l u m n A c c u r a c y   / > < C o l u m n C u r r e n c y S y m b o l   / > < C o l u m n P o s i t i v e P a t t e r n   / > < C o l u m n N e g a t i v e P a t t e r n   / > < C o l u m n W i d t h s > < i t e m > < k e y > < s t r i n g > C u s t o m e r S K < / s t r i n g > < / k e y > < v a l u e > < i n t > 1 3 7 < / i n t > < / v a l u e > < / i t e m > < i t e m > < k e y > < s t r i n g > C u s t o m e r A K < / s t r i n g > < / k e y > < v a l u e > < i n t > 1 3 9 < / i n t > < / v a l u e > < / i t e m > < i t e m > < k e y > < s t r i n g > C u s t o m e r   C i t y < / s t r i n g > < / k e y > < v a l u e > < i n t > 1 4 7 < / i n t > < / v a l u e > < / i t e m > < i t e m > < k e y > < s t r i n g > C u s t o m e r   S t a t e < / s t r i n g > < / k e y > < v a l u e > < i n t > 1 5 7 < / i n t > < / v a l u e > < / i t e m > < i t e m > < k e y > < s t r i n g > C u s t o m e r   Z i p c o d e < / s t r i n g > < / k e y > < v a l u e > < i n t > 1 7 8 < / i n t > < / v a l u e > < / i t e m > < i t e m > < k e y > < s t r i n g > C u s t o m e r   D O B < / s t r i n g > < / k e y > < v a l u e > < i n t > 1 5 3 < / i n t > < / v a l u e > < / i t e m > < i t e m > < k e y > < s t r i n g > C u s t o m e r   G e n d e r < / s t r i n g > < / k e y > < v a l u e > < i n t > 1 7 5 < / i n t > < / v a l u e > < / i t e m > < i t e m > < k e y > < s t r i n g > C u s t o m e r   C a t e g o r y < / s t r i n g > < / k e y > < v a l u e > < i n t > 1 8 7 < / i n t > < / v a l u e > < / i t e m > < i t e m > < k e y > < s t r i n g > C u s t o m e r   S t a r t   D a t e < / s t r i n g > < / k e y > < v a l u e > < i n t > 1 9 1 < / i n t > < / v a l u e > < / i t e m > < i t e m > < k e y > < s t r i n g > C u s t o m e r   E n d   D a t e < / s t r i n g > < / k e y > < v a l u e > < i n t > 1 8 3 < / i n t > < / v a l u e > < / i t e m > < i t e m > < k e y > < s t r i n g > A g e   B r e a k d o w n < / s t r i n g > < / k e y > < v a l u e > < i n t > 1 9 9 < / i n t > < / v a l u e > < / i t e m > < i t e m > < k e y > < s t r i n g > A g e < / s t r i n g > < / k e y > < v a l u e > < i n t > 1 9 9 < / i n t > < / v a l u e > < / i t e m > < i t e m > < k e y > < s t r i n g > C u s t o m e r   A d d r e s s < / s t r i n g > < / k e y > < v a l u e > < i n t > 1 8 1 < / i n t > < / v a l u e > < / i t e m > < / C o l u m n W i d t h s > < C o l u m n D i s p l a y I n d e x > < i t e m > < k e y > < s t r i n g > C u s t o m e r S K < / s t r i n g > < / k e y > < v a l u e > < i n t > 0 < / i n t > < / v a l u e > < / i t e m > < i t e m > < k e y > < s t r i n g > C u s t o m e r A K < / s t r i n g > < / k e y > < v a l u e > < i n t > 1 < / i n t > < / v a l u e > < / i t e m > < i t e m > < k e y > < s t r i n g > C u s t o m e r   C i t y < / s t r i n g > < / k e y > < v a l u e > < i n t > 3 < / i n t > < / v a l u e > < / i t e m > < i t e m > < k e y > < s t r i n g > C u s t o m e r   S t a t e < / s t r i n g > < / k e y > < v a l u e > < i n t > 4 < / i n t > < / v a l u e > < / i t e m > < i t e m > < k e y > < s t r i n g > C u s t o m e r   Z i p c o d e < / s t r i n g > < / k e y > < v a l u e > < i n t > 5 < / i n t > < / v a l u e > < / i t e m > < i t e m > < k e y > < s t r i n g > C u s t o m e r   D O B < / s t r i n g > < / k e y > < v a l u e > < i n t > 6 < / i n t > < / v a l u e > < / i t e m > < i t e m > < k e y > < s t r i n g > C u s t o m e r   G e n d e r < / s t r i n g > < / k e y > < v a l u e > < i n t > 9 < / i n t > < / v a l u e > < / i t e m > < i t e m > < k e y > < s t r i n g > C u s t o m e r   C a t e g o r y < / s t r i n g > < / k e y > < v a l u e > < i n t > 1 0 < / i n t > < / v a l u e > < / i t e m > < i t e m > < k e y > < s t r i n g > C u s t o m e r   S t a r t   D a t e < / s t r i n g > < / k e y > < v a l u e > < i n t > 1 1 < / i n t > < / v a l u e > < / i t e m > < i t e m > < k e y > < s t r i n g > C u s t o m e r   E n d   D a t e < / s t r i n g > < / k e y > < v a l u e > < i n t > 1 2 < / i n t > < / v a l u e > < / i t e m > < i t e m > < k e y > < s t r i n g > A g e   B r e a k d o w n < / s t r i n g > < / k e y > < v a l u e > < i n t > 8 < / i n t > < / v a l u e > < / i t e m > < i t e m > < k e y > < s t r i n g > A g e < / s t r i n g > < / k e y > < v a l u e > < i n t > 7 < / i n t > < / v a l u e > < / i t e m > < i t e m > < k e y > < s t r i n g > C u s t o m e r   A d d r e s s < / s t r i n g > < / k e y > < v a l u e > < i n t > 2 < / 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5 8 6 1 c e 1 e - 3 1 7 c - 4 3 1 e - 9 0 8 6 - a 5 5 e c 5 3 0 d 1 c 8 " > < C u s t o m C o n t e n t > < ! [ C D A T A [ < ? x m l   v e r s i o n = " 1 . 0 "   e n c o d i n g = " u t f - 1 6 " ? > < S e t t i n g s > < C a l c u l a t e d F i e l d s > < i t e m > < M e a s u r e N a m e > T o t a l   P r o f i t < / M e a s u r e N a m e > < D i s p l a y N a m e > T o t a l   P r o f i t < / D i s p l a y N a m e > < V i s i b l e > F a l s e < / V i s i b l e > < / i t e m > < i t e m > < M e a s u r e N a m e > T o t a l   C o s t < / M e a s u r e N a m e > < D i s p l a y N a m e > T o t a l   C o s t < / D i s p l a y N a m e > < V i s i b l e > F a l s e < / V i s i b l e > < / i t e m > < i t e m > < M e a s u r e N a m e > T o t a l   R e v e n u e < / M e a s u r e N a m e > < D i s p l a y N a m e > T o t a l   R e v e n u e < / D i s p l a y N a m e > < V i s i b l e > F a l s e < / V i s i b l e > < / i t e m > < i t e m > < M e a s u r e N a m e > T o t a l   D i s c o u n t s < / M e a s u r e N a m e > < D i s p l a y N a m e > T o t a l   D i s c o u n t s < / D i s p l a y N a m e > < V i s i b l e > F a l s e < / V i s i b l e > < / i t e m > < i t e m > < M e a s u r e N a m e > A v e r a g e   D a y s   o n   S h e l f < / M e a s u r e N a m e > < D i s p l a y N a m e > A v e r a g e   D a y s   o n   S h e l f < / D i s p l a y N a m e > < V i s i b l e > F a l s e < / V i s i b l e > < / i t e m > < i t e m > < M e a s u r e N a m e > I t e m s   S o l d < / M e a s u r e N a m e > < D i s p l a y N a m e > I t e m s   S o l d < / D i s p l a y N a m e > < V i s i b l e > F a l s e < / V i s i b l e > < / i t e m > < i t e m > < M e a s u r e N a m e > P r i o r   Y e a r   P r o f i t < / M e a s u r e N a m e > < D i s p l a y N a m e > P r i o r   Y e a r   P r o f i t < / D i s p l a y N a m e > < V i s i b l e > F a l s e < / V i s i b l e > < / i t e m > < i t e m > < M e a s u r e N a m e > A v e r a g e   M a r k u p   F a c t o r < / M e a s u r e N a m e > < D i s p l a y N a m e > A v e r a g e   M a r k u p   F a c t o r < / D i s p l a y N a m e > < V i s i b l e > F a l s e < / V i s i b l e > < / i t e m > < i t e m > < M e a s u r e N a m e > A v e r a g e   I n c o m i n g   S e l l a b l e   C l o t h e s   E a c h   D a y < / M e a s u r e N a m e > < D i s p l a y N a m e > A v e r a g e   I n c o m i n g   S e l l a b l e   C l o t h e s   E a c h   D a y < / D i s p l a y N a m e > < V i s i b l e > F a l s e < / V i s i b l e > < / i t e m > < i t e m > < M e a s u r e N a m e > T o t a l   S e l l a b l e   C l o t h e s < / M e a s u r e N a m e > < D i s p l a y N a m e > T o t a l   S e l l a b l e   C l o t h e s < / D i s p l a y N a m e > < V i s i b l e > F a l s e < / V i s i b l e > < / i t e m > < / C a l c u l a t e d F i e l d s > < S A H o s t H a s h > 0 < / S A H o s t H a s h > < G e m i n i F i e l d L i s t V i s i b l e > T r u e < / G e m i n i F i e l d L i s t V i s i b l e > < / S e t t i n g s > ] ] > < / C u s t o m C o n t e n t > < / G e m i n i > 
</file>

<file path=customXml/item2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 2 0 2 0 - 1 1 - 0 9 T 2 2 : 4 4 : 5 8 . 8 5 8 8 2 6 - 0 7 : 0 0 < / L a s t P r o c e s s e d T i m e > < / D a t a M o d e l i n g S a n d b o x . S e r i a l i z e d S a n d b o x E r r o r C a c h e > ] ] > < / C u s t o m C o n t e n t > < / G e m i n i > 
</file>

<file path=customXml/item3.xml>��< ? x m l   v e r s i o n = " 1 . 0 "   e n c o d i n g = " U T F - 1 6 " ? > < G e m i n i   x m l n s = " h t t p : / / g e m i n i / p i v o t c u s t o m i z a t i o n / T a b l e X M L _ L o c a t i o n _ f 9 f b a 1 7 5 - 8 8 d 3 - 4 5 5 8 - 9 9 7 b - 3 6 2 c 0 0 c 9 1 c 7 d " > < C u s t o m C o n t e n t > < ! [ C D A T A [ < T a b l e W i d g e t G r i d S e r i a l i z a t i o n   x m l n s : x s i = " h t t p : / / w w w . w 3 . o r g / 2 0 0 1 / X M L S c h e m a - i n s t a n c e "   x m l n s : x s d = " h t t p : / / w w w . w 3 . o r g / 2 0 0 1 / X M L S c h e m a " > < C o l u m n S u g g e s t e d T y p e   / > < C o l u m n F o r m a t   / > < C o l u m n A c c u r a c y   / > < C o l u m n C u r r e n c y S y m b o l   / > < C o l u m n P o s i t i v e P a t t e r n   / > < C o l u m n N e g a t i v e P a t t e r n   / > < C o l u m n W i d t h s > < i t e m > < k e y > < s t r i n g > L o c a t i o n S K < / s t r i n g > < / k e y > < v a l u e > < i n t > 1 2 8 < / i n t > < / v a l u e > < / i t e m > < i t e m > < k e y > < s t r i n g > L o c a t i o n A K < / s t r i n g > < / k e y > < v a l u e > < i n t > 1 3 0 < / i n t > < / v a l u e > < / i t e m > < i t e m > < k e y > < s t r i n g > L o c a t i o n   C i t y < / s t r i n g > < / k e y > < v a l u e > < i n t > 1 3 8 < / i n t > < / v a l u e > < / i t e m > < i t e m > < k e y > < s t r i n g > L o c a t i o n   S t a t e < / s t r i n g > < / k e y > < v a l u e > < i n t > 1 4 8 < / i n t > < / v a l u e > < / i t e m > < i t e m > < k e y > < s t r i n g > L o c a t i o n   Z i p c o d e < / s t r i n g > < / k e y > < v a l u e > < i n t > 1 6 9 < / i n t > < / v a l u e > < / i t e m > < i t e m > < k e y > < s t r i n g > L o c a t i o n   C a t e g o r y < / s t r i n g > < / k e y > < v a l u e > < i n t > 1 7 8 < / i n t > < / v a l u e > < / i t e m > < i t e m > < k e y > < s t r i n g > L o c a t i o n   S t a r t   D a t e < / s t r i n g > < / k e y > < v a l u e > < i n t > 1 8 2 < / i n t > < / v a l u e > < / i t e m > < i t e m > < k e y > < s t r i n g > L o c a t i o n   E n d   D a t e < / s t r i n g > < / k e y > < v a l u e > < i n t > 1 7 4 < / i n t > < / v a l u e > < / i t e m > < i t e m > < k e y > < s t r i n g > L o c a t i o n   A d d r e s s < / s t r i n g > < / k e y > < v a l u e > < i n t > 1 7 2 < / i n t > < / v a l u e > < / i t e m > < / C o l u m n W i d t h s > < C o l u m n D i s p l a y I n d e x > < i t e m > < k e y > < s t r i n g > L o c a t i o n S K < / s t r i n g > < / k e y > < v a l u e > < i n t > 0 < / i n t > < / v a l u e > < / i t e m > < i t e m > < k e y > < s t r i n g > L o c a t i o n A K < / s t r i n g > < / k e y > < v a l u e > < i n t > 1 < / i n t > < / v a l u e > < / i t e m > < i t e m > < k e y > < s t r i n g > L o c a t i o n   C i t y < / s t r i n g > < / k e y > < v a l u e > < i n t > 3 < / i n t > < / v a l u e > < / i t e m > < i t e m > < k e y > < s t r i n g > L o c a t i o n   S t a t e < / s t r i n g > < / k e y > < v a l u e > < i n t > 4 < / i n t > < / v a l u e > < / i t e m > < i t e m > < k e y > < s t r i n g > L o c a t i o n   Z i p c o d e < / s t r i n g > < / k e y > < v a l u e > < i n t > 5 < / i n t > < / v a l u e > < / i t e m > < i t e m > < k e y > < s t r i n g > L o c a t i o n   C a t e g o r y < / s t r i n g > < / k e y > < v a l u e > < i n t > 6 < / i n t > < / v a l u e > < / i t e m > < i t e m > < k e y > < s t r i n g > L o c a t i o n   S t a r t   D a t e < / s t r i n g > < / k e y > < v a l u e > < i n t > 7 < / i n t > < / v a l u e > < / i t e m > < i t e m > < k e y > < s t r i n g > L o c a t i o n   E n d   D a t e < / s t r i n g > < / k e y > < v a l u e > < i n t > 8 < / i n t > < / v a l u e > < / i t e m > < i t e m > < k e y > < s t r i n g > L o c a t i o n   A d d r e s s < / s t r i n g > < / k e y > < v a l u e > < i n t > 2 < / 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T a b l e X M L _ S a l e _ 1 5 e c 9 f 5 4 - 8 2 d 2 - 4 5 6 c - 8 f 1 1 - a 0 7 a f 1 4 f 6 2 5 7 " > < C u s t o m C o n t e n t > < ! [ C D A T A [ < T a b l e W i d g e t G r i d S e r i a l i z a t i o n   x m l n s : x s i = " h t t p : / / w w w . w 3 . o r g / 2 0 0 1 / X M L S c h e m a - i n s t a n c e "   x m l n s : x s d = " h t t p : / / w w w . w 3 . o r g / 2 0 0 1 / X M L S c h e m a " > < C o l u m n S u g g e s t e d T y p e   / > < C o l u m n F o r m a t   / > < C o l u m n A c c u r a c y   / > < C o l u m n C u r r e n c y S y m b o l   / > < C o l u m n P o s i t i v e P a t t e r n   / > < C o l u m n N e g a t i v e P a t t e r n   / > < C o l u m n W i d t h s > < i t e m > < k e y > < s t r i n g > F a c t S a l e I D < / s t r i n g > < / k e y > < v a l u e > < i n t > 1 2 3 < / i n t > < / v a l u e > < / i t e m > < i t e m > < k e y > < s t r i n g > L o c a t i o n S K < / s t r i n g > < / k e y > < v a l u e > < i n t > 1 2 8 < / i n t > < / v a l u e > < / i t e m > < i t e m > < k e y > < s t r i n g > C u s t o m e r S K < / s t r i n g > < / k e y > < v a l u e > < i n t > 1 3 7 < / i n t > < / v a l u e > < / i t e m > < i t e m > < k e y > < s t r i n g > C l o t h i n g S K < / s t r i n g > < / k e y > < v a l u e > < i n t > 1 2 5 < / i n t > < / v a l u e > < / i t e m > < i t e m > < k e y > < s t r i n g > S a l e D a t e K e y < / s t r i n g > < / k e y > < v a l u e > < i n t > 1 9 3 < / i n t > < / v a l u e > < / i t e m > < i t e m > < k e y > < s t r i n g > D a t e A c c e p t e d K e y < / s t r i n g > < / k e y > < v a l u e > < i n t > 1 7 8 < / i n t > < / v a l u e > < / i t e m > < i t e m > < k e y > < s t r i n g > D a y s   O n   S h e l f < / s t r i n g > < / k e y > < v a l u e > < i n t > 1 5 0 < / i n t > < / v a l u e > < / i t e m > < i t e m > < k e y > < s t r i n g > O r d e r   D i s c o u n t < / s t r i n g > < / k e y > < v a l u e > < i n t > 1 6 1 < / i n t > < / v a l u e > < / i t e m > < i t e m > < k e y > < s t r i n g > C l o t h i n g   P r i c e < / s t r i n g > < / k e y > < v a l u e > < i n t > 1 4 8 < / i n t > < / v a l u e > < / i t e m > < i t e m > < k e y > < s t r i n g > T e m p K e y < / s t r i n g > < / k e y > < v a l u e > < i n t > 1 9 9 < / i n t > < / v a l u e > < / i t e m > < i t e m > < k e y > < s t r i n g > P r o f i t < / s t r i n g > < / k e y > < v a l u e > < i n t > 3 5 6 < / i n t > < / v a l u e > < / i t e m > < i t e m > < k e y > < s t r i n g > B u y i n g   P r i c e < / s t r i n g > < / k e y > < v a l u e > < i n t > 1 3 7 < / i n t > < / v a l u e > < / i t e m > < i t e m > < k e y > < s t r i n g > N e w   S e l l a b l e   C l o t h e s   a   D a y < / s t r i n g > < / k e y > < v a l u e > < i n t > 4 3 8 < / i n t > < / v a l u e > < / i t e m > < i t e m > < k e y > < s t r i n g > M a r k u p   F a c t o r < / s t r i n g > < / k e y > < v a l u e > < i n t > 1 5 6 < / i n t > < / v a l u e > < / i t e m > < i t e m > < k e y > < s t r i n g > P r o f i t   W i t h o u t   D i s c o u n t s < / s t r i n g > < / k e y > < v a l u e > < i n t > 2 3 3 < / i n t > < / v a l u e > < / i t e m > < i t e m > < k e y > < s t r i n g > D a t e   o f   S a l e < / s t r i n g > < / k e y > < v a l u e > < i n t > 1 9 9 < / i n t > < / v a l u e > < / i t e m > < / C o l u m n W i d t h s > < C o l u m n D i s p l a y I n d e x > < i t e m > < k e y > < s t r i n g > F a c t S a l e I D < / s t r i n g > < / k e y > < v a l u e > < i n t > 0 < / i n t > < / v a l u e > < / i t e m > < i t e m > < k e y > < s t r i n g > L o c a t i o n S K < / s t r i n g > < / k e y > < v a l u e > < i n t > 1 < / i n t > < / v a l u e > < / i t e m > < i t e m > < k e y > < s t r i n g > C u s t o m e r S K < / s t r i n g > < / k e y > < v a l u e > < i n t > 2 < / i n t > < / v a l u e > < / i t e m > < i t e m > < k e y > < s t r i n g > C l o t h i n g S K < / s t r i n g > < / k e y > < v a l u e > < i n t > 3 < / i n t > < / v a l u e > < / i t e m > < i t e m > < k e y > < s t r i n g > S a l e D a t e K e y < / s t r i n g > < / k e y > < v a l u e > < i n t > 5 < / i n t > < / v a l u e > < / i t e m > < i t e m > < k e y > < s t r i n g > D a t e A c c e p t e d K e y < / s t r i n g > < / k e y > < v a l u e > < i n t > 6 < / i n t > < / v a l u e > < / i t e m > < i t e m > < k e y > < s t r i n g > D a y s   O n   S h e l f < / s t r i n g > < / k e y > < v a l u e > < i n t > 1 5 < / i n t > < / v a l u e > < / i t e m > < i t e m > < k e y > < s t r i n g > O r d e r   D i s c o u n t < / s t r i n g > < / k e y > < v a l u e > < i n t > 1 4 < / i n t > < / v a l u e > < / i t e m > < i t e m > < k e y > < s t r i n g > C l o t h i n g   P r i c e < / s t r i n g > < / k e y > < v a l u e > < i n t > 1 3 < / i n t > < / v a l u e > < / i t e m > < i t e m > < k e y > < s t r i n g > T e m p K e y < / s t r i n g > < / k e y > < v a l u e > < i n t > 4 < / i n t > < / v a l u e > < / i t e m > < i t e m > < k e y > < s t r i n g > P r o f i t < / s t r i n g > < / k e y > < v a l u e > < i n t > 7 < / i n t > < / v a l u e > < / i t e m > < i t e m > < k e y > < s t r i n g > B u y i n g   P r i c e < / s t r i n g > < / k e y > < v a l u e > < i n t > 1 2 < / i n t > < / v a l u e > < / i t e m > < i t e m > < k e y > < s t r i n g > N e w   S e l l a b l e   C l o t h e s   a   D a y < / s t r i n g > < / k e y > < v a l u e > < i n t > 8 < / i n t > < / v a l u e > < / i t e m > < i t e m > < k e y > < s t r i n g > M a r k u p   F a c t o r < / s t r i n g > < / k e y > < v a l u e > < i n t > 1 0 < / i n t > < / v a l u e > < / i t e m > < i t e m > < k e y > < s t r i n g > P r o f i t   W i t h o u t   D i s c o u n t s < / s t r i n g > < / k e y > < v a l u e > < i n t > 1 1 < / i n t > < / v a l u e > < / i t e m > < i t e m > < k e y > < s t r i n g > D a t e   o f   S a l e < / s t r i n g > < / k e y > < v a l u e > < i n t > 9 < / i n t > < / v a l u e > < / i t e m > < / C o l u m n D i s p l a y I n d e x > < C o l u m n F r o z e n   / > < C o l u m n C h e c k e d   / > < C o l u m n F i l t e r > < i t e m > < k e y > < s t r i n g > D a t e A c c e p t e d K e y < / s t r i n g > < / k e y > < v a l u e > < F i l t e r E x p r e s s i o n   x s i : n i l = " t r u e "   / > < / v a l u e > < / i t e m > < / C o l u m n F i l t e r > < S e l e c t i o n F i l t e r > < i t e m > < k e y > < s t r i n g > D a t e A c c e p t e d K e y < / s t r i n g > < / k e y > < v a l u e > < S e l e c t i o n F i l t e r   x s i : n i l = " t r u e "   / > < / v a l u e > < / i t e m > < / S e l e c t i o n F i l t e r > < F i l t e r P a r a m e t e r s > < i t e m > < k e y > < s t r i n g > D a t e A c c e p t e d K e y < / s t r i n g > < / k e y > < v a l u e > < C o m m a n d P a r a m e t e r s   / > < / v a l u e > < / i t e m > < / F i l t e r P a r a m e t e r s > < I s S o r t D e s c e n d i n g > f a l s e < / I s S o r t D e s c e n d i n g > < / T a b l e W i d g e t G r i d S e r i a l i z a t i o n > ] ] > < / 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 C o l u m n s \ F a c t S a l e I D < / K e y > < / a : K e y > < a : V a l u e   i : t y p e = " T a b l e W i d g e t B a s e V i e w S t a t e " / > < / a : K e y V a l u e O f D i a g r a m O b j e c t K e y a n y T y p e z b w N T n L X > < a : K e y V a l u e O f D i a g r a m O b j e c t K e y a n y T y p e z b w N T n L X > < a : K e y > < K e y > C o l u m n s \ L o c a t i o n S K < / K e y > < / a : K e y > < a : V a l u e   i : t y p e = " T a b l e W i d g e t B a s e V i e w S t a t e " / > < / a : K e y V a l u e O f D i a g r a m O b j e c t K e y a n y T y p e z b w N T n L X > < a : K e y V a l u e O f D i a g r a m O b j e c t K e y a n y T y p e z b w N T n L X > < a : K e y > < K e y > C o l u m n s \ C u s t o m e r S K < / K e y > < / a : K e y > < a : V a l u e   i : t y p e = " T a b l e W i d g e t B a s e V i e w S t a t e " / > < / a : K e y V a l u e O f D i a g r a m O b j e c t K e y a n y T y p e z b w N T n L X > < a : K e y V a l u e O f D i a g r a m O b j e c t K e y a n y T y p e z b w N T n L X > < a : K e y > < K e y > C o l u m n s \ C l o t h i n g S K < / K e y > < / a : K e y > < a : V a l u e   i : t y p e = " T a b l e W i d g e t B a s e V i e w S t a t e " / > < / a : K e y V a l u e O f D i a g r a m O b j e c t K e y a n y T y p e z b w N T n L X > < a : K e y V a l u e O f D i a g r a m O b j e c t K e y a n y T y p e z b w N T n L X > < a : K e y > < K e y > C o l u m n s \ S a l e D a t e K e y < / K e y > < / a : K e y > < a : V a l u e   i : t y p e = " T a b l e W i d g e t B a s e V i e w S t a t e " / > < / a : K e y V a l u e O f D i a g r a m O b j e c t K e y a n y T y p e z b w N T n L X > < a : K e y V a l u e O f D i a g r a m O b j e c t K e y a n y T y p e z b w N T n L X > < a : K e y > < K e y > C o l u m n s \ D a t e A c c e p t e d K e y < / K e y > < / a : K e y > < a : V a l u e   i : t y p e = " T a b l e W i d g e t B a s e V i e w S t a t e " / > < / a : K e y V a l u e O f D i a g r a m O b j e c t K e y a n y T y p e z b w N T n L X > < a : K e y V a l u e O f D i a g r a m O b j e c t K e y a n y T y p e z b w N T n L X > < a : K e y > < K e y > C o l u m n s \ B u y i n g   P r i c e < / K e y > < / a : K e y > < a : V a l u e   i : t y p e = " T a b l e W i d g e t B a s e V i e w S t a t e " / > < / a : K e y V a l u e O f D i a g r a m O b j e c t K e y a n y T y p e z b w N T n L X > < a : K e y V a l u e O f D i a g r a m O b j e c t K e y a n y T y p e z b w N T n L X > < a : K e y > < K e y > C o l u m n s \ C l o t h i n g   P r i c e < / K e y > < / a : K e y > < a : V a l u e   i : t y p e = " T a b l e W i d g e t B a s e V i e w S t a t e " / > < / a : K e y V a l u e O f D i a g r a m O b j e c t K e y a n y T y p e z b w N T n L X > < a : K e y V a l u e O f D i a g r a m O b j e c t K e y a n y T y p e z b w N T n L X > < a : K e y > < K e y > C o l u m n s \ O r d e r   D i s c o u n t < / K e y > < / a : K e y > < a : V a l u e   i : t y p e = " T a b l e W i d g e t B a s e V i e w S t a t e " / > < / a : K e y V a l u e O f D i a g r a m O b j e c t K e y a n y T y p e z b w N T n L X > < a : K e y V a l u e O f D i a g r a m O b j e c t K e y a n y T y p e z b w N T n L X > < a : K e y > < K e y > C o l u m n s \ T e m p K e y < / 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 C o l u m n s \ D a y s   O n   S h e l f < / K e y > < / a : K e y > < a : V a l u e   i : t y p e = " T a b l e W i d g e t B a s e V i e w S t a t e " / > < / a : K e y V a l u e O f D i a g r a m O b j e c t K e y a n y T y p e z b w N T n L X > < a : K e y V a l u e O f D i a g r a m O b j e c t K e y a n y T y p e z b w N T n L X > < a : K e y > < K e y > C o l u m n s \ N e w   S e l l a b l e   C l o t h e s   a   D a y < / K e y > < / a : K e y > < a : V a l u e   i : t y p e = " T a b l e W i d g e t B a s e V i e w S t a t e " / > < / a : K e y V a l u e O f D i a g r a m O b j e c t K e y a n y T y p e z b w N T n L X > < a : K e y V a l u e O f D i a g r a m O b j e c t K e y a n y T y p e z b w N T n L X > < a : K e y > < K e y > C o l u m n s \ D a t e   o f   S a l e < / K e y > < / a : K e y > < a : V a l u e   i : t y p e = " T a b l e W i d g e t B a s e V i e w S t a t e " / > < / a : K e y V a l u e O f D i a g r a m O b j e c t K e y a n y T y p e z b w N T n L X > < a : K e y V a l u e O f D i a g r a m O b j e c t K e y a n y T y p e z b w N T n L X > < a : K e y > < K e y > C o l u m n s \ M a r k u p   F a c t o r < / K e y > < / a : K e y > < a : V a l u e   i : t y p e = " T a b l e W i d g e t B a s e V i e w S t a t e " / > < / a : K e y V a l u e O f D i a g r a m O b j e c t K e y a n y T y p e z b w N T n L X > < a : K e y V a l u e O f D i a g r a m O b j e c t K e y a n y T y p e z b w N T n L X > < a : K e y > < K e y > C o l u m n s \ P r o f i t   W i t h o u t   D i s c o u n t s 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 C l o t h i n g 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 C l o t h i n g 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 C o l u m n s \ C l o t h i n g S K < / K e y > < / a : K e y > < a : V a l u e   i : t y p e = " T a b l e W i d g e t B a s e V i e w S t a t e " / > < / a : K e y V a l u e O f D i a g r a m O b j e c t K e y a n y T y p e z b w N T n L X > < a : K e y V a l u e O f D i a g r a m O b j e c t K e y a n y T y p e z b w N T n L X > < a : K e y > < K e y > C o l u m n s \ C l o t h i n g A K < / 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 C o l u m n s \ B r a n d < / 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 C o l u m n s \ C o l o r < / 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 C o l u m n s \ C o n d i t i o n < / 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 T e m p e r a t u r e 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 T e m p e r a t u r e 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 C o l u m n s \ T e m p K e y < / K e y > < / a : K e y > < a : V a l u e   i : t y p e = " T a b l e W i d g e t B a s e V i e w S t a t e " / > < / a : K e y V a l u e O f D i a g r a m O b j e c t K e y a n y T y p e z b w N T n L X > < a : K e y V a l u e O f D i a g r a m O b j e c t K e y a n y T y p e z b w N T n L X > < a : K e y > < K e y > C o l u m n s \ L o c a t i o n   K e y < / K e y > < / a : K e y > < a : V a l u e   i : t y p e = " T a b l e W i d g e t B a s e V i e w S t a t e " / > < / a : K e y V a l u e O f D i a g r a m O b j e c t K e y a n y T y p e z b w N T n L X > < a : K e y V a l u e O f D i a g r a m O b j e c t K e y a n y T y p e z b w N T n L X > < a : K e y > < K e y > C o l u m n s \ D a t e   I n t < / K e y > < / a : K e y > < a : V a l u e   i : t y p e = " T a b l e W i d g e t B a s e V i e w S t a t e " / > < / a : K e y V a l u e O f D i a g r a m O b j e c t K e y a n y T y p e z b w N T n L X > < a : K e y V a l u e O f D i a g r a m O b j e c t K e y a n y T y p e z b w N T n L X > < a : K e y > < K e y > C o l u m n s \ L o c a t i o n   N a m e < / K e y > < / a : K e y > < a : V a l u e   i : t y p e = " T a b l e W i d g e t B a s e V i e w S t a t e " / > < / a : K e y V a l u e O f D i a g r a m O b j e c t K e y a n y T y p e z b w N T n L X > < a : K e y V a l u e O f D i a g r a m O b j e c t K e y a n y T y p e z b w N T n L X > < a : K e y > < K e y > C o l u m n s \ F o r m a t t e d   D a t e < / K e y > < / a : K e y > < a : V a l u e   i : t y p e = " T a b l e W i d g e t B a s e V i e w S t a t e " / > < / a : K e y V a l u e O f D i a g r a m O b j e c t K e y a n y T y p e z b w N T n L X > < a : K e y V a l u e O f D i a g r a m O b j e c t K e y a n y T y p e z b w N T n L X > < a : K e y > < K e y > C o l u m n s \ M a x   T e m p < / K e y > < / a : K e y > < a : V a l u e   i : t y p e = " T a b l e W i d g e t B a s e V i e w S t a t e " / > < / a : K e y V a l u e O f D i a g r a m O b j e c t K e y a n y T y p e z b w N T n L X > < a : K e y V a l u e O f D i a g r a m O b j e c t K e y a n y T y p e z b w N T n L X > < a : K e y > < K e y > C o l u m n s \ M i n   T e m p < / K e y > < / a : K e y > < a : V a l u e   i : t y p e = " T a b l e W i d g e t B a s e V i e w S t a t e " / > < / a : K e y V a l u e O f D i a g r a m O b j e c t K e y a n y T y p e z b w N T n L X > < a : K e y V a l u e O f D i a g r a m O b j e c t K e y a n y T y p e z b w N T n L X > < a : K e y > < K e y > C o l u m n s \ P e r c i p i t a t i o n < / K e y > < / a : K e y > < a : V a l u e   i : t y p e = " T a b l e W i d g e t B a s e V i e w S t a t e " / > < / a : K e y V a l u e O f D i a g r a m O b j e c t K e y a n y T y p e z b w N T n L X > < a : K e y V a l u e O f D i a g r a m O b j e c t K e y a n y T y p e z b w N T n L X > < a : K e y > < K e y > C o l u m n s \ S n o w < / K e y > < / a : K e y > < a : V a l u e   i : t y p e = " T a b l e W i d g e t B a s e V i e w S t a t e " / > < / a : K e y V a l u e O f D i a g r a m O b j e c t K e y a n y T y p e z b w N T n L X > < a : K e y V a l u e O f D i a g r a m O b j e c t K e y a n y T y p e z b w N T n L X > < a : K e y > < K e y > C o l u m n s \ T e m p e r a t u r e   B r e a k d o w n < / K e y > < / a : K e y > < a : V a l u e   i : t y p e = " T a b l e W i d g e t B a s e V i e w S t a t e " / > < / a : K e y V a l u e O f D i a g r a m O b j e c t K e y a n y T y p e z b w N T n L X > < a : K e y V a l u e O f D i a g r a m O b j e c t K e y a n y T y p e z b w N T n L X > < a : K e y > < K e y > C o l u m n s \ P r e c i p i t a t i o n   B r e a k d o w n 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 C o l u m n s \ C u s t o m e r S K < / K e y > < / a : K e y > < a : V a l u e   i : t y p e = " T a b l e W i d g e t B a s e V i e w S t a t e " / > < / a : K e y V a l u e O f D i a g r a m O b j e c t K e y a n y T y p e z b w N T n L X > < a : K e y V a l u e O f D i a g r a m O b j e c t K e y a n y T y p e z b w N T n L X > < a : K e y > < K e y > C o l u m n s \ C u s t o m e r A K < / K e y > < / a : K e y > < a : V a l u e   i : t y p e = " T a b l e W i d g e t B a s e V i e w S t a t e " / > < / a : K e y V a l u e O f D i a g r a m O b j e c t K e y a n y T y p e z b w N T n L X > < a : K e y V a l u e O f D i a g r a m O b j e c t K e y a n y T y p e z b w N T n L X > < a : K e y > < K e y > C o l u m n s \ C u s t o m e r   A d d r e s s < / K e y > < / a : K e y > < a : V a l u e   i : t y p e = " T a b l e W i d g e t B a s e V i e w S t a t e " / > < / a : K e y V a l u e O f D i a g r a m O b j e c t K e y a n y T y p e z b w N T n L X > < a : K e y V a l u e O f D i a g r a m O b j e c t K e y a n y T y p e z b w N T n L X > < a : K e y > < K e y > C o l u m n s \ C u s t o m e r   C i t y < / K e y > < / a : K e y > < a : V a l u e   i : t y p e = " T a b l e W i d g e t B a s e V i e w S t a t e " / > < / a : K e y V a l u e O f D i a g r a m O b j e c t K e y a n y T y p e z b w N T n L X > < a : K e y V a l u e O f D i a g r a m O b j e c t K e y a n y T y p e z b w N T n L X > < a : K e y > < K e y > C o l u m n s \ C u s t o m e r   S t a t e < / K e y > < / a : K e y > < a : V a l u e   i : t y p e = " T a b l e W i d g e t B a s e V i e w S t a t e " / > < / a : K e y V a l u e O f D i a g r a m O b j e c t K e y a n y T y p e z b w N T n L X > < a : K e y V a l u e O f D i a g r a m O b j e c t K e y a n y T y p e z b w N T n L X > < a : K e y > < K e y > C o l u m n s \ C u s t o m e r   Z i p c o d e < / K e y > < / a : K e y > < a : V a l u e   i : t y p e = " T a b l e W i d g e t B a s e V i e w S t a t e " / > < / a : K e y V a l u e O f D i a g r a m O b j e c t K e y a n y T y p e z b w N T n L X > < a : K e y V a l u e O f D i a g r a m O b j e c t K e y a n y T y p e z b w N T n L X > < a : K e y > < K e y > C o l u m n s \ C u s t o m e r   D O B < / K e y > < / a : K e y > < a : V a l u e   i : t y p e = " T a b l e W i d g e t B a s e V i e w S t a t e " / > < / a : K e y V a l u e O f D i a g r a m O b j e c t K e y a n y T y p e z b w N T n L X > < a : K e y V a l u e O f D i a g r a m O b j e c t K e y a n y T y p e z b w N T n L X > < a : K e y > < K e y > C o l u m n s \ C u s t o m e r   G e n d e r < / K e y > < / a : K e y > < a : V a l u e   i : t y p e = " T a b l e W i d g e t B a s e V i e w S t a t e " / > < / a : K e y V a l u e O f D i a g r a m O b j e c t K e y a n y T y p e z b w N T n L X > < a : K e y V a l u e O f D i a g r a m O b j e c t K e y a n y T y p e z b w N T n L X > < a : K e y > < K e y > C o l u m n s \ C u s t o m e r   C a t e g o r y < / K e y > < / a : K e y > < a : V a l u e   i : t y p e = " T a b l e W i d g e t B a s e V i e w S t a t e " / > < / a : K e y V a l u e O f D i a g r a m O b j e c t K e y a n y T y p e z b w N T n L X > < a : K e y V a l u e O f D i a g r a m O b j e c t K e y a n y T y p e z b w N T n L X > < a : K e y > < K e y > C o l u m n s \ C u s t o m e r   S t a r t   D a t e < / K e y > < / a : K e y > < a : V a l u e   i : t y p e = " T a b l e W i d g e t B a s e V i e w S t a t e " / > < / a : K e y V a l u e O f D i a g r a m O b j e c t K e y a n y T y p e z b w N T n L X > < a : K e y V a l u e O f D i a g r a m O b j e c t K e y a n y T y p e z b w N T n L X > < a : K e y > < K e y > C o l u m n s \ C u s t o m e r   E n d   D a t e < / 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 C o l u m n s \ A g e   B r e a k d o w n 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 C o l u m n s \ D a t e S K < / 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 C o l u m n s \ F u l l D a t e < / K e y > < / a : K e y > < a : V a l u e   i : t y p e = " T a b l e W i d g e t B a s e V i e w S t a t e " / > < / a : K e y V a l u e O f D i a g r a m O b j e c t K e y a n y T y p e z b w N T n L X > < a : K e y V a l u e O f D i a g r a m O b j e c t K e y a n y T y p e z b w N T n L X > < a : K e y > < K e y > C o l u m n s \ D a y O f M o n t h < / K e y > < / a : K e y > < a : V a l u e   i : t y p e = " T a b l e W i d g e t B a s e V i e w S t a t e " / > < / a : K e y V a l u e O f D i a g r a m O b j e c t K e y a n y T y p e z b w N T n L X > < a : K e y V a l u e O f D i a g r a m O b j e c t K e y a n y T y p e z b w N T n L X > < a : K e y > < K e y > C o l u m n s \ D a y N a m e < / K e y > < / a : K e y > < a : V a l u e   i : t y p e = " T a b l e W i d g e t B a s e V i e w S t a t e " / > < / a : K e y V a l u e O f D i a g r a m O b j e c t K e y a n y T y p e z b w N T n L X > < a : K e y V a l u e O f D i a g r a m O b j e c t K e y a n y T y p e z b w N T n L X > < a : K e y > < K e y > C o l u m n s \ D a y O f W e e k < / K e y > < / a : K e y > < a : V a l u e   i : t y p e = " T a b l e W i d g e t B a s e V i e w S t a t e " / > < / a : K e y V a l u e O f D i a g r a m O b j e c t K e y a n y T y p e z b w N T n L X > < a : K e y V a l u e O f D i a g r a m O b j e c t K e y a n y T y p e z b w N T n L X > < a : K e y > < K e y > C o l u m n s \ D a y O f W e e k I n M o n t h < / K e y > < / a : K e y > < a : V a l u e   i : t y p e = " T a b l e W i d g e t B a s e V i e w S t a t e " / > < / a : K e y V a l u e O f D i a g r a m O b j e c t K e y a n y T y p e z b w N T n L X > < a : K e y V a l u e O f D i a g r a m O b j e c t K e y a n y T y p e z b w N T n L X > < a : K e y > < K e y > C o l u m n s \ D a y O f W e e k I n Y e a r < / K e y > < / a : K e y > < a : V a l u e   i : t y p e = " T a b l e W i d g e t B a s e V i e w S t a t e " / > < / a : K e y V a l u e O f D i a g r a m O b j e c t K e y a n y T y p e z b w N T n L X > < a : K e y V a l u e O f D i a g r a m O b j e c t K e y a n y T y p e z b w N T n L X > < a : K e y > < K e y > C o l u m n s \ D a y O f Q u a r t e r < / K e y > < / a : K e y > < a : V a l u e   i : t y p e = " T a b l e W i d g e t B a s e V i e w S t a t e " / > < / a : K e y V a l u e O f D i a g r a m O b j e c t K e y a n y T y p e z b w N T n L X > < a : K e y V a l u e O f D i a g r a m O b j e c t K e y a n y T y p e z b w N T n L X > < a : K e y > < K e y > C o l u m n s \ D a y O f Y e a r < / K e y > < / a : K e y > < a : V a l u e   i : t y p e = " T a b l e W i d g e t B a s e V i e w S t a t e " / > < / a : K e y V a l u e O f D i a g r a m O b j e c t K e y a n y T y p e z b w N T n L X > < a : K e y V a l u e O f D i a g r a m O b j e c t K e y a n y T y p e z b w N T n L X > < a : K e y > < K e y > C o l u m n s \ W e e k O f M o n t h < / K e y > < / a : K e y > < a : V a l u e   i : t y p e = " T a b l e W i d g e t B a s e V i e w S t a t e " / > < / a : K e y V a l u e O f D i a g r a m O b j e c t K e y a n y T y p e z b w N T n L X > < a : K e y V a l u e O f D i a g r a m O b j e c t K e y a n y T y p e z b w N T n L X > < a : K e y > < K e y > C o l u m n s \ W e e k O f Q u a r t e r < / K e y > < / a : K e y > < a : V a l u e   i : t y p e = " T a b l e W i d g e t B a s e V i e w S t a t e " / > < / a : K e y V a l u e O f D i a g r a m O b j e c t K e y a n y T y p e z b w N T n L X > < a : K e y V a l u e O f D i a g r a m O b j e c t K e y a n y T y p e z b w N T n L X > < a : K e y > < K e y > C o l u m n s \ W e e k O f Y e a r 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 C o l u m n s \ M o n t h N a m e < / K e y > < / a : K e y > < a : V a l u e   i : t y p e = " T a b l e W i d g e t B a s e V i e w S t a t e " / > < / a : K e y V a l u e O f D i a g r a m O b j e c t K e y a n y T y p e z b w N T n L X > < a : K e y V a l u e O f D i a g r a m O b j e c t K e y a n y T y p e z b w N T n L X > < a : K e y > < K e y > C o l u m n s \ M o n t h O f Q u a r t e r < / 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 C o l u m n s \ Q u a r t e r N a m e 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 C o l u m n s \ Y e a r N a m e < / K e y > < / a : K e y > < a : V a l u e   i : t y p e = " T a b l e W i d g e t B a s e V i e w S t a t e " / > < / a : K e y V a l u e O f D i a g r a m O b j e c t K e y a n y T y p e z b w N T n L X > < a : K e y V a l u e O f D i a g r a m O b j e c t K e y a n y T y p e z b w N T n L X > < a : K e y > < K e y > C o l u m n s \ M o n t h Y e a r < / K e y > < / a : K e y > < a : V a l u e   i : t y p e = " T a b l e W i d g e t B a s e V i e w S t a t e " / > < / a : K e y V a l u e O f D i a g r a m O b j e c t K e y a n y T y p e z b w N T n L X > < a : K e y V a l u e O f D i a g r a m O b j e c t K e y a n y T y p e z b w N T n L X > < a : K e y > < K e y > C o l u m n s \ M M Y Y Y Y < / K e y > < / a : K e y > < a : V a l u e   i : t y p e = " T a b l e W i d g e t B a s e V i e w S t a t e " / > < / a : K e y V a l u e O f D i a g r a m O b j e c t K e y a n y T y p e z b w N T n L X > < a : K e y V a l u e O f D i a g r a m O b j e c t K e y a n y T y p e z b w N T n L X > < a : K e y > < K e y > C o l u m n s \ F i r s t D a y O f M o n t h < / K e y > < / a : K e y > < a : V a l u e   i : t y p e = " T a b l e W i d g e t B a s e V i e w S t a t e " / > < / a : K e y V a l u e O f D i a g r a m O b j e c t K e y a n y T y p e z b w N T n L X > < a : K e y V a l u e O f D i a g r a m O b j e c t K e y a n y T y p e z b w N T n L X > < a : K e y > < K e y > C o l u m n s \ L a s t D a y O f M o n t h < / K e y > < / a : K e y > < a : V a l u e   i : t y p e = " T a b l e W i d g e t B a s e V i e w S t a t e " / > < / a : K e y V a l u e O f D i a g r a m O b j e c t K e y a n y T y p e z b w N T n L X > < a : K e y V a l u e O f D i a g r a m O b j e c t K e y a n y T y p e z b w N T n L X > < a : K e y > < K e y > C o l u m n s \ F i r s t D a y O f Q u a r t e r < / K e y > < / a : K e y > < a : V a l u e   i : t y p e = " T a b l e W i d g e t B a s e V i e w S t a t e " / > < / a : K e y V a l u e O f D i a g r a m O b j e c t K e y a n y T y p e z b w N T n L X > < a : K e y V a l u e O f D i a g r a m O b j e c t K e y a n y T y p e z b w N T n L X > < a : K e y > < K e y > C o l u m n s \ L a s t D a y O f Q u a r t e r < / K e y > < / a : K e y > < a : V a l u e   i : t y p e = " T a b l e W i d g e t B a s e V i e w S t a t e " / > < / a : K e y V a l u e O f D i a g r a m O b j e c t K e y a n y T y p e z b w N T n L X > < a : K e y V a l u e O f D i a g r a m O b j e c t K e y a n y T y p e z b w N T n L X > < a : K e y > < K e y > C o l u m n s \ F i r s t D a y O f Y e a r < / K e y > < / a : K e y > < a : V a l u e   i : t y p e = " T a b l e W i d g e t B a s e V i e w S t a t e " / > < / a : K e y V a l u e O f D i a g r a m O b j e c t K e y a n y T y p e z b w N T n L X > < a : K e y V a l u e O f D i a g r a m O b j e c t K e y a n y T y p e z b w N T n L X > < a : K e y > < K e y > C o l u m n s \ L a s t D a y O f Y e a r < / K e y > < / a : K e y > < a : V a l u e   i : t y p e = " T a b l e W i d g e t B a s e V i e w S t a t e " / > < / a : K e y V a l u e O f D i a g r a m O b j e c t K e y a n y T y p e z b w N T n L X > < a : K e y V a l u e O f D i a g r a m O b j e c t K e y a n y T y p e z b w N T n L X > < a : K e y > < K e y > C o l u m n s \ I s H o l i d a y < / K e y > < / a : K e y > < a : V a l u e   i : t y p e = " T a b l e W i d g e t B a s e V i e w S t a t e " / > < / a : K e y V a l u e O f D i a g r a m O b j e c t K e y a n y T y p e z b w N T n L X > < a : K e y V a l u e O f D i a g r a m O b j e c t K e y a n y T y p e z b w N T n L X > < a : K e y > < K e y > C o l u m n s \ I s W e e k d a y < / K e y > < / a : K e y > < a : V a l u e   i : t y p e = " T a b l e W i d g e t B a s e V i e w S t a t e " / > < / a : K e y V a l u e O f D i a g r a m O b j e c t K e y a n y T y p e z b w N T n L X > < a : K e y V a l u e O f D i a g r a m O b j e c t K e y a n y T y p e z b w N T n L X > < a : K e y > < K e y > C o l u m n s \ H o l i d a y < / K e y > < / a : K e y > < a : V a l u e   i : t y p e = " T a b l e W i d g e t B a s e V i e w S t a t e " / > < / a : K e y V a l u e O f D i a g r a m O b j e c t K e y a n y T y p e z b w N T n L X > < a : K e y V a l u e O f D i a g r a m O b j e c t K e y a n y T y p e z b w N T n L X > < a : K e y > < K e y > C o l u m n s \ S e a s o n 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 L o c a t i o n 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 L o c a t i o n 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 C o l u m n s \ L o c a t i o n S K < / K e y > < / a : K e y > < a : V a l u e   i : t y p e = " T a b l e W i d g e t B a s e V i e w S t a t e " / > < / a : K e y V a l u e O f D i a g r a m O b j e c t K e y a n y T y p e z b w N T n L X > < a : K e y V a l u e O f D i a g r a m O b j e c t K e y a n y T y p e z b w N T n L X > < a : K e y > < K e y > C o l u m n s \ L o c a t i o n A K < / K e y > < / a : K e y > < a : V a l u e   i : t y p e = " T a b l e W i d g e t B a s e V i e w S t a t e " / > < / a : K e y V a l u e O f D i a g r a m O b j e c t K e y a n y T y p e z b w N T n L X > < a : K e y V a l u e O f D i a g r a m O b j e c t K e y a n y T y p e z b w N T n L X > < a : K e y > < K e y > C o l u m n s \ L o c a t i o n   A d d r e s s < / K e y > < / a : K e y > < a : V a l u e   i : t y p e = " T a b l e W i d g e t B a s e V i e w S t a t e " / > < / a : K e y V a l u e O f D i a g r a m O b j e c t K e y a n y T y p e z b w N T n L X > < a : K e y V a l u e O f D i a g r a m O b j e c t K e y a n y T y p e z b w N T n L X > < a : K e y > < K e y > C o l u m n s \ L o c a t i o n   C i t y < / K e y > < / a : K e y > < a : V a l u e   i : t y p e = " T a b l e W i d g e t B a s e V i e w S t a t e " / > < / a : K e y V a l u e O f D i a g r a m O b j e c t K e y a n y T y p e z b w N T n L X > < a : K e y V a l u e O f D i a g r a m O b j e c t K e y a n y T y p e z b w N T n L X > < a : K e y > < K e y > C o l u m n s \ L o c a t i o n   S t a t e < / K e y > < / a : K e y > < a : V a l u e   i : t y p e = " T a b l e W i d g e t B a s e V i e w S t a t e " / > < / a : K e y V a l u e O f D i a g r a m O b j e c t K e y a n y T y p e z b w N T n L X > < a : K e y V a l u e O f D i a g r a m O b j e c t K e y a n y T y p e z b w N T n L X > < a : K e y > < K e y > C o l u m n s \ L o c a t i o n   Z i p c o d e < / K e y > < / a : K e y > < a : V a l u e   i : t y p e = " T a b l e W i d g e t B a s e V i e w S t a t e " / > < / a : K e y V a l u e O f D i a g r a m O b j e c t K e y a n y T y p e z b w N T n L X > < a : K e y V a l u e O f D i a g r a m O b j e c t K e y a n y T y p e z b w N T n L X > < a : K e y > < K e y > C o l u m n s \ L o c a t i o n   C a t e g o r y < / K e y > < / a : K e y > < a : V a l u e   i : t y p e = " T a b l e W i d g e t B a s e V i e w S t a t e " / > < / a : K e y V a l u e O f D i a g r a m O b j e c t K e y a n y T y p e z b w N T n L X > < a : K e y V a l u e O f D i a g r a m O b j e c t K e y a n y T y p e z b w N T n L X > < a : K e y > < K e y > C o l u m n s \ L o c a t i o n   S t a r t   D a t e < / K e y > < / a : K e y > < a : V a l u e   i : t y p e = " T a b l e W i d g e t B a s e V i e w S t a t e " / > < / a : K e y V a l u e O f D i a g r a m O b j e c t K e y a n y T y p e z b w N T n L X > < a : K e y V a l u e O f D i a g r a m O b j e c t K e y a n y T y p e z b w N T n L X > < a : K e y > < K e y > C o l u m n s \ L o c a t i o n   E n d 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9 0 7 a 5 6 8 7 - 8 3 a b - 4 3 8 4 - b 1 7 8 - 8 f 3 e d f c d 6 f 5 5 " > < C u s t o m C o n t e n t > < ! [ C D A T A [ < ? x m l   v e r s i o n = " 1 . 0 "   e n c o d i n g = " u t f - 1 6 " ? > < S e t t i n g s > < C a l c u l a t e d F i e l d s > < i t e m > < M e a s u r e N a m e > T o t a l   P r o f i t < / M e a s u r e N a m e > < D i s p l a y N a m e > T o t a l   P r o f i t < / D i s p l a y N a m e > < V i s i b l e > F a l s e < / V i s i b l e > < / i t e m > < i t e m > < M e a s u r e N a m e > T o t a l   C o s t < / M e a s u r e N a m e > < D i s p l a y N a m e > T o t a l   C o s t < / D i s p l a y N a m e > < V i s i b l e > F a l s e < / V i s i b l e > < / i t e m > < i t e m > < M e a s u r e N a m e > T o t a l   R e v e n u e < / M e a s u r e N a m e > < D i s p l a y N a m e > T o t a l   R e v e n u e < / D i s p l a y N a m e > < V i s i b l e > F a l s e < / V i s i b l e > < / i t e m > < i t e m > < M e a s u r e N a m e > T o t a l   D i s c o u n t s < / M e a s u r e N a m e > < D i s p l a y N a m e > T o t a l   D i s c o u n t s < / D i s p l a y N a m e > < V i s i b l e > F a l s e < / V i s i b l e > < / i t e m > < i t e m > < M e a s u r e N a m e > A v e r a g e   D a y s   o n   S h e l f < / M e a s u r e N a m e > < D i s p l a y N a m e > A v e r a g e   D a y s   o n   S h e l f < / D i s p l a y N a m e > < V i s i b l e > F a l s e < / V i s i b l e > < / i t e m > < i t e m > < M e a s u r e N a m e > I t e m s   S o l d < / M e a s u r e N a m e > < D i s p l a y N a m e > I t e m s   S o l d < / D i s p l a y N a m e > < V i s i b l e > F a l s e < / V i s i b l e > < / i t e m > < i t e m > < M e a s u r e N a m e > P r i o r   Y e a r   P r o f i t < / M e a s u r e N a m e > < D i s p l a y N a m e > P r i o r   Y e a r   P r o f i t < / D i s p l a y N a m e > < V i s i b l e > F a l s e < / V i s i b l e > < / i t e m > < i t e m > < M e a s u r e N a m e > A v e r a g e   M a r k u p   F a c t o r < / M e a s u r e N a m e > < D i s p l a y N a m e > A v e r a g e   M a r k u p   F a c t o r < / D i s p l a y N a m e > < V i s i b l e > F a l s e < / V i s i b l e > < / i t e m > < i t e m > < M e a s u r e N a m e > A v e r a g e   I n c o m i n g   S e l l a b l e   C l o t h e s   E a c h   D a y < / M e a s u r e N a m e > < D i s p l a y N a m e > A v e r a g e   I n c o m i n g   S e l l a b l e   C l o t h e s   E a c h   D a y < / D i s p l a y N a m e > < V i s i b l e > F a l s e < / V i s i b l e > < / i t e m > < i t e m > < M e a s u r e N a m e > T o t a l   S e l l a b l e   C l o t h e s < / M e a s u r e N a m e > < D i s p l a y N a m e > T o t a l   S e l l a b l e   C l o t h e s < / D i s p l a y N a m e > < V i s i b l e > F a l s e < / V i s i b l e > < / i t e m > < / C a l c u l a t e d F i e l d s > < S A H o s t H a s h > 0 < / S A H o s t H a s h > < G e m i n i F i e l d L i s t V i s i b l e > T r u e < / G e m i n i F i e l d L i s t V i s i b l e > < / S e t t i n g s > ] ] > < / C u s t o m C o n t e n t > < / G e m i n i > 
</file>

<file path=customXml/item8.xml>��< ? x m l   v e r s i o n = " 1 . 0 "   e n c o d i n g = " U T F - 1 6 " ? > < G e m i n i   x m l n s = " h t t p : / / g e m i n i / p i v o t c u s t o m i z a t i o n / L i n k e d T a b l e U p d a t e M o d e " > < C u s t o m C o n t e n t > < ! [ C D A T A [ T r u e ] ] > < / 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66B7AFDF-BA29-45ED-9B64-AB39A6ECD703}">
  <ds:schemaRefs/>
</ds:datastoreItem>
</file>

<file path=customXml/itemProps10.xml><?xml version="1.0" encoding="utf-8"?>
<ds:datastoreItem xmlns:ds="http://schemas.openxmlformats.org/officeDocument/2006/customXml" ds:itemID="{E4D65265-6141-4610-8CC7-FD1E4CF31028}">
  <ds:schemaRefs/>
</ds:datastoreItem>
</file>

<file path=customXml/itemProps11.xml><?xml version="1.0" encoding="utf-8"?>
<ds:datastoreItem xmlns:ds="http://schemas.openxmlformats.org/officeDocument/2006/customXml" ds:itemID="{CF51DEA1-DE73-46CC-8865-E66B44527E1D}">
  <ds:schemaRefs/>
</ds:datastoreItem>
</file>

<file path=customXml/itemProps12.xml><?xml version="1.0" encoding="utf-8"?>
<ds:datastoreItem xmlns:ds="http://schemas.openxmlformats.org/officeDocument/2006/customXml" ds:itemID="{F6AEC029-BB05-48B3-BAB9-989BA06C84D9}">
  <ds:schemaRefs/>
</ds:datastoreItem>
</file>

<file path=customXml/itemProps13.xml><?xml version="1.0" encoding="utf-8"?>
<ds:datastoreItem xmlns:ds="http://schemas.openxmlformats.org/officeDocument/2006/customXml" ds:itemID="{1596587D-D105-441F-A43C-D5677A04BB1E}">
  <ds:schemaRefs/>
</ds:datastoreItem>
</file>

<file path=customXml/itemProps14.xml><?xml version="1.0" encoding="utf-8"?>
<ds:datastoreItem xmlns:ds="http://schemas.openxmlformats.org/officeDocument/2006/customXml" ds:itemID="{ED17B357-775A-4545-A6D9-D9EA64B80B01}">
  <ds:schemaRefs/>
</ds:datastoreItem>
</file>

<file path=customXml/itemProps15.xml><?xml version="1.0" encoding="utf-8"?>
<ds:datastoreItem xmlns:ds="http://schemas.openxmlformats.org/officeDocument/2006/customXml" ds:itemID="{A4D3C885-56E5-4314-9A78-8010C7664852}">
  <ds:schemaRefs/>
</ds:datastoreItem>
</file>

<file path=customXml/itemProps16.xml><?xml version="1.0" encoding="utf-8"?>
<ds:datastoreItem xmlns:ds="http://schemas.openxmlformats.org/officeDocument/2006/customXml" ds:itemID="{BA85700F-6E57-403D-9645-C2B6A30185CE}">
  <ds:schemaRefs/>
</ds:datastoreItem>
</file>

<file path=customXml/itemProps17.xml><?xml version="1.0" encoding="utf-8"?>
<ds:datastoreItem xmlns:ds="http://schemas.openxmlformats.org/officeDocument/2006/customXml" ds:itemID="{19D777A5-7850-4F3E-A7B7-512972686B04}">
  <ds:schemaRefs/>
</ds:datastoreItem>
</file>

<file path=customXml/itemProps18.xml><?xml version="1.0" encoding="utf-8"?>
<ds:datastoreItem xmlns:ds="http://schemas.openxmlformats.org/officeDocument/2006/customXml" ds:itemID="{7B133E6F-455C-461F-8B1C-C8B2F3E39220}">
  <ds:schemaRefs/>
</ds:datastoreItem>
</file>

<file path=customXml/itemProps19.xml><?xml version="1.0" encoding="utf-8"?>
<ds:datastoreItem xmlns:ds="http://schemas.openxmlformats.org/officeDocument/2006/customXml" ds:itemID="{BE90C96B-ED41-4593-8749-55DCBB3B4DB9}">
  <ds:schemaRefs/>
</ds:datastoreItem>
</file>

<file path=customXml/itemProps2.xml><?xml version="1.0" encoding="utf-8"?>
<ds:datastoreItem xmlns:ds="http://schemas.openxmlformats.org/officeDocument/2006/customXml" ds:itemID="{723727DF-7542-4134-BD8C-765935EB6908}">
  <ds:schemaRefs/>
</ds:datastoreItem>
</file>

<file path=customXml/itemProps20.xml><?xml version="1.0" encoding="utf-8"?>
<ds:datastoreItem xmlns:ds="http://schemas.openxmlformats.org/officeDocument/2006/customXml" ds:itemID="{BE8C2F18-353B-4A68-86E3-9EB050F679D3}">
  <ds:schemaRefs/>
</ds:datastoreItem>
</file>

<file path=customXml/itemProps21.xml><?xml version="1.0" encoding="utf-8"?>
<ds:datastoreItem xmlns:ds="http://schemas.openxmlformats.org/officeDocument/2006/customXml" ds:itemID="{4AD4CA8C-2D03-401F-A8A5-7230F8A0527A}">
  <ds:schemaRefs/>
</ds:datastoreItem>
</file>

<file path=customXml/itemProps22.xml><?xml version="1.0" encoding="utf-8"?>
<ds:datastoreItem xmlns:ds="http://schemas.openxmlformats.org/officeDocument/2006/customXml" ds:itemID="{8A19B02E-38FD-43B6-BE0D-44F9978D36EB}">
  <ds:schemaRefs/>
</ds:datastoreItem>
</file>

<file path=customXml/itemProps23.xml><?xml version="1.0" encoding="utf-8"?>
<ds:datastoreItem xmlns:ds="http://schemas.openxmlformats.org/officeDocument/2006/customXml" ds:itemID="{E1903C82-6094-42AB-843D-7246F1434339}">
  <ds:schemaRefs/>
</ds:datastoreItem>
</file>

<file path=customXml/itemProps24.xml><?xml version="1.0" encoding="utf-8"?>
<ds:datastoreItem xmlns:ds="http://schemas.openxmlformats.org/officeDocument/2006/customXml" ds:itemID="{7B1458BB-37C4-4351-BB5E-A335145ADB1B}">
  <ds:schemaRefs/>
</ds:datastoreItem>
</file>

<file path=customXml/itemProps25.xml><?xml version="1.0" encoding="utf-8"?>
<ds:datastoreItem xmlns:ds="http://schemas.openxmlformats.org/officeDocument/2006/customXml" ds:itemID="{BF261A58-5A8A-425C-8280-D08B7D726F39}">
  <ds:schemaRefs/>
</ds:datastoreItem>
</file>

<file path=customXml/itemProps3.xml><?xml version="1.0" encoding="utf-8"?>
<ds:datastoreItem xmlns:ds="http://schemas.openxmlformats.org/officeDocument/2006/customXml" ds:itemID="{598CCD60-88AB-482A-9778-0C86CC20D689}">
  <ds:schemaRefs/>
</ds:datastoreItem>
</file>

<file path=customXml/itemProps4.xml><?xml version="1.0" encoding="utf-8"?>
<ds:datastoreItem xmlns:ds="http://schemas.openxmlformats.org/officeDocument/2006/customXml" ds:itemID="{C488E427-EA08-46A0-9754-42C5D952B597}">
  <ds:schemaRefs/>
</ds:datastoreItem>
</file>

<file path=customXml/itemProps5.xml><?xml version="1.0" encoding="utf-8"?>
<ds:datastoreItem xmlns:ds="http://schemas.openxmlformats.org/officeDocument/2006/customXml" ds:itemID="{06D551B1-8921-4BDB-B97E-2967B075611B}">
  <ds:schemaRefs/>
</ds:datastoreItem>
</file>

<file path=customXml/itemProps6.xml><?xml version="1.0" encoding="utf-8"?>
<ds:datastoreItem xmlns:ds="http://schemas.openxmlformats.org/officeDocument/2006/customXml" ds:itemID="{9E85CACA-535A-4FF3-8E71-EE36D2DEE311}">
  <ds:schemaRefs/>
</ds:datastoreItem>
</file>

<file path=customXml/itemProps7.xml><?xml version="1.0" encoding="utf-8"?>
<ds:datastoreItem xmlns:ds="http://schemas.openxmlformats.org/officeDocument/2006/customXml" ds:itemID="{7C077DCA-AF76-413D-8CB1-C2F2056C7220}">
  <ds:schemaRefs/>
</ds:datastoreItem>
</file>

<file path=customXml/itemProps8.xml><?xml version="1.0" encoding="utf-8"?>
<ds:datastoreItem xmlns:ds="http://schemas.openxmlformats.org/officeDocument/2006/customXml" ds:itemID="{F9A42BBD-64A1-438A-966D-866771542ABC}">
  <ds:schemaRefs/>
</ds:datastoreItem>
</file>

<file path=customXml/itemProps9.xml><?xml version="1.0" encoding="utf-8"?>
<ds:datastoreItem xmlns:ds="http://schemas.openxmlformats.org/officeDocument/2006/customXml" ds:itemID="{4D29A467-E87C-443A-AD81-4C630155160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Power 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 Cahill</dc:creator>
  <cp:lastModifiedBy>Jack Cahill</cp:lastModifiedBy>
  <dcterms:created xsi:type="dcterms:W3CDTF">2020-11-07T18:02:58Z</dcterms:created>
  <dcterms:modified xsi:type="dcterms:W3CDTF">2020-11-10T06:00:35Z</dcterms:modified>
</cp:coreProperties>
</file>