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ommon/OneDrive - University of Exeter/Data/BIM_dynamics/dynamics_exp/original_data/selection rates/"/>
    </mc:Choice>
  </mc:AlternateContent>
  <xr:revisionPtr revIDLastSave="28" documentId="13_ncr:40009_{FC902DEC-995C-B841-A44D-5D35BD4BFC91}" xr6:coauthVersionLast="45" xr6:coauthVersionMax="45" xr10:uidLastSave="{433AC39A-0CB6-DD4F-BD71-9429CE93BBB2}"/>
  <bookViews>
    <workbookView xWindow="760" yWindow="460" windowWidth="28040" windowHeight="16120" xr2:uid="{00000000-000D-0000-FFFF-FFFF00000000}"/>
  </bookViews>
  <sheets>
    <sheet name="selection rates 2" sheetId="1" r:id="rId1"/>
  </sheets>
  <definedNames>
    <definedName name="_xlnm._FilterDatabase" localSheetId="0" hidden="1">'selection rates 2'!$K$1:$K$353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8" i="1" l="1"/>
  <c r="Q266" i="1"/>
  <c r="U266" i="1"/>
  <c r="V98" i="1" l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R286" i="1"/>
  <c r="Q270" i="1" l="1"/>
  <c r="R299" i="1"/>
  <c r="Q347" i="1" l="1"/>
  <c r="R347" i="1"/>
  <c r="S347" i="1"/>
  <c r="Q348" i="1"/>
  <c r="R348" i="1"/>
  <c r="V348" i="1" s="1"/>
  <c r="S348" i="1"/>
  <c r="Q349" i="1"/>
  <c r="R349" i="1"/>
  <c r="S349" i="1"/>
  <c r="W349" i="1" s="1"/>
  <c r="Q350" i="1"/>
  <c r="R350" i="1"/>
  <c r="S350" i="1"/>
  <c r="Q351" i="1"/>
  <c r="R351" i="1"/>
  <c r="S351" i="1"/>
  <c r="W351" i="1" s="1"/>
  <c r="Q352" i="1"/>
  <c r="R352" i="1"/>
  <c r="V352" i="1" s="1"/>
  <c r="S352" i="1"/>
  <c r="Q353" i="1"/>
  <c r="R353" i="1"/>
  <c r="S353" i="1"/>
  <c r="W353" i="1" s="1"/>
  <c r="R346" i="1"/>
  <c r="V346" i="1" s="1"/>
  <c r="S346" i="1"/>
  <c r="Q346" i="1"/>
  <c r="Q339" i="1"/>
  <c r="R339" i="1"/>
  <c r="S339" i="1"/>
  <c r="Q340" i="1"/>
  <c r="R340" i="1"/>
  <c r="V340" i="1" s="1"/>
  <c r="S340" i="1"/>
  <c r="Q341" i="1"/>
  <c r="R341" i="1"/>
  <c r="S341" i="1"/>
  <c r="W341" i="1" s="1"/>
  <c r="Q342" i="1"/>
  <c r="R342" i="1"/>
  <c r="S342" i="1"/>
  <c r="Q343" i="1"/>
  <c r="R343" i="1"/>
  <c r="S343" i="1"/>
  <c r="Q344" i="1"/>
  <c r="R344" i="1"/>
  <c r="V344" i="1" s="1"/>
  <c r="S344" i="1"/>
  <c r="Q345" i="1"/>
  <c r="R345" i="1"/>
  <c r="S345" i="1"/>
  <c r="W345" i="1" s="1"/>
  <c r="R338" i="1"/>
  <c r="V338" i="1" s="1"/>
  <c r="S338" i="1"/>
  <c r="Q331" i="1"/>
  <c r="R331" i="1"/>
  <c r="S331" i="1"/>
  <c r="Q332" i="1"/>
  <c r="R332" i="1"/>
  <c r="V332" i="1" s="1"/>
  <c r="S332" i="1"/>
  <c r="Q333" i="1"/>
  <c r="R333" i="1"/>
  <c r="S333" i="1"/>
  <c r="W333" i="1" s="1"/>
  <c r="Q334" i="1"/>
  <c r="R334" i="1"/>
  <c r="S334" i="1"/>
  <c r="Q335" i="1"/>
  <c r="R335" i="1"/>
  <c r="S335" i="1"/>
  <c r="Q336" i="1"/>
  <c r="R336" i="1"/>
  <c r="V336" i="1" s="1"/>
  <c r="S336" i="1"/>
  <c r="Q337" i="1"/>
  <c r="R337" i="1"/>
  <c r="S337" i="1"/>
  <c r="W337" i="1" s="1"/>
  <c r="R330" i="1"/>
  <c r="V330" i="1" s="1"/>
  <c r="S330" i="1"/>
  <c r="Q330" i="1"/>
  <c r="Q315" i="1"/>
  <c r="R315" i="1"/>
  <c r="S315" i="1"/>
  <c r="Q316" i="1"/>
  <c r="R316" i="1"/>
  <c r="V316" i="1" s="1"/>
  <c r="S316" i="1"/>
  <c r="Q317" i="1"/>
  <c r="R317" i="1"/>
  <c r="S317" i="1"/>
  <c r="W317" i="1" s="1"/>
  <c r="Q318" i="1"/>
  <c r="R318" i="1"/>
  <c r="S318" i="1"/>
  <c r="Q319" i="1"/>
  <c r="R319" i="1"/>
  <c r="S319" i="1"/>
  <c r="W319" i="1" s="1"/>
  <c r="Q320" i="1"/>
  <c r="R320" i="1"/>
  <c r="V320" i="1" s="1"/>
  <c r="S320" i="1"/>
  <c r="Q321" i="1"/>
  <c r="R321" i="1"/>
  <c r="S321" i="1"/>
  <c r="W321" i="1" s="1"/>
  <c r="R314" i="1"/>
  <c r="V314" i="1" s="1"/>
  <c r="S314" i="1"/>
  <c r="Q314" i="1"/>
  <c r="Q307" i="1"/>
  <c r="R307" i="1"/>
  <c r="S307" i="1"/>
  <c r="Q308" i="1"/>
  <c r="R308" i="1"/>
  <c r="V308" i="1" s="1"/>
  <c r="S308" i="1"/>
  <c r="Q309" i="1"/>
  <c r="R309" i="1"/>
  <c r="S309" i="1"/>
  <c r="W309" i="1" s="1"/>
  <c r="Q310" i="1"/>
  <c r="R310" i="1"/>
  <c r="S310" i="1"/>
  <c r="Q311" i="1"/>
  <c r="R311" i="1"/>
  <c r="S311" i="1"/>
  <c r="Q312" i="1"/>
  <c r="R312" i="1"/>
  <c r="V312" i="1" s="1"/>
  <c r="S312" i="1"/>
  <c r="Q313" i="1"/>
  <c r="R313" i="1"/>
  <c r="S313" i="1"/>
  <c r="W313" i="1" s="1"/>
  <c r="R306" i="1"/>
  <c r="S306" i="1"/>
  <c r="Q306" i="1"/>
  <c r="Q299" i="1"/>
  <c r="V299" i="1" s="1"/>
  <c r="S299" i="1"/>
  <c r="Q300" i="1"/>
  <c r="R300" i="1"/>
  <c r="S300" i="1"/>
  <c r="W300" i="1" s="1"/>
  <c r="Q301" i="1"/>
  <c r="R301" i="1"/>
  <c r="S301" i="1"/>
  <c r="Q302" i="1"/>
  <c r="R302" i="1"/>
  <c r="S302" i="1"/>
  <c r="Q303" i="1"/>
  <c r="R303" i="1"/>
  <c r="V303" i="1" s="1"/>
  <c r="S303" i="1"/>
  <c r="Q304" i="1"/>
  <c r="R304" i="1"/>
  <c r="S304" i="1"/>
  <c r="W304" i="1" s="1"/>
  <c r="Q305" i="1"/>
  <c r="R305" i="1"/>
  <c r="S305" i="1"/>
  <c r="R298" i="1"/>
  <c r="S298" i="1"/>
  <c r="Q298" i="1"/>
  <c r="T298" i="1" s="1"/>
  <c r="Q283" i="1"/>
  <c r="R283" i="1"/>
  <c r="V283" i="1" s="1"/>
  <c r="S283" i="1"/>
  <c r="Q284" i="1"/>
  <c r="R284" i="1"/>
  <c r="S284" i="1"/>
  <c r="W284" i="1" s="1"/>
  <c r="Q285" i="1"/>
  <c r="R285" i="1"/>
  <c r="S285" i="1"/>
  <c r="Q286" i="1"/>
  <c r="V286" i="1" s="1"/>
  <c r="S286" i="1"/>
  <c r="Q287" i="1"/>
  <c r="R287" i="1"/>
  <c r="V287" i="1" s="1"/>
  <c r="S287" i="1"/>
  <c r="Q288" i="1"/>
  <c r="R288" i="1"/>
  <c r="S288" i="1"/>
  <c r="W288" i="1" s="1"/>
  <c r="Q289" i="1"/>
  <c r="R289" i="1"/>
  <c r="S289" i="1"/>
  <c r="R282" i="1"/>
  <c r="S282" i="1"/>
  <c r="Q282" i="1"/>
  <c r="T282" i="1" s="1"/>
  <c r="Q275" i="1"/>
  <c r="R275" i="1"/>
  <c r="V275" i="1" s="1"/>
  <c r="S275" i="1"/>
  <c r="Q276" i="1"/>
  <c r="R276" i="1"/>
  <c r="S276" i="1"/>
  <c r="W276" i="1" s="1"/>
  <c r="Q277" i="1"/>
  <c r="R277" i="1"/>
  <c r="V277" i="1" s="1"/>
  <c r="S277" i="1"/>
  <c r="Q278" i="1"/>
  <c r="R278" i="1"/>
  <c r="S278" i="1"/>
  <c r="W278" i="1" s="1"/>
  <c r="Q279" i="1"/>
  <c r="R279" i="1"/>
  <c r="V279" i="1" s="1"/>
  <c r="S279" i="1"/>
  <c r="Q280" i="1"/>
  <c r="R280" i="1"/>
  <c r="S280" i="1"/>
  <c r="W280" i="1" s="1"/>
  <c r="Q281" i="1"/>
  <c r="R281" i="1"/>
  <c r="V281" i="1" s="1"/>
  <c r="S281" i="1"/>
  <c r="R274" i="1"/>
  <c r="S274" i="1"/>
  <c r="Q274" i="1"/>
  <c r="T274" i="1" s="1"/>
  <c r="Q267" i="1"/>
  <c r="R267" i="1"/>
  <c r="V267" i="1" s="1"/>
  <c r="S267" i="1"/>
  <c r="Q268" i="1"/>
  <c r="R268" i="1"/>
  <c r="S268" i="1"/>
  <c r="W268" i="1" s="1"/>
  <c r="Q269" i="1"/>
  <c r="R269" i="1"/>
  <c r="V269" i="1" s="1"/>
  <c r="S269" i="1"/>
  <c r="R270" i="1"/>
  <c r="V270" i="1" s="1"/>
  <c r="S270" i="1"/>
  <c r="Q271" i="1"/>
  <c r="T271" i="1" s="1"/>
  <c r="R271" i="1"/>
  <c r="S271" i="1"/>
  <c r="W271" i="1" s="1"/>
  <c r="Q272" i="1"/>
  <c r="R272" i="1"/>
  <c r="V272" i="1" s="1"/>
  <c r="S272" i="1"/>
  <c r="Q273" i="1"/>
  <c r="R273" i="1"/>
  <c r="S273" i="1"/>
  <c r="W273" i="1" s="1"/>
  <c r="R266" i="1"/>
  <c r="S266" i="1"/>
  <c r="W266" i="1" s="1"/>
  <c r="S215" i="1"/>
  <c r="W215" i="1" s="1"/>
  <c r="Q251" i="1"/>
  <c r="R251" i="1"/>
  <c r="V251" i="1" s="1"/>
  <c r="S251" i="1"/>
  <c r="Q252" i="1"/>
  <c r="R252" i="1"/>
  <c r="S252" i="1"/>
  <c r="W252" i="1" s="1"/>
  <c r="Q253" i="1"/>
  <c r="R253" i="1"/>
  <c r="V253" i="1" s="1"/>
  <c r="S253" i="1"/>
  <c r="Q254" i="1"/>
  <c r="R254" i="1"/>
  <c r="S254" i="1"/>
  <c r="W254" i="1" s="1"/>
  <c r="Q255" i="1"/>
  <c r="R255" i="1"/>
  <c r="V255" i="1" s="1"/>
  <c r="S255" i="1"/>
  <c r="Q256" i="1"/>
  <c r="T256" i="1" s="1"/>
  <c r="R256" i="1"/>
  <c r="S256" i="1"/>
  <c r="W256" i="1" s="1"/>
  <c r="Q257" i="1"/>
  <c r="R257" i="1"/>
  <c r="V257" i="1" s="1"/>
  <c r="S257" i="1"/>
  <c r="R250" i="1"/>
  <c r="S250" i="1"/>
  <c r="Q250" i="1"/>
  <c r="T250" i="1" s="1"/>
  <c r="Q243" i="1"/>
  <c r="R243" i="1"/>
  <c r="V243" i="1" s="1"/>
  <c r="S243" i="1"/>
  <c r="Q244" i="1"/>
  <c r="R244" i="1"/>
  <c r="S244" i="1"/>
  <c r="W244" i="1" s="1"/>
  <c r="Q245" i="1"/>
  <c r="R245" i="1"/>
  <c r="S245" i="1"/>
  <c r="Q246" i="1"/>
  <c r="R246" i="1"/>
  <c r="S246" i="1"/>
  <c r="W246" i="1" s="1"/>
  <c r="Q247" i="1"/>
  <c r="R247" i="1"/>
  <c r="V247" i="1" s="1"/>
  <c r="S247" i="1"/>
  <c r="Q248" i="1"/>
  <c r="R248" i="1"/>
  <c r="S248" i="1"/>
  <c r="W248" i="1" s="1"/>
  <c r="Q249" i="1"/>
  <c r="R249" i="1"/>
  <c r="V249" i="1" s="1"/>
  <c r="S249" i="1"/>
  <c r="R242" i="1"/>
  <c r="S242" i="1"/>
  <c r="Q242" i="1"/>
  <c r="Q235" i="1"/>
  <c r="R235" i="1"/>
  <c r="V235" i="1" s="1"/>
  <c r="S235" i="1"/>
  <c r="Q236" i="1"/>
  <c r="R236" i="1"/>
  <c r="S236" i="1"/>
  <c r="W236" i="1" s="1"/>
  <c r="Q237" i="1"/>
  <c r="R237" i="1"/>
  <c r="V237" i="1" s="1"/>
  <c r="S237" i="1"/>
  <c r="Q238" i="1"/>
  <c r="R238" i="1"/>
  <c r="S238" i="1"/>
  <c r="W238" i="1" s="1"/>
  <c r="Q239" i="1"/>
  <c r="R239" i="1"/>
  <c r="V239" i="1" s="1"/>
  <c r="S239" i="1"/>
  <c r="Q240" i="1"/>
  <c r="R240" i="1"/>
  <c r="S240" i="1"/>
  <c r="W240" i="1" s="1"/>
  <c r="Q241" i="1"/>
  <c r="R241" i="1"/>
  <c r="V241" i="1" s="1"/>
  <c r="S241" i="1"/>
  <c r="R234" i="1"/>
  <c r="S234" i="1"/>
  <c r="Q234" i="1"/>
  <c r="T234" i="1" s="1"/>
  <c r="Q219" i="1"/>
  <c r="R219" i="1"/>
  <c r="V219" i="1" s="1"/>
  <c r="S219" i="1"/>
  <c r="Q220" i="1"/>
  <c r="T220" i="1" s="1"/>
  <c r="R220" i="1"/>
  <c r="S220" i="1"/>
  <c r="W220" i="1" s="1"/>
  <c r="Q221" i="1"/>
  <c r="R221" i="1"/>
  <c r="V221" i="1" s="1"/>
  <c r="S221" i="1"/>
  <c r="Q222" i="1"/>
  <c r="R222" i="1"/>
  <c r="S222" i="1"/>
  <c r="W222" i="1" s="1"/>
  <c r="Q223" i="1"/>
  <c r="R223" i="1"/>
  <c r="V223" i="1" s="1"/>
  <c r="S223" i="1"/>
  <c r="Q224" i="1"/>
  <c r="R224" i="1"/>
  <c r="S224" i="1"/>
  <c r="W224" i="1" s="1"/>
  <c r="Q225" i="1"/>
  <c r="R225" i="1"/>
  <c r="V225" i="1" s="1"/>
  <c r="S225" i="1"/>
  <c r="R218" i="1"/>
  <c r="S218" i="1"/>
  <c r="Q218" i="1"/>
  <c r="Q211" i="1"/>
  <c r="R211" i="1"/>
  <c r="V211" i="1" s="1"/>
  <c r="S211" i="1"/>
  <c r="Q212" i="1"/>
  <c r="R212" i="1"/>
  <c r="S212" i="1"/>
  <c r="W212" i="1" s="1"/>
  <c r="Q213" i="1"/>
  <c r="R213" i="1"/>
  <c r="V213" i="1" s="1"/>
  <c r="S213" i="1"/>
  <c r="Q214" i="1"/>
  <c r="R214" i="1"/>
  <c r="S214" i="1"/>
  <c r="W214" i="1" s="1"/>
  <c r="Q215" i="1"/>
  <c r="R215" i="1"/>
  <c r="V215" i="1" s="1"/>
  <c r="Q216" i="1"/>
  <c r="R216" i="1"/>
  <c r="V216" i="1" s="1"/>
  <c r="S216" i="1"/>
  <c r="Q217" i="1"/>
  <c r="R217" i="1"/>
  <c r="S217" i="1"/>
  <c r="W217" i="1" s="1"/>
  <c r="R210" i="1"/>
  <c r="S210" i="1"/>
  <c r="W210" i="1" s="1"/>
  <c r="Q210" i="1"/>
  <c r="Q203" i="1"/>
  <c r="R203" i="1"/>
  <c r="S203" i="1"/>
  <c r="W203" i="1" s="1"/>
  <c r="Q204" i="1"/>
  <c r="R204" i="1"/>
  <c r="V204" i="1" s="1"/>
  <c r="S204" i="1"/>
  <c r="Q205" i="1"/>
  <c r="R205" i="1"/>
  <c r="S205" i="1"/>
  <c r="W205" i="1" s="1"/>
  <c r="Q206" i="1"/>
  <c r="R206" i="1"/>
  <c r="V206" i="1" s="1"/>
  <c r="S206" i="1"/>
  <c r="Q207" i="1"/>
  <c r="R207" i="1"/>
  <c r="S207" i="1"/>
  <c r="W207" i="1" s="1"/>
  <c r="Q208" i="1"/>
  <c r="R208" i="1"/>
  <c r="V208" i="1" s="1"/>
  <c r="S208" i="1"/>
  <c r="Q209" i="1"/>
  <c r="R209" i="1"/>
  <c r="S209" i="1"/>
  <c r="W209" i="1" s="1"/>
  <c r="R202" i="1"/>
  <c r="S202" i="1"/>
  <c r="W202" i="1" s="1"/>
  <c r="Q202" i="1"/>
  <c r="Q171" i="1"/>
  <c r="R171" i="1"/>
  <c r="S171" i="1"/>
  <c r="W171" i="1" s="1"/>
  <c r="Q172" i="1"/>
  <c r="R172" i="1"/>
  <c r="V172" i="1" s="1"/>
  <c r="S172" i="1"/>
  <c r="Q173" i="1"/>
  <c r="R173" i="1"/>
  <c r="S173" i="1"/>
  <c r="W173" i="1" s="1"/>
  <c r="Q174" i="1"/>
  <c r="R174" i="1"/>
  <c r="V174" i="1" s="1"/>
  <c r="S174" i="1"/>
  <c r="Q175" i="1"/>
  <c r="R175" i="1"/>
  <c r="S175" i="1"/>
  <c r="W175" i="1" s="1"/>
  <c r="Q176" i="1"/>
  <c r="R176" i="1"/>
  <c r="V176" i="1" s="1"/>
  <c r="S176" i="1"/>
  <c r="Q177" i="1"/>
  <c r="R177" i="1"/>
  <c r="S177" i="1"/>
  <c r="W177" i="1" s="1"/>
  <c r="Q178" i="1"/>
  <c r="R178" i="1"/>
  <c r="V178" i="1" s="1"/>
  <c r="S178" i="1"/>
  <c r="Q179" i="1"/>
  <c r="R179" i="1"/>
  <c r="S179" i="1"/>
  <c r="W179" i="1" s="1"/>
  <c r="Q180" i="1"/>
  <c r="R180" i="1"/>
  <c r="V180" i="1" s="1"/>
  <c r="S180" i="1"/>
  <c r="Q181" i="1"/>
  <c r="R181" i="1"/>
  <c r="S181" i="1"/>
  <c r="W181" i="1" s="1"/>
  <c r="Q182" i="1"/>
  <c r="R182" i="1"/>
  <c r="V182" i="1" s="1"/>
  <c r="S182" i="1"/>
  <c r="Q183" i="1"/>
  <c r="R183" i="1"/>
  <c r="S183" i="1"/>
  <c r="W183" i="1" s="1"/>
  <c r="Q184" i="1"/>
  <c r="R184" i="1"/>
  <c r="V184" i="1" s="1"/>
  <c r="S184" i="1"/>
  <c r="Q185" i="1"/>
  <c r="R185" i="1"/>
  <c r="S185" i="1"/>
  <c r="W185" i="1" s="1"/>
  <c r="Q186" i="1"/>
  <c r="R186" i="1"/>
  <c r="V186" i="1" s="1"/>
  <c r="S186" i="1"/>
  <c r="Q187" i="1"/>
  <c r="R187" i="1"/>
  <c r="S187" i="1"/>
  <c r="W187" i="1" s="1"/>
  <c r="Q188" i="1"/>
  <c r="R188" i="1"/>
  <c r="V188" i="1" s="1"/>
  <c r="S188" i="1"/>
  <c r="Q189" i="1"/>
  <c r="R189" i="1"/>
  <c r="S189" i="1"/>
  <c r="W189" i="1" s="1"/>
  <c r="Q190" i="1"/>
  <c r="R190" i="1"/>
  <c r="V190" i="1" s="1"/>
  <c r="S190" i="1"/>
  <c r="Q191" i="1"/>
  <c r="R191" i="1"/>
  <c r="S191" i="1"/>
  <c r="W191" i="1" s="1"/>
  <c r="Q192" i="1"/>
  <c r="R192" i="1"/>
  <c r="V192" i="1" s="1"/>
  <c r="S192" i="1"/>
  <c r="Q193" i="1"/>
  <c r="R193" i="1"/>
  <c r="S193" i="1"/>
  <c r="W193" i="1" s="1"/>
  <c r="R170" i="1"/>
  <c r="S170" i="1"/>
  <c r="W170" i="1" s="1"/>
  <c r="Q170" i="1"/>
  <c r="Q147" i="1"/>
  <c r="R147" i="1"/>
  <c r="S147" i="1"/>
  <c r="W147" i="1" s="1"/>
  <c r="Q148" i="1"/>
  <c r="R148" i="1"/>
  <c r="V148" i="1" s="1"/>
  <c r="S148" i="1"/>
  <c r="Q149" i="1"/>
  <c r="R149" i="1"/>
  <c r="S149" i="1"/>
  <c r="W149" i="1" s="1"/>
  <c r="Q150" i="1"/>
  <c r="R150" i="1"/>
  <c r="V150" i="1" s="1"/>
  <c r="S150" i="1"/>
  <c r="Q151" i="1"/>
  <c r="R151" i="1"/>
  <c r="S151" i="1"/>
  <c r="W151" i="1" s="1"/>
  <c r="Q152" i="1"/>
  <c r="R152" i="1"/>
  <c r="V152" i="1" s="1"/>
  <c r="S152" i="1"/>
  <c r="Q153" i="1"/>
  <c r="R153" i="1"/>
  <c r="S153" i="1"/>
  <c r="W153" i="1" s="1"/>
  <c r="Q154" i="1"/>
  <c r="R154" i="1"/>
  <c r="V154" i="1" s="1"/>
  <c r="S154" i="1"/>
  <c r="Q155" i="1"/>
  <c r="R155" i="1"/>
  <c r="S155" i="1"/>
  <c r="W155" i="1" s="1"/>
  <c r="Q156" i="1"/>
  <c r="R156" i="1"/>
  <c r="V156" i="1" s="1"/>
  <c r="S156" i="1"/>
  <c r="Q157" i="1"/>
  <c r="R157" i="1"/>
  <c r="S157" i="1"/>
  <c r="W157" i="1" s="1"/>
  <c r="Q158" i="1"/>
  <c r="R158" i="1"/>
  <c r="V158" i="1" s="1"/>
  <c r="S158" i="1"/>
  <c r="Q159" i="1"/>
  <c r="R159" i="1"/>
  <c r="S159" i="1"/>
  <c r="W159" i="1" s="1"/>
  <c r="Q160" i="1"/>
  <c r="R160" i="1"/>
  <c r="V160" i="1" s="1"/>
  <c r="S160" i="1"/>
  <c r="Q161" i="1"/>
  <c r="R161" i="1"/>
  <c r="S161" i="1"/>
  <c r="W161" i="1" s="1"/>
  <c r="Q162" i="1"/>
  <c r="R162" i="1"/>
  <c r="V162" i="1" s="1"/>
  <c r="S162" i="1"/>
  <c r="Q163" i="1"/>
  <c r="R163" i="1"/>
  <c r="S163" i="1"/>
  <c r="W163" i="1" s="1"/>
  <c r="Q164" i="1"/>
  <c r="R164" i="1"/>
  <c r="V164" i="1" s="1"/>
  <c r="S164" i="1"/>
  <c r="Q165" i="1"/>
  <c r="R165" i="1"/>
  <c r="S165" i="1"/>
  <c r="W165" i="1" s="1"/>
  <c r="Q166" i="1"/>
  <c r="R166" i="1"/>
  <c r="V166" i="1" s="1"/>
  <c r="S166" i="1"/>
  <c r="Q167" i="1"/>
  <c r="R167" i="1"/>
  <c r="S167" i="1"/>
  <c r="W167" i="1" s="1"/>
  <c r="Q168" i="1"/>
  <c r="R168" i="1"/>
  <c r="V168" i="1" s="1"/>
  <c r="S168" i="1"/>
  <c r="Q169" i="1"/>
  <c r="R169" i="1"/>
  <c r="S169" i="1"/>
  <c r="W169" i="1" s="1"/>
  <c r="R146" i="1"/>
  <c r="S146" i="1"/>
  <c r="W146" i="1" s="1"/>
  <c r="Q146" i="1"/>
  <c r="Q123" i="1"/>
  <c r="R123" i="1"/>
  <c r="S123" i="1"/>
  <c r="W123" i="1" s="1"/>
  <c r="Q124" i="1"/>
  <c r="R124" i="1"/>
  <c r="S124" i="1"/>
  <c r="Q125" i="1"/>
  <c r="R125" i="1"/>
  <c r="S125" i="1"/>
  <c r="W125" i="1" s="1"/>
  <c r="Q126" i="1"/>
  <c r="R126" i="1"/>
  <c r="V126" i="1" s="1"/>
  <c r="S126" i="1"/>
  <c r="Q127" i="1"/>
  <c r="R127" i="1"/>
  <c r="S127" i="1"/>
  <c r="W127" i="1" s="1"/>
  <c r="Q128" i="1"/>
  <c r="R128" i="1"/>
  <c r="V128" i="1" s="1"/>
  <c r="S128" i="1"/>
  <c r="Q129" i="1"/>
  <c r="R129" i="1"/>
  <c r="S129" i="1"/>
  <c r="W129" i="1" s="1"/>
  <c r="Q130" i="1"/>
  <c r="R130" i="1"/>
  <c r="V130" i="1" s="1"/>
  <c r="S130" i="1"/>
  <c r="Q131" i="1"/>
  <c r="T131" i="1" s="1"/>
  <c r="U131" i="1" s="1"/>
  <c r="R131" i="1"/>
  <c r="S131" i="1"/>
  <c r="W131" i="1" s="1"/>
  <c r="Q132" i="1"/>
  <c r="R132" i="1"/>
  <c r="V132" i="1" s="1"/>
  <c r="S132" i="1"/>
  <c r="Q133" i="1"/>
  <c r="R133" i="1"/>
  <c r="S133" i="1"/>
  <c r="W133" i="1" s="1"/>
  <c r="Q134" i="1"/>
  <c r="R134" i="1"/>
  <c r="V134" i="1" s="1"/>
  <c r="S134" i="1"/>
  <c r="Q135" i="1"/>
  <c r="R135" i="1"/>
  <c r="S135" i="1"/>
  <c r="W135" i="1" s="1"/>
  <c r="Q136" i="1"/>
  <c r="R136" i="1"/>
  <c r="V136" i="1" s="1"/>
  <c r="S136" i="1"/>
  <c r="Q137" i="1"/>
  <c r="R137" i="1"/>
  <c r="S137" i="1"/>
  <c r="W137" i="1" s="1"/>
  <c r="Q138" i="1"/>
  <c r="R138" i="1"/>
  <c r="V138" i="1" s="1"/>
  <c r="S138" i="1"/>
  <c r="Q139" i="1"/>
  <c r="R139" i="1"/>
  <c r="S139" i="1"/>
  <c r="W139" i="1" s="1"/>
  <c r="Q140" i="1"/>
  <c r="R140" i="1"/>
  <c r="V140" i="1" s="1"/>
  <c r="S140" i="1"/>
  <c r="Q141" i="1"/>
  <c r="R141" i="1"/>
  <c r="S141" i="1"/>
  <c r="W141" i="1" s="1"/>
  <c r="Q142" i="1"/>
  <c r="R142" i="1"/>
  <c r="V142" i="1" s="1"/>
  <c r="S142" i="1"/>
  <c r="Q143" i="1"/>
  <c r="R143" i="1"/>
  <c r="S143" i="1"/>
  <c r="W143" i="1" s="1"/>
  <c r="Q144" i="1"/>
  <c r="R144" i="1"/>
  <c r="V144" i="1" s="1"/>
  <c r="S144" i="1"/>
  <c r="Q145" i="1"/>
  <c r="R145" i="1"/>
  <c r="S145" i="1"/>
  <c r="W145" i="1" s="1"/>
  <c r="R122" i="1"/>
  <c r="S122" i="1"/>
  <c r="W122" i="1" s="1"/>
  <c r="Q122" i="1"/>
  <c r="R97" i="1"/>
  <c r="V97" i="1" s="1"/>
  <c r="Q97" i="1"/>
  <c r="Q75" i="1"/>
  <c r="R75" i="1"/>
  <c r="S75" i="1"/>
  <c r="W75" i="1" s="1"/>
  <c r="Q76" i="1"/>
  <c r="R76" i="1"/>
  <c r="V76" i="1" s="1"/>
  <c r="S76" i="1"/>
  <c r="Q77" i="1"/>
  <c r="R77" i="1"/>
  <c r="S77" i="1"/>
  <c r="W77" i="1" s="1"/>
  <c r="Q78" i="1"/>
  <c r="R78" i="1"/>
  <c r="V78" i="1" s="1"/>
  <c r="S78" i="1"/>
  <c r="Q79" i="1"/>
  <c r="R79" i="1"/>
  <c r="S79" i="1"/>
  <c r="W79" i="1" s="1"/>
  <c r="Q80" i="1"/>
  <c r="R80" i="1"/>
  <c r="V80" i="1" s="1"/>
  <c r="S80" i="1"/>
  <c r="Q81" i="1"/>
  <c r="R81" i="1"/>
  <c r="S81" i="1"/>
  <c r="W81" i="1" s="1"/>
  <c r="Q82" i="1"/>
  <c r="R82" i="1"/>
  <c r="V82" i="1" s="1"/>
  <c r="S82" i="1"/>
  <c r="Q83" i="1"/>
  <c r="R83" i="1"/>
  <c r="S83" i="1"/>
  <c r="W83" i="1" s="1"/>
  <c r="Q84" i="1"/>
  <c r="R84" i="1"/>
  <c r="V84" i="1" s="1"/>
  <c r="S84" i="1"/>
  <c r="Q85" i="1"/>
  <c r="R85" i="1"/>
  <c r="S85" i="1"/>
  <c r="W85" i="1" s="1"/>
  <c r="Q86" i="1"/>
  <c r="R86" i="1"/>
  <c r="V86" i="1" s="1"/>
  <c r="S86" i="1"/>
  <c r="Q87" i="1"/>
  <c r="R87" i="1"/>
  <c r="S87" i="1"/>
  <c r="W87" i="1" s="1"/>
  <c r="Q88" i="1"/>
  <c r="R88" i="1"/>
  <c r="V88" i="1" s="1"/>
  <c r="S88" i="1"/>
  <c r="Q89" i="1"/>
  <c r="R89" i="1"/>
  <c r="S89" i="1"/>
  <c r="W89" i="1" s="1"/>
  <c r="Q90" i="1"/>
  <c r="R90" i="1"/>
  <c r="V90" i="1" s="1"/>
  <c r="S90" i="1"/>
  <c r="Q91" i="1"/>
  <c r="R91" i="1"/>
  <c r="S91" i="1"/>
  <c r="W91" i="1" s="1"/>
  <c r="Q92" i="1"/>
  <c r="R92" i="1"/>
  <c r="V92" i="1" s="1"/>
  <c r="S92" i="1"/>
  <c r="Q93" i="1"/>
  <c r="R93" i="1"/>
  <c r="S93" i="1"/>
  <c r="W93" i="1" s="1"/>
  <c r="Q94" i="1"/>
  <c r="R94" i="1"/>
  <c r="V94" i="1" s="1"/>
  <c r="S94" i="1"/>
  <c r="Q95" i="1"/>
  <c r="R95" i="1"/>
  <c r="S95" i="1"/>
  <c r="W95" i="1" s="1"/>
  <c r="Q96" i="1"/>
  <c r="R96" i="1"/>
  <c r="V96" i="1" s="1"/>
  <c r="S96" i="1"/>
  <c r="S97" i="1"/>
  <c r="W97" i="1" s="1"/>
  <c r="R74" i="1"/>
  <c r="S74" i="1"/>
  <c r="W74" i="1" s="1"/>
  <c r="Q74" i="1"/>
  <c r="Q51" i="1"/>
  <c r="R51" i="1"/>
  <c r="S51" i="1"/>
  <c r="W51" i="1" s="1"/>
  <c r="Q52" i="1"/>
  <c r="R52" i="1"/>
  <c r="V52" i="1" s="1"/>
  <c r="S52" i="1"/>
  <c r="Q53" i="1"/>
  <c r="R53" i="1"/>
  <c r="S53" i="1"/>
  <c r="W53" i="1" s="1"/>
  <c r="Q54" i="1"/>
  <c r="R54" i="1"/>
  <c r="V54" i="1" s="1"/>
  <c r="S54" i="1"/>
  <c r="Q55" i="1"/>
  <c r="R55" i="1"/>
  <c r="S55" i="1"/>
  <c r="W55" i="1" s="1"/>
  <c r="Q56" i="1"/>
  <c r="R56" i="1"/>
  <c r="V56" i="1" s="1"/>
  <c r="S56" i="1"/>
  <c r="Q57" i="1"/>
  <c r="R57" i="1"/>
  <c r="S57" i="1"/>
  <c r="W57" i="1" s="1"/>
  <c r="Q58" i="1"/>
  <c r="R58" i="1"/>
  <c r="V58" i="1" s="1"/>
  <c r="S58" i="1"/>
  <c r="Q59" i="1"/>
  <c r="T59" i="1" s="1"/>
  <c r="U59" i="1" s="1"/>
  <c r="R59" i="1"/>
  <c r="S59" i="1"/>
  <c r="W59" i="1" s="1"/>
  <c r="Q60" i="1"/>
  <c r="R60" i="1"/>
  <c r="V60" i="1" s="1"/>
  <c r="S60" i="1"/>
  <c r="Q61" i="1"/>
  <c r="R61" i="1"/>
  <c r="S61" i="1"/>
  <c r="W61" i="1" s="1"/>
  <c r="Q62" i="1"/>
  <c r="R62" i="1"/>
  <c r="V62" i="1" s="1"/>
  <c r="S62" i="1"/>
  <c r="Q63" i="1"/>
  <c r="R63" i="1"/>
  <c r="S63" i="1"/>
  <c r="W63" i="1" s="1"/>
  <c r="Q64" i="1"/>
  <c r="R64" i="1"/>
  <c r="V64" i="1" s="1"/>
  <c r="S64" i="1"/>
  <c r="Q65" i="1"/>
  <c r="R65" i="1"/>
  <c r="S65" i="1"/>
  <c r="W65" i="1" s="1"/>
  <c r="Q66" i="1"/>
  <c r="R66" i="1"/>
  <c r="V66" i="1" s="1"/>
  <c r="S66" i="1"/>
  <c r="Q67" i="1"/>
  <c r="R67" i="1"/>
  <c r="S67" i="1"/>
  <c r="W67" i="1" s="1"/>
  <c r="Q68" i="1"/>
  <c r="R68" i="1"/>
  <c r="V68" i="1" s="1"/>
  <c r="S68" i="1"/>
  <c r="Q69" i="1"/>
  <c r="R69" i="1"/>
  <c r="S69" i="1"/>
  <c r="W69" i="1" s="1"/>
  <c r="Q70" i="1"/>
  <c r="R70" i="1"/>
  <c r="V70" i="1" s="1"/>
  <c r="S70" i="1"/>
  <c r="Q71" i="1"/>
  <c r="R71" i="1"/>
  <c r="S71" i="1"/>
  <c r="W71" i="1" s="1"/>
  <c r="Q72" i="1"/>
  <c r="R72" i="1"/>
  <c r="V72" i="1" s="1"/>
  <c r="S72" i="1"/>
  <c r="Q73" i="1"/>
  <c r="R73" i="1"/>
  <c r="S73" i="1"/>
  <c r="W73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U239" i="1"/>
  <c r="T255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U268" i="1"/>
  <c r="T270" i="1"/>
  <c r="U274" i="1"/>
  <c r="T27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U298" i="1"/>
  <c r="T299" i="1"/>
  <c r="U300" i="1"/>
  <c r="T302" i="1"/>
  <c r="T303" i="1"/>
  <c r="T307" i="1"/>
  <c r="U308" i="1"/>
  <c r="T311" i="1"/>
  <c r="U312" i="1"/>
  <c r="T315" i="1"/>
  <c r="T319" i="1"/>
  <c r="U319" i="1"/>
  <c r="U320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U332" i="1"/>
  <c r="U336" i="1"/>
  <c r="T339" i="1"/>
  <c r="U340" i="1"/>
  <c r="T343" i="1"/>
  <c r="U344" i="1"/>
  <c r="T347" i="1"/>
  <c r="U348" i="1"/>
  <c r="T351" i="1"/>
  <c r="U351" i="1"/>
  <c r="R50" i="1"/>
  <c r="S50" i="1"/>
  <c r="W50" i="1" s="1"/>
  <c r="Q50" i="1"/>
  <c r="Q27" i="1"/>
  <c r="R27" i="1"/>
  <c r="S27" i="1"/>
  <c r="W27" i="1" s="1"/>
  <c r="Q28" i="1"/>
  <c r="R28" i="1"/>
  <c r="V28" i="1" s="1"/>
  <c r="S28" i="1"/>
  <c r="Q29" i="1"/>
  <c r="R29" i="1"/>
  <c r="S29" i="1"/>
  <c r="W29" i="1" s="1"/>
  <c r="Q30" i="1"/>
  <c r="R30" i="1"/>
  <c r="S30" i="1"/>
  <c r="Q31" i="1"/>
  <c r="R31" i="1"/>
  <c r="S31" i="1"/>
  <c r="W31" i="1" s="1"/>
  <c r="Q32" i="1"/>
  <c r="R32" i="1"/>
  <c r="V32" i="1" s="1"/>
  <c r="S32" i="1"/>
  <c r="Q33" i="1"/>
  <c r="R33" i="1"/>
  <c r="S33" i="1"/>
  <c r="W33" i="1" s="1"/>
  <c r="Q34" i="1"/>
  <c r="R34" i="1"/>
  <c r="V34" i="1" s="1"/>
  <c r="S34" i="1"/>
  <c r="Q35" i="1"/>
  <c r="R35" i="1"/>
  <c r="S35" i="1"/>
  <c r="W35" i="1" s="1"/>
  <c r="Q36" i="1"/>
  <c r="R36" i="1"/>
  <c r="V36" i="1" s="1"/>
  <c r="S36" i="1"/>
  <c r="Q37" i="1"/>
  <c r="R37" i="1"/>
  <c r="S37" i="1"/>
  <c r="W37" i="1" s="1"/>
  <c r="Q38" i="1"/>
  <c r="R38" i="1"/>
  <c r="V38" i="1" s="1"/>
  <c r="S38" i="1"/>
  <c r="Q39" i="1"/>
  <c r="R39" i="1"/>
  <c r="S39" i="1"/>
  <c r="W39" i="1" s="1"/>
  <c r="Q40" i="1"/>
  <c r="R40" i="1"/>
  <c r="V40" i="1" s="1"/>
  <c r="S40" i="1"/>
  <c r="Q41" i="1"/>
  <c r="R41" i="1"/>
  <c r="S41" i="1"/>
  <c r="W41" i="1" s="1"/>
  <c r="Q42" i="1"/>
  <c r="R42" i="1"/>
  <c r="V42" i="1" s="1"/>
  <c r="S42" i="1"/>
  <c r="Q43" i="1"/>
  <c r="R43" i="1"/>
  <c r="S43" i="1"/>
  <c r="W43" i="1" s="1"/>
  <c r="Q44" i="1"/>
  <c r="R44" i="1"/>
  <c r="V44" i="1" s="1"/>
  <c r="S44" i="1"/>
  <c r="Q45" i="1"/>
  <c r="R45" i="1"/>
  <c r="S45" i="1"/>
  <c r="W45" i="1" s="1"/>
  <c r="Q46" i="1"/>
  <c r="R46" i="1"/>
  <c r="V46" i="1" s="1"/>
  <c r="S46" i="1"/>
  <c r="Q47" i="1"/>
  <c r="R47" i="1"/>
  <c r="S47" i="1"/>
  <c r="W47" i="1" s="1"/>
  <c r="Q48" i="1"/>
  <c r="R48" i="1"/>
  <c r="V48" i="1" s="1"/>
  <c r="S48" i="1"/>
  <c r="Q49" i="1"/>
  <c r="R49" i="1"/>
  <c r="S49" i="1"/>
  <c r="W49" i="1" s="1"/>
  <c r="R26" i="1"/>
  <c r="S26" i="1"/>
  <c r="W26" i="1" s="1"/>
  <c r="Q26" i="1"/>
  <c r="T30" i="1" l="1"/>
  <c r="U30" i="1" s="1"/>
  <c r="V30" i="1"/>
  <c r="T49" i="1"/>
  <c r="U49" i="1" s="1"/>
  <c r="V49" i="1"/>
  <c r="W46" i="1"/>
  <c r="T45" i="1"/>
  <c r="U45" i="1" s="1"/>
  <c r="V45" i="1"/>
  <c r="W42" i="1"/>
  <c r="T41" i="1"/>
  <c r="U41" i="1" s="1"/>
  <c r="V41" i="1"/>
  <c r="W38" i="1"/>
  <c r="T37" i="1"/>
  <c r="U37" i="1" s="1"/>
  <c r="V37" i="1"/>
  <c r="W34" i="1"/>
  <c r="T33" i="1"/>
  <c r="U33" i="1" s="1"/>
  <c r="V33" i="1"/>
  <c r="T172" i="1"/>
  <c r="U172" i="1" s="1"/>
  <c r="T285" i="1"/>
  <c r="V285" i="1"/>
  <c r="T305" i="1"/>
  <c r="V305" i="1"/>
  <c r="U302" i="1"/>
  <c r="W302" i="1"/>
  <c r="T301" i="1"/>
  <c r="V301" i="1"/>
  <c r="U306" i="1"/>
  <c r="W306" i="1"/>
  <c r="U311" i="1"/>
  <c r="W311" i="1"/>
  <c r="T310" i="1"/>
  <c r="V310" i="1"/>
  <c r="U307" i="1"/>
  <c r="W307" i="1"/>
  <c r="U314" i="1"/>
  <c r="W314" i="1"/>
  <c r="T318" i="1"/>
  <c r="V318" i="1"/>
  <c r="W315" i="1"/>
  <c r="U315" i="1"/>
  <c r="U330" i="1"/>
  <c r="W330" i="1"/>
  <c r="U335" i="1"/>
  <c r="W335" i="1"/>
  <c r="V334" i="1"/>
  <c r="T334" i="1"/>
  <c r="U331" i="1"/>
  <c r="W331" i="1"/>
  <c r="U338" i="1"/>
  <c r="W338" i="1"/>
  <c r="U343" i="1"/>
  <c r="W343" i="1"/>
  <c r="T342" i="1"/>
  <c r="V342" i="1"/>
  <c r="U339" i="1"/>
  <c r="W339" i="1"/>
  <c r="U346" i="1"/>
  <c r="W346" i="1"/>
  <c r="T350" i="1"/>
  <c r="V350" i="1"/>
  <c r="U347" i="1"/>
  <c r="W347" i="1"/>
  <c r="V245" i="1"/>
  <c r="U245" i="1"/>
  <c r="T289" i="1"/>
  <c r="V289" i="1"/>
  <c r="U286" i="1"/>
  <c r="W286" i="1"/>
  <c r="V124" i="1"/>
  <c r="T124" i="1"/>
  <c r="U124" i="1" s="1"/>
  <c r="W30" i="1"/>
  <c r="T29" i="1"/>
  <c r="U29" i="1" s="1"/>
  <c r="V29" i="1"/>
  <c r="V73" i="1"/>
  <c r="W70" i="1"/>
  <c r="V69" i="1"/>
  <c r="W66" i="1"/>
  <c r="T65" i="1"/>
  <c r="U65" i="1" s="1"/>
  <c r="V65" i="1"/>
  <c r="W62" i="1"/>
  <c r="T61" i="1"/>
  <c r="U61" i="1" s="1"/>
  <c r="V61" i="1"/>
  <c r="W58" i="1"/>
  <c r="V57" i="1"/>
  <c r="W54" i="1"/>
  <c r="T53" i="1"/>
  <c r="U53" i="1" s="1"/>
  <c r="V53" i="1"/>
  <c r="W96" i="1"/>
  <c r="T95" i="1"/>
  <c r="U95" i="1" s="1"/>
  <c r="V95" i="1"/>
  <c r="W92" i="1"/>
  <c r="T91" i="1"/>
  <c r="U91" i="1" s="1"/>
  <c r="V91" i="1"/>
  <c r="W88" i="1"/>
  <c r="V87" i="1"/>
  <c r="W84" i="1"/>
  <c r="T83" i="1"/>
  <c r="U83" i="1" s="1"/>
  <c r="V83" i="1"/>
  <c r="W80" i="1"/>
  <c r="V79" i="1"/>
  <c r="W76" i="1"/>
  <c r="T75" i="1"/>
  <c r="U75" i="1" s="1"/>
  <c r="V75" i="1"/>
  <c r="T145" i="1"/>
  <c r="U145" i="1" s="1"/>
  <c r="V145" i="1"/>
  <c r="W142" i="1"/>
  <c r="T141" i="1"/>
  <c r="U141" i="1" s="1"/>
  <c r="V141" i="1"/>
  <c r="W138" i="1"/>
  <c r="T137" i="1"/>
  <c r="U137" i="1" s="1"/>
  <c r="V137" i="1"/>
  <c r="W134" i="1"/>
  <c r="T133" i="1"/>
  <c r="U133" i="1" s="1"/>
  <c r="V133" i="1"/>
  <c r="W130" i="1"/>
  <c r="T129" i="1"/>
  <c r="U129" i="1" s="1"/>
  <c r="V129" i="1"/>
  <c r="W126" i="1"/>
  <c r="T125" i="1"/>
  <c r="U125" i="1" s="1"/>
  <c r="V125" i="1"/>
  <c r="T169" i="1"/>
  <c r="U169" i="1" s="1"/>
  <c r="V169" i="1"/>
  <c r="W166" i="1"/>
  <c r="V165" i="1"/>
  <c r="W162" i="1"/>
  <c r="V161" i="1"/>
  <c r="W158" i="1"/>
  <c r="T157" i="1"/>
  <c r="U157" i="1" s="1"/>
  <c r="V157" i="1"/>
  <c r="W154" i="1"/>
  <c r="T153" i="1"/>
  <c r="U153" i="1" s="1"/>
  <c r="V153" i="1"/>
  <c r="W150" i="1"/>
  <c r="V149" i="1"/>
  <c r="T193" i="1"/>
  <c r="U193" i="1" s="1"/>
  <c r="V193" i="1"/>
  <c r="W190" i="1"/>
  <c r="V189" i="1"/>
  <c r="W186" i="1"/>
  <c r="V185" i="1"/>
  <c r="W182" i="1"/>
  <c r="V181" i="1"/>
  <c r="W178" i="1"/>
  <c r="V177" i="1"/>
  <c r="W174" i="1"/>
  <c r="V173" i="1"/>
  <c r="T209" i="1"/>
  <c r="V209" i="1"/>
  <c r="U206" i="1"/>
  <c r="W206" i="1"/>
  <c r="T205" i="1"/>
  <c r="V205" i="1"/>
  <c r="T217" i="1"/>
  <c r="V217" i="1"/>
  <c r="T214" i="1"/>
  <c r="V214" i="1"/>
  <c r="W211" i="1"/>
  <c r="U218" i="1"/>
  <c r="W218" i="1"/>
  <c r="U223" i="1"/>
  <c r="W223" i="1"/>
  <c r="T222" i="1"/>
  <c r="V222" i="1"/>
  <c r="U219" i="1"/>
  <c r="W219" i="1"/>
  <c r="U234" i="1"/>
  <c r="W234" i="1"/>
  <c r="W239" i="1"/>
  <c r="V238" i="1"/>
  <c r="U235" i="1"/>
  <c r="W235" i="1"/>
  <c r="U242" i="1"/>
  <c r="W242" i="1"/>
  <c r="U247" i="1"/>
  <c r="W247" i="1"/>
  <c r="T246" i="1"/>
  <c r="V246" i="1"/>
  <c r="U243" i="1"/>
  <c r="W243" i="1"/>
  <c r="U250" i="1"/>
  <c r="W250" i="1"/>
  <c r="U255" i="1"/>
  <c r="W255" i="1"/>
  <c r="T254" i="1"/>
  <c r="V254" i="1"/>
  <c r="U251" i="1"/>
  <c r="W251" i="1"/>
  <c r="T273" i="1"/>
  <c r="V273" i="1"/>
  <c r="U270" i="1"/>
  <c r="W270" i="1"/>
  <c r="U267" i="1"/>
  <c r="W267" i="1"/>
  <c r="W274" i="1"/>
  <c r="U279" i="1"/>
  <c r="W279" i="1"/>
  <c r="T278" i="1"/>
  <c r="V278" i="1"/>
  <c r="U275" i="1"/>
  <c r="W275" i="1"/>
  <c r="U282" i="1"/>
  <c r="W282" i="1"/>
  <c r="U287" i="1"/>
  <c r="W287" i="1"/>
  <c r="T286" i="1"/>
  <c r="U283" i="1"/>
  <c r="W283" i="1"/>
  <c r="W298" i="1"/>
  <c r="U303" i="1"/>
  <c r="W303" i="1"/>
  <c r="V302" i="1"/>
  <c r="U299" i="1"/>
  <c r="W299" i="1"/>
  <c r="T306" i="1"/>
  <c r="V306" i="1"/>
  <c r="W312" i="1"/>
  <c r="V311" i="1"/>
  <c r="W308" i="1"/>
  <c r="V307" i="1"/>
  <c r="W320" i="1"/>
  <c r="V319" i="1"/>
  <c r="U316" i="1"/>
  <c r="W316" i="1"/>
  <c r="V315" i="1"/>
  <c r="W336" i="1"/>
  <c r="T335" i="1"/>
  <c r="V335" i="1"/>
  <c r="W332" i="1"/>
  <c r="T331" i="1"/>
  <c r="V331" i="1"/>
  <c r="W344" i="1"/>
  <c r="V343" i="1"/>
  <c r="W340" i="1"/>
  <c r="V339" i="1"/>
  <c r="U352" i="1"/>
  <c r="W352" i="1"/>
  <c r="V351" i="1"/>
  <c r="W348" i="1"/>
  <c r="V347" i="1"/>
  <c r="V234" i="1"/>
  <c r="V242" i="1"/>
  <c r="V250" i="1"/>
  <c r="V282" i="1"/>
  <c r="V298" i="1"/>
  <c r="V218" i="1"/>
  <c r="V274" i="1"/>
  <c r="V26" i="1"/>
  <c r="W48" i="1"/>
  <c r="T47" i="1"/>
  <c r="U47" i="1" s="1"/>
  <c r="V47" i="1"/>
  <c r="T46" i="1"/>
  <c r="U46" i="1" s="1"/>
  <c r="W44" i="1"/>
  <c r="T43" i="1"/>
  <c r="U43" i="1" s="1"/>
  <c r="V43" i="1"/>
  <c r="W40" i="1"/>
  <c r="T39" i="1"/>
  <c r="U39" i="1" s="1"/>
  <c r="V39" i="1"/>
  <c r="T38" i="1"/>
  <c r="U38" i="1" s="1"/>
  <c r="W36" i="1"/>
  <c r="T35" i="1"/>
  <c r="U35" i="1" s="1"/>
  <c r="V35" i="1"/>
  <c r="W32" i="1"/>
  <c r="T31" i="1"/>
  <c r="U31" i="1" s="1"/>
  <c r="V31" i="1"/>
  <c r="W28" i="1"/>
  <c r="T27" i="1"/>
  <c r="U27" i="1" s="1"/>
  <c r="V27" i="1"/>
  <c r="V50" i="1"/>
  <c r="U276" i="1"/>
  <c r="U211" i="1"/>
  <c r="W72" i="1"/>
  <c r="V71" i="1"/>
  <c r="W68" i="1"/>
  <c r="V67" i="1"/>
  <c r="W64" i="1"/>
  <c r="V63" i="1"/>
  <c r="W60" i="1"/>
  <c r="V59" i="1"/>
  <c r="W56" i="1"/>
  <c r="V55" i="1"/>
  <c r="W52" i="1"/>
  <c r="V51" i="1"/>
  <c r="V74" i="1"/>
  <c r="W94" i="1"/>
  <c r="T93" i="1"/>
  <c r="U93" i="1" s="1"/>
  <c r="V93" i="1"/>
  <c r="W90" i="1"/>
  <c r="T89" i="1"/>
  <c r="U89" i="1" s="1"/>
  <c r="V89" i="1"/>
  <c r="W86" i="1"/>
  <c r="T85" i="1"/>
  <c r="U85" i="1" s="1"/>
  <c r="V85" i="1"/>
  <c r="W82" i="1"/>
  <c r="V81" i="1"/>
  <c r="T80" i="1"/>
  <c r="U80" i="1" s="1"/>
  <c r="W78" i="1"/>
  <c r="V77" i="1"/>
  <c r="T97" i="1"/>
  <c r="U97" i="1" s="1"/>
  <c r="V122" i="1"/>
  <c r="W144" i="1"/>
  <c r="T143" i="1"/>
  <c r="U143" i="1" s="1"/>
  <c r="V143" i="1"/>
  <c r="W140" i="1"/>
  <c r="T139" i="1"/>
  <c r="U139" i="1" s="1"/>
  <c r="V139" i="1"/>
  <c r="W136" i="1"/>
  <c r="T135" i="1"/>
  <c r="U135" i="1" s="1"/>
  <c r="V135" i="1"/>
  <c r="W132" i="1"/>
  <c r="V131" i="1"/>
  <c r="W128" i="1"/>
  <c r="T127" i="1"/>
  <c r="U127" i="1" s="1"/>
  <c r="V127" i="1"/>
  <c r="W124" i="1"/>
  <c r="T123" i="1"/>
  <c r="U123" i="1" s="1"/>
  <c r="V123" i="1"/>
  <c r="V146" i="1"/>
  <c r="W168" i="1"/>
  <c r="T167" i="1"/>
  <c r="U167" i="1" s="1"/>
  <c r="V167" i="1"/>
  <c r="W164" i="1"/>
  <c r="T163" i="1"/>
  <c r="U163" i="1" s="1"/>
  <c r="V163" i="1"/>
  <c r="W160" i="1"/>
  <c r="T159" i="1"/>
  <c r="U159" i="1" s="1"/>
  <c r="V159" i="1"/>
  <c r="W156" i="1"/>
  <c r="T155" i="1"/>
  <c r="U155" i="1" s="1"/>
  <c r="V155" i="1"/>
  <c r="T154" i="1"/>
  <c r="U154" i="1" s="1"/>
  <c r="W152" i="1"/>
  <c r="T151" i="1"/>
  <c r="U151" i="1" s="1"/>
  <c r="V151" i="1"/>
  <c r="T150" i="1"/>
  <c r="U150" i="1" s="1"/>
  <c r="W148" i="1"/>
  <c r="T147" i="1"/>
  <c r="U147" i="1" s="1"/>
  <c r="V147" i="1"/>
  <c r="V170" i="1"/>
  <c r="W192" i="1"/>
  <c r="T191" i="1"/>
  <c r="U191" i="1" s="1"/>
  <c r="V191" i="1"/>
  <c r="W188" i="1"/>
  <c r="T187" i="1"/>
  <c r="U187" i="1" s="1"/>
  <c r="V187" i="1"/>
  <c r="W184" i="1"/>
  <c r="T183" i="1"/>
  <c r="U183" i="1" s="1"/>
  <c r="V183" i="1"/>
  <c r="T182" i="1"/>
  <c r="U182" i="1" s="1"/>
  <c r="W180" i="1"/>
  <c r="T179" i="1"/>
  <c r="U179" i="1" s="1"/>
  <c r="V179" i="1"/>
  <c r="W176" i="1"/>
  <c r="T175" i="1"/>
  <c r="U175" i="1" s="1"/>
  <c r="V175" i="1"/>
  <c r="W172" i="1"/>
  <c r="T171" i="1"/>
  <c r="U171" i="1" s="1"/>
  <c r="V171" i="1"/>
  <c r="U202" i="1"/>
  <c r="V202" i="1"/>
  <c r="U208" i="1"/>
  <c r="W208" i="1"/>
  <c r="T207" i="1"/>
  <c r="V207" i="1"/>
  <c r="T206" i="1"/>
  <c r="U204" i="1"/>
  <c r="W204" i="1"/>
  <c r="T203" i="1"/>
  <c r="V203" i="1"/>
  <c r="V210" i="1"/>
  <c r="U216" i="1"/>
  <c r="W216" i="1"/>
  <c r="T215" i="1"/>
  <c r="U213" i="1"/>
  <c r="W213" i="1"/>
  <c r="V212" i="1"/>
  <c r="T211" i="1"/>
  <c r="W225" i="1"/>
  <c r="T224" i="1"/>
  <c r="V224" i="1"/>
  <c r="W221" i="1"/>
  <c r="V220" i="1"/>
  <c r="W241" i="1"/>
  <c r="V240" i="1"/>
  <c r="W237" i="1"/>
  <c r="V236" i="1"/>
  <c r="W249" i="1"/>
  <c r="V248" i="1"/>
  <c r="W245" i="1"/>
  <c r="V244" i="1"/>
  <c r="W257" i="1"/>
  <c r="V256" i="1"/>
  <c r="W253" i="1"/>
  <c r="V252" i="1"/>
  <c r="V266" i="1"/>
  <c r="W272" i="1"/>
  <c r="V271" i="1"/>
  <c r="W269" i="1"/>
  <c r="V268" i="1"/>
  <c r="W281" i="1"/>
  <c r="V280" i="1"/>
  <c r="W277" i="1"/>
  <c r="V276" i="1"/>
  <c r="W289" i="1"/>
  <c r="V288" i="1"/>
  <c r="W285" i="1"/>
  <c r="V284" i="1"/>
  <c r="W305" i="1"/>
  <c r="V304" i="1"/>
  <c r="W301" i="1"/>
  <c r="V300" i="1"/>
  <c r="V313" i="1"/>
  <c r="W310" i="1"/>
  <c r="V309" i="1"/>
  <c r="V321" i="1"/>
  <c r="W318" i="1"/>
  <c r="V317" i="1"/>
  <c r="V337" i="1"/>
  <c r="W334" i="1"/>
  <c r="V333" i="1"/>
  <c r="V345" i="1"/>
  <c r="W342" i="1"/>
  <c r="V341" i="1"/>
  <c r="V353" i="1"/>
  <c r="W350" i="1"/>
  <c r="V349" i="1"/>
  <c r="U249" i="1"/>
  <c r="T252" i="1"/>
  <c r="U272" i="1"/>
  <c r="T267" i="1"/>
  <c r="U280" i="1"/>
  <c r="T275" i="1"/>
  <c r="T287" i="1"/>
  <c r="T283" i="1"/>
  <c r="U304" i="1"/>
  <c r="T313" i="1"/>
  <c r="T312" i="1"/>
  <c r="U310" i="1"/>
  <c r="T309" i="1"/>
  <c r="T308" i="1"/>
  <c r="T314" i="1"/>
  <c r="T321" i="1"/>
  <c r="T320" i="1"/>
  <c r="U318" i="1"/>
  <c r="T317" i="1"/>
  <c r="T316" i="1"/>
  <c r="T330" i="1"/>
  <c r="T337" i="1"/>
  <c r="T336" i="1"/>
  <c r="U334" i="1"/>
  <c r="T333" i="1"/>
  <c r="T332" i="1"/>
  <c r="T338" i="1"/>
  <c r="T345" i="1"/>
  <c r="T344" i="1"/>
  <c r="U342" i="1"/>
  <c r="T341" i="1"/>
  <c r="T340" i="1"/>
  <c r="T346" i="1"/>
  <c r="T353" i="1"/>
  <c r="T352" i="1"/>
  <c r="U350" i="1"/>
  <c r="T349" i="1"/>
  <c r="T348" i="1"/>
  <c r="T55" i="1"/>
  <c r="U55" i="1" s="1"/>
  <c r="T82" i="1"/>
  <c r="U82" i="1" s="1"/>
  <c r="T78" i="1"/>
  <c r="U78" i="1" s="1"/>
  <c r="T164" i="1"/>
  <c r="U164" i="1" s="1"/>
  <c r="T160" i="1"/>
  <c r="U160" i="1" s="1"/>
  <c r="T152" i="1"/>
  <c r="U152" i="1" s="1"/>
  <c r="T192" i="1"/>
  <c r="U192" i="1" s="1"/>
  <c r="T188" i="1"/>
  <c r="U188" i="1" s="1"/>
  <c r="T184" i="1"/>
  <c r="U184" i="1" s="1"/>
  <c r="T180" i="1"/>
  <c r="U180" i="1" s="1"/>
  <c r="T208" i="1"/>
  <c r="T216" i="1"/>
  <c r="T26" i="1"/>
  <c r="U26" i="1" s="1"/>
  <c r="T48" i="1"/>
  <c r="U48" i="1" s="1"/>
  <c r="T40" i="1"/>
  <c r="U40" i="1" s="1"/>
  <c r="T32" i="1"/>
  <c r="U32" i="1" s="1"/>
  <c r="T86" i="1"/>
  <c r="U86" i="1" s="1"/>
  <c r="T144" i="1"/>
  <c r="U144" i="1" s="1"/>
  <c r="T140" i="1"/>
  <c r="U140" i="1" s="1"/>
  <c r="T136" i="1"/>
  <c r="U136" i="1" s="1"/>
  <c r="T132" i="1"/>
  <c r="U132" i="1" s="1"/>
  <c r="T128" i="1"/>
  <c r="U128" i="1" s="1"/>
  <c r="T168" i="1"/>
  <c r="U168" i="1" s="1"/>
  <c r="T156" i="1"/>
  <c r="U156" i="1" s="1"/>
  <c r="T148" i="1"/>
  <c r="U148" i="1" s="1"/>
  <c r="T176" i="1"/>
  <c r="U176" i="1" s="1"/>
  <c r="T204" i="1"/>
  <c r="U238" i="1"/>
  <c r="T272" i="1"/>
  <c r="T57" i="1"/>
  <c r="U57" i="1" s="1"/>
  <c r="T42" i="1"/>
  <c r="U42" i="1" s="1"/>
  <c r="T34" i="1"/>
  <c r="U34" i="1" s="1"/>
  <c r="T212" i="1"/>
  <c r="T240" i="1"/>
  <c r="T236" i="1"/>
  <c r="T248" i="1"/>
  <c r="T244" i="1"/>
  <c r="T269" i="1"/>
  <c r="T268" i="1"/>
  <c r="T281" i="1"/>
  <c r="T280" i="1"/>
  <c r="U278" i="1"/>
  <c r="T277" i="1"/>
  <c r="T276" i="1"/>
  <c r="T288" i="1"/>
  <c r="T304" i="1"/>
  <c r="T300" i="1"/>
  <c r="T50" i="1"/>
  <c r="U50" i="1" s="1"/>
  <c r="T122" i="1"/>
  <c r="U122" i="1" s="1"/>
  <c r="T146" i="1"/>
  <c r="U146" i="1" s="1"/>
  <c r="T170" i="1"/>
  <c r="U170" i="1" s="1"/>
  <c r="T202" i="1"/>
  <c r="T210" i="1"/>
  <c r="T44" i="1"/>
  <c r="U44" i="1" s="1"/>
  <c r="T36" i="1"/>
  <c r="U36" i="1" s="1"/>
  <c r="T28" i="1"/>
  <c r="U28" i="1" s="1"/>
  <c r="T70" i="1"/>
  <c r="U70" i="1" s="1"/>
  <c r="T67" i="1"/>
  <c r="U67" i="1" s="1"/>
  <c r="T66" i="1"/>
  <c r="U66" i="1" s="1"/>
  <c r="T62" i="1"/>
  <c r="U62" i="1" s="1"/>
  <c r="T58" i="1"/>
  <c r="U58" i="1" s="1"/>
  <c r="T54" i="1"/>
  <c r="U54" i="1" s="1"/>
  <c r="T51" i="1"/>
  <c r="U51" i="1" s="1"/>
  <c r="T74" i="1"/>
  <c r="U74" i="1" s="1"/>
  <c r="T96" i="1"/>
  <c r="U96" i="1" s="1"/>
  <c r="T92" i="1"/>
  <c r="U92" i="1" s="1"/>
  <c r="T88" i="1"/>
  <c r="U88" i="1" s="1"/>
  <c r="T84" i="1"/>
  <c r="U84" i="1" s="1"/>
  <c r="T76" i="1"/>
  <c r="U76" i="1" s="1"/>
  <c r="T142" i="1"/>
  <c r="U142" i="1" s="1"/>
  <c r="T138" i="1"/>
  <c r="U138" i="1" s="1"/>
  <c r="T134" i="1"/>
  <c r="U134" i="1" s="1"/>
  <c r="T130" i="1"/>
  <c r="U130" i="1" s="1"/>
  <c r="T126" i="1"/>
  <c r="U126" i="1" s="1"/>
  <c r="T166" i="1"/>
  <c r="U166" i="1" s="1"/>
  <c r="T162" i="1"/>
  <c r="U162" i="1" s="1"/>
  <c r="T158" i="1"/>
  <c r="U158" i="1" s="1"/>
  <c r="T190" i="1"/>
  <c r="U190" i="1" s="1"/>
  <c r="T186" i="1"/>
  <c r="U186" i="1" s="1"/>
  <c r="T178" i="1"/>
  <c r="U178" i="1" s="1"/>
  <c r="T174" i="1"/>
  <c r="U174" i="1" s="1"/>
  <c r="U207" i="1"/>
  <c r="U203" i="1"/>
  <c r="U210" i="1"/>
  <c r="U215" i="1"/>
  <c r="U212" i="1"/>
  <c r="T218" i="1"/>
  <c r="U224" i="1"/>
  <c r="T223" i="1"/>
  <c r="U220" i="1"/>
  <c r="T219" i="1"/>
  <c r="U240" i="1"/>
  <c r="T239" i="1"/>
  <c r="U236" i="1"/>
  <c r="T235" i="1"/>
  <c r="T242" i="1"/>
  <c r="U248" i="1"/>
  <c r="T247" i="1"/>
  <c r="U244" i="1"/>
  <c r="T243" i="1"/>
  <c r="U256" i="1"/>
  <c r="U252" i="1"/>
  <c r="T251" i="1"/>
  <c r="U271" i="1"/>
  <c r="T266" i="1"/>
  <c r="T284" i="1"/>
  <c r="T87" i="1"/>
  <c r="U87" i="1" s="1"/>
  <c r="T79" i="1"/>
  <c r="U79" i="1" s="1"/>
  <c r="T161" i="1"/>
  <c r="U161" i="1" s="1"/>
  <c r="T149" i="1"/>
  <c r="U149" i="1" s="1"/>
  <c r="U305" i="1"/>
  <c r="T238" i="1"/>
  <c r="U337" i="1"/>
  <c r="U333" i="1"/>
  <c r="T71" i="1"/>
  <c r="U71" i="1" s="1"/>
  <c r="T165" i="1"/>
  <c r="U165" i="1" s="1"/>
  <c r="U301" i="1"/>
  <c r="U281" i="1"/>
  <c r="U277" i="1"/>
  <c r="T63" i="1"/>
  <c r="U63" i="1" s="1"/>
  <c r="U217" i="1"/>
  <c r="T72" i="1"/>
  <c r="U72" i="1" s="1"/>
  <c r="T68" i="1"/>
  <c r="U68" i="1" s="1"/>
  <c r="T64" i="1"/>
  <c r="U64" i="1" s="1"/>
  <c r="T60" i="1"/>
  <c r="U60" i="1" s="1"/>
  <c r="T56" i="1"/>
  <c r="U56" i="1" s="1"/>
  <c r="T52" i="1"/>
  <c r="U52" i="1" s="1"/>
  <c r="T81" i="1"/>
  <c r="U81" i="1" s="1"/>
  <c r="T77" i="1"/>
  <c r="U77" i="1" s="1"/>
  <c r="U288" i="1"/>
  <c r="U284" i="1"/>
  <c r="T73" i="1"/>
  <c r="U73" i="1" s="1"/>
  <c r="T69" i="1"/>
  <c r="U69" i="1" s="1"/>
  <c r="T94" i="1"/>
  <c r="U94" i="1" s="1"/>
  <c r="T90" i="1"/>
  <c r="U90" i="1" s="1"/>
  <c r="U214" i="1"/>
  <c r="T213" i="1"/>
  <c r="T225" i="1"/>
  <c r="U222" i="1"/>
  <c r="T221" i="1"/>
  <c r="T241" i="1"/>
  <c r="T237" i="1"/>
  <c r="T249" i="1"/>
  <c r="U246" i="1"/>
  <c r="T245" i="1"/>
  <c r="T257" i="1"/>
  <c r="U254" i="1"/>
  <c r="T253" i="1"/>
  <c r="U353" i="1"/>
  <c r="U349" i="1"/>
  <c r="U345" i="1"/>
  <c r="U341" i="1"/>
  <c r="U321" i="1"/>
  <c r="U317" i="1"/>
  <c r="U313" i="1"/>
  <c r="U309" i="1"/>
  <c r="U289" i="1"/>
  <c r="U285" i="1"/>
  <c r="U273" i="1"/>
  <c r="U269" i="1"/>
  <c r="U257" i="1"/>
  <c r="U253" i="1"/>
  <c r="U241" i="1"/>
  <c r="U237" i="1"/>
  <c r="U225" i="1"/>
  <c r="U221" i="1"/>
  <c r="U209" i="1"/>
  <c r="U205" i="1"/>
  <c r="T189" i="1"/>
  <c r="U189" i="1" s="1"/>
  <c r="T185" i="1"/>
  <c r="U185" i="1" s="1"/>
  <c r="T181" i="1"/>
  <c r="U181" i="1" s="1"/>
  <c r="T177" i="1"/>
  <c r="U177" i="1" s="1"/>
  <c r="T173" i="1"/>
  <c r="U173" i="1" s="1"/>
</calcChain>
</file>

<file path=xl/sharedStrings.xml><?xml version="1.0" encoding="utf-8"?>
<sst xmlns="http://schemas.openxmlformats.org/spreadsheetml/2006/main" count="779" uniqueCount="42">
  <si>
    <t>Treatment</t>
  </si>
  <si>
    <t>Timepoint</t>
  </si>
  <si>
    <t>Replicate</t>
  </si>
  <si>
    <t>BIM_mix</t>
  </si>
  <si>
    <t>Escape_phage</t>
  </si>
  <si>
    <t>Tracked_BIM</t>
  </si>
  <si>
    <t>SM_count</t>
  </si>
  <si>
    <t>CRISPR_count</t>
  </si>
  <si>
    <t>BIM_count</t>
  </si>
  <si>
    <t>white_count</t>
  </si>
  <si>
    <t>dilution</t>
  </si>
  <si>
    <t>SM_CFU</t>
  </si>
  <si>
    <t>CRISPR_CFU</t>
  </si>
  <si>
    <t>BIM_CFU</t>
  </si>
  <si>
    <t>white_CFU</t>
  </si>
  <si>
    <t>total_CFU</t>
  </si>
  <si>
    <t>mSM</t>
  </si>
  <si>
    <t>mCRISPR</t>
  </si>
  <si>
    <t>mBIM</t>
  </si>
  <si>
    <t>rCRISPR</t>
  </si>
  <si>
    <t>rBIM</t>
  </si>
  <si>
    <t>1-clone</t>
  </si>
  <si>
    <t>NA</t>
  </si>
  <si>
    <t>1-clone_control</t>
  </si>
  <si>
    <t>ancestral</t>
  </si>
  <si>
    <t>12-clone</t>
  </si>
  <si>
    <t>13-24</t>
  </si>
  <si>
    <t>13-25</t>
  </si>
  <si>
    <t>13-26</t>
  </si>
  <si>
    <t>13-27</t>
  </si>
  <si>
    <t>24-clone</t>
  </si>
  <si>
    <t>24-clone_control</t>
  </si>
  <si>
    <t>3-clone</t>
  </si>
  <si>
    <t>14-16</t>
  </si>
  <si>
    <t>17-19</t>
  </si>
  <si>
    <t>19-21</t>
  </si>
  <si>
    <t>22-24</t>
  </si>
  <si>
    <t>6-clone</t>
  </si>
  <si>
    <t>13-18</t>
  </si>
  <si>
    <t>19-24</t>
  </si>
  <si>
    <t>wCRISPR</t>
  </si>
  <si>
    <t>wBIM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</si>
</sst>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" fontId="0" fillId="0" borderId="0" xfId="0" applyNumberFormat="1"/>
    <xf numFmtId="17" fontId="0" fillId="0" borderId="0" xfId="0" applyNumberForma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3"/>
  <sheetViews>
    <sheetView tabSelected="1" zoomScale="97" zoomScaleNormal="97" workbookViewId="0">
      <pane ySplit="1" topLeftCell="A320" activePane="bottomLeft" state="frozen"/>
      <selection pane="bottomLeft" activeCell="Q345" sqref="Q345"/>
    </sheetView>
  </sheetViews>
  <sheetFormatPr baseColWidth="10" defaultRowHeight="16" x14ac:dyDescent="0.2"/>
  <cols>
    <col min="4" max="11" width="10.83203125" customWidth="1"/>
    <col min="15" max="16" width="0" hidden="1" customWidth="1"/>
  </cols>
  <sheetData>
    <row r="1" spans="1:23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40</v>
      </c>
      <c r="W1" s="4" t="s">
        <v>41</v>
      </c>
    </row>
    <row r="2" spans="1:23" x14ac:dyDescent="0.2">
      <c r="A2" t="s">
        <v>21</v>
      </c>
      <c r="B2">
        <v>0</v>
      </c>
      <c r="C2">
        <v>1</v>
      </c>
      <c r="D2">
        <v>1</v>
      </c>
      <c r="E2">
        <v>1</v>
      </c>
      <c r="F2">
        <v>1</v>
      </c>
      <c r="G2">
        <v>8</v>
      </c>
      <c r="H2">
        <v>28</v>
      </c>
      <c r="I2">
        <v>28</v>
      </c>
      <c r="J2">
        <v>0</v>
      </c>
      <c r="K2">
        <v>10000</v>
      </c>
      <c r="L2" s="1">
        <v>800000</v>
      </c>
      <c r="M2">
        <v>2800000</v>
      </c>
      <c r="N2">
        <v>2800000</v>
      </c>
      <c r="O2">
        <v>0</v>
      </c>
      <c r="P2">
        <v>3600000</v>
      </c>
    </row>
    <row r="3" spans="1:23" x14ac:dyDescent="0.2">
      <c r="A3" t="s">
        <v>21</v>
      </c>
      <c r="B3">
        <v>0</v>
      </c>
      <c r="C3">
        <v>2</v>
      </c>
      <c r="D3">
        <v>2</v>
      </c>
      <c r="E3">
        <v>2</v>
      </c>
      <c r="F3">
        <v>2</v>
      </c>
      <c r="G3">
        <v>9</v>
      </c>
      <c r="H3">
        <v>6</v>
      </c>
      <c r="I3">
        <v>6</v>
      </c>
      <c r="J3">
        <v>0</v>
      </c>
      <c r="K3">
        <v>10000</v>
      </c>
      <c r="L3" s="1">
        <v>900000</v>
      </c>
      <c r="M3" s="1">
        <v>600000</v>
      </c>
      <c r="N3" s="1">
        <v>600000</v>
      </c>
      <c r="O3">
        <v>0</v>
      </c>
      <c r="P3">
        <v>1500000</v>
      </c>
    </row>
    <row r="4" spans="1:23" x14ac:dyDescent="0.2">
      <c r="A4" t="s">
        <v>21</v>
      </c>
      <c r="B4">
        <v>0</v>
      </c>
      <c r="C4">
        <v>3</v>
      </c>
      <c r="D4">
        <v>3</v>
      </c>
      <c r="E4">
        <v>3</v>
      </c>
      <c r="F4">
        <v>3</v>
      </c>
      <c r="G4">
        <v>10</v>
      </c>
      <c r="H4">
        <v>10</v>
      </c>
      <c r="I4">
        <v>10</v>
      </c>
      <c r="J4">
        <v>0</v>
      </c>
      <c r="K4">
        <v>10000</v>
      </c>
      <c r="L4" s="1">
        <v>1000000</v>
      </c>
      <c r="M4" s="1">
        <v>1000000</v>
      </c>
      <c r="N4" s="1">
        <v>1000000</v>
      </c>
      <c r="O4">
        <v>0</v>
      </c>
      <c r="P4" s="1">
        <v>2000000</v>
      </c>
    </row>
    <row r="5" spans="1:23" x14ac:dyDescent="0.2">
      <c r="A5" t="s">
        <v>21</v>
      </c>
      <c r="B5">
        <v>0</v>
      </c>
      <c r="C5">
        <v>4</v>
      </c>
      <c r="D5">
        <v>4</v>
      </c>
      <c r="E5">
        <v>4</v>
      </c>
      <c r="F5">
        <v>4</v>
      </c>
      <c r="G5">
        <v>18</v>
      </c>
      <c r="H5">
        <v>33</v>
      </c>
      <c r="I5">
        <v>33</v>
      </c>
      <c r="J5">
        <v>0</v>
      </c>
      <c r="K5">
        <v>10000</v>
      </c>
      <c r="L5">
        <v>1800000</v>
      </c>
      <c r="M5">
        <v>3300000</v>
      </c>
      <c r="N5">
        <v>3300000</v>
      </c>
      <c r="O5">
        <v>0</v>
      </c>
      <c r="P5">
        <v>5100000</v>
      </c>
    </row>
    <row r="6" spans="1:23" x14ac:dyDescent="0.2">
      <c r="A6" t="s">
        <v>21</v>
      </c>
      <c r="B6">
        <v>0</v>
      </c>
      <c r="C6">
        <v>5</v>
      </c>
      <c r="D6">
        <v>5</v>
      </c>
      <c r="E6">
        <v>5</v>
      </c>
      <c r="F6">
        <v>5</v>
      </c>
      <c r="G6">
        <v>18</v>
      </c>
      <c r="H6">
        <v>16</v>
      </c>
      <c r="I6">
        <v>16</v>
      </c>
      <c r="J6">
        <v>0</v>
      </c>
      <c r="K6">
        <v>10000</v>
      </c>
      <c r="L6">
        <v>1800000</v>
      </c>
      <c r="M6">
        <v>1600000</v>
      </c>
      <c r="N6">
        <v>1600000</v>
      </c>
      <c r="O6">
        <v>0</v>
      </c>
      <c r="P6">
        <v>3400000</v>
      </c>
    </row>
    <row r="7" spans="1:23" x14ac:dyDescent="0.2">
      <c r="A7" t="s">
        <v>21</v>
      </c>
      <c r="B7">
        <v>0</v>
      </c>
      <c r="C7">
        <v>6</v>
      </c>
      <c r="D7">
        <v>6</v>
      </c>
      <c r="E7">
        <v>6</v>
      </c>
      <c r="F7">
        <v>6</v>
      </c>
      <c r="G7">
        <v>10</v>
      </c>
      <c r="H7">
        <v>19</v>
      </c>
      <c r="I7">
        <v>19</v>
      </c>
      <c r="J7">
        <v>0</v>
      </c>
      <c r="K7">
        <v>10000</v>
      </c>
      <c r="L7" s="1">
        <v>1000000</v>
      </c>
      <c r="M7">
        <v>1900000</v>
      </c>
      <c r="N7">
        <v>1900000</v>
      </c>
      <c r="O7">
        <v>0</v>
      </c>
      <c r="P7">
        <v>2900000</v>
      </c>
    </row>
    <row r="8" spans="1:23" x14ac:dyDescent="0.2">
      <c r="A8" t="s">
        <v>21</v>
      </c>
      <c r="B8">
        <v>0</v>
      </c>
      <c r="C8">
        <v>7</v>
      </c>
      <c r="D8">
        <v>7</v>
      </c>
      <c r="E8">
        <v>7</v>
      </c>
      <c r="F8">
        <v>7</v>
      </c>
      <c r="G8">
        <v>14</v>
      </c>
      <c r="H8">
        <v>31</v>
      </c>
      <c r="I8">
        <v>31</v>
      </c>
      <c r="J8">
        <v>0</v>
      </c>
      <c r="K8">
        <v>10000</v>
      </c>
      <c r="L8">
        <v>1400000</v>
      </c>
      <c r="M8">
        <v>3100000</v>
      </c>
      <c r="N8">
        <v>3100000</v>
      </c>
      <c r="O8">
        <v>0</v>
      </c>
      <c r="P8">
        <v>4500000</v>
      </c>
    </row>
    <row r="9" spans="1:23" x14ac:dyDescent="0.2">
      <c r="A9" t="s">
        <v>21</v>
      </c>
      <c r="B9">
        <v>0</v>
      </c>
      <c r="C9">
        <v>8</v>
      </c>
      <c r="D9">
        <v>8</v>
      </c>
      <c r="E9">
        <v>8</v>
      </c>
      <c r="F9">
        <v>8</v>
      </c>
      <c r="G9">
        <v>15</v>
      </c>
      <c r="H9">
        <v>22</v>
      </c>
      <c r="I9">
        <v>22</v>
      </c>
      <c r="J9">
        <v>0</v>
      </c>
      <c r="K9">
        <v>10000</v>
      </c>
      <c r="L9">
        <v>1500000</v>
      </c>
      <c r="M9">
        <v>2200000</v>
      </c>
      <c r="N9">
        <v>2200000</v>
      </c>
      <c r="O9">
        <v>0</v>
      </c>
      <c r="P9">
        <v>3700000</v>
      </c>
    </row>
    <row r="10" spans="1:23" x14ac:dyDescent="0.2">
      <c r="A10" t="s">
        <v>21</v>
      </c>
      <c r="B10">
        <v>0</v>
      </c>
      <c r="C10">
        <v>9</v>
      </c>
      <c r="D10">
        <v>9</v>
      </c>
      <c r="E10">
        <v>9</v>
      </c>
      <c r="F10">
        <v>9</v>
      </c>
      <c r="G10">
        <v>20</v>
      </c>
      <c r="H10">
        <v>10</v>
      </c>
      <c r="I10">
        <v>10</v>
      </c>
      <c r="J10">
        <v>0</v>
      </c>
      <c r="K10">
        <v>10000</v>
      </c>
      <c r="L10" s="1">
        <v>2000000</v>
      </c>
      <c r="M10" s="1">
        <v>1000000</v>
      </c>
      <c r="N10" s="1">
        <v>1000000</v>
      </c>
      <c r="O10">
        <v>0</v>
      </c>
      <c r="P10" s="1">
        <v>3000000</v>
      </c>
    </row>
    <row r="11" spans="1:23" x14ac:dyDescent="0.2">
      <c r="A11" t="s">
        <v>21</v>
      </c>
      <c r="B11">
        <v>0</v>
      </c>
      <c r="C11">
        <v>10</v>
      </c>
      <c r="D11">
        <v>10</v>
      </c>
      <c r="E11">
        <v>10</v>
      </c>
      <c r="F11">
        <v>10</v>
      </c>
      <c r="G11">
        <v>14</v>
      </c>
      <c r="H11">
        <v>20</v>
      </c>
      <c r="I11">
        <v>20</v>
      </c>
      <c r="J11">
        <v>0</v>
      </c>
      <c r="K11">
        <v>10000</v>
      </c>
      <c r="L11">
        <v>1400000</v>
      </c>
      <c r="M11" s="1">
        <v>2000000</v>
      </c>
      <c r="N11" s="1">
        <v>2000000</v>
      </c>
      <c r="O11">
        <v>0</v>
      </c>
      <c r="P11">
        <v>3400000</v>
      </c>
    </row>
    <row r="12" spans="1:23" x14ac:dyDescent="0.2">
      <c r="A12" t="s">
        <v>21</v>
      </c>
      <c r="B12">
        <v>0</v>
      </c>
      <c r="C12">
        <v>11</v>
      </c>
      <c r="D12">
        <v>11</v>
      </c>
      <c r="E12">
        <v>11</v>
      </c>
      <c r="F12">
        <v>11</v>
      </c>
      <c r="G12">
        <v>18</v>
      </c>
      <c r="H12">
        <v>15</v>
      </c>
      <c r="I12">
        <v>15</v>
      </c>
      <c r="J12">
        <v>0</v>
      </c>
      <c r="K12">
        <v>10000</v>
      </c>
      <c r="L12">
        <v>1800000</v>
      </c>
      <c r="M12">
        <v>1500000</v>
      </c>
      <c r="N12">
        <v>1500000</v>
      </c>
      <c r="O12">
        <v>0</v>
      </c>
      <c r="P12">
        <v>3300000</v>
      </c>
    </row>
    <row r="13" spans="1:23" x14ac:dyDescent="0.2">
      <c r="A13" t="s">
        <v>21</v>
      </c>
      <c r="B13">
        <v>0</v>
      </c>
      <c r="C13">
        <v>12</v>
      </c>
      <c r="D13">
        <v>12</v>
      </c>
      <c r="E13">
        <v>12</v>
      </c>
      <c r="F13">
        <v>12</v>
      </c>
      <c r="G13">
        <v>11</v>
      </c>
      <c r="H13">
        <v>12</v>
      </c>
      <c r="I13">
        <v>12</v>
      </c>
      <c r="J13">
        <v>0</v>
      </c>
      <c r="K13">
        <v>10000</v>
      </c>
      <c r="L13">
        <v>1100000</v>
      </c>
      <c r="M13">
        <v>1200000</v>
      </c>
      <c r="N13">
        <v>1200000</v>
      </c>
      <c r="O13">
        <v>0</v>
      </c>
      <c r="P13">
        <v>2300000</v>
      </c>
    </row>
    <row r="14" spans="1:23" x14ac:dyDescent="0.2">
      <c r="A14" t="s">
        <v>21</v>
      </c>
      <c r="B14">
        <v>0</v>
      </c>
      <c r="C14">
        <v>13</v>
      </c>
      <c r="D14">
        <v>13</v>
      </c>
      <c r="E14">
        <v>13</v>
      </c>
      <c r="F14">
        <v>13</v>
      </c>
      <c r="G14">
        <v>9</v>
      </c>
      <c r="H14">
        <v>8</v>
      </c>
      <c r="I14">
        <v>8</v>
      </c>
      <c r="J14">
        <v>0</v>
      </c>
      <c r="K14">
        <v>10000</v>
      </c>
      <c r="L14" s="1">
        <v>900000</v>
      </c>
      <c r="M14" s="1">
        <v>800000</v>
      </c>
      <c r="N14" s="1">
        <v>800000</v>
      </c>
      <c r="O14">
        <v>0</v>
      </c>
      <c r="P14">
        <v>1700000</v>
      </c>
    </row>
    <row r="15" spans="1:23" x14ac:dyDescent="0.2">
      <c r="A15" t="s">
        <v>21</v>
      </c>
      <c r="B15">
        <v>0</v>
      </c>
      <c r="C15">
        <v>14</v>
      </c>
      <c r="D15">
        <v>14</v>
      </c>
      <c r="E15">
        <v>14</v>
      </c>
      <c r="F15">
        <v>14</v>
      </c>
      <c r="G15">
        <v>7</v>
      </c>
      <c r="H15">
        <v>15</v>
      </c>
      <c r="I15">
        <v>15</v>
      </c>
      <c r="J15">
        <v>0</v>
      </c>
      <c r="K15">
        <v>10000</v>
      </c>
      <c r="L15" s="1">
        <v>700000</v>
      </c>
      <c r="M15">
        <v>1500000</v>
      </c>
      <c r="N15">
        <v>1500000</v>
      </c>
      <c r="O15">
        <v>0</v>
      </c>
      <c r="P15">
        <v>2200000</v>
      </c>
    </row>
    <row r="16" spans="1:23" x14ac:dyDescent="0.2">
      <c r="A16" t="s">
        <v>21</v>
      </c>
      <c r="B16">
        <v>0</v>
      </c>
      <c r="C16">
        <v>15</v>
      </c>
      <c r="D16">
        <v>15</v>
      </c>
      <c r="E16">
        <v>15</v>
      </c>
      <c r="F16">
        <v>15</v>
      </c>
      <c r="G16">
        <v>12</v>
      </c>
      <c r="H16">
        <v>22</v>
      </c>
      <c r="I16">
        <v>22</v>
      </c>
      <c r="J16">
        <v>0</v>
      </c>
      <c r="K16">
        <v>10000</v>
      </c>
      <c r="L16">
        <v>1200000</v>
      </c>
      <c r="M16">
        <v>2200000</v>
      </c>
      <c r="N16">
        <v>2200000</v>
      </c>
      <c r="O16">
        <v>0</v>
      </c>
      <c r="P16">
        <v>3400000</v>
      </c>
    </row>
    <row r="17" spans="1:23" x14ac:dyDescent="0.2">
      <c r="A17" t="s">
        <v>21</v>
      </c>
      <c r="B17">
        <v>0</v>
      </c>
      <c r="C17">
        <v>16</v>
      </c>
      <c r="D17">
        <v>16</v>
      </c>
      <c r="E17">
        <v>16</v>
      </c>
      <c r="F17">
        <v>16</v>
      </c>
      <c r="G17">
        <v>23</v>
      </c>
      <c r="H17">
        <v>43</v>
      </c>
      <c r="I17">
        <v>43</v>
      </c>
      <c r="J17">
        <v>0</v>
      </c>
      <c r="K17">
        <v>10000</v>
      </c>
      <c r="L17">
        <v>2300000</v>
      </c>
      <c r="M17">
        <v>4300000</v>
      </c>
      <c r="N17">
        <v>4300000</v>
      </c>
      <c r="O17">
        <v>0</v>
      </c>
      <c r="P17">
        <v>6600000</v>
      </c>
    </row>
    <row r="18" spans="1:23" x14ac:dyDescent="0.2">
      <c r="A18" t="s">
        <v>21</v>
      </c>
      <c r="B18">
        <v>0</v>
      </c>
      <c r="C18">
        <v>17</v>
      </c>
      <c r="D18">
        <v>17</v>
      </c>
      <c r="E18">
        <v>17</v>
      </c>
      <c r="F18">
        <v>17</v>
      </c>
      <c r="G18">
        <v>8</v>
      </c>
      <c r="H18">
        <v>9</v>
      </c>
      <c r="I18">
        <v>9</v>
      </c>
      <c r="J18">
        <v>0</v>
      </c>
      <c r="K18">
        <v>10000</v>
      </c>
      <c r="L18" s="1">
        <v>800000</v>
      </c>
      <c r="M18" s="1">
        <v>900000</v>
      </c>
      <c r="N18" s="1">
        <v>900000</v>
      </c>
      <c r="O18">
        <v>0</v>
      </c>
      <c r="P18">
        <v>1700000</v>
      </c>
    </row>
    <row r="19" spans="1:23" x14ac:dyDescent="0.2">
      <c r="A19" t="s">
        <v>21</v>
      </c>
      <c r="B19">
        <v>0</v>
      </c>
      <c r="C19">
        <v>18</v>
      </c>
      <c r="D19">
        <v>18</v>
      </c>
      <c r="E19">
        <v>18</v>
      </c>
      <c r="F19">
        <v>18</v>
      </c>
      <c r="G19">
        <v>11</v>
      </c>
      <c r="H19">
        <v>14</v>
      </c>
      <c r="I19">
        <v>14</v>
      </c>
      <c r="J19">
        <v>0</v>
      </c>
      <c r="K19">
        <v>10000</v>
      </c>
      <c r="L19">
        <v>1100000</v>
      </c>
      <c r="M19">
        <v>1400000</v>
      </c>
      <c r="N19">
        <v>1400000</v>
      </c>
      <c r="O19">
        <v>0</v>
      </c>
      <c r="P19">
        <v>2500000</v>
      </c>
    </row>
    <row r="20" spans="1:23" x14ac:dyDescent="0.2">
      <c r="A20" t="s">
        <v>21</v>
      </c>
      <c r="B20">
        <v>0</v>
      </c>
      <c r="C20">
        <v>19</v>
      </c>
      <c r="D20">
        <v>19</v>
      </c>
      <c r="E20">
        <v>19</v>
      </c>
      <c r="F20">
        <v>19</v>
      </c>
      <c r="G20">
        <v>11</v>
      </c>
      <c r="H20">
        <v>6</v>
      </c>
      <c r="I20">
        <v>6</v>
      </c>
      <c r="J20">
        <v>0</v>
      </c>
      <c r="K20">
        <v>10000</v>
      </c>
      <c r="L20">
        <v>1100000</v>
      </c>
      <c r="M20" s="1">
        <v>600000</v>
      </c>
      <c r="N20" s="1">
        <v>600000</v>
      </c>
      <c r="O20">
        <v>0</v>
      </c>
      <c r="P20">
        <v>1700000</v>
      </c>
    </row>
    <row r="21" spans="1:23" x14ac:dyDescent="0.2">
      <c r="A21" t="s">
        <v>21</v>
      </c>
      <c r="B21">
        <v>0</v>
      </c>
      <c r="C21">
        <v>20</v>
      </c>
      <c r="D21">
        <v>20</v>
      </c>
      <c r="E21">
        <v>20</v>
      </c>
      <c r="F21">
        <v>20</v>
      </c>
      <c r="G21">
        <v>16</v>
      </c>
      <c r="H21">
        <v>5</v>
      </c>
      <c r="I21">
        <v>5</v>
      </c>
      <c r="J21">
        <v>0</v>
      </c>
      <c r="K21">
        <v>10000</v>
      </c>
      <c r="L21">
        <v>1600000</v>
      </c>
      <c r="M21" s="1">
        <v>500000</v>
      </c>
      <c r="N21" s="1">
        <v>500000</v>
      </c>
      <c r="O21">
        <v>0</v>
      </c>
      <c r="P21">
        <v>2100000</v>
      </c>
    </row>
    <row r="22" spans="1:23" x14ac:dyDescent="0.2">
      <c r="A22" t="s">
        <v>21</v>
      </c>
      <c r="B22">
        <v>0</v>
      </c>
      <c r="C22">
        <v>21</v>
      </c>
      <c r="D22">
        <v>21</v>
      </c>
      <c r="E22">
        <v>21</v>
      </c>
      <c r="F22">
        <v>21</v>
      </c>
      <c r="G22">
        <v>18</v>
      </c>
      <c r="H22">
        <v>11</v>
      </c>
      <c r="I22">
        <v>11</v>
      </c>
      <c r="J22">
        <v>0</v>
      </c>
      <c r="K22">
        <v>10000</v>
      </c>
      <c r="L22">
        <v>1800000</v>
      </c>
      <c r="M22">
        <v>1100000</v>
      </c>
      <c r="N22">
        <v>1100000</v>
      </c>
      <c r="O22">
        <v>0</v>
      </c>
      <c r="P22">
        <v>2900000</v>
      </c>
    </row>
    <row r="23" spans="1:23" x14ac:dyDescent="0.2">
      <c r="A23" t="s">
        <v>21</v>
      </c>
      <c r="B23">
        <v>0</v>
      </c>
      <c r="C23">
        <v>22</v>
      </c>
      <c r="D23">
        <v>22</v>
      </c>
      <c r="E23">
        <v>22</v>
      </c>
      <c r="F23">
        <v>22</v>
      </c>
      <c r="G23">
        <v>12</v>
      </c>
      <c r="H23">
        <v>12</v>
      </c>
      <c r="I23">
        <v>12</v>
      </c>
      <c r="J23">
        <v>0</v>
      </c>
      <c r="K23">
        <v>10000</v>
      </c>
      <c r="L23">
        <v>1200000</v>
      </c>
      <c r="M23">
        <v>1200000</v>
      </c>
      <c r="N23">
        <v>1200000</v>
      </c>
      <c r="O23">
        <v>0</v>
      </c>
      <c r="P23">
        <v>2400000</v>
      </c>
    </row>
    <row r="24" spans="1:23" x14ac:dyDescent="0.2">
      <c r="A24" t="s">
        <v>21</v>
      </c>
      <c r="B24">
        <v>0</v>
      </c>
      <c r="C24">
        <v>23</v>
      </c>
      <c r="D24">
        <v>23</v>
      </c>
      <c r="E24">
        <v>23</v>
      </c>
      <c r="F24">
        <v>23</v>
      </c>
      <c r="G24">
        <v>9</v>
      </c>
      <c r="H24">
        <v>11</v>
      </c>
      <c r="I24">
        <v>11</v>
      </c>
      <c r="J24">
        <v>0</v>
      </c>
      <c r="K24">
        <v>10000</v>
      </c>
      <c r="L24" s="1">
        <v>900000</v>
      </c>
      <c r="M24">
        <v>1100000</v>
      </c>
      <c r="N24">
        <v>1100000</v>
      </c>
      <c r="O24">
        <v>0</v>
      </c>
      <c r="P24" s="1">
        <v>2000000</v>
      </c>
    </row>
    <row r="25" spans="1:23" x14ac:dyDescent="0.2">
      <c r="A25" t="s">
        <v>21</v>
      </c>
      <c r="B25">
        <v>0</v>
      </c>
      <c r="C25">
        <v>24</v>
      </c>
      <c r="D25">
        <v>24</v>
      </c>
      <c r="E25">
        <v>24</v>
      </c>
      <c r="F25">
        <v>24</v>
      </c>
      <c r="G25">
        <v>6</v>
      </c>
      <c r="H25">
        <v>4</v>
      </c>
      <c r="I25">
        <v>4</v>
      </c>
      <c r="J25">
        <v>0</v>
      </c>
      <c r="K25">
        <v>10000</v>
      </c>
      <c r="L25" s="1">
        <v>600000</v>
      </c>
      <c r="M25" s="1">
        <v>400000</v>
      </c>
      <c r="N25" s="1">
        <v>400000</v>
      </c>
      <c r="O25">
        <v>0</v>
      </c>
      <c r="P25" s="1">
        <v>1000000</v>
      </c>
    </row>
    <row r="26" spans="1:23" x14ac:dyDescent="0.2">
      <c r="A26" t="s">
        <v>21</v>
      </c>
      <c r="B26">
        <v>1</v>
      </c>
      <c r="C26">
        <v>1</v>
      </c>
      <c r="D26">
        <v>1</v>
      </c>
      <c r="E26">
        <v>1</v>
      </c>
      <c r="F26">
        <v>1</v>
      </c>
      <c r="G26">
        <v>61</v>
      </c>
      <c r="H26">
        <v>0</v>
      </c>
      <c r="I26">
        <v>0</v>
      </c>
      <c r="J26" t="s">
        <v>22</v>
      </c>
      <c r="K26" s="1">
        <v>1000000</v>
      </c>
      <c r="L26" s="1">
        <v>610000000</v>
      </c>
      <c r="M26">
        <v>1</v>
      </c>
      <c r="N26">
        <v>1</v>
      </c>
      <c r="O26">
        <v>0</v>
      </c>
      <c r="P26" s="1">
        <v>610000000</v>
      </c>
      <c r="Q26">
        <f>LOG(L26/L2)</f>
        <v>2.8822398480188234</v>
      </c>
      <c r="R26">
        <f t="shared" ref="R26:S26" si="0">LOG(M26/M2)</f>
        <v>-6.4471580313422194</v>
      </c>
      <c r="S26">
        <f t="shared" si="0"/>
        <v>-6.4471580313422194</v>
      </c>
      <c r="T26">
        <f>R26-Q26</f>
        <v>-9.3293978793610428</v>
      </c>
      <c r="U26">
        <f>T26</f>
        <v>-9.3293978793610428</v>
      </c>
      <c r="V26">
        <f>R26/Q26</f>
        <v>-2.2368568791295518</v>
      </c>
      <c r="W26">
        <f>S26/R26</f>
        <v>1</v>
      </c>
    </row>
    <row r="27" spans="1:23" x14ac:dyDescent="0.2">
      <c r="A27" t="s">
        <v>21</v>
      </c>
      <c r="B27">
        <v>1</v>
      </c>
      <c r="C27">
        <v>2</v>
      </c>
      <c r="D27">
        <v>2</v>
      </c>
      <c r="E27">
        <v>2</v>
      </c>
      <c r="F27">
        <v>2</v>
      </c>
      <c r="G27">
        <v>57</v>
      </c>
      <c r="H27">
        <v>2</v>
      </c>
      <c r="I27">
        <v>2</v>
      </c>
      <c r="J27" t="s">
        <v>22</v>
      </c>
      <c r="K27" s="1">
        <v>1000000</v>
      </c>
      <c r="L27" s="1">
        <v>570000000</v>
      </c>
      <c r="M27" s="1">
        <v>20000000</v>
      </c>
      <c r="N27" s="1">
        <v>20000000</v>
      </c>
      <c r="O27">
        <v>0</v>
      </c>
      <c r="P27" s="1">
        <v>590000000</v>
      </c>
      <c r="Q27">
        <f t="shared" ref="Q27:Q49" si="1">LOG(L27/L3)</f>
        <v>2.8016323462331667</v>
      </c>
      <c r="R27">
        <f t="shared" ref="R27:R50" si="2">LOG(M27/M3)</f>
        <v>1.5228787452803376</v>
      </c>
      <c r="S27">
        <f t="shared" ref="S27:S50" si="3">LOG(N27/N3)</f>
        <v>1.5228787452803376</v>
      </c>
      <c r="T27">
        <f t="shared" ref="T27:T49" si="4">R27-Q27</f>
        <v>-1.2787536009528291</v>
      </c>
      <c r="U27">
        <f t="shared" ref="U27:U90" si="5">T27</f>
        <v>-1.2787536009528291</v>
      </c>
      <c r="V27">
        <f t="shared" ref="V27:V90" si="6">R27/Q27</f>
        <v>0.54356837624603704</v>
      </c>
      <c r="W27">
        <f t="shared" ref="W27:W90" si="7">S27/R27</f>
        <v>1</v>
      </c>
    </row>
    <row r="28" spans="1:23" x14ac:dyDescent="0.2">
      <c r="A28" t="s">
        <v>21</v>
      </c>
      <c r="B28">
        <v>1</v>
      </c>
      <c r="C28">
        <v>3</v>
      </c>
      <c r="D28">
        <v>3</v>
      </c>
      <c r="E28">
        <v>3</v>
      </c>
      <c r="F28">
        <v>3</v>
      </c>
      <c r="G28">
        <v>52</v>
      </c>
      <c r="H28">
        <v>5</v>
      </c>
      <c r="I28">
        <v>5</v>
      </c>
      <c r="J28" t="s">
        <v>22</v>
      </c>
      <c r="K28" s="1">
        <v>1000000</v>
      </c>
      <c r="L28" s="1">
        <v>520000000</v>
      </c>
      <c r="M28" s="1">
        <v>50000000</v>
      </c>
      <c r="N28" s="1">
        <v>50000000</v>
      </c>
      <c r="O28">
        <v>0</v>
      </c>
      <c r="P28" s="1">
        <v>570000000</v>
      </c>
      <c r="Q28">
        <f t="shared" si="1"/>
        <v>2.716003343634799</v>
      </c>
      <c r="R28">
        <f t="shared" si="2"/>
        <v>1.6989700043360187</v>
      </c>
      <c r="S28">
        <f t="shared" si="3"/>
        <v>1.6989700043360187</v>
      </c>
      <c r="T28">
        <f t="shared" si="4"/>
        <v>-1.0170333392987803</v>
      </c>
      <c r="U28">
        <f t="shared" si="5"/>
        <v>-1.0170333392987803</v>
      </c>
      <c r="V28">
        <f t="shared" si="6"/>
        <v>0.62554046861455803</v>
      </c>
      <c r="W28">
        <f t="shared" si="7"/>
        <v>1</v>
      </c>
    </row>
    <row r="29" spans="1:23" x14ac:dyDescent="0.2">
      <c r="A29" t="s">
        <v>21</v>
      </c>
      <c r="B29">
        <v>1</v>
      </c>
      <c r="C29">
        <v>4</v>
      </c>
      <c r="D29">
        <v>4</v>
      </c>
      <c r="E29">
        <v>4</v>
      </c>
      <c r="F29">
        <v>4</v>
      </c>
      <c r="G29">
        <v>53</v>
      </c>
      <c r="H29">
        <v>3</v>
      </c>
      <c r="I29">
        <v>3</v>
      </c>
      <c r="J29" t="s">
        <v>22</v>
      </c>
      <c r="K29" s="1">
        <v>1000000</v>
      </c>
      <c r="L29" s="1">
        <v>530000000</v>
      </c>
      <c r="M29" s="1">
        <v>30000000</v>
      </c>
      <c r="N29" s="1">
        <v>30000000</v>
      </c>
      <c r="O29">
        <v>0</v>
      </c>
      <c r="P29" s="1">
        <v>560000000</v>
      </c>
      <c r="Q29">
        <f t="shared" si="1"/>
        <v>2.4690033644974831</v>
      </c>
      <c r="R29">
        <f t="shared" si="2"/>
        <v>0.95860731484177497</v>
      </c>
      <c r="S29">
        <f t="shared" si="3"/>
        <v>0.95860731484177497</v>
      </c>
      <c r="T29">
        <f t="shared" si="4"/>
        <v>-1.5103960496557081</v>
      </c>
      <c r="U29">
        <f t="shared" si="5"/>
        <v>-1.5103960496557081</v>
      </c>
      <c r="V29">
        <f t="shared" si="6"/>
        <v>0.38825678758719739</v>
      </c>
      <c r="W29">
        <f t="shared" si="7"/>
        <v>1</v>
      </c>
    </row>
    <row r="30" spans="1:23" x14ac:dyDescent="0.2">
      <c r="A30" t="s">
        <v>21</v>
      </c>
      <c r="B30">
        <v>1</v>
      </c>
      <c r="C30">
        <v>5</v>
      </c>
      <c r="D30">
        <v>5</v>
      </c>
      <c r="E30">
        <v>5</v>
      </c>
      <c r="F30">
        <v>5</v>
      </c>
      <c r="G30">
        <v>168</v>
      </c>
      <c r="H30">
        <v>6</v>
      </c>
      <c r="I30">
        <v>6</v>
      </c>
      <c r="J30" t="s">
        <v>22</v>
      </c>
      <c r="K30" s="1">
        <v>1000000</v>
      </c>
      <c r="L30" s="1">
        <v>1680000000</v>
      </c>
      <c r="M30" s="1">
        <v>60000000</v>
      </c>
      <c r="N30" s="1">
        <v>60000000</v>
      </c>
      <c r="O30">
        <v>0</v>
      </c>
      <c r="P30" s="1">
        <v>1740000000</v>
      </c>
      <c r="Q30">
        <f t="shared" si="1"/>
        <v>2.9700367766225568</v>
      </c>
      <c r="R30">
        <f t="shared" si="2"/>
        <v>1.5740312677277188</v>
      </c>
      <c r="S30">
        <f t="shared" si="3"/>
        <v>1.5740312677277188</v>
      </c>
      <c r="T30">
        <f t="shared" si="4"/>
        <v>-1.396005508894838</v>
      </c>
      <c r="U30">
        <f t="shared" si="5"/>
        <v>-1.396005508894838</v>
      </c>
      <c r="V30">
        <f t="shared" si="6"/>
        <v>0.52997029535696971</v>
      </c>
      <c r="W30">
        <f t="shared" si="7"/>
        <v>1</v>
      </c>
    </row>
    <row r="31" spans="1:23" x14ac:dyDescent="0.2">
      <c r="A31" t="s">
        <v>21</v>
      </c>
      <c r="B31">
        <v>1</v>
      </c>
      <c r="C31">
        <v>6</v>
      </c>
      <c r="D31">
        <v>6</v>
      </c>
      <c r="E31">
        <v>6</v>
      </c>
      <c r="F31">
        <v>6</v>
      </c>
      <c r="G31">
        <v>110</v>
      </c>
      <c r="H31">
        <v>6</v>
      </c>
      <c r="I31">
        <v>6</v>
      </c>
      <c r="J31" t="s">
        <v>22</v>
      </c>
      <c r="K31" s="1">
        <v>1000000</v>
      </c>
      <c r="L31" s="1">
        <v>1100000000</v>
      </c>
      <c r="M31" s="1">
        <v>60000000</v>
      </c>
      <c r="N31" s="1">
        <v>60000000</v>
      </c>
      <c r="O31">
        <v>0</v>
      </c>
      <c r="P31" s="1">
        <v>1160000000</v>
      </c>
      <c r="Q31">
        <f t="shared" si="1"/>
        <v>3.0413926851582249</v>
      </c>
      <c r="R31">
        <f t="shared" si="2"/>
        <v>1.4993976494308145</v>
      </c>
      <c r="S31">
        <f t="shared" si="3"/>
        <v>1.4993976494308145</v>
      </c>
      <c r="T31">
        <f t="shared" si="4"/>
        <v>-1.5419950357274104</v>
      </c>
      <c r="U31">
        <f t="shared" si="5"/>
        <v>-1.5419950357274104</v>
      </c>
      <c r="V31">
        <f t="shared" si="6"/>
        <v>0.49299705912615821</v>
      </c>
      <c r="W31">
        <f t="shared" si="7"/>
        <v>1</v>
      </c>
    </row>
    <row r="32" spans="1:23" x14ac:dyDescent="0.2">
      <c r="A32" t="s">
        <v>21</v>
      </c>
      <c r="B32">
        <v>1</v>
      </c>
      <c r="C32">
        <v>7</v>
      </c>
      <c r="D32">
        <v>7</v>
      </c>
      <c r="E32">
        <v>7</v>
      </c>
      <c r="F32">
        <v>7</v>
      </c>
      <c r="G32">
        <v>204</v>
      </c>
      <c r="H32">
        <v>4</v>
      </c>
      <c r="I32">
        <v>4</v>
      </c>
      <c r="J32" t="s">
        <v>22</v>
      </c>
      <c r="K32" s="1">
        <v>1000000</v>
      </c>
      <c r="L32" s="1">
        <v>2040000000</v>
      </c>
      <c r="M32" s="1">
        <v>40000000</v>
      </c>
      <c r="N32" s="1">
        <v>40000000</v>
      </c>
      <c r="O32">
        <v>0</v>
      </c>
      <c r="P32" s="1">
        <v>2080000000</v>
      </c>
      <c r="Q32">
        <f t="shared" si="1"/>
        <v>3.1635021317476606</v>
      </c>
      <c r="R32">
        <f t="shared" si="2"/>
        <v>1.1106982974936896</v>
      </c>
      <c r="S32">
        <f t="shared" si="3"/>
        <v>1.1106982974936896</v>
      </c>
      <c r="T32">
        <f t="shared" si="4"/>
        <v>-2.0528038342539707</v>
      </c>
      <c r="U32">
        <f t="shared" si="5"/>
        <v>-2.0528038342539707</v>
      </c>
      <c r="V32">
        <f t="shared" si="6"/>
        <v>0.35109769212644409</v>
      </c>
      <c r="W32">
        <f t="shared" si="7"/>
        <v>1</v>
      </c>
    </row>
    <row r="33" spans="1:23" x14ac:dyDescent="0.2">
      <c r="A33" t="s">
        <v>21</v>
      </c>
      <c r="B33">
        <v>1</v>
      </c>
      <c r="C33">
        <v>8</v>
      </c>
      <c r="D33">
        <v>8</v>
      </c>
      <c r="E33">
        <v>8</v>
      </c>
      <c r="F33">
        <v>8</v>
      </c>
      <c r="G33">
        <v>26</v>
      </c>
      <c r="H33">
        <v>4</v>
      </c>
      <c r="I33">
        <v>4</v>
      </c>
      <c r="J33" t="s">
        <v>22</v>
      </c>
      <c r="K33" s="1">
        <v>1000000</v>
      </c>
      <c r="L33" s="1">
        <v>260000000</v>
      </c>
      <c r="M33" s="1">
        <v>40000000</v>
      </c>
      <c r="N33" s="1">
        <v>40000000</v>
      </c>
      <c r="O33">
        <v>0</v>
      </c>
      <c r="P33" s="1">
        <v>300000000</v>
      </c>
      <c r="Q33">
        <f t="shared" si="1"/>
        <v>2.2388820889151368</v>
      </c>
      <c r="R33">
        <f t="shared" si="2"/>
        <v>1.2596373105057561</v>
      </c>
      <c r="S33">
        <f t="shared" si="3"/>
        <v>1.2596373105057561</v>
      </c>
      <c r="T33">
        <f t="shared" si="4"/>
        <v>-0.97924477840938073</v>
      </c>
      <c r="U33">
        <f t="shared" si="5"/>
        <v>-0.97924477840938073</v>
      </c>
      <c r="V33">
        <f t="shared" si="6"/>
        <v>0.56261886981110321</v>
      </c>
      <c r="W33">
        <f t="shared" si="7"/>
        <v>1</v>
      </c>
    </row>
    <row r="34" spans="1:23" x14ac:dyDescent="0.2">
      <c r="A34" t="s">
        <v>21</v>
      </c>
      <c r="B34">
        <v>1</v>
      </c>
      <c r="C34">
        <v>9</v>
      </c>
      <c r="D34">
        <v>9</v>
      </c>
      <c r="E34">
        <v>9</v>
      </c>
      <c r="F34">
        <v>9</v>
      </c>
      <c r="G34">
        <v>96</v>
      </c>
      <c r="H34">
        <v>1</v>
      </c>
      <c r="I34">
        <v>1</v>
      </c>
      <c r="J34" t="s">
        <v>22</v>
      </c>
      <c r="K34" s="1">
        <v>1000000</v>
      </c>
      <c r="L34" s="1">
        <v>960000000</v>
      </c>
      <c r="M34" s="1">
        <v>10000000</v>
      </c>
      <c r="N34" s="1">
        <v>10000000</v>
      </c>
      <c r="O34">
        <v>0</v>
      </c>
      <c r="P34" s="1">
        <v>970000000</v>
      </c>
      <c r="Q34">
        <f t="shared" si="1"/>
        <v>2.6812412373755872</v>
      </c>
      <c r="R34">
        <f t="shared" si="2"/>
        <v>1</v>
      </c>
      <c r="S34">
        <f t="shared" si="3"/>
        <v>1</v>
      </c>
      <c r="T34">
        <f t="shared" si="4"/>
        <v>-1.6812412373755872</v>
      </c>
      <c r="U34">
        <f t="shared" si="5"/>
        <v>-1.6812412373755872</v>
      </c>
      <c r="V34">
        <f t="shared" si="6"/>
        <v>0.37296159184050337</v>
      </c>
      <c r="W34">
        <f t="shared" si="7"/>
        <v>1</v>
      </c>
    </row>
    <row r="35" spans="1:23" x14ac:dyDescent="0.2">
      <c r="A35" t="s">
        <v>21</v>
      </c>
      <c r="B35">
        <v>1</v>
      </c>
      <c r="C35">
        <v>10</v>
      </c>
      <c r="D35">
        <v>10</v>
      </c>
      <c r="E35">
        <v>10</v>
      </c>
      <c r="F35">
        <v>10</v>
      </c>
      <c r="G35">
        <v>16</v>
      </c>
      <c r="H35">
        <v>2</v>
      </c>
      <c r="I35">
        <v>2</v>
      </c>
      <c r="J35" t="s">
        <v>22</v>
      </c>
      <c r="K35" s="1">
        <v>1000000</v>
      </c>
      <c r="L35" s="1">
        <v>160000000</v>
      </c>
      <c r="M35" s="1">
        <v>20000000</v>
      </c>
      <c r="N35" s="1">
        <v>20000000</v>
      </c>
      <c r="O35">
        <v>0</v>
      </c>
      <c r="P35" s="1">
        <v>180000000</v>
      </c>
      <c r="Q35">
        <f t="shared" si="1"/>
        <v>2.0579919469776868</v>
      </c>
      <c r="R35">
        <f t="shared" si="2"/>
        <v>1</v>
      </c>
      <c r="S35">
        <f t="shared" si="3"/>
        <v>1</v>
      </c>
      <c r="T35">
        <f t="shared" si="4"/>
        <v>-1.0579919469776868</v>
      </c>
      <c r="U35">
        <f t="shared" si="5"/>
        <v>-1.0579919469776868</v>
      </c>
      <c r="V35">
        <f t="shared" si="6"/>
        <v>0.48591055055806892</v>
      </c>
      <c r="W35">
        <f t="shared" si="7"/>
        <v>1</v>
      </c>
    </row>
    <row r="36" spans="1:23" x14ac:dyDescent="0.2">
      <c r="A36" t="s">
        <v>21</v>
      </c>
      <c r="B36">
        <v>1</v>
      </c>
      <c r="C36">
        <v>11</v>
      </c>
      <c r="D36">
        <v>11</v>
      </c>
      <c r="E36">
        <v>11</v>
      </c>
      <c r="F36">
        <v>11</v>
      </c>
      <c r="G36">
        <v>6</v>
      </c>
      <c r="H36">
        <v>0</v>
      </c>
      <c r="I36">
        <v>0</v>
      </c>
      <c r="J36" t="s">
        <v>22</v>
      </c>
      <c r="K36" s="1">
        <v>1000000</v>
      </c>
      <c r="L36" s="1">
        <v>60000000</v>
      </c>
      <c r="M36">
        <v>1</v>
      </c>
      <c r="N36">
        <v>1</v>
      </c>
      <c r="O36">
        <v>0</v>
      </c>
      <c r="P36" s="1">
        <v>60000000</v>
      </c>
      <c r="Q36">
        <f t="shared" si="1"/>
        <v>1.5228787452803376</v>
      </c>
      <c r="R36">
        <f t="shared" si="2"/>
        <v>-6.1760912590556813</v>
      </c>
      <c r="S36">
        <f t="shared" si="3"/>
        <v>-6.1760912590556813</v>
      </c>
      <c r="T36">
        <f t="shared" si="4"/>
        <v>-7.6989700043360187</v>
      </c>
      <c r="U36">
        <f t="shared" si="5"/>
        <v>-7.6989700043360187</v>
      </c>
      <c r="V36">
        <f t="shared" si="6"/>
        <v>-4.0555371057587131</v>
      </c>
      <c r="W36">
        <f t="shared" si="7"/>
        <v>1</v>
      </c>
    </row>
    <row r="37" spans="1:23" x14ac:dyDescent="0.2">
      <c r="A37" t="s">
        <v>21</v>
      </c>
      <c r="B37">
        <v>1</v>
      </c>
      <c r="C37">
        <v>12</v>
      </c>
      <c r="D37">
        <v>12</v>
      </c>
      <c r="E37">
        <v>12</v>
      </c>
      <c r="F37">
        <v>12</v>
      </c>
      <c r="G37">
        <v>24</v>
      </c>
      <c r="H37">
        <v>1</v>
      </c>
      <c r="I37">
        <v>1</v>
      </c>
      <c r="J37" t="s">
        <v>22</v>
      </c>
      <c r="K37" s="1">
        <v>1000000</v>
      </c>
      <c r="L37" s="1">
        <v>240000000</v>
      </c>
      <c r="M37" s="1">
        <v>10000000</v>
      </c>
      <c r="N37" s="1">
        <v>10000000</v>
      </c>
      <c r="O37">
        <v>0</v>
      </c>
      <c r="P37" s="1">
        <v>250000000</v>
      </c>
      <c r="Q37">
        <f t="shared" si="1"/>
        <v>2.338818556553381</v>
      </c>
      <c r="R37">
        <f t="shared" si="2"/>
        <v>0.92081875395237522</v>
      </c>
      <c r="S37">
        <f t="shared" si="3"/>
        <v>0.92081875395237522</v>
      </c>
      <c r="T37">
        <f t="shared" si="4"/>
        <v>-1.4179998026010057</v>
      </c>
      <c r="U37">
        <f t="shared" si="5"/>
        <v>-1.4179998026010057</v>
      </c>
      <c r="V37">
        <f t="shared" si="6"/>
        <v>0.39371106893787744</v>
      </c>
      <c r="W37">
        <f t="shared" si="7"/>
        <v>1</v>
      </c>
    </row>
    <row r="38" spans="1:23" x14ac:dyDescent="0.2">
      <c r="A38" t="s">
        <v>21</v>
      </c>
      <c r="B38">
        <v>1</v>
      </c>
      <c r="C38">
        <v>13</v>
      </c>
      <c r="D38">
        <v>13</v>
      </c>
      <c r="E38">
        <v>13</v>
      </c>
      <c r="F38">
        <v>13</v>
      </c>
      <c r="G38">
        <v>52</v>
      </c>
      <c r="H38">
        <v>2</v>
      </c>
      <c r="I38">
        <v>2</v>
      </c>
      <c r="J38" t="s">
        <v>22</v>
      </c>
      <c r="K38" s="1">
        <v>1000000</v>
      </c>
      <c r="L38" s="1">
        <v>520000000</v>
      </c>
      <c r="M38" s="1">
        <v>20000000</v>
      </c>
      <c r="N38" s="1">
        <v>20000000</v>
      </c>
      <c r="O38">
        <v>0</v>
      </c>
      <c r="P38" s="1">
        <v>540000000</v>
      </c>
      <c r="Q38">
        <f t="shared" si="1"/>
        <v>2.7617608341954742</v>
      </c>
      <c r="R38">
        <f t="shared" si="2"/>
        <v>1.3979400086720377</v>
      </c>
      <c r="S38">
        <f t="shared" si="3"/>
        <v>1.3979400086720377</v>
      </c>
      <c r="T38">
        <f t="shared" si="4"/>
        <v>-1.3638208255234365</v>
      </c>
      <c r="U38">
        <f t="shared" si="5"/>
        <v>-1.3638208255234365</v>
      </c>
      <c r="V38">
        <f t="shared" si="6"/>
        <v>0.50617707057145311</v>
      </c>
      <c r="W38">
        <f t="shared" si="7"/>
        <v>1</v>
      </c>
    </row>
    <row r="39" spans="1:23" x14ac:dyDescent="0.2">
      <c r="A39" t="s">
        <v>21</v>
      </c>
      <c r="B39">
        <v>1</v>
      </c>
      <c r="C39">
        <v>14</v>
      </c>
      <c r="D39">
        <v>14</v>
      </c>
      <c r="E39">
        <v>14</v>
      </c>
      <c r="F39">
        <v>14</v>
      </c>
      <c r="G39">
        <v>33</v>
      </c>
      <c r="H39">
        <v>3</v>
      </c>
      <c r="I39">
        <v>3</v>
      </c>
      <c r="J39" t="s">
        <v>22</v>
      </c>
      <c r="K39" s="1">
        <v>1000000</v>
      </c>
      <c r="L39" s="1">
        <v>330000000</v>
      </c>
      <c r="M39" s="1">
        <v>30000000</v>
      </c>
      <c r="N39" s="1">
        <v>30000000</v>
      </c>
      <c r="O39">
        <v>0</v>
      </c>
      <c r="P39" s="1">
        <v>360000000</v>
      </c>
      <c r="Q39">
        <f t="shared" si="1"/>
        <v>2.6734158998636306</v>
      </c>
      <c r="R39">
        <f t="shared" si="2"/>
        <v>1.3010299956639813</v>
      </c>
      <c r="S39">
        <f t="shared" si="3"/>
        <v>1.3010299956639813</v>
      </c>
      <c r="T39">
        <f t="shared" si="4"/>
        <v>-1.3723859041996493</v>
      </c>
      <c r="U39">
        <f t="shared" si="5"/>
        <v>-1.3723859041996493</v>
      </c>
      <c r="V39">
        <f t="shared" si="6"/>
        <v>0.4866545439975673</v>
      </c>
      <c r="W39">
        <f t="shared" si="7"/>
        <v>1</v>
      </c>
    </row>
    <row r="40" spans="1:23" x14ac:dyDescent="0.2">
      <c r="A40" t="s">
        <v>21</v>
      </c>
      <c r="B40">
        <v>1</v>
      </c>
      <c r="C40">
        <v>15</v>
      </c>
      <c r="D40">
        <v>15</v>
      </c>
      <c r="E40">
        <v>15</v>
      </c>
      <c r="F40">
        <v>15</v>
      </c>
      <c r="G40">
        <v>51</v>
      </c>
      <c r="H40">
        <v>4</v>
      </c>
      <c r="I40">
        <v>4</v>
      </c>
      <c r="J40" t="s">
        <v>22</v>
      </c>
      <c r="K40" s="1">
        <v>1000000</v>
      </c>
      <c r="L40" s="1">
        <v>510000000</v>
      </c>
      <c r="M40" s="1">
        <v>40000000</v>
      </c>
      <c r="N40" s="1">
        <v>40000000</v>
      </c>
      <c r="O40">
        <v>0</v>
      </c>
      <c r="P40" s="1">
        <v>550000000</v>
      </c>
      <c r="Q40">
        <f t="shared" si="1"/>
        <v>2.6283889300503116</v>
      </c>
      <c r="R40">
        <f t="shared" si="2"/>
        <v>1.2596373105057561</v>
      </c>
      <c r="S40">
        <f t="shared" si="3"/>
        <v>1.2596373105057561</v>
      </c>
      <c r="T40">
        <f t="shared" si="4"/>
        <v>-1.3687516195445555</v>
      </c>
      <c r="U40">
        <f t="shared" si="5"/>
        <v>-1.3687516195445555</v>
      </c>
      <c r="V40">
        <f t="shared" si="6"/>
        <v>0.47924311965567618</v>
      </c>
      <c r="W40">
        <f t="shared" si="7"/>
        <v>1</v>
      </c>
    </row>
    <row r="41" spans="1:23" x14ac:dyDescent="0.2">
      <c r="A41" t="s">
        <v>21</v>
      </c>
      <c r="B41">
        <v>1</v>
      </c>
      <c r="C41">
        <v>16</v>
      </c>
      <c r="D41">
        <v>16</v>
      </c>
      <c r="E41">
        <v>16</v>
      </c>
      <c r="F41">
        <v>16</v>
      </c>
      <c r="G41">
        <v>48</v>
      </c>
      <c r="H41">
        <v>3</v>
      </c>
      <c r="I41">
        <v>3</v>
      </c>
      <c r="J41" t="s">
        <v>22</v>
      </c>
      <c r="K41" s="1">
        <v>1000000</v>
      </c>
      <c r="L41" s="1">
        <v>480000000</v>
      </c>
      <c r="M41" s="1">
        <v>30000000</v>
      </c>
      <c r="N41" s="1">
        <v>30000000</v>
      </c>
      <c r="O41">
        <v>0</v>
      </c>
      <c r="P41" s="1">
        <v>510000000</v>
      </c>
      <c r="Q41">
        <f t="shared" si="1"/>
        <v>2.3195134013579941</v>
      </c>
      <c r="R41">
        <f t="shared" si="2"/>
        <v>0.84365279914007596</v>
      </c>
      <c r="S41">
        <f t="shared" si="3"/>
        <v>0.84365279914007596</v>
      </c>
      <c r="T41">
        <f t="shared" si="4"/>
        <v>-1.4758606022179181</v>
      </c>
      <c r="U41">
        <f t="shared" si="5"/>
        <v>-1.4758606022179181</v>
      </c>
      <c r="V41">
        <f t="shared" si="6"/>
        <v>0.36371973477115793</v>
      </c>
      <c r="W41">
        <f t="shared" si="7"/>
        <v>1</v>
      </c>
    </row>
    <row r="42" spans="1:23" x14ac:dyDescent="0.2">
      <c r="A42" t="s">
        <v>21</v>
      </c>
      <c r="B42">
        <v>1</v>
      </c>
      <c r="C42">
        <v>17</v>
      </c>
      <c r="D42">
        <v>17</v>
      </c>
      <c r="E42">
        <v>17</v>
      </c>
      <c r="F42">
        <v>17</v>
      </c>
      <c r="G42">
        <v>19</v>
      </c>
      <c r="H42">
        <v>1</v>
      </c>
      <c r="I42">
        <v>1</v>
      </c>
      <c r="J42" t="s">
        <v>22</v>
      </c>
      <c r="K42" s="1">
        <v>1000000</v>
      </c>
      <c r="L42" s="1">
        <v>190000000</v>
      </c>
      <c r="M42" s="1">
        <v>10000000</v>
      </c>
      <c r="N42" s="1">
        <v>10000000</v>
      </c>
      <c r="O42">
        <v>0</v>
      </c>
      <c r="P42" s="1">
        <v>200000000</v>
      </c>
      <c r="Q42">
        <f t="shared" si="1"/>
        <v>2.3756636139608855</v>
      </c>
      <c r="R42">
        <f t="shared" si="2"/>
        <v>1.045757490560675</v>
      </c>
      <c r="S42">
        <f t="shared" si="3"/>
        <v>1.045757490560675</v>
      </c>
      <c r="T42">
        <f t="shared" si="4"/>
        <v>-1.3299061234002105</v>
      </c>
      <c r="U42">
        <f t="shared" si="5"/>
        <v>-1.3299061234002105</v>
      </c>
      <c r="V42">
        <f t="shared" si="6"/>
        <v>0.44019594542558543</v>
      </c>
      <c r="W42">
        <f t="shared" si="7"/>
        <v>1</v>
      </c>
    </row>
    <row r="43" spans="1:23" x14ac:dyDescent="0.2">
      <c r="A43" t="s">
        <v>21</v>
      </c>
      <c r="B43">
        <v>1</v>
      </c>
      <c r="C43">
        <v>18</v>
      </c>
      <c r="D43">
        <v>18</v>
      </c>
      <c r="E43">
        <v>18</v>
      </c>
      <c r="F43">
        <v>18</v>
      </c>
      <c r="G43">
        <v>26</v>
      </c>
      <c r="H43">
        <v>0</v>
      </c>
      <c r="I43">
        <v>0</v>
      </c>
      <c r="J43" t="s">
        <v>22</v>
      </c>
      <c r="K43" s="1">
        <v>1000000</v>
      </c>
      <c r="L43" s="1">
        <v>260000000</v>
      </c>
      <c r="M43">
        <v>1</v>
      </c>
      <c r="N43">
        <v>1</v>
      </c>
      <c r="O43">
        <v>0</v>
      </c>
      <c r="P43" s="1">
        <v>260000000</v>
      </c>
      <c r="Q43">
        <f t="shared" si="1"/>
        <v>2.3735806628125928</v>
      </c>
      <c r="R43">
        <f t="shared" si="2"/>
        <v>-6.1461280356782382</v>
      </c>
      <c r="S43">
        <f t="shared" si="3"/>
        <v>-6.1461280356782382</v>
      </c>
      <c r="T43">
        <f t="shared" si="4"/>
        <v>-8.519708698490831</v>
      </c>
      <c r="U43">
        <f t="shared" si="5"/>
        <v>-8.519708698490831</v>
      </c>
      <c r="V43">
        <f t="shared" si="6"/>
        <v>-2.5893908439561248</v>
      </c>
      <c r="W43">
        <f t="shared" si="7"/>
        <v>1</v>
      </c>
    </row>
    <row r="44" spans="1:23" x14ac:dyDescent="0.2">
      <c r="A44" t="s">
        <v>21</v>
      </c>
      <c r="B44">
        <v>1</v>
      </c>
      <c r="C44">
        <v>19</v>
      </c>
      <c r="D44">
        <v>19</v>
      </c>
      <c r="E44">
        <v>19</v>
      </c>
      <c r="F44">
        <v>19</v>
      </c>
      <c r="G44">
        <v>16</v>
      </c>
      <c r="H44">
        <v>3</v>
      </c>
      <c r="I44">
        <v>3</v>
      </c>
      <c r="J44" t="s">
        <v>22</v>
      </c>
      <c r="K44" s="1">
        <v>1000000</v>
      </c>
      <c r="L44" s="1">
        <v>160000000</v>
      </c>
      <c r="M44" s="1">
        <v>30000000</v>
      </c>
      <c r="N44" s="1">
        <v>30000000</v>
      </c>
      <c r="O44">
        <v>0</v>
      </c>
      <c r="P44" s="1">
        <v>190000000</v>
      </c>
      <c r="Q44">
        <f t="shared" si="1"/>
        <v>2.1627272974976997</v>
      </c>
      <c r="R44">
        <f t="shared" si="2"/>
        <v>1.6989700043360187</v>
      </c>
      <c r="S44">
        <f t="shared" si="3"/>
        <v>1.6989700043360187</v>
      </c>
      <c r="T44">
        <f t="shared" si="4"/>
        <v>-0.46375729316168091</v>
      </c>
      <c r="U44">
        <f t="shared" si="5"/>
        <v>-0.46375729316168091</v>
      </c>
      <c r="V44">
        <f t="shared" si="6"/>
        <v>0.7855682990184415</v>
      </c>
      <c r="W44">
        <f t="shared" si="7"/>
        <v>1</v>
      </c>
    </row>
    <row r="45" spans="1:23" x14ac:dyDescent="0.2">
      <c r="A45" t="s">
        <v>21</v>
      </c>
      <c r="B45">
        <v>1</v>
      </c>
      <c r="C45">
        <v>20</v>
      </c>
      <c r="D45">
        <v>20</v>
      </c>
      <c r="E45">
        <v>20</v>
      </c>
      <c r="F45">
        <v>20</v>
      </c>
      <c r="G45">
        <v>7</v>
      </c>
      <c r="H45">
        <v>0</v>
      </c>
      <c r="I45">
        <v>0</v>
      </c>
      <c r="J45" t="s">
        <v>22</v>
      </c>
      <c r="K45" s="1">
        <v>1000000</v>
      </c>
      <c r="L45" s="1">
        <v>70000000</v>
      </c>
      <c r="M45">
        <v>1</v>
      </c>
      <c r="N45">
        <v>1</v>
      </c>
      <c r="O45">
        <v>0</v>
      </c>
      <c r="P45" s="1">
        <v>70000000</v>
      </c>
      <c r="Q45">
        <f t="shared" si="1"/>
        <v>1.6409780573583321</v>
      </c>
      <c r="R45">
        <f t="shared" si="2"/>
        <v>-5.6989700043360187</v>
      </c>
      <c r="S45">
        <f t="shared" si="3"/>
        <v>-5.6989700043360187</v>
      </c>
      <c r="T45">
        <f t="shared" si="4"/>
        <v>-7.3399480616943507</v>
      </c>
      <c r="U45">
        <f t="shared" si="5"/>
        <v>-7.3399480616943507</v>
      </c>
      <c r="V45">
        <f t="shared" si="6"/>
        <v>-3.4729105479388891</v>
      </c>
      <c r="W45">
        <f t="shared" si="7"/>
        <v>1</v>
      </c>
    </row>
    <row r="46" spans="1:23" x14ac:dyDescent="0.2">
      <c r="A46" t="s">
        <v>21</v>
      </c>
      <c r="B46">
        <v>1</v>
      </c>
      <c r="C46">
        <v>21</v>
      </c>
      <c r="D46">
        <v>21</v>
      </c>
      <c r="E46">
        <v>21</v>
      </c>
      <c r="F46">
        <v>21</v>
      </c>
      <c r="G46">
        <v>15</v>
      </c>
      <c r="H46">
        <v>1</v>
      </c>
      <c r="I46">
        <v>1</v>
      </c>
      <c r="J46" t="s">
        <v>22</v>
      </c>
      <c r="K46" s="1">
        <v>1000000</v>
      </c>
      <c r="L46" s="1">
        <v>150000000</v>
      </c>
      <c r="M46" s="1">
        <v>10000000</v>
      </c>
      <c r="N46" s="1">
        <v>10000000</v>
      </c>
      <c r="O46">
        <v>0</v>
      </c>
      <c r="P46" s="1">
        <v>160000000</v>
      </c>
      <c r="Q46">
        <f t="shared" si="1"/>
        <v>1.9208187539523751</v>
      </c>
      <c r="R46">
        <f t="shared" si="2"/>
        <v>0.95860731484177497</v>
      </c>
      <c r="S46">
        <f t="shared" si="3"/>
        <v>0.95860731484177497</v>
      </c>
      <c r="T46">
        <f t="shared" si="4"/>
        <v>-0.96221143911060014</v>
      </c>
      <c r="U46">
        <f t="shared" si="5"/>
        <v>-0.96221143911060014</v>
      </c>
      <c r="V46">
        <f t="shared" si="6"/>
        <v>0.49906182604126259</v>
      </c>
      <c r="W46">
        <f t="shared" si="7"/>
        <v>1</v>
      </c>
    </row>
    <row r="47" spans="1:23" x14ac:dyDescent="0.2">
      <c r="A47" t="s">
        <v>21</v>
      </c>
      <c r="B47">
        <v>1</v>
      </c>
      <c r="C47">
        <v>22</v>
      </c>
      <c r="D47">
        <v>22</v>
      </c>
      <c r="E47">
        <v>22</v>
      </c>
      <c r="F47">
        <v>22</v>
      </c>
      <c r="G47">
        <v>18</v>
      </c>
      <c r="H47">
        <v>0</v>
      </c>
      <c r="I47">
        <v>0</v>
      </c>
      <c r="J47" t="s">
        <v>22</v>
      </c>
      <c r="K47" s="1">
        <v>1000000</v>
      </c>
      <c r="L47" s="1">
        <v>180000000</v>
      </c>
      <c r="M47">
        <v>1</v>
      </c>
      <c r="N47">
        <v>1</v>
      </c>
      <c r="O47">
        <v>0</v>
      </c>
      <c r="P47" s="1">
        <v>180000000</v>
      </c>
      <c r="Q47">
        <f t="shared" si="1"/>
        <v>2.1760912590556813</v>
      </c>
      <c r="R47">
        <f t="shared" si="2"/>
        <v>-6.0791812460476251</v>
      </c>
      <c r="S47">
        <f t="shared" si="3"/>
        <v>-6.0791812460476251</v>
      </c>
      <c r="T47">
        <f t="shared" si="4"/>
        <v>-8.2552725051033065</v>
      </c>
      <c r="U47">
        <f t="shared" si="5"/>
        <v>-8.2552725051033065</v>
      </c>
      <c r="V47">
        <f t="shared" si="6"/>
        <v>-2.7936242199169978</v>
      </c>
      <c r="W47">
        <f t="shared" si="7"/>
        <v>1</v>
      </c>
    </row>
    <row r="48" spans="1:23" x14ac:dyDescent="0.2">
      <c r="A48" t="s">
        <v>21</v>
      </c>
      <c r="B48">
        <v>1</v>
      </c>
      <c r="C48">
        <v>23</v>
      </c>
      <c r="D48">
        <v>23</v>
      </c>
      <c r="E48">
        <v>23</v>
      </c>
      <c r="F48">
        <v>23</v>
      </c>
      <c r="G48">
        <v>14</v>
      </c>
      <c r="H48">
        <v>1</v>
      </c>
      <c r="I48">
        <v>1</v>
      </c>
      <c r="J48" t="s">
        <v>22</v>
      </c>
      <c r="K48" s="1">
        <v>1000000</v>
      </c>
      <c r="L48" s="1">
        <v>140000000</v>
      </c>
      <c r="M48" s="1">
        <v>10000000</v>
      </c>
      <c r="N48" s="1">
        <v>10000000</v>
      </c>
      <c r="O48">
        <v>0</v>
      </c>
      <c r="P48" s="1">
        <v>150000000</v>
      </c>
      <c r="Q48">
        <f t="shared" si="1"/>
        <v>2.191885526238913</v>
      </c>
      <c r="R48">
        <f t="shared" si="2"/>
        <v>0.95860731484177497</v>
      </c>
      <c r="S48">
        <f t="shared" si="3"/>
        <v>0.95860731484177497</v>
      </c>
      <c r="T48">
        <f t="shared" si="4"/>
        <v>-1.2332782113971379</v>
      </c>
      <c r="U48">
        <f t="shared" si="5"/>
        <v>-1.2332782113971379</v>
      </c>
      <c r="V48">
        <f t="shared" si="6"/>
        <v>0.43734369489936942</v>
      </c>
      <c r="W48">
        <f t="shared" si="7"/>
        <v>1</v>
      </c>
    </row>
    <row r="49" spans="1:23" x14ac:dyDescent="0.2">
      <c r="A49" t="s">
        <v>21</v>
      </c>
      <c r="B49">
        <v>1</v>
      </c>
      <c r="C49">
        <v>24</v>
      </c>
      <c r="D49">
        <v>24</v>
      </c>
      <c r="E49">
        <v>24</v>
      </c>
      <c r="F49">
        <v>24</v>
      </c>
      <c r="G49">
        <v>26</v>
      </c>
      <c r="H49">
        <v>4</v>
      </c>
      <c r="I49">
        <v>4</v>
      </c>
      <c r="J49" t="s">
        <v>22</v>
      </c>
      <c r="K49" s="1">
        <v>1000000</v>
      </c>
      <c r="L49" s="1">
        <v>260000000</v>
      </c>
      <c r="M49" s="1">
        <v>40000000</v>
      </c>
      <c r="N49" s="1">
        <v>40000000</v>
      </c>
      <c r="O49">
        <v>0</v>
      </c>
      <c r="P49" s="1">
        <v>300000000</v>
      </c>
      <c r="Q49">
        <f t="shared" si="1"/>
        <v>2.6368220975871743</v>
      </c>
      <c r="R49">
        <f t="shared" si="2"/>
        <v>2</v>
      </c>
      <c r="S49">
        <f t="shared" si="3"/>
        <v>2</v>
      </c>
      <c r="T49">
        <f t="shared" si="4"/>
        <v>-0.63682209758717434</v>
      </c>
      <c r="U49">
        <f t="shared" si="5"/>
        <v>-0.63682209758717434</v>
      </c>
      <c r="V49">
        <f t="shared" si="6"/>
        <v>0.75848878914891571</v>
      </c>
      <c r="W49">
        <f t="shared" si="7"/>
        <v>1</v>
      </c>
    </row>
    <row r="50" spans="1:23" x14ac:dyDescent="0.2">
      <c r="A50" t="s">
        <v>21</v>
      </c>
      <c r="B50">
        <v>2</v>
      </c>
      <c r="C50">
        <v>1</v>
      </c>
      <c r="D50">
        <v>1</v>
      </c>
      <c r="E50">
        <v>1</v>
      </c>
      <c r="F50">
        <v>1</v>
      </c>
      <c r="G50">
        <v>176</v>
      </c>
      <c r="H50">
        <v>13</v>
      </c>
      <c r="I50">
        <v>13</v>
      </c>
      <c r="J50" t="s">
        <v>22</v>
      </c>
      <c r="K50" s="1">
        <v>1000000</v>
      </c>
      <c r="L50" s="1">
        <v>1760000000</v>
      </c>
      <c r="M50" s="1">
        <v>130000000</v>
      </c>
      <c r="N50" s="1">
        <v>130000000</v>
      </c>
      <c r="O50">
        <v>0</v>
      </c>
      <c r="P50" s="1">
        <v>1890000000</v>
      </c>
      <c r="Q50">
        <f>LOG(L50/L26)</f>
        <v>0.46018283280338279</v>
      </c>
      <c r="R50">
        <f t="shared" si="2"/>
        <v>8.1139433523068369</v>
      </c>
      <c r="S50">
        <f t="shared" si="3"/>
        <v>8.1139433523068369</v>
      </c>
      <c r="T50">
        <f t="shared" ref="T50:T113" si="8">R50-Q50</f>
        <v>7.6537605195034537</v>
      </c>
      <c r="U50">
        <f t="shared" si="5"/>
        <v>7.6537605195034537</v>
      </c>
      <c r="V50">
        <f t="shared" si="6"/>
        <v>17.631999227084577</v>
      </c>
      <c r="W50">
        <f t="shared" si="7"/>
        <v>1</v>
      </c>
    </row>
    <row r="51" spans="1:23" x14ac:dyDescent="0.2">
      <c r="A51" t="s">
        <v>21</v>
      </c>
      <c r="B51">
        <v>2</v>
      </c>
      <c r="C51">
        <v>2</v>
      </c>
      <c r="D51">
        <v>2</v>
      </c>
      <c r="E51">
        <v>2</v>
      </c>
      <c r="F51">
        <v>2</v>
      </c>
      <c r="G51">
        <v>57</v>
      </c>
      <c r="H51">
        <v>2</v>
      </c>
      <c r="I51">
        <v>2</v>
      </c>
      <c r="J51" t="s">
        <v>22</v>
      </c>
      <c r="K51" s="1">
        <v>1000000</v>
      </c>
      <c r="L51" s="1">
        <v>570000000</v>
      </c>
      <c r="M51" s="1">
        <v>20000000</v>
      </c>
      <c r="N51" s="1">
        <v>20000000</v>
      </c>
      <c r="O51">
        <v>0</v>
      </c>
      <c r="P51" s="1">
        <v>590000000</v>
      </c>
      <c r="Q51">
        <f t="shared" ref="Q51:Q73" si="9">LOG(L51/L27)</f>
        <v>0</v>
      </c>
      <c r="R51">
        <f t="shared" ref="R51:R74" si="10">LOG(M51/M27)</f>
        <v>0</v>
      </c>
      <c r="S51">
        <f t="shared" ref="S51:S74" si="11">LOG(N51/N27)</f>
        <v>0</v>
      </c>
      <c r="T51">
        <f t="shared" si="8"/>
        <v>0</v>
      </c>
      <c r="U51">
        <f t="shared" si="5"/>
        <v>0</v>
      </c>
      <c r="V51" t="e">
        <f t="shared" si="6"/>
        <v>#DIV/0!</v>
      </c>
      <c r="W51" t="e">
        <f t="shared" si="7"/>
        <v>#DIV/0!</v>
      </c>
    </row>
    <row r="52" spans="1:23" x14ac:dyDescent="0.2">
      <c r="A52" t="s">
        <v>21</v>
      </c>
      <c r="B52">
        <v>2</v>
      </c>
      <c r="C52">
        <v>3</v>
      </c>
      <c r="D52">
        <v>3</v>
      </c>
      <c r="E52">
        <v>3</v>
      </c>
      <c r="F52">
        <v>3</v>
      </c>
      <c r="G52">
        <v>41</v>
      </c>
      <c r="H52">
        <v>1</v>
      </c>
      <c r="I52">
        <v>1</v>
      </c>
      <c r="J52" t="s">
        <v>22</v>
      </c>
      <c r="K52" s="1">
        <v>1000000</v>
      </c>
      <c r="L52" s="1">
        <v>410000000</v>
      </c>
      <c r="M52" s="1">
        <v>10000000</v>
      </c>
      <c r="N52" s="1">
        <v>10000000</v>
      </c>
      <c r="O52">
        <v>0</v>
      </c>
      <c r="P52" s="1">
        <v>420000000</v>
      </c>
      <c r="Q52">
        <f t="shared" si="9"/>
        <v>-0.10321948691506368</v>
      </c>
      <c r="R52">
        <f t="shared" si="10"/>
        <v>-0.69897000433601875</v>
      </c>
      <c r="S52">
        <f t="shared" si="11"/>
        <v>-0.69897000433601875</v>
      </c>
      <c r="T52">
        <f t="shared" si="8"/>
        <v>-0.59575051742095508</v>
      </c>
      <c r="U52">
        <f t="shared" si="5"/>
        <v>-0.59575051742095508</v>
      </c>
      <c r="V52">
        <f t="shared" si="6"/>
        <v>6.7716864831074091</v>
      </c>
      <c r="W52">
        <f t="shared" si="7"/>
        <v>1</v>
      </c>
    </row>
    <row r="53" spans="1:23" x14ac:dyDescent="0.2">
      <c r="A53" t="s">
        <v>21</v>
      </c>
      <c r="B53">
        <v>2</v>
      </c>
      <c r="C53">
        <v>4</v>
      </c>
      <c r="D53">
        <v>4</v>
      </c>
      <c r="E53">
        <v>4</v>
      </c>
      <c r="F53">
        <v>4</v>
      </c>
      <c r="G53">
        <v>26</v>
      </c>
      <c r="H53">
        <v>0</v>
      </c>
      <c r="I53">
        <v>0</v>
      </c>
      <c r="J53" t="s">
        <v>22</v>
      </c>
      <c r="K53" s="1">
        <v>1000000</v>
      </c>
      <c r="L53" s="1">
        <v>260000000</v>
      </c>
      <c r="M53">
        <v>1</v>
      </c>
      <c r="N53">
        <v>1</v>
      </c>
      <c r="O53">
        <v>0</v>
      </c>
      <c r="P53" s="1">
        <v>260000000</v>
      </c>
      <c r="Q53">
        <f t="shared" si="9"/>
        <v>-0.30930252162997107</v>
      </c>
      <c r="R53">
        <f t="shared" si="10"/>
        <v>-7.4771212547196626</v>
      </c>
      <c r="S53">
        <f t="shared" si="11"/>
        <v>-7.4771212547196626</v>
      </c>
      <c r="T53">
        <f t="shared" si="8"/>
        <v>-7.1678187330896916</v>
      </c>
      <c r="U53">
        <f>T53</f>
        <v>-7.1678187330896916</v>
      </c>
      <c r="V53">
        <f t="shared" si="6"/>
        <v>24.174136102468612</v>
      </c>
      <c r="W53">
        <f t="shared" si="7"/>
        <v>1</v>
      </c>
    </row>
    <row r="54" spans="1:23" x14ac:dyDescent="0.2">
      <c r="A54" t="s">
        <v>21</v>
      </c>
      <c r="B54">
        <v>2</v>
      </c>
      <c r="C54">
        <v>5</v>
      </c>
      <c r="D54">
        <v>5</v>
      </c>
      <c r="E54">
        <v>5</v>
      </c>
      <c r="F54">
        <v>5</v>
      </c>
      <c r="G54">
        <v>51</v>
      </c>
      <c r="H54">
        <v>1</v>
      </c>
      <c r="I54">
        <v>1</v>
      </c>
      <c r="J54" t="s">
        <v>22</v>
      </c>
      <c r="K54" s="1">
        <v>1000000</v>
      </c>
      <c r="L54" s="1">
        <v>510000000</v>
      </c>
      <c r="M54" s="1">
        <v>10000000</v>
      </c>
      <c r="N54" s="1">
        <v>10000000</v>
      </c>
      <c r="O54">
        <v>0</v>
      </c>
      <c r="P54" s="1">
        <v>520000000</v>
      </c>
      <c r="Q54">
        <f t="shared" si="9"/>
        <v>-0.51773910562792658</v>
      </c>
      <c r="R54">
        <f t="shared" si="10"/>
        <v>-0.77815125038364363</v>
      </c>
      <c r="S54">
        <f t="shared" si="11"/>
        <v>-0.77815125038364363</v>
      </c>
      <c r="T54">
        <f t="shared" si="8"/>
        <v>-0.26041214475571706</v>
      </c>
      <c r="U54">
        <f t="shared" si="5"/>
        <v>-0.26041214475571706</v>
      </c>
      <c r="V54">
        <f t="shared" si="6"/>
        <v>1.5029794773564242</v>
      </c>
      <c r="W54">
        <f t="shared" si="7"/>
        <v>1</v>
      </c>
    </row>
    <row r="55" spans="1:23" x14ac:dyDescent="0.2">
      <c r="A55" t="s">
        <v>21</v>
      </c>
      <c r="B55">
        <v>2</v>
      </c>
      <c r="C55">
        <v>6</v>
      </c>
      <c r="D55">
        <v>6</v>
      </c>
      <c r="E55">
        <v>6</v>
      </c>
      <c r="F55">
        <v>6</v>
      </c>
      <c r="G55">
        <v>19</v>
      </c>
      <c r="H55">
        <v>0</v>
      </c>
      <c r="I55">
        <v>0</v>
      </c>
      <c r="J55" t="s">
        <v>22</v>
      </c>
      <c r="K55" s="1">
        <v>1000000</v>
      </c>
      <c r="L55" s="1">
        <v>190000000</v>
      </c>
      <c r="M55">
        <v>1</v>
      </c>
      <c r="N55">
        <v>1</v>
      </c>
      <c r="O55">
        <v>0</v>
      </c>
      <c r="P55" s="1">
        <v>190000000</v>
      </c>
      <c r="Q55">
        <f t="shared" si="9"/>
        <v>-0.76263908420539606</v>
      </c>
      <c r="R55">
        <f t="shared" si="10"/>
        <v>-7.7781512503836439</v>
      </c>
      <c r="S55">
        <f t="shared" si="11"/>
        <v>-7.7781512503836439</v>
      </c>
      <c r="T55">
        <f t="shared" si="8"/>
        <v>-7.0155121661782474</v>
      </c>
      <c r="U55">
        <f t="shared" si="5"/>
        <v>-7.0155121661782474</v>
      </c>
      <c r="V55">
        <f t="shared" si="6"/>
        <v>10.198993746154256</v>
      </c>
      <c r="W55">
        <f t="shared" si="7"/>
        <v>1</v>
      </c>
    </row>
    <row r="56" spans="1:23" x14ac:dyDescent="0.2">
      <c r="A56" t="s">
        <v>21</v>
      </c>
      <c r="B56">
        <v>2</v>
      </c>
      <c r="C56">
        <v>7</v>
      </c>
      <c r="D56">
        <v>7</v>
      </c>
      <c r="E56">
        <v>7</v>
      </c>
      <c r="F56">
        <v>7</v>
      </c>
      <c r="G56">
        <v>83</v>
      </c>
      <c r="H56">
        <v>4</v>
      </c>
      <c r="I56">
        <v>4</v>
      </c>
      <c r="J56" t="s">
        <v>22</v>
      </c>
      <c r="K56" s="1">
        <v>1000000</v>
      </c>
      <c r="L56" s="1">
        <v>830000000</v>
      </c>
      <c r="M56" s="1">
        <v>40000000</v>
      </c>
      <c r="N56" s="1">
        <v>40000000</v>
      </c>
      <c r="O56">
        <v>0</v>
      </c>
      <c r="P56" s="1">
        <v>870000000</v>
      </c>
      <c r="Q56">
        <f t="shared" si="9"/>
        <v>-0.39055207504982486</v>
      </c>
      <c r="R56">
        <f t="shared" si="10"/>
        <v>0</v>
      </c>
      <c r="S56">
        <f t="shared" si="11"/>
        <v>0</v>
      </c>
      <c r="T56">
        <f t="shared" si="8"/>
        <v>0.39055207504982486</v>
      </c>
      <c r="U56">
        <f t="shared" si="5"/>
        <v>0.39055207504982486</v>
      </c>
      <c r="V56">
        <f t="shared" si="6"/>
        <v>0</v>
      </c>
      <c r="W56" t="e">
        <f t="shared" si="7"/>
        <v>#DIV/0!</v>
      </c>
    </row>
    <row r="57" spans="1:23" x14ac:dyDescent="0.2">
      <c r="A57" t="s">
        <v>21</v>
      </c>
      <c r="B57">
        <v>2</v>
      </c>
      <c r="C57">
        <v>8</v>
      </c>
      <c r="D57">
        <v>8</v>
      </c>
      <c r="E57">
        <v>8</v>
      </c>
      <c r="F57">
        <v>8</v>
      </c>
      <c r="G57">
        <v>118</v>
      </c>
      <c r="H57">
        <v>10</v>
      </c>
      <c r="I57">
        <v>10</v>
      </c>
      <c r="J57" t="s">
        <v>22</v>
      </c>
      <c r="K57" s="1">
        <v>1000000</v>
      </c>
      <c r="L57" s="1">
        <v>1180000000</v>
      </c>
      <c r="M57" s="1">
        <v>100000000</v>
      </c>
      <c r="N57" s="1">
        <v>100000000</v>
      </c>
      <c r="O57">
        <v>0</v>
      </c>
      <c r="P57" s="1">
        <v>1280000000</v>
      </c>
      <c r="Q57">
        <f t="shared" si="9"/>
        <v>0.6569086593353074</v>
      </c>
      <c r="R57">
        <f t="shared" si="10"/>
        <v>0.3979400086720376</v>
      </c>
      <c r="S57">
        <f t="shared" si="11"/>
        <v>0.3979400086720376</v>
      </c>
      <c r="T57">
        <f t="shared" si="8"/>
        <v>-0.25896865066326979</v>
      </c>
      <c r="U57">
        <f t="shared" si="5"/>
        <v>-0.25896865066326979</v>
      </c>
      <c r="V57">
        <f t="shared" si="6"/>
        <v>0.60577677431546262</v>
      </c>
      <c r="W57">
        <f t="shared" si="7"/>
        <v>1</v>
      </c>
    </row>
    <row r="58" spans="1:23" x14ac:dyDescent="0.2">
      <c r="A58" t="s">
        <v>21</v>
      </c>
      <c r="B58">
        <v>2</v>
      </c>
      <c r="C58">
        <v>9</v>
      </c>
      <c r="D58">
        <v>9</v>
      </c>
      <c r="E58">
        <v>9</v>
      </c>
      <c r="F58">
        <v>9</v>
      </c>
      <c r="G58">
        <v>23</v>
      </c>
      <c r="H58">
        <v>7</v>
      </c>
      <c r="I58">
        <v>7</v>
      </c>
      <c r="J58" t="s">
        <v>22</v>
      </c>
      <c r="K58" s="1">
        <v>1000000</v>
      </c>
      <c r="L58" s="1">
        <v>230000000</v>
      </c>
      <c r="M58" s="1">
        <v>70000000</v>
      </c>
      <c r="N58" s="1">
        <v>70000000</v>
      </c>
      <c r="O58">
        <v>0</v>
      </c>
      <c r="P58" s="1">
        <v>300000000</v>
      </c>
      <c r="Q58">
        <f t="shared" si="9"/>
        <v>-0.62054339702197547</v>
      </c>
      <c r="R58">
        <f t="shared" si="10"/>
        <v>0.84509804001425681</v>
      </c>
      <c r="S58">
        <f t="shared" si="11"/>
        <v>0.84509804001425681</v>
      </c>
      <c r="T58">
        <f t="shared" si="8"/>
        <v>1.4656414370362323</v>
      </c>
      <c r="U58">
        <f t="shared" si="5"/>
        <v>1.4656414370362323</v>
      </c>
      <c r="V58">
        <f t="shared" si="6"/>
        <v>-1.3618677502168783</v>
      </c>
      <c r="W58">
        <f t="shared" si="7"/>
        <v>1</v>
      </c>
    </row>
    <row r="59" spans="1:23" x14ac:dyDescent="0.2">
      <c r="A59" t="s">
        <v>21</v>
      </c>
      <c r="B59">
        <v>2</v>
      </c>
      <c r="C59">
        <v>10</v>
      </c>
      <c r="D59">
        <v>10</v>
      </c>
      <c r="E59">
        <v>10</v>
      </c>
      <c r="F59">
        <v>10</v>
      </c>
      <c r="G59">
        <v>44</v>
      </c>
      <c r="H59">
        <v>5</v>
      </c>
      <c r="I59">
        <v>5</v>
      </c>
      <c r="J59" t="s">
        <v>22</v>
      </c>
      <c r="K59" s="1">
        <v>1000000</v>
      </c>
      <c r="L59" s="1">
        <v>440000000</v>
      </c>
      <c r="M59" s="1">
        <v>50000000</v>
      </c>
      <c r="N59" s="1">
        <v>50000000</v>
      </c>
      <c r="O59">
        <v>0</v>
      </c>
      <c r="P59" s="1">
        <v>490000000</v>
      </c>
      <c r="Q59">
        <f t="shared" si="9"/>
        <v>0.43933269383026263</v>
      </c>
      <c r="R59">
        <f t="shared" si="10"/>
        <v>0.3979400086720376</v>
      </c>
      <c r="S59">
        <f t="shared" si="11"/>
        <v>0.3979400086720376</v>
      </c>
      <c r="T59">
        <f t="shared" si="8"/>
        <v>-4.1392685158225029E-2</v>
      </c>
      <c r="U59">
        <f t="shared" si="5"/>
        <v>-4.1392685158225029E-2</v>
      </c>
      <c r="V59">
        <f t="shared" si="6"/>
        <v>0.90578282531775978</v>
      </c>
      <c r="W59">
        <f t="shared" si="7"/>
        <v>1</v>
      </c>
    </row>
    <row r="60" spans="1:23" x14ac:dyDescent="0.2">
      <c r="A60" t="s">
        <v>21</v>
      </c>
      <c r="B60">
        <v>2</v>
      </c>
      <c r="C60">
        <v>11</v>
      </c>
      <c r="D60">
        <v>11</v>
      </c>
      <c r="E60">
        <v>11</v>
      </c>
      <c r="F60">
        <v>11</v>
      </c>
      <c r="G60">
        <v>15</v>
      </c>
      <c r="H60">
        <v>1</v>
      </c>
      <c r="I60">
        <v>1</v>
      </c>
      <c r="J60" t="s">
        <v>22</v>
      </c>
      <c r="K60" s="1">
        <v>1000000</v>
      </c>
      <c r="L60" s="1">
        <v>150000000</v>
      </c>
      <c r="M60" s="1">
        <v>10000000</v>
      </c>
      <c r="N60" s="1">
        <v>10000000</v>
      </c>
      <c r="O60">
        <v>0</v>
      </c>
      <c r="P60" s="1">
        <v>160000000</v>
      </c>
      <c r="Q60">
        <f t="shared" si="9"/>
        <v>0.3979400086720376</v>
      </c>
      <c r="R60">
        <f t="shared" si="10"/>
        <v>7</v>
      </c>
      <c r="S60">
        <f t="shared" si="11"/>
        <v>7</v>
      </c>
      <c r="T60">
        <f t="shared" si="8"/>
        <v>6.6020599913279625</v>
      </c>
      <c r="U60">
        <f t="shared" si="5"/>
        <v>6.6020599913279625</v>
      </c>
      <c r="V60">
        <f t="shared" si="6"/>
        <v>17.590591163124422</v>
      </c>
      <c r="W60">
        <f t="shared" si="7"/>
        <v>1</v>
      </c>
    </row>
    <row r="61" spans="1:23" x14ac:dyDescent="0.2">
      <c r="A61" t="s">
        <v>21</v>
      </c>
      <c r="B61">
        <v>2</v>
      </c>
      <c r="C61">
        <v>12</v>
      </c>
      <c r="D61">
        <v>12</v>
      </c>
      <c r="E61">
        <v>12</v>
      </c>
      <c r="F61">
        <v>12</v>
      </c>
      <c r="G61">
        <v>324</v>
      </c>
      <c r="H61">
        <v>48</v>
      </c>
      <c r="I61">
        <v>48</v>
      </c>
      <c r="J61" t="s">
        <v>22</v>
      </c>
      <c r="K61" s="1">
        <v>1000000</v>
      </c>
      <c r="L61" s="1">
        <v>3240000000</v>
      </c>
      <c r="M61" s="1">
        <v>480000000</v>
      </c>
      <c r="N61" s="1">
        <v>480000000</v>
      </c>
      <c r="O61">
        <v>0</v>
      </c>
      <c r="P61" s="1">
        <v>3720000000</v>
      </c>
      <c r="Q61">
        <f t="shared" si="9"/>
        <v>1.1303337684950061</v>
      </c>
      <c r="R61">
        <f t="shared" si="10"/>
        <v>1.6812412373755872</v>
      </c>
      <c r="S61">
        <f t="shared" si="11"/>
        <v>1.6812412373755872</v>
      </c>
      <c r="T61">
        <f t="shared" si="8"/>
        <v>0.55090746888058106</v>
      </c>
      <c r="U61">
        <f t="shared" si="5"/>
        <v>0.55090746888058106</v>
      </c>
      <c r="V61">
        <f t="shared" si="6"/>
        <v>1.487384774511419</v>
      </c>
      <c r="W61">
        <f t="shared" si="7"/>
        <v>1</v>
      </c>
    </row>
    <row r="62" spans="1:23" x14ac:dyDescent="0.2">
      <c r="A62" t="s">
        <v>21</v>
      </c>
      <c r="B62">
        <v>2</v>
      </c>
      <c r="C62">
        <v>13</v>
      </c>
      <c r="D62">
        <v>13</v>
      </c>
      <c r="E62">
        <v>13</v>
      </c>
      <c r="F62">
        <v>13</v>
      </c>
      <c r="G62">
        <v>29</v>
      </c>
      <c r="H62">
        <v>1</v>
      </c>
      <c r="I62">
        <v>1</v>
      </c>
      <c r="J62" t="s">
        <v>22</v>
      </c>
      <c r="K62" s="1">
        <v>1000000</v>
      </c>
      <c r="L62" s="1">
        <v>290000000</v>
      </c>
      <c r="M62" s="1">
        <v>10000000</v>
      </c>
      <c r="N62" s="1">
        <v>10000000</v>
      </c>
      <c r="O62">
        <v>0</v>
      </c>
      <c r="P62" s="1">
        <v>300000000</v>
      </c>
      <c r="Q62">
        <f t="shared" si="9"/>
        <v>-0.25360534573584304</v>
      </c>
      <c r="R62">
        <f t="shared" si="10"/>
        <v>-0.3010299956639812</v>
      </c>
      <c r="S62">
        <f t="shared" si="11"/>
        <v>-0.3010299956639812</v>
      </c>
      <c r="T62">
        <f t="shared" si="8"/>
        <v>-4.7424649928138163E-2</v>
      </c>
      <c r="U62">
        <f t="shared" si="5"/>
        <v>-4.7424649928138163E-2</v>
      </c>
      <c r="V62">
        <f t="shared" si="6"/>
        <v>1.1870017754970197</v>
      </c>
      <c r="W62">
        <f t="shared" si="7"/>
        <v>1</v>
      </c>
    </row>
    <row r="63" spans="1:23" x14ac:dyDescent="0.2">
      <c r="A63" t="s">
        <v>21</v>
      </c>
      <c r="B63">
        <v>2</v>
      </c>
      <c r="C63">
        <v>14</v>
      </c>
      <c r="D63">
        <v>14</v>
      </c>
      <c r="E63">
        <v>14</v>
      </c>
      <c r="F63">
        <v>14</v>
      </c>
      <c r="G63">
        <v>20</v>
      </c>
      <c r="H63">
        <v>1</v>
      </c>
      <c r="I63">
        <v>1</v>
      </c>
      <c r="J63" t="s">
        <v>22</v>
      </c>
      <c r="K63" s="1">
        <v>1000000</v>
      </c>
      <c r="L63" s="1">
        <v>200000000</v>
      </c>
      <c r="M63" s="1">
        <v>10000000</v>
      </c>
      <c r="N63" s="1">
        <v>10000000</v>
      </c>
      <c r="O63">
        <v>0</v>
      </c>
      <c r="P63" s="1">
        <v>210000000</v>
      </c>
      <c r="Q63">
        <f t="shared" si="9"/>
        <v>-0.21748394421390627</v>
      </c>
      <c r="R63">
        <f t="shared" si="10"/>
        <v>-0.47712125471966244</v>
      </c>
      <c r="S63">
        <f t="shared" si="11"/>
        <v>-0.47712125471966244</v>
      </c>
      <c r="T63">
        <f t="shared" si="8"/>
        <v>-0.25963731050575617</v>
      </c>
      <c r="U63">
        <f t="shared" si="5"/>
        <v>-0.25963731050575617</v>
      </c>
      <c r="V63">
        <f t="shared" si="6"/>
        <v>2.1938228886008706</v>
      </c>
      <c r="W63">
        <f t="shared" si="7"/>
        <v>1</v>
      </c>
    </row>
    <row r="64" spans="1:23" x14ac:dyDescent="0.2">
      <c r="A64" t="s">
        <v>21</v>
      </c>
      <c r="B64">
        <v>2</v>
      </c>
      <c r="C64">
        <v>15</v>
      </c>
      <c r="D64">
        <v>15</v>
      </c>
      <c r="E64">
        <v>15</v>
      </c>
      <c r="F64">
        <v>15</v>
      </c>
      <c r="G64">
        <v>34</v>
      </c>
      <c r="H64">
        <v>7</v>
      </c>
      <c r="I64">
        <v>7</v>
      </c>
      <c r="J64" t="s">
        <v>22</v>
      </c>
      <c r="K64" s="1">
        <v>1000000</v>
      </c>
      <c r="L64" s="1">
        <v>340000000</v>
      </c>
      <c r="M64" s="1">
        <v>70000000</v>
      </c>
      <c r="N64" s="1">
        <v>70000000</v>
      </c>
      <c r="O64">
        <v>0</v>
      </c>
      <c r="P64" s="1">
        <v>410000000</v>
      </c>
      <c r="Q64">
        <f t="shared" si="9"/>
        <v>-0.17609125905568127</v>
      </c>
      <c r="R64">
        <f t="shared" si="10"/>
        <v>0.24303804868629444</v>
      </c>
      <c r="S64">
        <f t="shared" si="11"/>
        <v>0.24303804868629444</v>
      </c>
      <c r="T64">
        <f t="shared" si="8"/>
        <v>0.41912930774197571</v>
      </c>
      <c r="U64">
        <f t="shared" si="5"/>
        <v>0.41912930774197571</v>
      </c>
      <c r="V64">
        <f t="shared" si="6"/>
        <v>-1.3801823553856478</v>
      </c>
      <c r="W64">
        <f t="shared" si="7"/>
        <v>1</v>
      </c>
    </row>
    <row r="65" spans="1:23" x14ac:dyDescent="0.2">
      <c r="A65" t="s">
        <v>21</v>
      </c>
      <c r="B65">
        <v>2</v>
      </c>
      <c r="C65">
        <v>16</v>
      </c>
      <c r="D65">
        <v>16</v>
      </c>
      <c r="E65">
        <v>16</v>
      </c>
      <c r="F65">
        <v>16</v>
      </c>
      <c r="G65">
        <v>62</v>
      </c>
      <c r="H65">
        <v>4</v>
      </c>
      <c r="I65">
        <v>4</v>
      </c>
      <c r="J65" t="s">
        <v>22</v>
      </c>
      <c r="K65" s="1">
        <v>1000000</v>
      </c>
      <c r="L65" s="1">
        <v>620000000</v>
      </c>
      <c r="M65" s="1">
        <v>40000000</v>
      </c>
      <c r="N65" s="1">
        <v>40000000</v>
      </c>
      <c r="O65">
        <v>0</v>
      </c>
      <c r="P65" s="1">
        <v>660000000</v>
      </c>
      <c r="Q65">
        <f t="shared" si="9"/>
        <v>0.11115045212266668</v>
      </c>
      <c r="R65">
        <f t="shared" si="10"/>
        <v>0.12493873660829993</v>
      </c>
      <c r="S65">
        <f t="shared" si="11"/>
        <v>0.12493873660829993</v>
      </c>
      <c r="T65">
        <f t="shared" si="8"/>
        <v>1.3788284485633254E-2</v>
      </c>
      <c r="U65">
        <f t="shared" si="5"/>
        <v>1.3788284485633254E-2</v>
      </c>
      <c r="V65">
        <f t="shared" si="6"/>
        <v>1.124050637872497</v>
      </c>
      <c r="W65">
        <f t="shared" si="7"/>
        <v>1</v>
      </c>
    </row>
    <row r="66" spans="1:23" x14ac:dyDescent="0.2">
      <c r="A66" t="s">
        <v>21</v>
      </c>
      <c r="B66">
        <v>2</v>
      </c>
      <c r="C66">
        <v>17</v>
      </c>
      <c r="D66">
        <v>17</v>
      </c>
      <c r="E66">
        <v>17</v>
      </c>
      <c r="F66">
        <v>17</v>
      </c>
      <c r="G66">
        <v>21</v>
      </c>
      <c r="H66">
        <v>5</v>
      </c>
      <c r="I66">
        <v>5</v>
      </c>
      <c r="J66" t="s">
        <v>22</v>
      </c>
      <c r="K66" s="1">
        <v>1000000</v>
      </c>
      <c r="L66" s="1">
        <v>210000000</v>
      </c>
      <c r="M66" s="1">
        <v>50000000</v>
      </c>
      <c r="N66" s="1">
        <v>50000000</v>
      </c>
      <c r="O66">
        <v>0</v>
      </c>
      <c r="P66" s="1">
        <v>260000000</v>
      </c>
      <c r="Q66">
        <f t="shared" si="9"/>
        <v>4.3465693781090345E-2</v>
      </c>
      <c r="R66">
        <f t="shared" si="10"/>
        <v>0.69897000433601886</v>
      </c>
      <c r="S66">
        <f t="shared" si="11"/>
        <v>0.69897000433601886</v>
      </c>
      <c r="T66">
        <f t="shared" si="8"/>
        <v>0.65550431055492853</v>
      </c>
      <c r="U66">
        <f t="shared" si="5"/>
        <v>0.65550431055492853</v>
      </c>
      <c r="V66">
        <f t="shared" si="6"/>
        <v>16.080958188687745</v>
      </c>
      <c r="W66">
        <f t="shared" si="7"/>
        <v>1</v>
      </c>
    </row>
    <row r="67" spans="1:23" x14ac:dyDescent="0.2">
      <c r="A67" t="s">
        <v>21</v>
      </c>
      <c r="B67">
        <v>2</v>
      </c>
      <c r="C67">
        <v>18</v>
      </c>
      <c r="D67">
        <v>18</v>
      </c>
      <c r="E67">
        <v>18</v>
      </c>
      <c r="F67">
        <v>18</v>
      </c>
      <c r="G67">
        <v>47</v>
      </c>
      <c r="H67">
        <v>3</v>
      </c>
      <c r="I67">
        <v>3</v>
      </c>
      <c r="J67" t="s">
        <v>22</v>
      </c>
      <c r="K67" s="1">
        <v>1000000</v>
      </c>
      <c r="L67" s="1">
        <v>470000000</v>
      </c>
      <c r="M67" s="1">
        <v>30000000</v>
      </c>
      <c r="N67" s="1">
        <v>30000000</v>
      </c>
      <c r="O67">
        <v>0</v>
      </c>
      <c r="P67" s="1">
        <v>500000000</v>
      </c>
      <c r="Q67">
        <f t="shared" si="9"/>
        <v>0.25712450996489949</v>
      </c>
      <c r="R67">
        <f t="shared" si="10"/>
        <v>7.4771212547196626</v>
      </c>
      <c r="S67">
        <f t="shared" si="11"/>
        <v>7.4771212547196626</v>
      </c>
      <c r="T67">
        <f t="shared" si="8"/>
        <v>7.2199967447547628</v>
      </c>
      <c r="U67">
        <f t="shared" si="5"/>
        <v>7.2199967447547628</v>
      </c>
      <c r="V67">
        <f t="shared" si="6"/>
        <v>29.079768613814284</v>
      </c>
      <c r="W67">
        <f t="shared" si="7"/>
        <v>1</v>
      </c>
    </row>
    <row r="68" spans="1:23" x14ac:dyDescent="0.2">
      <c r="A68" t="s">
        <v>21</v>
      </c>
      <c r="B68">
        <v>2</v>
      </c>
      <c r="C68">
        <v>19</v>
      </c>
      <c r="D68">
        <v>19</v>
      </c>
      <c r="E68">
        <v>19</v>
      </c>
      <c r="F68">
        <v>19</v>
      </c>
      <c r="G68">
        <v>17</v>
      </c>
      <c r="H68">
        <v>10</v>
      </c>
      <c r="I68">
        <v>10</v>
      </c>
      <c r="J68" t="s">
        <v>22</v>
      </c>
      <c r="K68" s="1">
        <v>1000000</v>
      </c>
      <c r="L68" s="1">
        <v>170000000</v>
      </c>
      <c r="M68" s="1">
        <v>100000000</v>
      </c>
      <c r="N68" s="1">
        <v>100000000</v>
      </c>
      <c r="O68">
        <v>0</v>
      </c>
      <c r="P68" s="1">
        <v>270000000</v>
      </c>
      <c r="Q68">
        <f t="shared" si="9"/>
        <v>2.6328938722349149E-2</v>
      </c>
      <c r="R68">
        <f t="shared" si="10"/>
        <v>0.52287874528033762</v>
      </c>
      <c r="S68">
        <f t="shared" si="11"/>
        <v>0.52287874528033762</v>
      </c>
      <c r="T68">
        <f t="shared" si="8"/>
        <v>0.49654980655798847</v>
      </c>
      <c r="U68">
        <f t="shared" si="5"/>
        <v>0.49654980655798847</v>
      </c>
      <c r="V68">
        <f t="shared" si="6"/>
        <v>19.859469110940481</v>
      </c>
      <c r="W68">
        <f t="shared" si="7"/>
        <v>1</v>
      </c>
    </row>
    <row r="69" spans="1:23" x14ac:dyDescent="0.2">
      <c r="A69" t="s">
        <v>21</v>
      </c>
      <c r="B69">
        <v>2</v>
      </c>
      <c r="C69">
        <v>20</v>
      </c>
      <c r="D69">
        <v>20</v>
      </c>
      <c r="E69">
        <v>20</v>
      </c>
      <c r="F69">
        <v>20</v>
      </c>
      <c r="G69">
        <v>28</v>
      </c>
      <c r="H69">
        <v>2</v>
      </c>
      <c r="I69">
        <v>2</v>
      </c>
      <c r="J69" t="s">
        <v>22</v>
      </c>
      <c r="K69" s="1">
        <v>1000000</v>
      </c>
      <c r="L69" s="1">
        <v>280000000</v>
      </c>
      <c r="M69" s="1">
        <v>20000000</v>
      </c>
      <c r="N69" s="1">
        <v>20000000</v>
      </c>
      <c r="O69">
        <v>0</v>
      </c>
      <c r="P69" s="1">
        <v>300000000</v>
      </c>
      <c r="Q69">
        <f t="shared" si="9"/>
        <v>0.6020599913279624</v>
      </c>
      <c r="R69">
        <f t="shared" si="10"/>
        <v>7.3010299956639813</v>
      </c>
      <c r="S69">
        <f t="shared" si="11"/>
        <v>7.3010299956639813</v>
      </c>
      <c r="T69">
        <f t="shared" si="8"/>
        <v>6.6989700043360187</v>
      </c>
      <c r="U69">
        <f t="shared" si="5"/>
        <v>6.6989700043360187</v>
      </c>
      <c r="V69">
        <f t="shared" si="6"/>
        <v>12.126748332105768</v>
      </c>
      <c r="W69">
        <f t="shared" si="7"/>
        <v>1</v>
      </c>
    </row>
    <row r="70" spans="1:23" x14ac:dyDescent="0.2">
      <c r="A70" t="s">
        <v>21</v>
      </c>
      <c r="B70">
        <v>2</v>
      </c>
      <c r="C70">
        <v>21</v>
      </c>
      <c r="D70">
        <v>21</v>
      </c>
      <c r="E70">
        <v>21</v>
      </c>
      <c r="F70">
        <v>21</v>
      </c>
      <c r="G70">
        <v>27</v>
      </c>
      <c r="H70">
        <v>2</v>
      </c>
      <c r="I70">
        <v>2</v>
      </c>
      <c r="J70" t="s">
        <v>22</v>
      </c>
      <c r="K70" s="1">
        <v>1000000</v>
      </c>
      <c r="L70" s="1">
        <v>270000000</v>
      </c>
      <c r="M70" s="1">
        <v>20000000</v>
      </c>
      <c r="N70" s="1">
        <v>20000000</v>
      </c>
      <c r="O70">
        <v>0</v>
      </c>
      <c r="P70" s="1">
        <v>290000000</v>
      </c>
      <c r="Q70">
        <f t="shared" si="9"/>
        <v>0.25527250510330607</v>
      </c>
      <c r="R70">
        <f t="shared" si="10"/>
        <v>0.3010299956639812</v>
      </c>
      <c r="S70">
        <f t="shared" si="11"/>
        <v>0.3010299956639812</v>
      </c>
      <c r="T70">
        <f t="shared" si="8"/>
        <v>4.5757490560675129E-2</v>
      </c>
      <c r="U70">
        <f t="shared" si="5"/>
        <v>4.5757490560675129E-2</v>
      </c>
      <c r="V70">
        <f t="shared" si="6"/>
        <v>1.179249584839376</v>
      </c>
      <c r="W70">
        <f t="shared" si="7"/>
        <v>1</v>
      </c>
    </row>
    <row r="71" spans="1:23" x14ac:dyDescent="0.2">
      <c r="A71" t="s">
        <v>21</v>
      </c>
      <c r="B71">
        <v>2</v>
      </c>
      <c r="C71">
        <v>22</v>
      </c>
      <c r="D71">
        <v>22</v>
      </c>
      <c r="E71">
        <v>22</v>
      </c>
      <c r="F71">
        <v>22</v>
      </c>
      <c r="G71">
        <v>12</v>
      </c>
      <c r="H71">
        <v>1</v>
      </c>
      <c r="I71">
        <v>1</v>
      </c>
      <c r="J71" t="s">
        <v>22</v>
      </c>
      <c r="K71" s="1">
        <v>1000000</v>
      </c>
      <c r="L71" s="1">
        <v>120000000</v>
      </c>
      <c r="M71" s="1">
        <v>10000000</v>
      </c>
      <c r="N71" s="1">
        <v>10000000</v>
      </c>
      <c r="O71">
        <v>0</v>
      </c>
      <c r="P71" s="1">
        <v>130000000</v>
      </c>
      <c r="Q71">
        <f t="shared" si="9"/>
        <v>-0.17609125905568127</v>
      </c>
      <c r="R71">
        <f t="shared" si="10"/>
        <v>7</v>
      </c>
      <c r="S71">
        <f t="shared" si="11"/>
        <v>7</v>
      </c>
      <c r="T71">
        <f t="shared" si="8"/>
        <v>7.1760912590556813</v>
      </c>
      <c r="U71">
        <f t="shared" si="5"/>
        <v>7.1760912590556813</v>
      </c>
      <c r="V71">
        <f t="shared" si="6"/>
        <v>-39.752115110873007</v>
      </c>
      <c r="W71">
        <f t="shared" si="7"/>
        <v>1</v>
      </c>
    </row>
    <row r="72" spans="1:23" x14ac:dyDescent="0.2">
      <c r="A72" t="s">
        <v>21</v>
      </c>
      <c r="B72">
        <v>2</v>
      </c>
      <c r="C72">
        <v>23</v>
      </c>
      <c r="D72">
        <v>23</v>
      </c>
      <c r="E72">
        <v>23</v>
      </c>
      <c r="F72">
        <v>23</v>
      </c>
      <c r="G72">
        <v>32</v>
      </c>
      <c r="H72">
        <v>3</v>
      </c>
      <c r="I72">
        <v>3</v>
      </c>
      <c r="J72" t="s">
        <v>22</v>
      </c>
      <c r="K72" s="1">
        <v>1000000</v>
      </c>
      <c r="L72" s="1">
        <v>320000000</v>
      </c>
      <c r="M72" s="1">
        <v>30000000</v>
      </c>
      <c r="N72" s="1">
        <v>30000000</v>
      </c>
      <c r="O72">
        <v>0</v>
      </c>
      <c r="P72" s="1">
        <v>350000000</v>
      </c>
      <c r="Q72">
        <f t="shared" si="9"/>
        <v>0.35902194264166792</v>
      </c>
      <c r="R72">
        <f t="shared" si="10"/>
        <v>0.47712125471966244</v>
      </c>
      <c r="S72">
        <f t="shared" si="11"/>
        <v>0.47712125471966244</v>
      </c>
      <c r="T72">
        <f t="shared" si="8"/>
        <v>0.11809931207799451</v>
      </c>
      <c r="U72">
        <f t="shared" si="5"/>
        <v>0.11809931207799451</v>
      </c>
      <c r="V72">
        <f t="shared" si="6"/>
        <v>1.3289473373382832</v>
      </c>
      <c r="W72">
        <f t="shared" si="7"/>
        <v>1</v>
      </c>
    </row>
    <row r="73" spans="1:23" x14ac:dyDescent="0.2">
      <c r="A73" t="s">
        <v>21</v>
      </c>
      <c r="B73">
        <v>2</v>
      </c>
      <c r="C73">
        <v>24</v>
      </c>
      <c r="D73">
        <v>24</v>
      </c>
      <c r="E73">
        <v>24</v>
      </c>
      <c r="F73">
        <v>24</v>
      </c>
      <c r="G73">
        <v>24</v>
      </c>
      <c r="H73">
        <v>0</v>
      </c>
      <c r="I73">
        <v>0</v>
      </c>
      <c r="J73" t="s">
        <v>22</v>
      </c>
      <c r="K73" s="1">
        <v>1000000</v>
      </c>
      <c r="L73" s="1">
        <v>240000000</v>
      </c>
      <c r="M73">
        <v>1</v>
      </c>
      <c r="N73">
        <v>1</v>
      </c>
      <c r="O73">
        <v>0</v>
      </c>
      <c r="P73" s="1">
        <v>240000000</v>
      </c>
      <c r="Q73">
        <f t="shared" si="9"/>
        <v>-3.4762106259211917E-2</v>
      </c>
      <c r="R73">
        <f t="shared" si="10"/>
        <v>-7.6020599913279625</v>
      </c>
      <c r="S73">
        <f t="shared" si="11"/>
        <v>-7.6020599913279625</v>
      </c>
      <c r="T73">
        <f t="shared" si="8"/>
        <v>-7.5672978850687507</v>
      </c>
      <c r="U73">
        <f t="shared" si="5"/>
        <v>-7.5672978850687507</v>
      </c>
      <c r="V73">
        <f t="shared" si="6"/>
        <v>218.68812938552668</v>
      </c>
      <c r="W73">
        <f t="shared" si="7"/>
        <v>1</v>
      </c>
    </row>
    <row r="74" spans="1:23" x14ac:dyDescent="0.2">
      <c r="A74" t="s">
        <v>21</v>
      </c>
      <c r="B74">
        <v>3</v>
      </c>
      <c r="C74">
        <v>1</v>
      </c>
      <c r="D74">
        <v>1</v>
      </c>
      <c r="E74">
        <v>1</v>
      </c>
      <c r="F74">
        <v>1</v>
      </c>
      <c r="G74">
        <v>23</v>
      </c>
      <c r="H74">
        <v>1</v>
      </c>
      <c r="I74">
        <v>1</v>
      </c>
      <c r="J74" t="s">
        <v>22</v>
      </c>
      <c r="K74" s="1">
        <v>1000000</v>
      </c>
      <c r="L74" s="1">
        <v>230000000</v>
      </c>
      <c r="M74" s="1">
        <v>10000000</v>
      </c>
      <c r="N74" s="1">
        <v>10000000</v>
      </c>
      <c r="O74">
        <v>0</v>
      </c>
      <c r="P74" s="1">
        <v>240000000</v>
      </c>
      <c r="Q74">
        <f>LOG(L74/L50)</f>
        <v>-0.88378483179655698</v>
      </c>
      <c r="R74">
        <f t="shared" si="10"/>
        <v>-1.1139433523068367</v>
      </c>
      <c r="S74">
        <f t="shared" si="11"/>
        <v>-1.1139433523068367</v>
      </c>
      <c r="T74">
        <f t="shared" si="8"/>
        <v>-0.23015852051027974</v>
      </c>
      <c r="U74">
        <f t="shared" si="5"/>
        <v>-0.23015852051027974</v>
      </c>
      <c r="V74">
        <f t="shared" si="6"/>
        <v>1.2604237052161369</v>
      </c>
      <c r="W74">
        <f t="shared" si="7"/>
        <v>1</v>
      </c>
    </row>
    <row r="75" spans="1:23" x14ac:dyDescent="0.2">
      <c r="A75" t="s">
        <v>21</v>
      </c>
      <c r="B75">
        <v>3</v>
      </c>
      <c r="C75">
        <v>2</v>
      </c>
      <c r="D75">
        <v>2</v>
      </c>
      <c r="E75">
        <v>2</v>
      </c>
      <c r="F75">
        <v>2</v>
      </c>
      <c r="G75">
        <v>36</v>
      </c>
      <c r="H75">
        <v>0</v>
      </c>
      <c r="I75">
        <v>0</v>
      </c>
      <c r="J75" t="s">
        <v>22</v>
      </c>
      <c r="K75" s="1">
        <v>1000000</v>
      </c>
      <c r="L75" s="1">
        <v>360000000</v>
      </c>
      <c r="M75">
        <v>1</v>
      </c>
      <c r="N75">
        <v>1</v>
      </c>
      <c r="O75">
        <v>0</v>
      </c>
      <c r="P75" s="1">
        <v>360000000</v>
      </c>
      <c r="Q75">
        <f t="shared" ref="Q75:Q96" si="12">LOG(L75/L51)</f>
        <v>-0.19957235490520417</v>
      </c>
      <c r="R75">
        <f t="shared" ref="R75:R96" si="13">LOG(M75/M51)</f>
        <v>-7.3010299956639813</v>
      </c>
      <c r="S75">
        <f t="shared" ref="S75:S97" si="14">LOG(N75/N51)</f>
        <v>-7.3010299956639813</v>
      </c>
      <c r="T75">
        <f t="shared" si="8"/>
        <v>-7.1014576407587775</v>
      </c>
      <c r="U75">
        <f t="shared" si="5"/>
        <v>-7.1014576407587775</v>
      </c>
      <c r="V75">
        <f t="shared" si="6"/>
        <v>36.583373479417688</v>
      </c>
      <c r="W75">
        <f t="shared" si="7"/>
        <v>1</v>
      </c>
    </row>
    <row r="76" spans="1:23" x14ac:dyDescent="0.2">
      <c r="A76" t="s">
        <v>21</v>
      </c>
      <c r="B76">
        <v>3</v>
      </c>
      <c r="C76">
        <v>3</v>
      </c>
      <c r="D76">
        <v>3</v>
      </c>
      <c r="E76">
        <v>3</v>
      </c>
      <c r="F76">
        <v>3</v>
      </c>
      <c r="G76">
        <v>16</v>
      </c>
      <c r="H76">
        <v>1</v>
      </c>
      <c r="I76">
        <v>1</v>
      </c>
      <c r="J76" t="s">
        <v>22</v>
      </c>
      <c r="K76" s="1">
        <v>1000000</v>
      </c>
      <c r="L76" s="1">
        <v>160000000</v>
      </c>
      <c r="M76" s="1">
        <v>10000000</v>
      </c>
      <c r="N76" s="1">
        <v>10000000</v>
      </c>
      <c r="O76">
        <v>0</v>
      </c>
      <c r="P76" s="1">
        <v>170000000</v>
      </c>
      <c r="Q76">
        <f t="shared" si="12"/>
        <v>-0.40866387406381072</v>
      </c>
      <c r="R76">
        <f t="shared" si="13"/>
        <v>0</v>
      </c>
      <c r="S76">
        <f t="shared" si="14"/>
        <v>0</v>
      </c>
      <c r="T76">
        <f t="shared" si="8"/>
        <v>0.40866387406381072</v>
      </c>
      <c r="U76">
        <f t="shared" si="5"/>
        <v>0.40866387406381072</v>
      </c>
      <c r="V76">
        <f t="shared" si="6"/>
        <v>0</v>
      </c>
      <c r="W76" t="e">
        <f t="shared" si="7"/>
        <v>#DIV/0!</v>
      </c>
    </row>
    <row r="77" spans="1:23" x14ac:dyDescent="0.2">
      <c r="A77" t="s">
        <v>21</v>
      </c>
      <c r="B77">
        <v>3</v>
      </c>
      <c r="C77">
        <v>4</v>
      </c>
      <c r="D77">
        <v>4</v>
      </c>
      <c r="E77">
        <v>4</v>
      </c>
      <c r="F77">
        <v>4</v>
      </c>
      <c r="G77">
        <v>16</v>
      </c>
      <c r="H77">
        <v>0</v>
      </c>
      <c r="I77">
        <v>0</v>
      </c>
      <c r="J77" t="s">
        <v>22</v>
      </c>
      <c r="K77" s="1">
        <v>1000000</v>
      </c>
      <c r="L77" s="1">
        <v>160000000</v>
      </c>
      <c r="M77">
        <v>1</v>
      </c>
      <c r="N77">
        <v>1</v>
      </c>
      <c r="O77">
        <v>0</v>
      </c>
      <c r="P77" s="1">
        <v>160000000</v>
      </c>
      <c r="Q77">
        <f t="shared" si="12"/>
        <v>-0.21085336531489315</v>
      </c>
      <c r="R77">
        <f t="shared" si="13"/>
        <v>0</v>
      </c>
      <c r="S77">
        <f t="shared" si="14"/>
        <v>0</v>
      </c>
      <c r="T77">
        <f t="shared" si="8"/>
        <v>0.21085336531489315</v>
      </c>
      <c r="U77">
        <f t="shared" si="5"/>
        <v>0.21085336531489315</v>
      </c>
      <c r="V77">
        <f t="shared" si="6"/>
        <v>0</v>
      </c>
      <c r="W77" t="e">
        <f t="shared" si="7"/>
        <v>#DIV/0!</v>
      </c>
    </row>
    <row r="78" spans="1:23" x14ac:dyDescent="0.2">
      <c r="A78" t="s">
        <v>21</v>
      </c>
      <c r="B78">
        <v>3</v>
      </c>
      <c r="C78">
        <v>5</v>
      </c>
      <c r="D78">
        <v>5</v>
      </c>
      <c r="E78">
        <v>5</v>
      </c>
      <c r="F78">
        <v>5</v>
      </c>
      <c r="G78">
        <v>32</v>
      </c>
      <c r="H78">
        <v>5</v>
      </c>
      <c r="I78">
        <v>5</v>
      </c>
      <c r="J78" t="s">
        <v>22</v>
      </c>
      <c r="K78" s="1">
        <v>1000000</v>
      </c>
      <c r="L78" s="1">
        <v>320000000</v>
      </c>
      <c r="M78" s="1">
        <v>50000000</v>
      </c>
      <c r="N78" s="1">
        <v>50000000</v>
      </c>
      <c r="O78">
        <v>0</v>
      </c>
      <c r="P78" s="1">
        <v>370000000</v>
      </c>
      <c r="Q78">
        <f t="shared" si="12"/>
        <v>-0.20242019777803039</v>
      </c>
      <c r="R78">
        <f t="shared" si="13"/>
        <v>0.69897000433601886</v>
      </c>
      <c r="S78">
        <f t="shared" si="14"/>
        <v>0.69897000433601886</v>
      </c>
      <c r="T78">
        <f t="shared" si="8"/>
        <v>0.90139020211404919</v>
      </c>
      <c r="U78">
        <f t="shared" si="5"/>
        <v>0.90139020211404919</v>
      </c>
      <c r="V78">
        <f t="shared" si="6"/>
        <v>-3.4530645262114321</v>
      </c>
      <c r="W78">
        <f t="shared" si="7"/>
        <v>1</v>
      </c>
    </row>
    <row r="79" spans="1:23" x14ac:dyDescent="0.2">
      <c r="A79" t="s">
        <v>21</v>
      </c>
      <c r="B79">
        <v>3</v>
      </c>
      <c r="C79">
        <v>6</v>
      </c>
      <c r="D79">
        <v>6</v>
      </c>
      <c r="E79">
        <v>6</v>
      </c>
      <c r="F79">
        <v>6</v>
      </c>
      <c r="G79">
        <v>11</v>
      </c>
      <c r="H79">
        <v>1</v>
      </c>
      <c r="I79">
        <v>1</v>
      </c>
      <c r="J79" t="s">
        <v>22</v>
      </c>
      <c r="K79" s="1">
        <v>1000000</v>
      </c>
      <c r="L79" s="1">
        <v>110000000</v>
      </c>
      <c r="M79" s="1">
        <v>10000000</v>
      </c>
      <c r="N79" s="1">
        <v>10000000</v>
      </c>
      <c r="O79">
        <v>0</v>
      </c>
      <c r="P79" s="1">
        <v>120000000</v>
      </c>
      <c r="Q79">
        <f t="shared" si="12"/>
        <v>-0.23736091579460392</v>
      </c>
      <c r="R79">
        <f t="shared" si="13"/>
        <v>7</v>
      </c>
      <c r="S79">
        <f t="shared" si="14"/>
        <v>7</v>
      </c>
      <c r="T79">
        <f t="shared" si="8"/>
        <v>7.2373609157946035</v>
      </c>
      <c r="U79">
        <f t="shared" si="5"/>
        <v>7.2373609157946035</v>
      </c>
      <c r="V79">
        <f t="shared" si="6"/>
        <v>-29.490954635755308</v>
      </c>
      <c r="W79">
        <f t="shared" si="7"/>
        <v>1</v>
      </c>
    </row>
    <row r="80" spans="1:23" x14ac:dyDescent="0.2">
      <c r="A80" t="s">
        <v>21</v>
      </c>
      <c r="B80">
        <v>3</v>
      </c>
      <c r="C80">
        <v>7</v>
      </c>
      <c r="D80">
        <v>7</v>
      </c>
      <c r="E80">
        <v>7</v>
      </c>
      <c r="F80">
        <v>7</v>
      </c>
      <c r="G80">
        <v>11</v>
      </c>
      <c r="H80">
        <v>0</v>
      </c>
      <c r="I80">
        <v>0</v>
      </c>
      <c r="J80" t="s">
        <v>22</v>
      </c>
      <c r="K80" s="1">
        <v>1000000</v>
      </c>
      <c r="L80" s="1">
        <v>110000000</v>
      </c>
      <c r="M80">
        <v>1</v>
      </c>
      <c r="N80">
        <v>1</v>
      </c>
      <c r="O80">
        <v>0</v>
      </c>
      <c r="P80" s="1">
        <v>110000000</v>
      </c>
      <c r="Q80">
        <f t="shared" si="12"/>
        <v>-0.87768540721784882</v>
      </c>
      <c r="R80">
        <f t="shared" si="13"/>
        <v>-7.6020599913279625</v>
      </c>
      <c r="S80">
        <f t="shared" si="14"/>
        <v>-7.6020599913279625</v>
      </c>
      <c r="T80">
        <f t="shared" si="8"/>
        <v>-6.7243745841101141</v>
      </c>
      <c r="U80">
        <f t="shared" si="5"/>
        <v>-6.7243745841101141</v>
      </c>
      <c r="V80">
        <f t="shared" si="6"/>
        <v>8.6614861416296378</v>
      </c>
      <c r="W80">
        <f t="shared" si="7"/>
        <v>1</v>
      </c>
    </row>
    <row r="81" spans="1:23" x14ac:dyDescent="0.2">
      <c r="A81" t="s">
        <v>21</v>
      </c>
      <c r="B81">
        <v>3</v>
      </c>
      <c r="C81">
        <v>8</v>
      </c>
      <c r="D81">
        <v>8</v>
      </c>
      <c r="E81">
        <v>8</v>
      </c>
      <c r="F81">
        <v>8</v>
      </c>
      <c r="G81">
        <v>13</v>
      </c>
      <c r="H81">
        <v>0</v>
      </c>
      <c r="I81">
        <v>0</v>
      </c>
      <c r="J81" t="s">
        <v>22</v>
      </c>
      <c r="K81" s="1">
        <v>1000000</v>
      </c>
      <c r="L81" s="1">
        <v>130000000</v>
      </c>
      <c r="M81">
        <v>1</v>
      </c>
      <c r="N81">
        <v>1</v>
      </c>
      <c r="O81">
        <v>0</v>
      </c>
      <c r="P81" s="1">
        <v>130000000</v>
      </c>
      <c r="Q81">
        <f t="shared" si="12"/>
        <v>-0.95793865499928865</v>
      </c>
      <c r="R81">
        <f t="shared" si="13"/>
        <v>-8</v>
      </c>
      <c r="S81">
        <f t="shared" si="14"/>
        <v>-8</v>
      </c>
      <c r="T81">
        <f t="shared" si="8"/>
        <v>-7.042061345000711</v>
      </c>
      <c r="U81">
        <f t="shared" si="5"/>
        <v>-7.042061345000711</v>
      </c>
      <c r="V81">
        <f t="shared" si="6"/>
        <v>8.3512654576048408</v>
      </c>
      <c r="W81">
        <f t="shared" si="7"/>
        <v>1</v>
      </c>
    </row>
    <row r="82" spans="1:23" x14ac:dyDescent="0.2">
      <c r="A82" t="s">
        <v>21</v>
      </c>
      <c r="B82">
        <v>3</v>
      </c>
      <c r="C82">
        <v>9</v>
      </c>
      <c r="D82">
        <v>9</v>
      </c>
      <c r="E82">
        <v>9</v>
      </c>
      <c r="F82">
        <v>9</v>
      </c>
      <c r="G82">
        <v>22</v>
      </c>
      <c r="H82">
        <v>1</v>
      </c>
      <c r="I82">
        <v>1</v>
      </c>
      <c r="J82" t="s">
        <v>22</v>
      </c>
      <c r="K82" s="1">
        <v>1000000</v>
      </c>
      <c r="L82" s="1">
        <v>220000000</v>
      </c>
      <c r="M82" s="1">
        <v>10000000</v>
      </c>
      <c r="N82" s="1">
        <v>10000000</v>
      </c>
      <c r="O82">
        <v>0</v>
      </c>
      <c r="P82" s="1">
        <v>230000000</v>
      </c>
      <c r="Q82">
        <f t="shared" si="12"/>
        <v>-1.9305155195386631E-2</v>
      </c>
      <c r="R82">
        <f t="shared" si="13"/>
        <v>-0.84509804001425681</v>
      </c>
      <c r="S82">
        <f t="shared" si="14"/>
        <v>-0.84509804001425681</v>
      </c>
      <c r="T82">
        <f t="shared" si="8"/>
        <v>-0.82579288481887014</v>
      </c>
      <c r="U82">
        <f t="shared" si="5"/>
        <v>-0.82579288481887014</v>
      </c>
      <c r="V82">
        <f t="shared" si="6"/>
        <v>43.775770329793076</v>
      </c>
      <c r="W82">
        <f t="shared" si="7"/>
        <v>1</v>
      </c>
    </row>
    <row r="83" spans="1:23" x14ac:dyDescent="0.2">
      <c r="A83" t="s">
        <v>21</v>
      </c>
      <c r="B83">
        <v>3</v>
      </c>
      <c r="C83">
        <v>10</v>
      </c>
      <c r="D83">
        <v>10</v>
      </c>
      <c r="E83">
        <v>10</v>
      </c>
      <c r="F83">
        <v>10</v>
      </c>
      <c r="G83">
        <v>26</v>
      </c>
      <c r="H83">
        <v>1</v>
      </c>
      <c r="I83">
        <v>1</v>
      </c>
      <c r="J83" t="s">
        <v>22</v>
      </c>
      <c r="K83" s="1">
        <v>1000000</v>
      </c>
      <c r="L83" s="1">
        <v>260000000</v>
      </c>
      <c r="M83" s="1">
        <v>10000000</v>
      </c>
      <c r="N83" s="1">
        <v>10000000</v>
      </c>
      <c r="O83">
        <v>0</v>
      </c>
      <c r="P83" s="1">
        <v>270000000</v>
      </c>
      <c r="Q83">
        <f t="shared" si="12"/>
        <v>-0.22847932851536945</v>
      </c>
      <c r="R83">
        <f t="shared" si="13"/>
        <v>-0.69897000433601875</v>
      </c>
      <c r="S83">
        <f t="shared" si="14"/>
        <v>-0.69897000433601875</v>
      </c>
      <c r="T83">
        <f t="shared" si="8"/>
        <v>-0.4704906758206493</v>
      </c>
      <c r="U83">
        <f t="shared" si="5"/>
        <v>-0.4704906758206493</v>
      </c>
      <c r="V83">
        <f t="shared" si="6"/>
        <v>3.059226446776782</v>
      </c>
      <c r="W83">
        <f t="shared" si="7"/>
        <v>1</v>
      </c>
    </row>
    <row r="84" spans="1:23" x14ac:dyDescent="0.2">
      <c r="A84" t="s">
        <v>21</v>
      </c>
      <c r="B84">
        <v>3</v>
      </c>
      <c r="C84">
        <v>11</v>
      </c>
      <c r="D84">
        <v>11</v>
      </c>
      <c r="E84">
        <v>11</v>
      </c>
      <c r="F84">
        <v>11</v>
      </c>
      <c r="G84">
        <v>19</v>
      </c>
      <c r="H84">
        <v>1</v>
      </c>
      <c r="I84">
        <v>1</v>
      </c>
      <c r="J84" t="s">
        <v>22</v>
      </c>
      <c r="K84" s="1">
        <v>1000000</v>
      </c>
      <c r="L84" s="1">
        <v>190000000</v>
      </c>
      <c r="M84" s="1">
        <v>10000000</v>
      </c>
      <c r="N84" s="1">
        <v>10000000</v>
      </c>
      <c r="O84">
        <v>0</v>
      </c>
      <c r="P84" s="1">
        <v>200000000</v>
      </c>
      <c r="Q84">
        <f t="shared" si="12"/>
        <v>0.10266234189714769</v>
      </c>
      <c r="R84">
        <f t="shared" si="13"/>
        <v>0</v>
      </c>
      <c r="S84">
        <f t="shared" si="14"/>
        <v>0</v>
      </c>
      <c r="T84">
        <f t="shared" si="8"/>
        <v>-0.10266234189714769</v>
      </c>
      <c r="U84">
        <f t="shared" si="5"/>
        <v>-0.10266234189714769</v>
      </c>
      <c r="V84">
        <f t="shared" si="6"/>
        <v>0</v>
      </c>
      <c r="W84" t="e">
        <f t="shared" si="7"/>
        <v>#DIV/0!</v>
      </c>
    </row>
    <row r="85" spans="1:23" x14ac:dyDescent="0.2">
      <c r="A85" t="s">
        <v>21</v>
      </c>
      <c r="B85">
        <v>3</v>
      </c>
      <c r="C85">
        <v>12</v>
      </c>
      <c r="D85">
        <v>12</v>
      </c>
      <c r="E85">
        <v>12</v>
      </c>
      <c r="F85">
        <v>12</v>
      </c>
      <c r="G85">
        <v>16</v>
      </c>
      <c r="H85">
        <v>0</v>
      </c>
      <c r="I85">
        <v>0</v>
      </c>
      <c r="J85" t="s">
        <v>22</v>
      </c>
      <c r="K85" s="1">
        <v>1000000</v>
      </c>
      <c r="L85" s="1">
        <v>160000000</v>
      </c>
      <c r="M85">
        <v>1</v>
      </c>
      <c r="N85">
        <v>1</v>
      </c>
      <c r="O85">
        <v>0</v>
      </c>
      <c r="P85" s="1">
        <v>160000000</v>
      </c>
      <c r="Q85">
        <f t="shared" si="12"/>
        <v>-1.3064250275506875</v>
      </c>
      <c r="R85">
        <f t="shared" si="13"/>
        <v>-8.6812412373755876</v>
      </c>
      <c r="S85">
        <f t="shared" si="14"/>
        <v>-8.6812412373755876</v>
      </c>
      <c r="T85">
        <f t="shared" si="8"/>
        <v>-7.3748162098248997</v>
      </c>
      <c r="U85">
        <f t="shared" si="5"/>
        <v>-7.3748162098248997</v>
      </c>
      <c r="V85">
        <f t="shared" si="6"/>
        <v>6.6450359219245501</v>
      </c>
      <c r="W85">
        <f t="shared" si="7"/>
        <v>1</v>
      </c>
    </row>
    <row r="86" spans="1:23" x14ac:dyDescent="0.2">
      <c r="A86" t="s">
        <v>21</v>
      </c>
      <c r="B86">
        <v>3</v>
      </c>
      <c r="C86">
        <v>13</v>
      </c>
      <c r="D86">
        <v>13</v>
      </c>
      <c r="E86">
        <v>13</v>
      </c>
      <c r="F86">
        <v>13</v>
      </c>
      <c r="G86">
        <v>152</v>
      </c>
      <c r="H86">
        <v>2</v>
      </c>
      <c r="I86">
        <v>2</v>
      </c>
      <c r="J86" t="s">
        <v>22</v>
      </c>
      <c r="K86" s="1">
        <v>1000000</v>
      </c>
      <c r="L86" s="1">
        <v>1520000000</v>
      </c>
      <c r="M86" s="1">
        <v>20000000</v>
      </c>
      <c r="N86" s="1">
        <v>20000000</v>
      </c>
      <c r="O86">
        <v>0</v>
      </c>
      <c r="P86" s="1">
        <v>1540000000</v>
      </c>
      <c r="Q86">
        <f t="shared" si="12"/>
        <v>0.71944559004581643</v>
      </c>
      <c r="R86">
        <f t="shared" si="13"/>
        <v>0.3010299956639812</v>
      </c>
      <c r="S86">
        <f t="shared" si="14"/>
        <v>0.3010299956639812</v>
      </c>
      <c r="T86">
        <f t="shared" si="8"/>
        <v>-0.41841559438183523</v>
      </c>
      <c r="U86">
        <f t="shared" si="5"/>
        <v>-0.41841559438183523</v>
      </c>
      <c r="V86">
        <f t="shared" si="6"/>
        <v>0.41841940492652224</v>
      </c>
      <c r="W86">
        <f t="shared" si="7"/>
        <v>1</v>
      </c>
    </row>
    <row r="87" spans="1:23" x14ac:dyDescent="0.2">
      <c r="A87" t="s">
        <v>21</v>
      </c>
      <c r="B87">
        <v>3</v>
      </c>
      <c r="C87">
        <v>14</v>
      </c>
      <c r="D87">
        <v>14</v>
      </c>
      <c r="E87">
        <v>14</v>
      </c>
      <c r="F87">
        <v>14</v>
      </c>
      <c r="G87">
        <v>67</v>
      </c>
      <c r="H87">
        <v>0</v>
      </c>
      <c r="I87">
        <v>0</v>
      </c>
      <c r="J87" t="s">
        <v>22</v>
      </c>
      <c r="K87" s="1">
        <v>1000000</v>
      </c>
      <c r="L87" s="1">
        <v>670000000</v>
      </c>
      <c r="M87">
        <v>1</v>
      </c>
      <c r="N87">
        <v>1</v>
      </c>
      <c r="O87">
        <v>0</v>
      </c>
      <c r="P87" s="1">
        <v>670000000</v>
      </c>
      <c r="Q87">
        <f t="shared" si="12"/>
        <v>0.5250448070368452</v>
      </c>
      <c r="R87">
        <f t="shared" si="13"/>
        <v>-7</v>
      </c>
      <c r="S87">
        <f t="shared" si="14"/>
        <v>-7</v>
      </c>
      <c r="T87">
        <f t="shared" si="8"/>
        <v>-7.5250448070368456</v>
      </c>
      <c r="U87">
        <f t="shared" si="5"/>
        <v>-7.5250448070368456</v>
      </c>
      <c r="V87">
        <f t="shared" si="6"/>
        <v>-13.332195473954611</v>
      </c>
      <c r="W87">
        <f t="shared" si="7"/>
        <v>1</v>
      </c>
    </row>
    <row r="88" spans="1:23" x14ac:dyDescent="0.2">
      <c r="A88" t="s">
        <v>21</v>
      </c>
      <c r="B88">
        <v>3</v>
      </c>
      <c r="C88">
        <v>15</v>
      </c>
      <c r="D88">
        <v>15</v>
      </c>
      <c r="E88">
        <v>15</v>
      </c>
      <c r="F88">
        <v>15</v>
      </c>
      <c r="G88">
        <v>112</v>
      </c>
      <c r="H88">
        <v>2</v>
      </c>
      <c r="I88">
        <v>2</v>
      </c>
      <c r="J88" t="s">
        <v>22</v>
      </c>
      <c r="K88" s="1">
        <v>1000000</v>
      </c>
      <c r="L88" s="1">
        <v>1120000000</v>
      </c>
      <c r="M88" s="1">
        <v>20000000</v>
      </c>
      <c r="N88" s="1">
        <v>20000000</v>
      </c>
      <c r="O88">
        <v>0</v>
      </c>
      <c r="P88" s="1">
        <v>1140000000</v>
      </c>
      <c r="Q88">
        <f t="shared" si="12"/>
        <v>0.51773910562792647</v>
      </c>
      <c r="R88">
        <f t="shared" si="13"/>
        <v>-0.54406804435027567</v>
      </c>
      <c r="S88">
        <f t="shared" si="14"/>
        <v>-0.54406804435027567</v>
      </c>
      <c r="T88">
        <f t="shared" si="8"/>
        <v>-1.0618071499782022</v>
      </c>
      <c r="U88">
        <f t="shared" si="5"/>
        <v>-1.0618071499782022</v>
      </c>
      <c r="V88">
        <f t="shared" si="6"/>
        <v>-1.0508536798479164</v>
      </c>
      <c r="W88">
        <f t="shared" si="7"/>
        <v>1</v>
      </c>
    </row>
    <row r="89" spans="1:23" x14ac:dyDescent="0.2">
      <c r="A89" t="s">
        <v>21</v>
      </c>
      <c r="B89">
        <v>3</v>
      </c>
      <c r="C89">
        <v>16</v>
      </c>
      <c r="D89">
        <v>16</v>
      </c>
      <c r="E89">
        <v>16</v>
      </c>
      <c r="F89">
        <v>16</v>
      </c>
      <c r="G89">
        <v>368</v>
      </c>
      <c r="H89">
        <v>16</v>
      </c>
      <c r="I89">
        <v>16</v>
      </c>
      <c r="J89" t="s">
        <v>22</v>
      </c>
      <c r="K89" s="1">
        <v>1000000</v>
      </c>
      <c r="L89" s="1">
        <v>3680000000</v>
      </c>
      <c r="M89" s="1">
        <v>160000000</v>
      </c>
      <c r="N89" s="1">
        <v>160000000</v>
      </c>
      <c r="O89">
        <v>0</v>
      </c>
      <c r="P89" s="1">
        <v>3840000000</v>
      </c>
      <c r="Q89">
        <f t="shared" si="12"/>
        <v>0.77345612917526374</v>
      </c>
      <c r="R89">
        <f t="shared" si="13"/>
        <v>0.6020599913279624</v>
      </c>
      <c r="S89">
        <f t="shared" si="14"/>
        <v>0.6020599913279624</v>
      </c>
      <c r="T89">
        <f t="shared" si="8"/>
        <v>-0.17139613784730134</v>
      </c>
      <c r="U89">
        <f t="shared" si="5"/>
        <v>-0.17139613784730134</v>
      </c>
      <c r="V89">
        <f t="shared" si="6"/>
        <v>0.7784022501314185</v>
      </c>
      <c r="W89">
        <f t="shared" si="7"/>
        <v>1</v>
      </c>
    </row>
    <row r="90" spans="1:23" x14ac:dyDescent="0.2">
      <c r="A90" t="s">
        <v>21</v>
      </c>
      <c r="B90">
        <v>3</v>
      </c>
      <c r="C90">
        <v>17</v>
      </c>
      <c r="D90">
        <v>17</v>
      </c>
      <c r="E90">
        <v>17</v>
      </c>
      <c r="F90">
        <v>17</v>
      </c>
      <c r="G90">
        <v>44</v>
      </c>
      <c r="H90">
        <v>7</v>
      </c>
      <c r="I90">
        <v>7</v>
      </c>
      <c r="J90" t="s">
        <v>22</v>
      </c>
      <c r="K90" s="1">
        <v>1000000</v>
      </c>
      <c r="L90" s="1">
        <v>440000000</v>
      </c>
      <c r="M90" s="1">
        <v>70000000</v>
      </c>
      <c r="N90" s="1">
        <v>70000000</v>
      </c>
      <c r="O90">
        <v>0</v>
      </c>
      <c r="P90" s="1">
        <v>510000000</v>
      </c>
      <c r="Q90">
        <f t="shared" si="12"/>
        <v>0.32123338175226818</v>
      </c>
      <c r="R90">
        <f t="shared" si="13"/>
        <v>0.14612803567823801</v>
      </c>
      <c r="S90">
        <f t="shared" si="14"/>
        <v>0.14612803567823801</v>
      </c>
      <c r="T90">
        <f t="shared" si="8"/>
        <v>-0.17510534607403017</v>
      </c>
      <c r="U90">
        <f t="shared" si="5"/>
        <v>-0.17510534607403017</v>
      </c>
      <c r="V90">
        <f t="shared" si="6"/>
        <v>0.45489679460190852</v>
      </c>
      <c r="W90">
        <f t="shared" si="7"/>
        <v>1</v>
      </c>
    </row>
    <row r="91" spans="1:23" x14ac:dyDescent="0.2">
      <c r="A91" t="s">
        <v>21</v>
      </c>
      <c r="B91">
        <v>3</v>
      </c>
      <c r="C91">
        <v>18</v>
      </c>
      <c r="D91">
        <v>18</v>
      </c>
      <c r="E91">
        <v>18</v>
      </c>
      <c r="F91">
        <v>18</v>
      </c>
      <c r="G91">
        <v>25</v>
      </c>
      <c r="H91">
        <v>0</v>
      </c>
      <c r="I91">
        <v>0</v>
      </c>
      <c r="J91" t="s">
        <v>22</v>
      </c>
      <c r="K91" s="1">
        <v>1000000</v>
      </c>
      <c r="L91" s="1">
        <v>250000000</v>
      </c>
      <c r="M91">
        <v>1</v>
      </c>
      <c r="N91">
        <v>1</v>
      </c>
      <c r="O91">
        <v>0</v>
      </c>
      <c r="P91" s="1">
        <v>250000000</v>
      </c>
      <c r="Q91">
        <f t="shared" si="12"/>
        <v>-0.27415784926367986</v>
      </c>
      <c r="R91">
        <f t="shared" si="13"/>
        <v>-7.4771212547196626</v>
      </c>
      <c r="S91">
        <f t="shared" si="14"/>
        <v>-7.4771212547196626</v>
      </c>
      <c r="T91">
        <f t="shared" si="8"/>
        <v>-7.202963405455983</v>
      </c>
      <c r="U91">
        <f t="shared" ref="U91:U154" si="15">T91</f>
        <v>-7.202963405455983</v>
      </c>
      <c r="V91">
        <f t="shared" ref="V91:V154" si="16">R91/Q91</f>
        <v>27.273051910792852</v>
      </c>
      <c r="W91">
        <f t="shared" ref="W91:W154" si="17">S91/R91</f>
        <v>1</v>
      </c>
    </row>
    <row r="92" spans="1:23" x14ac:dyDescent="0.2">
      <c r="A92" t="s">
        <v>21</v>
      </c>
      <c r="B92">
        <v>3</v>
      </c>
      <c r="C92">
        <v>19</v>
      </c>
      <c r="D92">
        <v>19</v>
      </c>
      <c r="E92">
        <v>19</v>
      </c>
      <c r="F92">
        <v>19</v>
      </c>
      <c r="G92">
        <v>12</v>
      </c>
      <c r="H92">
        <v>5</v>
      </c>
      <c r="I92">
        <v>5</v>
      </c>
      <c r="J92" t="s">
        <v>22</v>
      </c>
      <c r="K92" s="1">
        <v>1000000</v>
      </c>
      <c r="L92" s="1">
        <v>120000000</v>
      </c>
      <c r="M92" s="1">
        <v>50000000</v>
      </c>
      <c r="N92" s="1">
        <v>50000000</v>
      </c>
      <c r="O92">
        <v>0</v>
      </c>
      <c r="P92" s="1">
        <v>170000000</v>
      </c>
      <c r="Q92">
        <f t="shared" si="12"/>
        <v>-0.15126767533064908</v>
      </c>
      <c r="R92">
        <f t="shared" si="13"/>
        <v>-0.3010299956639812</v>
      </c>
      <c r="S92">
        <f t="shared" si="14"/>
        <v>-0.3010299956639812</v>
      </c>
      <c r="T92">
        <f t="shared" si="8"/>
        <v>-0.14976232033333212</v>
      </c>
      <c r="U92">
        <f t="shared" si="15"/>
        <v>-0.14976232033333212</v>
      </c>
      <c r="V92">
        <f t="shared" si="16"/>
        <v>1.9900484026476477</v>
      </c>
      <c r="W92">
        <f t="shared" si="17"/>
        <v>1</v>
      </c>
    </row>
    <row r="93" spans="1:23" x14ac:dyDescent="0.2">
      <c r="A93" t="s">
        <v>21</v>
      </c>
      <c r="B93">
        <v>3</v>
      </c>
      <c r="C93">
        <v>20</v>
      </c>
      <c r="D93">
        <v>20</v>
      </c>
      <c r="E93">
        <v>20</v>
      </c>
      <c r="F93">
        <v>20</v>
      </c>
      <c r="G93">
        <v>18</v>
      </c>
      <c r="H93">
        <v>0</v>
      </c>
      <c r="I93">
        <v>0</v>
      </c>
      <c r="J93" t="s">
        <v>22</v>
      </c>
      <c r="K93" s="1">
        <v>1000000</v>
      </c>
      <c r="L93" s="1">
        <v>180000000</v>
      </c>
      <c r="M93">
        <v>1</v>
      </c>
      <c r="N93">
        <v>1</v>
      </c>
      <c r="O93">
        <v>0</v>
      </c>
      <c r="P93" s="1">
        <v>180000000</v>
      </c>
      <c r="Q93">
        <f t="shared" si="12"/>
        <v>-0.19188552623891311</v>
      </c>
      <c r="R93">
        <f t="shared" si="13"/>
        <v>-7.3010299956639813</v>
      </c>
      <c r="S93">
        <f t="shared" si="14"/>
        <v>-7.3010299956639813</v>
      </c>
      <c r="T93">
        <f t="shared" si="8"/>
        <v>-7.1091444694250683</v>
      </c>
      <c r="U93">
        <f t="shared" si="15"/>
        <v>-7.1091444694250683</v>
      </c>
      <c r="V93">
        <f t="shared" si="16"/>
        <v>38.048883304380155</v>
      </c>
      <c r="W93">
        <f t="shared" si="17"/>
        <v>1</v>
      </c>
    </row>
    <row r="94" spans="1:23" x14ac:dyDescent="0.2">
      <c r="A94" t="s">
        <v>21</v>
      </c>
      <c r="B94">
        <v>3</v>
      </c>
      <c r="C94">
        <v>21</v>
      </c>
      <c r="D94">
        <v>21</v>
      </c>
      <c r="E94">
        <v>21</v>
      </c>
      <c r="F94">
        <v>21</v>
      </c>
      <c r="G94">
        <v>20</v>
      </c>
      <c r="H94">
        <v>0</v>
      </c>
      <c r="I94">
        <v>0</v>
      </c>
      <c r="J94" t="s">
        <v>22</v>
      </c>
      <c r="K94" s="1">
        <v>1000000</v>
      </c>
      <c r="L94" s="1">
        <v>200000000</v>
      </c>
      <c r="M94">
        <v>1</v>
      </c>
      <c r="N94">
        <v>1</v>
      </c>
      <c r="O94">
        <v>0</v>
      </c>
      <c r="P94" s="1">
        <v>200000000</v>
      </c>
      <c r="Q94">
        <f t="shared" si="12"/>
        <v>-0.13033376849500614</v>
      </c>
      <c r="R94">
        <f t="shared" si="13"/>
        <v>-7.3010299956639813</v>
      </c>
      <c r="S94">
        <f t="shared" si="14"/>
        <v>-7.3010299956639813</v>
      </c>
      <c r="T94">
        <f t="shared" si="8"/>
        <v>-7.1706962271689747</v>
      </c>
      <c r="U94">
        <f t="shared" si="15"/>
        <v>-7.1706962271689747</v>
      </c>
      <c r="V94">
        <f t="shared" si="16"/>
        <v>56.017945924303781</v>
      </c>
      <c r="W94">
        <f t="shared" si="17"/>
        <v>1</v>
      </c>
    </row>
    <row r="95" spans="1:23" x14ac:dyDescent="0.2">
      <c r="A95" t="s">
        <v>21</v>
      </c>
      <c r="B95">
        <v>3</v>
      </c>
      <c r="C95">
        <v>22</v>
      </c>
      <c r="D95">
        <v>22</v>
      </c>
      <c r="E95">
        <v>22</v>
      </c>
      <c r="F95">
        <v>22</v>
      </c>
      <c r="G95">
        <v>31</v>
      </c>
      <c r="H95">
        <v>3</v>
      </c>
      <c r="I95">
        <v>3</v>
      </c>
      <c r="J95" t="s">
        <v>22</v>
      </c>
      <c r="K95" s="1">
        <v>1000000</v>
      </c>
      <c r="L95" s="1">
        <v>310000000</v>
      </c>
      <c r="M95" s="1">
        <v>30000000</v>
      </c>
      <c r="N95" s="1">
        <v>30000000</v>
      </c>
      <c r="O95">
        <v>0</v>
      </c>
      <c r="P95" s="1">
        <v>340000000</v>
      </c>
      <c r="Q95">
        <f t="shared" si="12"/>
        <v>0.41218044778664786</v>
      </c>
      <c r="R95">
        <f t="shared" si="13"/>
        <v>0.47712125471966244</v>
      </c>
      <c r="S95">
        <f t="shared" si="14"/>
        <v>0.47712125471966244</v>
      </c>
      <c r="T95">
        <f t="shared" si="8"/>
        <v>6.4940806933014572E-2</v>
      </c>
      <c r="U95">
        <f t="shared" si="15"/>
        <v>6.4940806933014572E-2</v>
      </c>
      <c r="V95">
        <f t="shared" si="16"/>
        <v>1.1575543121507528</v>
      </c>
      <c r="W95">
        <f t="shared" si="17"/>
        <v>1</v>
      </c>
    </row>
    <row r="96" spans="1:23" x14ac:dyDescent="0.2">
      <c r="A96" t="s">
        <v>21</v>
      </c>
      <c r="B96">
        <v>3</v>
      </c>
      <c r="C96">
        <v>23</v>
      </c>
      <c r="D96">
        <v>23</v>
      </c>
      <c r="E96">
        <v>23</v>
      </c>
      <c r="F96">
        <v>23</v>
      </c>
      <c r="G96">
        <v>17</v>
      </c>
      <c r="H96">
        <v>3</v>
      </c>
      <c r="I96">
        <v>3</v>
      </c>
      <c r="J96" t="s">
        <v>22</v>
      </c>
      <c r="K96" s="1">
        <v>1000000</v>
      </c>
      <c r="L96" s="1">
        <v>170000000</v>
      </c>
      <c r="M96" s="1">
        <v>30000000</v>
      </c>
      <c r="N96" s="1">
        <v>30000000</v>
      </c>
      <c r="O96">
        <v>0</v>
      </c>
      <c r="P96" s="1">
        <v>200000000</v>
      </c>
      <c r="Q96">
        <f t="shared" si="12"/>
        <v>-0.27470105694163205</v>
      </c>
      <c r="R96">
        <f t="shared" si="13"/>
        <v>0</v>
      </c>
      <c r="S96">
        <f t="shared" si="14"/>
        <v>0</v>
      </c>
      <c r="T96">
        <f t="shared" si="8"/>
        <v>0.27470105694163205</v>
      </c>
      <c r="U96">
        <f t="shared" si="15"/>
        <v>0.27470105694163205</v>
      </c>
      <c r="V96">
        <f t="shared" si="16"/>
        <v>0</v>
      </c>
      <c r="W96" t="e">
        <f t="shared" si="17"/>
        <v>#DIV/0!</v>
      </c>
    </row>
    <row r="97" spans="1:23" x14ac:dyDescent="0.2">
      <c r="A97" t="s">
        <v>21</v>
      </c>
      <c r="B97">
        <v>3</v>
      </c>
      <c r="C97">
        <v>24</v>
      </c>
      <c r="D97">
        <v>24</v>
      </c>
      <c r="E97">
        <v>24</v>
      </c>
      <c r="F97">
        <v>24</v>
      </c>
      <c r="G97">
        <v>66</v>
      </c>
      <c r="H97">
        <v>5</v>
      </c>
      <c r="I97">
        <v>5</v>
      </c>
      <c r="J97" t="s">
        <v>22</v>
      </c>
      <c r="K97" s="1">
        <v>1000000</v>
      </c>
      <c r="L97" s="1">
        <v>660000000</v>
      </c>
      <c r="M97" s="1">
        <v>50000000</v>
      </c>
      <c r="N97" s="1">
        <v>50000000</v>
      </c>
      <c r="O97">
        <v>0</v>
      </c>
      <c r="P97" s="1">
        <v>710000000</v>
      </c>
      <c r="Q97">
        <f>LOG(L97/L73)</f>
        <v>0.43933269383026263</v>
      </c>
      <c r="R97">
        <f>LOG(M97/M73)</f>
        <v>7.6989700043360187</v>
      </c>
      <c r="S97">
        <f t="shared" si="14"/>
        <v>7.6989700043360187</v>
      </c>
      <c r="T97">
        <f t="shared" si="8"/>
        <v>7.2596373105057559</v>
      </c>
      <c r="U97">
        <f t="shared" si="15"/>
        <v>7.2596373105057559</v>
      </c>
      <c r="V97">
        <f t="shared" si="16"/>
        <v>17.524236444170796</v>
      </c>
      <c r="W97">
        <f t="shared" si="17"/>
        <v>1</v>
      </c>
    </row>
    <row r="98" spans="1:23" x14ac:dyDescent="0.2">
      <c r="A98" t="s">
        <v>23</v>
      </c>
      <c r="B98">
        <v>0</v>
      </c>
      <c r="C98">
        <v>1</v>
      </c>
      <c r="D98">
        <v>1</v>
      </c>
      <c r="E98" t="s">
        <v>24</v>
      </c>
      <c r="F98">
        <v>1</v>
      </c>
      <c r="G98">
        <v>8</v>
      </c>
      <c r="H98">
        <v>24</v>
      </c>
      <c r="I98">
        <v>24</v>
      </c>
      <c r="J98" t="s">
        <v>22</v>
      </c>
      <c r="K98">
        <v>10000</v>
      </c>
      <c r="L98" s="1">
        <v>800000</v>
      </c>
      <c r="M98">
        <v>2400000</v>
      </c>
      <c r="N98">
        <v>2400000</v>
      </c>
      <c r="O98">
        <v>0</v>
      </c>
      <c r="P98">
        <v>3200000</v>
      </c>
      <c r="T98">
        <f t="shared" si="8"/>
        <v>0</v>
      </c>
      <c r="U98">
        <f t="shared" si="15"/>
        <v>0</v>
      </c>
      <c r="V98" t="e">
        <f t="shared" si="16"/>
        <v>#DIV/0!</v>
      </c>
      <c r="W98" t="e">
        <f t="shared" si="17"/>
        <v>#DIV/0!</v>
      </c>
    </row>
    <row r="99" spans="1:23" x14ac:dyDescent="0.2">
      <c r="A99" t="s">
        <v>23</v>
      </c>
      <c r="B99">
        <v>0</v>
      </c>
      <c r="C99">
        <v>2</v>
      </c>
      <c r="D99">
        <v>2</v>
      </c>
      <c r="E99" t="s">
        <v>24</v>
      </c>
      <c r="F99">
        <v>2</v>
      </c>
      <c r="G99">
        <v>13</v>
      </c>
      <c r="H99">
        <v>12</v>
      </c>
      <c r="I99">
        <v>12</v>
      </c>
      <c r="J99" t="s">
        <v>22</v>
      </c>
      <c r="K99">
        <v>10000</v>
      </c>
      <c r="L99">
        <v>1300000</v>
      </c>
      <c r="M99">
        <v>1200000</v>
      </c>
      <c r="N99">
        <v>1200000</v>
      </c>
      <c r="O99">
        <v>0</v>
      </c>
      <c r="P99">
        <v>2500000</v>
      </c>
      <c r="T99">
        <f t="shared" si="8"/>
        <v>0</v>
      </c>
      <c r="U99">
        <f t="shared" si="15"/>
        <v>0</v>
      </c>
      <c r="V99" t="e">
        <f t="shared" si="16"/>
        <v>#DIV/0!</v>
      </c>
      <c r="W99" t="e">
        <f t="shared" si="17"/>
        <v>#DIV/0!</v>
      </c>
    </row>
    <row r="100" spans="1:23" x14ac:dyDescent="0.2">
      <c r="A100" t="s">
        <v>23</v>
      </c>
      <c r="B100">
        <v>0</v>
      </c>
      <c r="C100">
        <v>3</v>
      </c>
      <c r="D100">
        <v>3</v>
      </c>
      <c r="E100" t="s">
        <v>24</v>
      </c>
      <c r="F100">
        <v>3</v>
      </c>
      <c r="G100">
        <v>16</v>
      </c>
      <c r="H100">
        <v>18</v>
      </c>
      <c r="I100">
        <v>18</v>
      </c>
      <c r="J100" t="s">
        <v>22</v>
      </c>
      <c r="K100">
        <v>10000</v>
      </c>
      <c r="L100">
        <v>1600000</v>
      </c>
      <c r="M100">
        <v>1800000</v>
      </c>
      <c r="N100">
        <v>1800000</v>
      </c>
      <c r="O100">
        <v>0</v>
      </c>
      <c r="P100">
        <v>3400000</v>
      </c>
      <c r="T100">
        <f t="shared" si="8"/>
        <v>0</v>
      </c>
      <c r="U100">
        <f t="shared" si="15"/>
        <v>0</v>
      </c>
      <c r="V100" t="e">
        <f t="shared" si="16"/>
        <v>#DIV/0!</v>
      </c>
      <c r="W100" t="e">
        <f t="shared" si="17"/>
        <v>#DIV/0!</v>
      </c>
    </row>
    <row r="101" spans="1:23" x14ac:dyDescent="0.2">
      <c r="A101" t="s">
        <v>23</v>
      </c>
      <c r="B101">
        <v>0</v>
      </c>
      <c r="C101">
        <v>4</v>
      </c>
      <c r="D101">
        <v>4</v>
      </c>
      <c r="E101" t="s">
        <v>24</v>
      </c>
      <c r="F101">
        <v>4</v>
      </c>
      <c r="G101">
        <v>10</v>
      </c>
      <c r="H101">
        <v>21</v>
      </c>
      <c r="I101">
        <v>21</v>
      </c>
      <c r="J101" t="s">
        <v>22</v>
      </c>
      <c r="K101">
        <v>10000</v>
      </c>
      <c r="L101" s="1">
        <v>1000000</v>
      </c>
      <c r="M101">
        <v>2100000</v>
      </c>
      <c r="N101">
        <v>2100000</v>
      </c>
      <c r="O101">
        <v>0</v>
      </c>
      <c r="P101">
        <v>3100000</v>
      </c>
      <c r="T101">
        <f t="shared" si="8"/>
        <v>0</v>
      </c>
      <c r="U101">
        <f t="shared" si="15"/>
        <v>0</v>
      </c>
      <c r="V101" t="e">
        <f t="shared" si="16"/>
        <v>#DIV/0!</v>
      </c>
      <c r="W101" t="e">
        <f t="shared" si="17"/>
        <v>#DIV/0!</v>
      </c>
    </row>
    <row r="102" spans="1:23" x14ac:dyDescent="0.2">
      <c r="A102" t="s">
        <v>23</v>
      </c>
      <c r="B102">
        <v>0</v>
      </c>
      <c r="C102">
        <v>5</v>
      </c>
      <c r="D102">
        <v>5</v>
      </c>
      <c r="E102" t="s">
        <v>24</v>
      </c>
      <c r="F102">
        <v>5</v>
      </c>
      <c r="G102">
        <v>27</v>
      </c>
      <c r="H102">
        <v>28</v>
      </c>
      <c r="I102">
        <v>28</v>
      </c>
      <c r="J102" t="s">
        <v>22</v>
      </c>
      <c r="K102">
        <v>10000</v>
      </c>
      <c r="L102">
        <v>2700000</v>
      </c>
      <c r="M102">
        <v>2800000</v>
      </c>
      <c r="N102">
        <v>2800000</v>
      </c>
      <c r="O102">
        <v>0</v>
      </c>
      <c r="P102">
        <v>5500000</v>
      </c>
      <c r="T102">
        <f t="shared" si="8"/>
        <v>0</v>
      </c>
      <c r="U102">
        <f t="shared" si="15"/>
        <v>0</v>
      </c>
      <c r="V102" t="e">
        <f t="shared" si="16"/>
        <v>#DIV/0!</v>
      </c>
      <c r="W102" t="e">
        <f t="shared" si="17"/>
        <v>#DIV/0!</v>
      </c>
    </row>
    <row r="103" spans="1:23" x14ac:dyDescent="0.2">
      <c r="A103" t="s">
        <v>23</v>
      </c>
      <c r="B103">
        <v>0</v>
      </c>
      <c r="C103">
        <v>6</v>
      </c>
      <c r="D103">
        <v>6</v>
      </c>
      <c r="E103" t="s">
        <v>24</v>
      </c>
      <c r="F103">
        <v>6</v>
      </c>
      <c r="G103">
        <v>20</v>
      </c>
      <c r="H103">
        <v>12</v>
      </c>
      <c r="I103">
        <v>12</v>
      </c>
      <c r="J103" t="s">
        <v>22</v>
      </c>
      <c r="K103">
        <v>10000</v>
      </c>
      <c r="L103" s="1">
        <v>2000000</v>
      </c>
      <c r="M103">
        <v>1200000</v>
      </c>
      <c r="N103">
        <v>1200000</v>
      </c>
      <c r="O103">
        <v>0</v>
      </c>
      <c r="P103">
        <v>3200000</v>
      </c>
      <c r="T103">
        <f t="shared" si="8"/>
        <v>0</v>
      </c>
      <c r="U103">
        <f t="shared" si="15"/>
        <v>0</v>
      </c>
      <c r="V103" t="e">
        <f t="shared" si="16"/>
        <v>#DIV/0!</v>
      </c>
      <c r="W103" t="e">
        <f t="shared" si="17"/>
        <v>#DIV/0!</v>
      </c>
    </row>
    <row r="104" spans="1:23" x14ac:dyDescent="0.2">
      <c r="A104" t="s">
        <v>23</v>
      </c>
      <c r="B104">
        <v>0</v>
      </c>
      <c r="C104">
        <v>7</v>
      </c>
      <c r="D104">
        <v>7</v>
      </c>
      <c r="E104" t="s">
        <v>24</v>
      </c>
      <c r="F104">
        <v>7</v>
      </c>
      <c r="G104">
        <v>25</v>
      </c>
      <c r="H104">
        <v>31</v>
      </c>
      <c r="I104">
        <v>31</v>
      </c>
      <c r="J104" t="s">
        <v>22</v>
      </c>
      <c r="K104">
        <v>10000</v>
      </c>
      <c r="L104">
        <v>2500000</v>
      </c>
      <c r="M104">
        <v>3100000</v>
      </c>
      <c r="N104">
        <v>3100000</v>
      </c>
      <c r="O104">
        <v>0</v>
      </c>
      <c r="P104">
        <v>5600000</v>
      </c>
      <c r="T104">
        <f t="shared" si="8"/>
        <v>0</v>
      </c>
      <c r="U104">
        <f t="shared" si="15"/>
        <v>0</v>
      </c>
      <c r="V104" t="e">
        <f t="shared" si="16"/>
        <v>#DIV/0!</v>
      </c>
      <c r="W104" t="e">
        <f t="shared" si="17"/>
        <v>#DIV/0!</v>
      </c>
    </row>
    <row r="105" spans="1:23" x14ac:dyDescent="0.2">
      <c r="A105" t="s">
        <v>23</v>
      </c>
      <c r="B105">
        <v>0</v>
      </c>
      <c r="C105">
        <v>8</v>
      </c>
      <c r="D105">
        <v>8</v>
      </c>
      <c r="E105" t="s">
        <v>24</v>
      </c>
      <c r="F105">
        <v>8</v>
      </c>
      <c r="G105">
        <v>6</v>
      </c>
      <c r="H105">
        <v>34</v>
      </c>
      <c r="I105">
        <v>34</v>
      </c>
      <c r="J105" t="s">
        <v>22</v>
      </c>
      <c r="K105">
        <v>10000</v>
      </c>
      <c r="L105" s="1">
        <v>600000</v>
      </c>
      <c r="M105">
        <v>3400000</v>
      </c>
      <c r="N105">
        <v>3400000</v>
      </c>
      <c r="O105">
        <v>0</v>
      </c>
      <c r="P105" s="1">
        <v>4000000</v>
      </c>
      <c r="T105">
        <f t="shared" si="8"/>
        <v>0</v>
      </c>
      <c r="U105">
        <f t="shared" si="15"/>
        <v>0</v>
      </c>
      <c r="V105" t="e">
        <f t="shared" si="16"/>
        <v>#DIV/0!</v>
      </c>
      <c r="W105" t="e">
        <f t="shared" si="17"/>
        <v>#DIV/0!</v>
      </c>
    </row>
    <row r="106" spans="1:23" x14ac:dyDescent="0.2">
      <c r="A106" t="s">
        <v>23</v>
      </c>
      <c r="B106">
        <v>0</v>
      </c>
      <c r="C106">
        <v>9</v>
      </c>
      <c r="D106">
        <v>9</v>
      </c>
      <c r="E106" t="s">
        <v>24</v>
      </c>
      <c r="F106">
        <v>9</v>
      </c>
      <c r="G106">
        <v>15</v>
      </c>
      <c r="H106">
        <v>9</v>
      </c>
      <c r="I106">
        <v>9</v>
      </c>
      <c r="J106" t="s">
        <v>22</v>
      </c>
      <c r="K106">
        <v>10000</v>
      </c>
      <c r="L106">
        <v>1500000</v>
      </c>
      <c r="M106" s="1">
        <v>900000</v>
      </c>
      <c r="N106" s="1">
        <v>900000</v>
      </c>
      <c r="O106">
        <v>0</v>
      </c>
      <c r="P106">
        <v>2400000</v>
      </c>
      <c r="T106">
        <f t="shared" si="8"/>
        <v>0</v>
      </c>
      <c r="U106">
        <f t="shared" si="15"/>
        <v>0</v>
      </c>
      <c r="V106" t="e">
        <f t="shared" si="16"/>
        <v>#DIV/0!</v>
      </c>
      <c r="W106" t="e">
        <f t="shared" si="17"/>
        <v>#DIV/0!</v>
      </c>
    </row>
    <row r="107" spans="1:23" x14ac:dyDescent="0.2">
      <c r="A107" t="s">
        <v>23</v>
      </c>
      <c r="B107">
        <v>0</v>
      </c>
      <c r="C107">
        <v>10</v>
      </c>
      <c r="D107">
        <v>10</v>
      </c>
      <c r="E107" t="s">
        <v>24</v>
      </c>
      <c r="F107">
        <v>10</v>
      </c>
      <c r="G107">
        <v>11</v>
      </c>
      <c r="H107">
        <v>14</v>
      </c>
      <c r="I107">
        <v>14</v>
      </c>
      <c r="J107" t="s">
        <v>22</v>
      </c>
      <c r="K107">
        <v>10000</v>
      </c>
      <c r="L107">
        <v>1100000</v>
      </c>
      <c r="M107">
        <v>1400000</v>
      </c>
      <c r="N107">
        <v>1400000</v>
      </c>
      <c r="O107">
        <v>0</v>
      </c>
      <c r="P107">
        <v>2500000</v>
      </c>
      <c r="T107">
        <f t="shared" si="8"/>
        <v>0</v>
      </c>
      <c r="U107">
        <f t="shared" si="15"/>
        <v>0</v>
      </c>
      <c r="V107" t="e">
        <f t="shared" si="16"/>
        <v>#DIV/0!</v>
      </c>
      <c r="W107" t="e">
        <f t="shared" si="17"/>
        <v>#DIV/0!</v>
      </c>
    </row>
    <row r="108" spans="1:23" x14ac:dyDescent="0.2">
      <c r="A108" t="s">
        <v>23</v>
      </c>
      <c r="B108">
        <v>0</v>
      </c>
      <c r="C108">
        <v>11</v>
      </c>
      <c r="D108">
        <v>11</v>
      </c>
      <c r="E108" t="s">
        <v>24</v>
      </c>
      <c r="F108">
        <v>11</v>
      </c>
      <c r="G108">
        <v>11</v>
      </c>
      <c r="H108">
        <v>12</v>
      </c>
      <c r="I108">
        <v>12</v>
      </c>
      <c r="J108" t="s">
        <v>22</v>
      </c>
      <c r="K108">
        <v>10000</v>
      </c>
      <c r="L108">
        <v>1100000</v>
      </c>
      <c r="M108">
        <v>1200000</v>
      </c>
      <c r="N108">
        <v>1200000</v>
      </c>
      <c r="O108">
        <v>0</v>
      </c>
      <c r="P108">
        <v>2300000</v>
      </c>
      <c r="T108">
        <f t="shared" si="8"/>
        <v>0</v>
      </c>
      <c r="U108">
        <f t="shared" si="15"/>
        <v>0</v>
      </c>
      <c r="V108" t="e">
        <f t="shared" si="16"/>
        <v>#DIV/0!</v>
      </c>
      <c r="W108" t="e">
        <f t="shared" si="17"/>
        <v>#DIV/0!</v>
      </c>
    </row>
    <row r="109" spans="1:23" x14ac:dyDescent="0.2">
      <c r="A109" t="s">
        <v>23</v>
      </c>
      <c r="B109">
        <v>0</v>
      </c>
      <c r="C109">
        <v>12</v>
      </c>
      <c r="D109">
        <v>12</v>
      </c>
      <c r="E109" t="s">
        <v>24</v>
      </c>
      <c r="F109">
        <v>12</v>
      </c>
      <c r="G109">
        <v>14</v>
      </c>
      <c r="H109">
        <v>19</v>
      </c>
      <c r="I109">
        <v>19</v>
      </c>
      <c r="J109" t="s">
        <v>22</v>
      </c>
      <c r="K109">
        <v>10000</v>
      </c>
      <c r="L109">
        <v>1400000</v>
      </c>
      <c r="M109">
        <v>1900000</v>
      </c>
      <c r="N109">
        <v>1900000</v>
      </c>
      <c r="O109">
        <v>0</v>
      </c>
      <c r="P109">
        <v>3300000</v>
      </c>
      <c r="T109">
        <f t="shared" si="8"/>
        <v>0</v>
      </c>
      <c r="U109">
        <f t="shared" si="15"/>
        <v>0</v>
      </c>
      <c r="V109" t="e">
        <f t="shared" si="16"/>
        <v>#DIV/0!</v>
      </c>
      <c r="W109" t="e">
        <f t="shared" si="17"/>
        <v>#DIV/0!</v>
      </c>
    </row>
    <row r="110" spans="1:23" x14ac:dyDescent="0.2">
      <c r="A110" t="s">
        <v>23</v>
      </c>
      <c r="B110">
        <v>0</v>
      </c>
      <c r="C110">
        <v>13</v>
      </c>
      <c r="D110">
        <v>13</v>
      </c>
      <c r="E110" t="s">
        <v>24</v>
      </c>
      <c r="F110">
        <v>13</v>
      </c>
      <c r="G110">
        <v>29</v>
      </c>
      <c r="H110">
        <v>10</v>
      </c>
      <c r="I110">
        <v>10</v>
      </c>
      <c r="J110" t="s">
        <v>22</v>
      </c>
      <c r="K110">
        <v>10000</v>
      </c>
      <c r="L110">
        <v>2900000</v>
      </c>
      <c r="M110" s="1">
        <v>1000000</v>
      </c>
      <c r="N110" s="1">
        <v>1000000</v>
      </c>
      <c r="O110">
        <v>0</v>
      </c>
      <c r="P110">
        <v>3900000</v>
      </c>
      <c r="T110">
        <f t="shared" si="8"/>
        <v>0</v>
      </c>
      <c r="U110">
        <f t="shared" si="15"/>
        <v>0</v>
      </c>
      <c r="V110" t="e">
        <f t="shared" si="16"/>
        <v>#DIV/0!</v>
      </c>
      <c r="W110" t="e">
        <f t="shared" si="17"/>
        <v>#DIV/0!</v>
      </c>
    </row>
    <row r="111" spans="1:23" x14ac:dyDescent="0.2">
      <c r="A111" t="s">
        <v>23</v>
      </c>
      <c r="B111">
        <v>0</v>
      </c>
      <c r="C111">
        <v>14</v>
      </c>
      <c r="D111">
        <v>14</v>
      </c>
      <c r="E111" t="s">
        <v>24</v>
      </c>
      <c r="F111">
        <v>14</v>
      </c>
      <c r="G111">
        <v>14</v>
      </c>
      <c r="H111">
        <v>10</v>
      </c>
      <c r="I111">
        <v>10</v>
      </c>
      <c r="J111" t="s">
        <v>22</v>
      </c>
      <c r="K111">
        <v>10000</v>
      </c>
      <c r="L111">
        <v>1400000</v>
      </c>
      <c r="M111" s="1">
        <v>1000000</v>
      </c>
      <c r="N111" s="1">
        <v>1000000</v>
      </c>
      <c r="O111">
        <v>0</v>
      </c>
      <c r="P111">
        <v>2400000</v>
      </c>
      <c r="T111">
        <f t="shared" si="8"/>
        <v>0</v>
      </c>
      <c r="U111">
        <f t="shared" si="15"/>
        <v>0</v>
      </c>
      <c r="V111" t="e">
        <f t="shared" si="16"/>
        <v>#DIV/0!</v>
      </c>
      <c r="W111" t="e">
        <f t="shared" si="17"/>
        <v>#DIV/0!</v>
      </c>
    </row>
    <row r="112" spans="1:23" x14ac:dyDescent="0.2">
      <c r="A112" t="s">
        <v>23</v>
      </c>
      <c r="B112">
        <v>0</v>
      </c>
      <c r="C112">
        <v>15</v>
      </c>
      <c r="D112">
        <v>15</v>
      </c>
      <c r="E112" t="s">
        <v>24</v>
      </c>
      <c r="F112">
        <v>15</v>
      </c>
      <c r="G112">
        <v>29</v>
      </c>
      <c r="H112">
        <v>20</v>
      </c>
      <c r="I112">
        <v>20</v>
      </c>
      <c r="J112" t="s">
        <v>22</v>
      </c>
      <c r="K112">
        <v>10000</v>
      </c>
      <c r="L112">
        <v>2900000</v>
      </c>
      <c r="M112" s="1">
        <v>2000000</v>
      </c>
      <c r="N112" s="1">
        <v>2000000</v>
      </c>
      <c r="O112">
        <v>0</v>
      </c>
      <c r="P112">
        <v>4900000</v>
      </c>
      <c r="T112">
        <f t="shared" si="8"/>
        <v>0</v>
      </c>
      <c r="U112">
        <f t="shared" si="15"/>
        <v>0</v>
      </c>
      <c r="V112" t="e">
        <f t="shared" si="16"/>
        <v>#DIV/0!</v>
      </c>
      <c r="W112" t="e">
        <f t="shared" si="17"/>
        <v>#DIV/0!</v>
      </c>
    </row>
    <row r="113" spans="1:23" x14ac:dyDescent="0.2">
      <c r="A113" t="s">
        <v>23</v>
      </c>
      <c r="B113">
        <v>0</v>
      </c>
      <c r="C113">
        <v>16</v>
      </c>
      <c r="D113">
        <v>16</v>
      </c>
      <c r="E113" t="s">
        <v>24</v>
      </c>
      <c r="F113">
        <v>16</v>
      </c>
      <c r="G113">
        <v>14</v>
      </c>
      <c r="H113">
        <v>30</v>
      </c>
      <c r="I113">
        <v>30</v>
      </c>
      <c r="J113" t="s">
        <v>22</v>
      </c>
      <c r="K113">
        <v>10000</v>
      </c>
      <c r="L113">
        <v>1400000</v>
      </c>
      <c r="M113" s="1">
        <v>3000000</v>
      </c>
      <c r="N113" s="1">
        <v>3000000</v>
      </c>
      <c r="O113">
        <v>0</v>
      </c>
      <c r="P113">
        <v>4400000</v>
      </c>
      <c r="T113">
        <f t="shared" si="8"/>
        <v>0</v>
      </c>
      <c r="U113">
        <f t="shared" si="15"/>
        <v>0</v>
      </c>
      <c r="V113" t="e">
        <f t="shared" si="16"/>
        <v>#DIV/0!</v>
      </c>
      <c r="W113" t="e">
        <f t="shared" si="17"/>
        <v>#DIV/0!</v>
      </c>
    </row>
    <row r="114" spans="1:23" x14ac:dyDescent="0.2">
      <c r="A114" t="s">
        <v>23</v>
      </c>
      <c r="B114">
        <v>0</v>
      </c>
      <c r="C114">
        <v>17</v>
      </c>
      <c r="D114">
        <v>17</v>
      </c>
      <c r="E114" t="s">
        <v>24</v>
      </c>
      <c r="F114">
        <v>17</v>
      </c>
      <c r="G114">
        <v>11</v>
      </c>
      <c r="H114">
        <v>11</v>
      </c>
      <c r="I114">
        <v>11</v>
      </c>
      <c r="J114" t="s">
        <v>22</v>
      </c>
      <c r="K114">
        <v>10000</v>
      </c>
      <c r="L114">
        <v>1100000</v>
      </c>
      <c r="M114">
        <v>1100000</v>
      </c>
      <c r="N114">
        <v>1100000</v>
      </c>
      <c r="O114">
        <v>0</v>
      </c>
      <c r="P114">
        <v>2200000</v>
      </c>
      <c r="T114">
        <f t="shared" ref="T114:T177" si="18">R114-Q114</f>
        <v>0</v>
      </c>
      <c r="U114">
        <f t="shared" si="15"/>
        <v>0</v>
      </c>
      <c r="V114" t="e">
        <f t="shared" si="16"/>
        <v>#DIV/0!</v>
      </c>
      <c r="W114" t="e">
        <f t="shared" si="17"/>
        <v>#DIV/0!</v>
      </c>
    </row>
    <row r="115" spans="1:23" x14ac:dyDescent="0.2">
      <c r="A115" t="s">
        <v>23</v>
      </c>
      <c r="B115">
        <v>0</v>
      </c>
      <c r="C115">
        <v>18</v>
      </c>
      <c r="D115">
        <v>18</v>
      </c>
      <c r="E115" t="s">
        <v>24</v>
      </c>
      <c r="F115">
        <v>18</v>
      </c>
      <c r="G115">
        <v>27</v>
      </c>
      <c r="H115">
        <v>21</v>
      </c>
      <c r="I115">
        <v>21</v>
      </c>
      <c r="J115" t="s">
        <v>22</v>
      </c>
      <c r="K115">
        <v>10000</v>
      </c>
      <c r="L115">
        <v>2700000</v>
      </c>
      <c r="M115">
        <v>2100000</v>
      </c>
      <c r="N115">
        <v>2100000</v>
      </c>
      <c r="O115">
        <v>0</v>
      </c>
      <c r="P115">
        <v>4800000</v>
      </c>
      <c r="T115">
        <f t="shared" si="18"/>
        <v>0</v>
      </c>
      <c r="U115">
        <f t="shared" si="15"/>
        <v>0</v>
      </c>
      <c r="V115" t="e">
        <f t="shared" si="16"/>
        <v>#DIV/0!</v>
      </c>
      <c r="W115" t="e">
        <f t="shared" si="17"/>
        <v>#DIV/0!</v>
      </c>
    </row>
    <row r="116" spans="1:23" x14ac:dyDescent="0.2">
      <c r="A116" t="s">
        <v>23</v>
      </c>
      <c r="B116">
        <v>0</v>
      </c>
      <c r="C116">
        <v>19</v>
      </c>
      <c r="D116">
        <v>19</v>
      </c>
      <c r="E116" t="s">
        <v>24</v>
      </c>
      <c r="F116">
        <v>19</v>
      </c>
      <c r="G116">
        <v>15</v>
      </c>
      <c r="H116">
        <v>7</v>
      </c>
      <c r="I116">
        <v>7</v>
      </c>
      <c r="J116" t="s">
        <v>22</v>
      </c>
      <c r="K116">
        <v>10000</v>
      </c>
      <c r="L116">
        <v>1500000</v>
      </c>
      <c r="M116" s="1">
        <v>700000</v>
      </c>
      <c r="N116" s="1">
        <v>700000</v>
      </c>
      <c r="O116">
        <v>0</v>
      </c>
      <c r="P116">
        <v>2200000</v>
      </c>
      <c r="T116">
        <f t="shared" si="18"/>
        <v>0</v>
      </c>
      <c r="U116">
        <f t="shared" si="15"/>
        <v>0</v>
      </c>
      <c r="V116" t="e">
        <f t="shared" si="16"/>
        <v>#DIV/0!</v>
      </c>
      <c r="W116" t="e">
        <f t="shared" si="17"/>
        <v>#DIV/0!</v>
      </c>
    </row>
    <row r="117" spans="1:23" x14ac:dyDescent="0.2">
      <c r="A117" t="s">
        <v>23</v>
      </c>
      <c r="B117">
        <v>0</v>
      </c>
      <c r="C117">
        <v>20</v>
      </c>
      <c r="D117">
        <v>20</v>
      </c>
      <c r="E117" t="s">
        <v>24</v>
      </c>
      <c r="F117">
        <v>20</v>
      </c>
      <c r="G117">
        <v>16</v>
      </c>
      <c r="H117">
        <v>13</v>
      </c>
      <c r="I117">
        <v>13</v>
      </c>
      <c r="J117" t="s">
        <v>22</v>
      </c>
      <c r="K117">
        <v>10000</v>
      </c>
      <c r="L117">
        <v>1600000</v>
      </c>
      <c r="M117">
        <v>1300000</v>
      </c>
      <c r="N117">
        <v>1300000</v>
      </c>
      <c r="O117">
        <v>0</v>
      </c>
      <c r="P117">
        <v>2900000</v>
      </c>
      <c r="T117">
        <f t="shared" si="18"/>
        <v>0</v>
      </c>
      <c r="U117">
        <f t="shared" si="15"/>
        <v>0</v>
      </c>
      <c r="V117" t="e">
        <f t="shared" si="16"/>
        <v>#DIV/0!</v>
      </c>
      <c r="W117" t="e">
        <f t="shared" si="17"/>
        <v>#DIV/0!</v>
      </c>
    </row>
    <row r="118" spans="1:23" x14ac:dyDescent="0.2">
      <c r="A118" t="s">
        <v>23</v>
      </c>
      <c r="B118">
        <v>0</v>
      </c>
      <c r="C118">
        <v>21</v>
      </c>
      <c r="D118">
        <v>21</v>
      </c>
      <c r="E118" t="s">
        <v>24</v>
      </c>
      <c r="F118">
        <v>21</v>
      </c>
      <c r="G118">
        <v>7</v>
      </c>
      <c r="H118">
        <v>15</v>
      </c>
      <c r="I118">
        <v>15</v>
      </c>
      <c r="J118" t="s">
        <v>22</v>
      </c>
      <c r="K118">
        <v>10000</v>
      </c>
      <c r="L118" s="1">
        <v>700000</v>
      </c>
      <c r="M118">
        <v>1500000</v>
      </c>
      <c r="N118">
        <v>1500000</v>
      </c>
      <c r="O118">
        <v>0</v>
      </c>
      <c r="P118">
        <v>2200000</v>
      </c>
      <c r="T118">
        <f t="shared" si="18"/>
        <v>0</v>
      </c>
      <c r="U118">
        <f t="shared" si="15"/>
        <v>0</v>
      </c>
      <c r="V118" t="e">
        <f t="shared" si="16"/>
        <v>#DIV/0!</v>
      </c>
      <c r="W118" t="e">
        <f t="shared" si="17"/>
        <v>#DIV/0!</v>
      </c>
    </row>
    <row r="119" spans="1:23" x14ac:dyDescent="0.2">
      <c r="A119" t="s">
        <v>23</v>
      </c>
      <c r="B119">
        <v>0</v>
      </c>
      <c r="C119">
        <v>22</v>
      </c>
      <c r="D119">
        <v>22</v>
      </c>
      <c r="E119" t="s">
        <v>24</v>
      </c>
      <c r="F119">
        <v>22</v>
      </c>
      <c r="G119">
        <v>14</v>
      </c>
      <c r="H119">
        <v>16</v>
      </c>
      <c r="I119">
        <v>16</v>
      </c>
      <c r="J119" t="s">
        <v>22</v>
      </c>
      <c r="K119">
        <v>10000</v>
      </c>
      <c r="L119">
        <v>1400000</v>
      </c>
      <c r="M119">
        <v>1600000</v>
      </c>
      <c r="N119">
        <v>1600000</v>
      </c>
      <c r="O119">
        <v>0</v>
      </c>
      <c r="P119" s="1">
        <v>3000000</v>
      </c>
      <c r="T119">
        <f t="shared" si="18"/>
        <v>0</v>
      </c>
      <c r="U119">
        <f t="shared" si="15"/>
        <v>0</v>
      </c>
      <c r="V119" t="e">
        <f t="shared" si="16"/>
        <v>#DIV/0!</v>
      </c>
      <c r="W119" t="e">
        <f t="shared" si="17"/>
        <v>#DIV/0!</v>
      </c>
    </row>
    <row r="120" spans="1:23" x14ac:dyDescent="0.2">
      <c r="A120" t="s">
        <v>23</v>
      </c>
      <c r="B120">
        <v>0</v>
      </c>
      <c r="C120">
        <v>23</v>
      </c>
      <c r="D120">
        <v>23</v>
      </c>
      <c r="E120" t="s">
        <v>24</v>
      </c>
      <c r="F120">
        <v>23</v>
      </c>
      <c r="G120">
        <v>11</v>
      </c>
      <c r="H120">
        <v>19</v>
      </c>
      <c r="I120">
        <v>19</v>
      </c>
      <c r="J120" t="s">
        <v>22</v>
      </c>
      <c r="K120">
        <v>10000</v>
      </c>
      <c r="L120">
        <v>1100000</v>
      </c>
      <c r="M120">
        <v>1900000</v>
      </c>
      <c r="N120">
        <v>1900000</v>
      </c>
      <c r="O120">
        <v>0</v>
      </c>
      <c r="P120" s="1">
        <v>3000000</v>
      </c>
      <c r="T120">
        <f t="shared" si="18"/>
        <v>0</v>
      </c>
      <c r="U120">
        <f t="shared" si="15"/>
        <v>0</v>
      </c>
      <c r="V120" t="e">
        <f t="shared" si="16"/>
        <v>#DIV/0!</v>
      </c>
      <c r="W120" t="e">
        <f t="shared" si="17"/>
        <v>#DIV/0!</v>
      </c>
    </row>
    <row r="121" spans="1:23" x14ac:dyDescent="0.2">
      <c r="A121" t="s">
        <v>23</v>
      </c>
      <c r="B121">
        <v>0</v>
      </c>
      <c r="C121">
        <v>24</v>
      </c>
      <c r="D121">
        <v>24</v>
      </c>
      <c r="E121" t="s">
        <v>24</v>
      </c>
      <c r="F121">
        <v>24</v>
      </c>
      <c r="G121">
        <v>4</v>
      </c>
      <c r="H121">
        <v>6</v>
      </c>
      <c r="I121">
        <v>6</v>
      </c>
      <c r="J121" t="s">
        <v>22</v>
      </c>
      <c r="K121">
        <v>10000</v>
      </c>
      <c r="L121" s="1">
        <v>400000</v>
      </c>
      <c r="M121" s="1">
        <v>600000</v>
      </c>
      <c r="N121" s="1">
        <v>600000</v>
      </c>
      <c r="O121">
        <v>0</v>
      </c>
      <c r="P121" s="1">
        <v>1000000</v>
      </c>
      <c r="T121">
        <f t="shared" si="18"/>
        <v>0</v>
      </c>
      <c r="U121">
        <f t="shared" si="15"/>
        <v>0</v>
      </c>
      <c r="V121" t="e">
        <f t="shared" si="16"/>
        <v>#DIV/0!</v>
      </c>
      <c r="W121" t="e">
        <f t="shared" si="17"/>
        <v>#DIV/0!</v>
      </c>
    </row>
    <row r="122" spans="1:23" x14ac:dyDescent="0.2">
      <c r="A122" t="s">
        <v>23</v>
      </c>
      <c r="B122">
        <v>1</v>
      </c>
      <c r="C122">
        <v>1</v>
      </c>
      <c r="D122">
        <v>1</v>
      </c>
      <c r="E122" t="s">
        <v>24</v>
      </c>
      <c r="F122">
        <v>1</v>
      </c>
      <c r="G122">
        <v>36</v>
      </c>
      <c r="H122">
        <v>50</v>
      </c>
      <c r="I122">
        <v>50</v>
      </c>
      <c r="J122" t="s">
        <v>22</v>
      </c>
      <c r="K122" s="1">
        <v>1000000</v>
      </c>
      <c r="L122" s="1">
        <v>360000000</v>
      </c>
      <c r="M122" s="1">
        <v>500000000</v>
      </c>
      <c r="N122" s="1">
        <v>500000000</v>
      </c>
      <c r="O122">
        <v>0</v>
      </c>
      <c r="P122" s="1">
        <v>860000000</v>
      </c>
      <c r="Q122">
        <f>LOG(L122/L98)</f>
        <v>2.6532125137753435</v>
      </c>
      <c r="R122">
        <f t="shared" ref="R122:S122" si="19">LOG(M122/M98)</f>
        <v>2.3187587626244128</v>
      </c>
      <c r="S122">
        <f t="shared" si="19"/>
        <v>2.3187587626244128</v>
      </c>
      <c r="T122">
        <f t="shared" si="18"/>
        <v>-0.33445375115093068</v>
      </c>
      <c r="U122">
        <f t="shared" si="15"/>
        <v>-0.33445375115093068</v>
      </c>
      <c r="V122">
        <f t="shared" si="16"/>
        <v>0.87394385130687269</v>
      </c>
      <c r="W122">
        <f t="shared" si="17"/>
        <v>1</v>
      </c>
    </row>
    <row r="123" spans="1:23" x14ac:dyDescent="0.2">
      <c r="A123" t="s">
        <v>23</v>
      </c>
      <c r="B123">
        <v>1</v>
      </c>
      <c r="C123">
        <v>2</v>
      </c>
      <c r="D123">
        <v>2</v>
      </c>
      <c r="E123" t="s">
        <v>24</v>
      </c>
      <c r="F123">
        <v>2</v>
      </c>
      <c r="G123">
        <v>17</v>
      </c>
      <c r="H123">
        <v>6</v>
      </c>
      <c r="I123">
        <v>6</v>
      </c>
      <c r="J123" t="s">
        <v>22</v>
      </c>
      <c r="K123" s="1">
        <v>1000000</v>
      </c>
      <c r="L123" s="1">
        <v>170000000</v>
      </c>
      <c r="M123" s="1">
        <v>60000000</v>
      </c>
      <c r="N123" s="1">
        <v>60000000</v>
      </c>
      <c r="O123">
        <v>0</v>
      </c>
      <c r="P123" s="1">
        <v>230000000</v>
      </c>
      <c r="Q123">
        <f t="shared" ref="Q123:Q145" si="20">LOG(L123/L99)</f>
        <v>2.1165055690714372</v>
      </c>
      <c r="R123">
        <f t="shared" ref="R123:R146" si="21">LOG(M123/M99)</f>
        <v>1.6989700043360187</v>
      </c>
      <c r="S123">
        <f t="shared" ref="S123:S146" si="22">LOG(N123/N99)</f>
        <v>1.6989700043360187</v>
      </c>
      <c r="T123">
        <f t="shared" si="18"/>
        <v>-0.41753556473541842</v>
      </c>
      <c r="U123">
        <f t="shared" si="15"/>
        <v>-0.41753556473541842</v>
      </c>
      <c r="V123">
        <f t="shared" si="16"/>
        <v>0.80272408878252965</v>
      </c>
      <c r="W123">
        <f t="shared" si="17"/>
        <v>1</v>
      </c>
    </row>
    <row r="124" spans="1:23" x14ac:dyDescent="0.2">
      <c r="A124" t="s">
        <v>23</v>
      </c>
      <c r="B124">
        <v>1</v>
      </c>
      <c r="C124">
        <v>3</v>
      </c>
      <c r="D124">
        <v>3</v>
      </c>
      <c r="E124" t="s">
        <v>24</v>
      </c>
      <c r="F124">
        <v>3</v>
      </c>
      <c r="G124">
        <v>14</v>
      </c>
      <c r="H124">
        <v>27</v>
      </c>
      <c r="I124">
        <v>27</v>
      </c>
      <c r="J124" t="s">
        <v>22</v>
      </c>
      <c r="K124" s="1">
        <v>1000000</v>
      </c>
      <c r="L124" s="1">
        <v>140000000</v>
      </c>
      <c r="M124" s="1">
        <v>270000000</v>
      </c>
      <c r="N124" s="1">
        <v>270000000</v>
      </c>
      <c r="O124">
        <v>0</v>
      </c>
      <c r="P124" s="1">
        <v>410000000</v>
      </c>
      <c r="Q124">
        <f t="shared" si="20"/>
        <v>1.9420080530223132</v>
      </c>
      <c r="R124">
        <f t="shared" si="21"/>
        <v>2.1760912590556813</v>
      </c>
      <c r="S124">
        <f t="shared" si="22"/>
        <v>2.1760912590556813</v>
      </c>
      <c r="T124">
        <f t="shared" si="18"/>
        <v>0.23408320603336819</v>
      </c>
      <c r="U124">
        <f t="shared" si="15"/>
        <v>0.23408320603336819</v>
      </c>
      <c r="V124">
        <f t="shared" si="16"/>
        <v>1.1205366814360365</v>
      </c>
      <c r="W124">
        <f t="shared" si="17"/>
        <v>1</v>
      </c>
    </row>
    <row r="125" spans="1:23" x14ac:dyDescent="0.2">
      <c r="A125" t="s">
        <v>23</v>
      </c>
      <c r="B125">
        <v>1</v>
      </c>
      <c r="C125">
        <v>4</v>
      </c>
      <c r="D125">
        <v>4</v>
      </c>
      <c r="E125" t="s">
        <v>24</v>
      </c>
      <c r="F125">
        <v>4</v>
      </c>
      <c r="G125">
        <v>24</v>
      </c>
      <c r="H125">
        <v>52</v>
      </c>
      <c r="I125">
        <v>52</v>
      </c>
      <c r="J125" t="s">
        <v>22</v>
      </c>
      <c r="K125" s="1">
        <v>1000000</v>
      </c>
      <c r="L125" s="1">
        <v>240000000</v>
      </c>
      <c r="M125" s="1">
        <v>520000000</v>
      </c>
      <c r="N125" s="1">
        <v>520000000</v>
      </c>
      <c r="O125">
        <v>0</v>
      </c>
      <c r="P125" s="1">
        <v>760000000</v>
      </c>
      <c r="Q125">
        <f t="shared" si="20"/>
        <v>2.3802112417116059</v>
      </c>
      <c r="R125">
        <f t="shared" si="21"/>
        <v>2.3937840489008799</v>
      </c>
      <c r="S125">
        <f t="shared" si="22"/>
        <v>2.3937840489008799</v>
      </c>
      <c r="T125">
        <f t="shared" si="18"/>
        <v>1.3572807189274005E-2</v>
      </c>
      <c r="U125">
        <f t="shared" si="15"/>
        <v>1.3572807189274005E-2</v>
      </c>
      <c r="V125">
        <f t="shared" si="16"/>
        <v>1.0057023540395993</v>
      </c>
      <c r="W125">
        <f t="shared" si="17"/>
        <v>1</v>
      </c>
    </row>
    <row r="126" spans="1:23" x14ac:dyDescent="0.2">
      <c r="A126" t="s">
        <v>23</v>
      </c>
      <c r="B126">
        <v>1</v>
      </c>
      <c r="C126">
        <v>5</v>
      </c>
      <c r="D126">
        <v>5</v>
      </c>
      <c r="E126" t="s">
        <v>24</v>
      </c>
      <c r="F126">
        <v>5</v>
      </c>
      <c r="G126">
        <v>26</v>
      </c>
      <c r="H126">
        <v>28</v>
      </c>
      <c r="I126">
        <v>28</v>
      </c>
      <c r="J126" t="s">
        <v>22</v>
      </c>
      <c r="K126" s="1">
        <v>1000000</v>
      </c>
      <c r="L126" s="1">
        <v>260000000</v>
      </c>
      <c r="M126" s="1">
        <v>280000000</v>
      </c>
      <c r="N126" s="1">
        <v>280000000</v>
      </c>
      <c r="O126">
        <v>0</v>
      </c>
      <c r="P126" s="1">
        <v>540000000</v>
      </c>
      <c r="Q126">
        <f t="shared" si="20"/>
        <v>1.9836095838118306</v>
      </c>
      <c r="R126">
        <f t="shared" si="21"/>
        <v>2</v>
      </c>
      <c r="S126">
        <f t="shared" si="22"/>
        <v>2</v>
      </c>
      <c r="T126">
        <f t="shared" si="18"/>
        <v>1.6390416188169388E-2</v>
      </c>
      <c r="U126">
        <f t="shared" si="15"/>
        <v>1.6390416188169388E-2</v>
      </c>
      <c r="V126">
        <f t="shared" si="16"/>
        <v>1.0082629244796613</v>
      </c>
      <c r="W126">
        <f t="shared" si="17"/>
        <v>1</v>
      </c>
    </row>
    <row r="127" spans="1:23" x14ac:dyDescent="0.2">
      <c r="A127" t="s">
        <v>23</v>
      </c>
      <c r="B127">
        <v>1</v>
      </c>
      <c r="C127">
        <v>6</v>
      </c>
      <c r="D127">
        <v>6</v>
      </c>
      <c r="E127" t="s">
        <v>24</v>
      </c>
      <c r="F127">
        <v>6</v>
      </c>
      <c r="G127">
        <v>12</v>
      </c>
      <c r="H127">
        <v>18</v>
      </c>
      <c r="I127">
        <v>18</v>
      </c>
      <c r="J127" t="s">
        <v>22</v>
      </c>
      <c r="K127" s="1">
        <v>1000000</v>
      </c>
      <c r="L127" s="1">
        <v>120000000</v>
      </c>
      <c r="M127" s="1">
        <v>180000000</v>
      </c>
      <c r="N127" s="1">
        <v>180000000</v>
      </c>
      <c r="O127">
        <v>0</v>
      </c>
      <c r="P127" s="1">
        <v>300000000</v>
      </c>
      <c r="Q127">
        <f t="shared" si="20"/>
        <v>1.7781512503836436</v>
      </c>
      <c r="R127">
        <f t="shared" si="21"/>
        <v>2.1760912590556813</v>
      </c>
      <c r="S127">
        <f t="shared" si="22"/>
        <v>2.1760912590556813</v>
      </c>
      <c r="T127">
        <f t="shared" si="18"/>
        <v>0.39794000867203771</v>
      </c>
      <c r="U127">
        <f t="shared" si="15"/>
        <v>0.39794000867203771</v>
      </c>
      <c r="V127">
        <f t="shared" si="16"/>
        <v>1.2237942405552849</v>
      </c>
      <c r="W127">
        <f t="shared" si="17"/>
        <v>1</v>
      </c>
    </row>
    <row r="128" spans="1:23" x14ac:dyDescent="0.2">
      <c r="A128" t="s">
        <v>23</v>
      </c>
      <c r="B128">
        <v>1</v>
      </c>
      <c r="C128">
        <v>7</v>
      </c>
      <c r="D128">
        <v>7</v>
      </c>
      <c r="E128" t="s">
        <v>24</v>
      </c>
      <c r="F128">
        <v>7</v>
      </c>
      <c r="G128">
        <v>11</v>
      </c>
      <c r="H128">
        <v>9</v>
      </c>
      <c r="I128">
        <v>9</v>
      </c>
      <c r="J128" t="s">
        <v>22</v>
      </c>
      <c r="K128" s="1">
        <v>1000000</v>
      </c>
      <c r="L128" s="1">
        <v>110000000</v>
      </c>
      <c r="M128" s="1">
        <v>90000000</v>
      </c>
      <c r="N128" s="1">
        <v>90000000</v>
      </c>
      <c r="O128">
        <v>0</v>
      </c>
      <c r="P128" s="1">
        <v>200000000</v>
      </c>
      <c r="Q128">
        <f t="shared" si="20"/>
        <v>1.6434526764861874</v>
      </c>
      <c r="R128">
        <f t="shared" si="21"/>
        <v>1.4628808156050521</v>
      </c>
      <c r="S128">
        <f t="shared" si="22"/>
        <v>1.4628808156050521</v>
      </c>
      <c r="T128">
        <f t="shared" si="18"/>
        <v>-0.1805718608811353</v>
      </c>
      <c r="U128">
        <f t="shared" si="15"/>
        <v>-0.1805718608811353</v>
      </c>
      <c r="V128">
        <f t="shared" si="16"/>
        <v>0.89012652237288015</v>
      </c>
      <c r="W128">
        <f t="shared" si="17"/>
        <v>1</v>
      </c>
    </row>
    <row r="129" spans="1:23" x14ac:dyDescent="0.2">
      <c r="A129" t="s">
        <v>23</v>
      </c>
      <c r="B129">
        <v>1</v>
      </c>
      <c r="C129">
        <v>8</v>
      </c>
      <c r="D129">
        <v>8</v>
      </c>
      <c r="E129" t="s">
        <v>24</v>
      </c>
      <c r="F129">
        <v>8</v>
      </c>
      <c r="G129">
        <v>19</v>
      </c>
      <c r="H129">
        <v>32</v>
      </c>
      <c r="I129">
        <v>32</v>
      </c>
      <c r="J129" t="s">
        <v>22</v>
      </c>
      <c r="K129" s="1">
        <v>1000000</v>
      </c>
      <c r="L129" s="1">
        <v>190000000</v>
      </c>
      <c r="M129" s="1">
        <v>320000000</v>
      </c>
      <c r="N129" s="1">
        <v>320000000</v>
      </c>
      <c r="O129">
        <v>0</v>
      </c>
      <c r="P129" s="1">
        <v>510000000</v>
      </c>
      <c r="Q129">
        <f t="shared" si="20"/>
        <v>2.5006023505691855</v>
      </c>
      <c r="R129">
        <f t="shared" si="21"/>
        <v>1.9736710612776509</v>
      </c>
      <c r="S129">
        <f t="shared" si="22"/>
        <v>1.9736710612776509</v>
      </c>
      <c r="T129">
        <f t="shared" si="18"/>
        <v>-0.52693128929153454</v>
      </c>
      <c r="U129">
        <f t="shared" si="15"/>
        <v>-0.52693128929153454</v>
      </c>
      <c r="V129">
        <f t="shared" si="16"/>
        <v>0.789278255628451</v>
      </c>
      <c r="W129">
        <f t="shared" si="17"/>
        <v>1</v>
      </c>
    </row>
    <row r="130" spans="1:23" x14ac:dyDescent="0.2">
      <c r="A130" t="s">
        <v>23</v>
      </c>
      <c r="B130">
        <v>1</v>
      </c>
      <c r="C130">
        <v>9</v>
      </c>
      <c r="D130">
        <v>9</v>
      </c>
      <c r="E130" t="s">
        <v>24</v>
      </c>
      <c r="F130">
        <v>9</v>
      </c>
      <c r="G130">
        <v>9</v>
      </c>
      <c r="H130">
        <v>13</v>
      </c>
      <c r="I130">
        <v>13</v>
      </c>
      <c r="J130" t="s">
        <v>22</v>
      </c>
      <c r="K130" s="1">
        <v>1000000</v>
      </c>
      <c r="L130" s="1">
        <v>90000000</v>
      </c>
      <c r="M130" s="1">
        <v>130000000</v>
      </c>
      <c r="N130" s="1">
        <v>130000000</v>
      </c>
      <c r="O130">
        <v>0</v>
      </c>
      <c r="P130" s="1">
        <v>220000000</v>
      </c>
      <c r="Q130">
        <f t="shared" si="20"/>
        <v>1.7781512503836436</v>
      </c>
      <c r="R130">
        <f t="shared" si="21"/>
        <v>2.1597008428675117</v>
      </c>
      <c r="S130">
        <f t="shared" si="22"/>
        <v>2.1597008428675117</v>
      </c>
      <c r="T130">
        <f t="shared" si="18"/>
        <v>0.38154959248386811</v>
      </c>
      <c r="U130">
        <f t="shared" si="15"/>
        <v>0.38154959248386811</v>
      </c>
      <c r="V130">
        <f t="shared" si="16"/>
        <v>1.2145765678828204</v>
      </c>
      <c r="W130">
        <f t="shared" si="17"/>
        <v>1</v>
      </c>
    </row>
    <row r="131" spans="1:23" x14ac:dyDescent="0.2">
      <c r="A131" t="s">
        <v>23</v>
      </c>
      <c r="B131">
        <v>1</v>
      </c>
      <c r="C131">
        <v>10</v>
      </c>
      <c r="D131">
        <v>10</v>
      </c>
      <c r="E131" t="s">
        <v>24</v>
      </c>
      <c r="F131">
        <v>10</v>
      </c>
      <c r="G131">
        <v>12</v>
      </c>
      <c r="H131">
        <v>15</v>
      </c>
      <c r="I131">
        <v>15</v>
      </c>
      <c r="J131" t="s">
        <v>22</v>
      </c>
      <c r="K131" s="1">
        <v>1000000</v>
      </c>
      <c r="L131" s="1">
        <v>120000000</v>
      </c>
      <c r="M131" s="1">
        <v>150000000</v>
      </c>
      <c r="N131" s="1">
        <v>150000000</v>
      </c>
      <c r="O131">
        <v>0</v>
      </c>
      <c r="P131" s="1">
        <v>270000000</v>
      </c>
      <c r="Q131">
        <f t="shared" si="20"/>
        <v>2.0377885608893997</v>
      </c>
      <c r="R131">
        <f t="shared" si="21"/>
        <v>2.0299632233774432</v>
      </c>
      <c r="S131">
        <f t="shared" si="22"/>
        <v>2.0299632233774432</v>
      </c>
      <c r="T131">
        <f t="shared" si="18"/>
        <v>-7.825337511956576E-3</v>
      </c>
      <c r="U131">
        <f t="shared" si="15"/>
        <v>-7.825337511956576E-3</v>
      </c>
      <c r="V131">
        <f t="shared" si="16"/>
        <v>0.99615988740826911</v>
      </c>
      <c r="W131">
        <f t="shared" si="17"/>
        <v>1</v>
      </c>
    </row>
    <row r="132" spans="1:23" x14ac:dyDescent="0.2">
      <c r="A132" t="s">
        <v>23</v>
      </c>
      <c r="B132">
        <v>1</v>
      </c>
      <c r="C132">
        <v>11</v>
      </c>
      <c r="D132">
        <v>11</v>
      </c>
      <c r="E132" t="s">
        <v>24</v>
      </c>
      <c r="F132">
        <v>11</v>
      </c>
      <c r="G132">
        <v>15</v>
      </c>
      <c r="H132">
        <v>15</v>
      </c>
      <c r="I132">
        <v>15</v>
      </c>
      <c r="J132" t="s">
        <v>22</v>
      </c>
      <c r="K132" s="1">
        <v>1000000</v>
      </c>
      <c r="L132" s="1">
        <v>150000000</v>
      </c>
      <c r="M132" s="1">
        <v>150000000</v>
      </c>
      <c r="N132" s="1">
        <v>150000000</v>
      </c>
      <c r="O132">
        <v>0</v>
      </c>
      <c r="P132" s="1">
        <v>300000000</v>
      </c>
      <c r="Q132">
        <f t="shared" si="20"/>
        <v>2.1346985738974564</v>
      </c>
      <c r="R132">
        <f t="shared" si="21"/>
        <v>2.0969100130080562</v>
      </c>
      <c r="S132">
        <f t="shared" si="22"/>
        <v>2.0969100130080562</v>
      </c>
      <c r="T132">
        <f t="shared" si="18"/>
        <v>-3.7788560889400191E-2</v>
      </c>
      <c r="U132">
        <f t="shared" si="15"/>
        <v>-3.7788560889400191E-2</v>
      </c>
      <c r="V132">
        <f t="shared" si="16"/>
        <v>0.98229794063130549</v>
      </c>
      <c r="W132">
        <f t="shared" si="17"/>
        <v>1</v>
      </c>
    </row>
    <row r="133" spans="1:23" x14ac:dyDescent="0.2">
      <c r="A133" t="s">
        <v>23</v>
      </c>
      <c r="B133">
        <v>1</v>
      </c>
      <c r="C133">
        <v>12</v>
      </c>
      <c r="D133">
        <v>12</v>
      </c>
      <c r="E133" t="s">
        <v>24</v>
      </c>
      <c r="F133">
        <v>12</v>
      </c>
      <c r="G133">
        <v>18</v>
      </c>
      <c r="H133">
        <v>23</v>
      </c>
      <c r="I133">
        <v>23</v>
      </c>
      <c r="J133" t="s">
        <v>22</v>
      </c>
      <c r="K133" s="1">
        <v>1000000</v>
      </c>
      <c r="L133" s="1">
        <v>180000000</v>
      </c>
      <c r="M133" s="1">
        <v>230000000</v>
      </c>
      <c r="N133" s="1">
        <v>230000000</v>
      </c>
      <c r="O133">
        <v>0</v>
      </c>
      <c r="P133" s="1">
        <v>410000000</v>
      </c>
      <c r="Q133">
        <f t="shared" si="20"/>
        <v>2.1091444694250683</v>
      </c>
      <c r="R133">
        <f t="shared" si="21"/>
        <v>2.0829742350647638</v>
      </c>
      <c r="S133">
        <f t="shared" si="22"/>
        <v>2.0829742350647638</v>
      </c>
      <c r="T133">
        <f t="shared" si="18"/>
        <v>-2.6170234360304523E-2</v>
      </c>
      <c r="U133">
        <f t="shared" si="15"/>
        <v>-2.6170234360304523E-2</v>
      </c>
      <c r="V133">
        <f t="shared" si="16"/>
        <v>0.98759201432634047</v>
      </c>
      <c r="W133">
        <f t="shared" si="17"/>
        <v>1</v>
      </c>
    </row>
    <row r="134" spans="1:23" x14ac:dyDescent="0.2">
      <c r="A134" t="s">
        <v>23</v>
      </c>
      <c r="B134">
        <v>1</v>
      </c>
      <c r="C134">
        <v>13</v>
      </c>
      <c r="D134">
        <v>13</v>
      </c>
      <c r="E134" t="s">
        <v>24</v>
      </c>
      <c r="F134">
        <v>13</v>
      </c>
      <c r="G134">
        <v>15</v>
      </c>
      <c r="H134">
        <v>11</v>
      </c>
      <c r="I134">
        <v>11</v>
      </c>
      <c r="J134" t="s">
        <v>22</v>
      </c>
      <c r="K134" s="1">
        <v>1000000</v>
      </c>
      <c r="L134" s="1">
        <v>150000000</v>
      </c>
      <c r="M134" s="1">
        <v>110000000</v>
      </c>
      <c r="N134" s="1">
        <v>110000000</v>
      </c>
      <c r="O134">
        <v>0</v>
      </c>
      <c r="P134" s="1">
        <v>260000000</v>
      </c>
      <c r="Q134">
        <f t="shared" si="20"/>
        <v>1.7136932611567253</v>
      </c>
      <c r="R134">
        <f t="shared" si="21"/>
        <v>2.0413926851582249</v>
      </c>
      <c r="S134">
        <f t="shared" si="22"/>
        <v>2.0413926851582249</v>
      </c>
      <c r="T134">
        <f t="shared" si="18"/>
        <v>0.32769942400149965</v>
      </c>
      <c r="U134">
        <f t="shared" si="15"/>
        <v>0.32769942400149965</v>
      </c>
      <c r="V134">
        <f t="shared" si="16"/>
        <v>1.1912240839298778</v>
      </c>
      <c r="W134">
        <f t="shared" si="17"/>
        <v>1</v>
      </c>
    </row>
    <row r="135" spans="1:23" x14ac:dyDescent="0.2">
      <c r="A135" t="s">
        <v>23</v>
      </c>
      <c r="B135">
        <v>1</v>
      </c>
      <c r="C135">
        <v>14</v>
      </c>
      <c r="D135">
        <v>14</v>
      </c>
      <c r="E135" t="s">
        <v>24</v>
      </c>
      <c r="F135">
        <v>14</v>
      </c>
      <c r="G135">
        <v>18</v>
      </c>
      <c r="H135">
        <v>26</v>
      </c>
      <c r="I135">
        <v>26</v>
      </c>
      <c r="J135" t="s">
        <v>22</v>
      </c>
      <c r="K135" s="1">
        <v>1000000</v>
      </c>
      <c r="L135" s="1">
        <v>180000000</v>
      </c>
      <c r="M135" s="1">
        <v>260000000</v>
      </c>
      <c r="N135" s="1">
        <v>260000000</v>
      </c>
      <c r="O135">
        <v>0</v>
      </c>
      <c r="P135" s="1">
        <v>440000000</v>
      </c>
      <c r="Q135">
        <f t="shared" si="20"/>
        <v>2.1091444694250683</v>
      </c>
      <c r="R135">
        <f t="shared" si="21"/>
        <v>2.4149733479708178</v>
      </c>
      <c r="S135">
        <f t="shared" si="22"/>
        <v>2.4149733479708178</v>
      </c>
      <c r="T135">
        <f t="shared" si="18"/>
        <v>0.30582887854574947</v>
      </c>
      <c r="U135">
        <f t="shared" si="15"/>
        <v>0.30582887854574947</v>
      </c>
      <c r="V135">
        <f t="shared" si="16"/>
        <v>1.14500138941602</v>
      </c>
      <c r="W135">
        <f t="shared" si="17"/>
        <v>1</v>
      </c>
    </row>
    <row r="136" spans="1:23" x14ac:dyDescent="0.2">
      <c r="A136" t="s">
        <v>23</v>
      </c>
      <c r="B136">
        <v>1</v>
      </c>
      <c r="C136">
        <v>15</v>
      </c>
      <c r="D136">
        <v>15</v>
      </c>
      <c r="E136" t="s">
        <v>24</v>
      </c>
      <c r="F136">
        <v>15</v>
      </c>
      <c r="G136">
        <v>22</v>
      </c>
      <c r="H136">
        <v>10</v>
      </c>
      <c r="I136">
        <v>10</v>
      </c>
      <c r="J136" t="s">
        <v>22</v>
      </c>
      <c r="K136" s="1">
        <v>1000000</v>
      </c>
      <c r="L136" s="1">
        <v>220000000</v>
      </c>
      <c r="M136" s="1">
        <v>100000000</v>
      </c>
      <c r="N136" s="1">
        <v>100000000</v>
      </c>
      <c r="O136">
        <v>0</v>
      </c>
      <c r="P136" s="1">
        <v>320000000</v>
      </c>
      <c r="Q136">
        <f t="shared" si="20"/>
        <v>1.8800246829232501</v>
      </c>
      <c r="R136">
        <f t="shared" si="21"/>
        <v>1.6989700043360187</v>
      </c>
      <c r="S136">
        <f t="shared" si="22"/>
        <v>1.6989700043360187</v>
      </c>
      <c r="T136">
        <f t="shared" si="18"/>
        <v>-0.18105467858723134</v>
      </c>
      <c r="U136">
        <f t="shared" si="15"/>
        <v>-0.18105467858723134</v>
      </c>
      <c r="V136">
        <f t="shared" si="16"/>
        <v>0.90369558430173935</v>
      </c>
      <c r="W136">
        <f t="shared" si="17"/>
        <v>1</v>
      </c>
    </row>
    <row r="137" spans="1:23" x14ac:dyDescent="0.2">
      <c r="A137" t="s">
        <v>23</v>
      </c>
      <c r="B137">
        <v>1</v>
      </c>
      <c r="C137">
        <v>16</v>
      </c>
      <c r="D137">
        <v>16</v>
      </c>
      <c r="E137" t="s">
        <v>24</v>
      </c>
      <c r="F137">
        <v>16</v>
      </c>
      <c r="G137">
        <v>13</v>
      </c>
      <c r="H137">
        <v>22</v>
      </c>
      <c r="I137">
        <v>22</v>
      </c>
      <c r="J137" t="s">
        <v>22</v>
      </c>
      <c r="K137" s="1">
        <v>1000000</v>
      </c>
      <c r="L137" s="1">
        <v>130000000</v>
      </c>
      <c r="M137" s="1">
        <v>220000000</v>
      </c>
      <c r="N137" s="1">
        <v>220000000</v>
      </c>
      <c r="O137">
        <v>0</v>
      </c>
      <c r="P137" s="1">
        <v>350000000</v>
      </c>
      <c r="Q137">
        <f t="shared" si="20"/>
        <v>1.9678153166285988</v>
      </c>
      <c r="R137">
        <f t="shared" si="21"/>
        <v>1.8653014261025438</v>
      </c>
      <c r="S137">
        <f t="shared" si="22"/>
        <v>1.8653014261025438</v>
      </c>
      <c r="T137">
        <f t="shared" si="18"/>
        <v>-0.10251389052605497</v>
      </c>
      <c r="U137">
        <f t="shared" si="15"/>
        <v>-0.10251389052605497</v>
      </c>
      <c r="V137">
        <f t="shared" si="16"/>
        <v>0.94790471968594636</v>
      </c>
      <c r="W137">
        <f t="shared" si="17"/>
        <v>1</v>
      </c>
    </row>
    <row r="138" spans="1:23" x14ac:dyDescent="0.2">
      <c r="A138" t="s">
        <v>23</v>
      </c>
      <c r="B138">
        <v>1</v>
      </c>
      <c r="C138">
        <v>17</v>
      </c>
      <c r="D138">
        <v>17</v>
      </c>
      <c r="E138" t="s">
        <v>24</v>
      </c>
      <c r="F138">
        <v>17</v>
      </c>
      <c r="G138">
        <v>19</v>
      </c>
      <c r="H138">
        <v>17</v>
      </c>
      <c r="I138">
        <v>17</v>
      </c>
      <c r="J138" t="s">
        <v>22</v>
      </c>
      <c r="K138" s="1">
        <v>1000000</v>
      </c>
      <c r="L138" s="1">
        <v>190000000</v>
      </c>
      <c r="M138" s="1">
        <v>170000000</v>
      </c>
      <c r="N138" s="1">
        <v>170000000</v>
      </c>
      <c r="O138">
        <v>0</v>
      </c>
      <c r="P138" s="1">
        <v>360000000</v>
      </c>
      <c r="Q138">
        <f t="shared" si="20"/>
        <v>2.2373609157946039</v>
      </c>
      <c r="R138">
        <f t="shared" si="21"/>
        <v>2.1890562362200487</v>
      </c>
      <c r="S138">
        <f t="shared" si="22"/>
        <v>2.1890562362200487</v>
      </c>
      <c r="T138">
        <f t="shared" si="18"/>
        <v>-4.8304679574555198E-2</v>
      </c>
      <c r="U138">
        <f t="shared" si="15"/>
        <v>-4.8304679574555198E-2</v>
      </c>
      <c r="V138">
        <f t="shared" si="16"/>
        <v>0.97840997434363441</v>
      </c>
      <c r="W138">
        <f t="shared" si="17"/>
        <v>1</v>
      </c>
    </row>
    <row r="139" spans="1:23" x14ac:dyDescent="0.2">
      <c r="A139" t="s">
        <v>23</v>
      </c>
      <c r="B139">
        <v>1</v>
      </c>
      <c r="C139">
        <v>18</v>
      </c>
      <c r="D139">
        <v>18</v>
      </c>
      <c r="E139" t="s">
        <v>24</v>
      </c>
      <c r="F139">
        <v>18</v>
      </c>
      <c r="G139">
        <v>17</v>
      </c>
      <c r="H139">
        <v>23</v>
      </c>
      <c r="I139">
        <v>23</v>
      </c>
      <c r="J139" t="s">
        <v>22</v>
      </c>
      <c r="K139" s="1">
        <v>1000000</v>
      </c>
      <c r="L139" s="1">
        <v>170000000</v>
      </c>
      <c r="M139" s="1">
        <v>230000000</v>
      </c>
      <c r="N139" s="1">
        <v>230000000</v>
      </c>
      <c r="O139">
        <v>0</v>
      </c>
      <c r="P139" s="1">
        <v>400000000</v>
      </c>
      <c r="Q139">
        <f t="shared" si="20"/>
        <v>1.7990851572192865</v>
      </c>
      <c r="R139">
        <f t="shared" si="21"/>
        <v>2.0395085412836735</v>
      </c>
      <c r="S139">
        <f t="shared" si="22"/>
        <v>2.0395085412836735</v>
      </c>
      <c r="T139">
        <f t="shared" si="18"/>
        <v>0.24042338406438701</v>
      </c>
      <c r="U139">
        <f t="shared" si="15"/>
        <v>0.24042338406438701</v>
      </c>
      <c r="V139">
        <f t="shared" si="16"/>
        <v>1.1336364669007617</v>
      </c>
      <c r="W139">
        <f t="shared" si="17"/>
        <v>1</v>
      </c>
    </row>
    <row r="140" spans="1:23" x14ac:dyDescent="0.2">
      <c r="A140" t="s">
        <v>23</v>
      </c>
      <c r="B140">
        <v>1</v>
      </c>
      <c r="C140">
        <v>19</v>
      </c>
      <c r="D140">
        <v>19</v>
      </c>
      <c r="E140" t="s">
        <v>24</v>
      </c>
      <c r="F140">
        <v>19</v>
      </c>
      <c r="G140">
        <v>13</v>
      </c>
      <c r="H140">
        <v>9</v>
      </c>
      <c r="I140">
        <v>9</v>
      </c>
      <c r="J140" t="s">
        <v>22</v>
      </c>
      <c r="K140" s="1">
        <v>1000000</v>
      </c>
      <c r="L140" s="1">
        <v>130000000</v>
      </c>
      <c r="M140" s="1">
        <v>90000000</v>
      </c>
      <c r="N140" s="1">
        <v>90000000</v>
      </c>
      <c r="O140">
        <v>0</v>
      </c>
      <c r="P140" s="1">
        <v>220000000</v>
      </c>
      <c r="Q140">
        <f t="shared" si="20"/>
        <v>1.9378520932511556</v>
      </c>
      <c r="R140">
        <f t="shared" si="21"/>
        <v>2.1091444694250683</v>
      </c>
      <c r="S140">
        <f t="shared" si="22"/>
        <v>2.1091444694250683</v>
      </c>
      <c r="T140">
        <f t="shared" si="18"/>
        <v>0.17129237617391269</v>
      </c>
      <c r="U140">
        <f t="shared" si="15"/>
        <v>0.17129237617391269</v>
      </c>
      <c r="V140">
        <f t="shared" si="16"/>
        <v>1.0883929050986205</v>
      </c>
      <c r="W140">
        <f t="shared" si="17"/>
        <v>1</v>
      </c>
    </row>
    <row r="141" spans="1:23" x14ac:dyDescent="0.2">
      <c r="A141" t="s">
        <v>23</v>
      </c>
      <c r="B141">
        <v>1</v>
      </c>
      <c r="C141">
        <v>20</v>
      </c>
      <c r="D141">
        <v>20</v>
      </c>
      <c r="E141" t="s">
        <v>24</v>
      </c>
      <c r="F141">
        <v>20</v>
      </c>
      <c r="G141">
        <v>27</v>
      </c>
      <c r="H141">
        <v>23</v>
      </c>
      <c r="I141">
        <v>23</v>
      </c>
      <c r="J141" t="s">
        <v>22</v>
      </c>
      <c r="K141" s="1">
        <v>1000000</v>
      </c>
      <c r="L141" s="1">
        <v>270000000</v>
      </c>
      <c r="M141" s="1">
        <v>230000000</v>
      </c>
      <c r="N141" s="1">
        <v>230000000</v>
      </c>
      <c r="O141">
        <v>0</v>
      </c>
      <c r="P141" s="1">
        <v>500000000</v>
      </c>
      <c r="Q141">
        <f t="shared" si="20"/>
        <v>2.2272437815030623</v>
      </c>
      <c r="R141">
        <f t="shared" si="21"/>
        <v>2.2477844837107561</v>
      </c>
      <c r="S141">
        <f t="shared" si="22"/>
        <v>2.2477844837107561</v>
      </c>
      <c r="T141">
        <f t="shared" si="18"/>
        <v>2.0540702207693773E-2</v>
      </c>
      <c r="U141">
        <f t="shared" si="15"/>
        <v>2.0540702207693773E-2</v>
      </c>
      <c r="V141">
        <f t="shared" si="16"/>
        <v>1.0092224759490998</v>
      </c>
      <c r="W141">
        <f t="shared" si="17"/>
        <v>1</v>
      </c>
    </row>
    <row r="142" spans="1:23" x14ac:dyDescent="0.2">
      <c r="A142" t="s">
        <v>23</v>
      </c>
      <c r="B142">
        <v>1</v>
      </c>
      <c r="C142">
        <v>21</v>
      </c>
      <c r="D142">
        <v>21</v>
      </c>
      <c r="E142" t="s">
        <v>24</v>
      </c>
      <c r="F142">
        <v>21</v>
      </c>
      <c r="G142">
        <v>11</v>
      </c>
      <c r="H142">
        <v>4</v>
      </c>
      <c r="I142">
        <v>4</v>
      </c>
      <c r="J142" t="s">
        <v>22</v>
      </c>
      <c r="K142" s="1">
        <v>1000000</v>
      </c>
      <c r="L142" s="1">
        <v>110000000</v>
      </c>
      <c r="M142" s="1">
        <v>40000000</v>
      </c>
      <c r="N142" s="1">
        <v>40000000</v>
      </c>
      <c r="O142">
        <v>0</v>
      </c>
      <c r="P142" s="1">
        <v>150000000</v>
      </c>
      <c r="Q142">
        <f t="shared" si="20"/>
        <v>2.196294645143968</v>
      </c>
      <c r="R142">
        <f t="shared" si="21"/>
        <v>1.4259687322722812</v>
      </c>
      <c r="S142">
        <f t="shared" si="22"/>
        <v>1.4259687322722812</v>
      </c>
      <c r="T142">
        <f t="shared" si="18"/>
        <v>-0.77032591287168684</v>
      </c>
      <c r="U142">
        <f t="shared" si="15"/>
        <v>-0.77032591287168684</v>
      </c>
      <c r="V142">
        <f t="shared" si="16"/>
        <v>0.64926112506129996</v>
      </c>
      <c r="W142">
        <f t="shared" si="17"/>
        <v>1</v>
      </c>
    </row>
    <row r="143" spans="1:23" x14ac:dyDescent="0.2">
      <c r="A143" t="s">
        <v>23</v>
      </c>
      <c r="B143">
        <v>1</v>
      </c>
      <c r="C143">
        <v>22</v>
      </c>
      <c r="D143">
        <v>22</v>
      </c>
      <c r="E143" t="s">
        <v>24</v>
      </c>
      <c r="F143">
        <v>22</v>
      </c>
      <c r="G143">
        <v>9</v>
      </c>
      <c r="H143">
        <v>23</v>
      </c>
      <c r="I143">
        <v>23</v>
      </c>
      <c r="J143" t="s">
        <v>22</v>
      </c>
      <c r="K143" s="1">
        <v>1000000</v>
      </c>
      <c r="L143" s="1">
        <v>90000000</v>
      </c>
      <c r="M143" s="1">
        <v>230000000</v>
      </c>
      <c r="N143" s="1">
        <v>230000000</v>
      </c>
      <c r="O143">
        <v>0</v>
      </c>
      <c r="P143" s="1">
        <v>320000000</v>
      </c>
      <c r="Q143">
        <f t="shared" si="20"/>
        <v>1.8081144737610868</v>
      </c>
      <c r="R143">
        <f t="shared" si="21"/>
        <v>2.157607853361668</v>
      </c>
      <c r="S143">
        <f t="shared" si="22"/>
        <v>2.157607853361668</v>
      </c>
      <c r="T143">
        <f t="shared" si="18"/>
        <v>0.34949337960058124</v>
      </c>
      <c r="U143">
        <f t="shared" si="15"/>
        <v>0.34949337960058124</v>
      </c>
      <c r="V143">
        <f t="shared" si="16"/>
        <v>1.1932916221137231</v>
      </c>
      <c r="W143">
        <f t="shared" si="17"/>
        <v>1</v>
      </c>
    </row>
    <row r="144" spans="1:23" x14ac:dyDescent="0.2">
      <c r="A144" t="s">
        <v>23</v>
      </c>
      <c r="B144">
        <v>1</v>
      </c>
      <c r="C144">
        <v>23</v>
      </c>
      <c r="D144">
        <v>23</v>
      </c>
      <c r="E144" t="s">
        <v>24</v>
      </c>
      <c r="F144">
        <v>23</v>
      </c>
      <c r="G144">
        <v>10</v>
      </c>
      <c r="H144">
        <v>18</v>
      </c>
      <c r="I144">
        <v>18</v>
      </c>
      <c r="J144" t="s">
        <v>22</v>
      </c>
      <c r="K144" s="1">
        <v>1000000</v>
      </c>
      <c r="L144" s="1">
        <v>100000000</v>
      </c>
      <c r="M144" s="1">
        <v>180000000</v>
      </c>
      <c r="N144" s="1">
        <v>180000000</v>
      </c>
      <c r="O144">
        <v>0</v>
      </c>
      <c r="P144" s="1">
        <v>280000000</v>
      </c>
      <c r="Q144">
        <f t="shared" si="20"/>
        <v>1.9586073148417749</v>
      </c>
      <c r="R144">
        <f t="shared" si="21"/>
        <v>1.9765189041504772</v>
      </c>
      <c r="S144">
        <f t="shared" si="22"/>
        <v>1.9765189041504772</v>
      </c>
      <c r="T144">
        <f t="shared" si="18"/>
        <v>1.7911589308702291E-2</v>
      </c>
      <c r="U144">
        <f t="shared" si="15"/>
        <v>1.7911589308702291E-2</v>
      </c>
      <c r="V144">
        <f t="shared" si="16"/>
        <v>1.0091450640324753</v>
      </c>
      <c r="W144">
        <f t="shared" si="17"/>
        <v>1</v>
      </c>
    </row>
    <row r="145" spans="1:23" x14ac:dyDescent="0.2">
      <c r="A145" t="s">
        <v>23</v>
      </c>
      <c r="B145">
        <v>1</v>
      </c>
      <c r="C145">
        <v>24</v>
      </c>
      <c r="D145">
        <v>24</v>
      </c>
      <c r="E145" t="s">
        <v>24</v>
      </c>
      <c r="F145">
        <v>24</v>
      </c>
      <c r="G145">
        <v>33</v>
      </c>
      <c r="H145">
        <v>8</v>
      </c>
      <c r="I145">
        <v>8</v>
      </c>
      <c r="J145" t="s">
        <v>22</v>
      </c>
      <c r="K145" s="1">
        <v>1000000</v>
      </c>
      <c r="L145" s="1">
        <v>330000000</v>
      </c>
      <c r="M145" s="1">
        <v>80000000</v>
      </c>
      <c r="N145" s="1">
        <v>80000000</v>
      </c>
      <c r="O145">
        <v>0</v>
      </c>
      <c r="P145" s="1">
        <v>410000000</v>
      </c>
      <c r="Q145">
        <f t="shared" si="20"/>
        <v>2.916453948549925</v>
      </c>
      <c r="R145">
        <f t="shared" si="21"/>
        <v>2.1249387366082999</v>
      </c>
      <c r="S145">
        <f t="shared" si="22"/>
        <v>2.1249387366082999</v>
      </c>
      <c r="T145">
        <f t="shared" si="18"/>
        <v>-0.79151521194162511</v>
      </c>
      <c r="U145">
        <f t="shared" si="15"/>
        <v>-0.79151521194162511</v>
      </c>
      <c r="V145">
        <f t="shared" si="16"/>
        <v>0.72860356244089841</v>
      </c>
      <c r="W145">
        <f t="shared" si="17"/>
        <v>1</v>
      </c>
    </row>
    <row r="146" spans="1:23" x14ac:dyDescent="0.2">
      <c r="A146" t="s">
        <v>23</v>
      </c>
      <c r="B146">
        <v>2</v>
      </c>
      <c r="C146">
        <v>1</v>
      </c>
      <c r="D146">
        <v>1</v>
      </c>
      <c r="E146" t="s">
        <v>24</v>
      </c>
      <c r="F146">
        <v>1</v>
      </c>
      <c r="G146">
        <v>52</v>
      </c>
      <c r="H146">
        <v>49</v>
      </c>
      <c r="I146">
        <v>49</v>
      </c>
      <c r="J146" t="s">
        <v>22</v>
      </c>
      <c r="K146" s="1">
        <v>1000000</v>
      </c>
      <c r="L146" s="1">
        <v>520000000</v>
      </c>
      <c r="M146" s="1">
        <v>490000000</v>
      </c>
      <c r="N146" s="1">
        <v>490000000</v>
      </c>
      <c r="O146">
        <v>0</v>
      </c>
      <c r="P146" s="1">
        <v>1010000000</v>
      </c>
      <c r="Q146">
        <f>LOG(L146/L122)</f>
        <v>0.15970084286751188</v>
      </c>
      <c r="R146">
        <f t="shared" si="21"/>
        <v>-8.7739243075051505E-3</v>
      </c>
      <c r="S146">
        <f t="shared" si="22"/>
        <v>-8.7739243075051505E-3</v>
      </c>
      <c r="T146">
        <f t="shared" si="18"/>
        <v>-0.16847476717501703</v>
      </c>
      <c r="U146">
        <f t="shared" si="15"/>
        <v>-0.16847476717501703</v>
      </c>
      <c r="V146">
        <f t="shared" si="16"/>
        <v>-5.4939749533970933E-2</v>
      </c>
      <c r="W146">
        <f t="shared" si="17"/>
        <v>1</v>
      </c>
    </row>
    <row r="147" spans="1:23" x14ac:dyDescent="0.2">
      <c r="A147" t="s">
        <v>23</v>
      </c>
      <c r="B147">
        <v>2</v>
      </c>
      <c r="C147">
        <v>2</v>
      </c>
      <c r="D147">
        <v>2</v>
      </c>
      <c r="E147" t="s">
        <v>24</v>
      </c>
      <c r="F147">
        <v>2</v>
      </c>
      <c r="G147">
        <v>85</v>
      </c>
      <c r="H147">
        <v>17</v>
      </c>
      <c r="I147">
        <v>17</v>
      </c>
      <c r="J147" t="s">
        <v>22</v>
      </c>
      <c r="K147" s="1">
        <v>1000000</v>
      </c>
      <c r="L147" s="1">
        <v>850000000</v>
      </c>
      <c r="M147" s="1">
        <v>170000000</v>
      </c>
      <c r="N147" s="1">
        <v>170000000</v>
      </c>
      <c r="O147">
        <v>0</v>
      </c>
      <c r="P147" s="1">
        <v>1020000000</v>
      </c>
      <c r="Q147">
        <f t="shared" ref="Q147:Q169" si="23">LOG(L147/L123)</f>
        <v>0.69897000433601886</v>
      </c>
      <c r="R147">
        <f t="shared" ref="R147:R170" si="24">LOG(M147/M123)</f>
        <v>0.45229767099463031</v>
      </c>
      <c r="S147">
        <f t="shared" ref="S147:S170" si="25">LOG(N147/N123)</f>
        <v>0.45229767099463031</v>
      </c>
      <c r="T147">
        <f t="shared" si="18"/>
        <v>-0.24667233334138855</v>
      </c>
      <c r="U147">
        <f t="shared" si="15"/>
        <v>-0.24667233334138855</v>
      </c>
      <c r="V147">
        <f t="shared" si="16"/>
        <v>0.64709167516320953</v>
      </c>
      <c r="W147">
        <f t="shared" si="17"/>
        <v>1</v>
      </c>
    </row>
    <row r="148" spans="1:23" x14ac:dyDescent="0.2">
      <c r="A148" t="s">
        <v>23</v>
      </c>
      <c r="B148">
        <v>2</v>
      </c>
      <c r="C148">
        <v>3</v>
      </c>
      <c r="D148">
        <v>3</v>
      </c>
      <c r="E148" t="s">
        <v>24</v>
      </c>
      <c r="F148">
        <v>3</v>
      </c>
      <c r="G148">
        <v>88</v>
      </c>
      <c r="H148">
        <v>4</v>
      </c>
      <c r="I148">
        <v>4</v>
      </c>
      <c r="J148" t="s">
        <v>22</v>
      </c>
      <c r="K148" s="1">
        <v>1000000</v>
      </c>
      <c r="L148" s="1">
        <v>880000000</v>
      </c>
      <c r="M148" s="1">
        <v>40000000</v>
      </c>
      <c r="N148" s="1">
        <v>40000000</v>
      </c>
      <c r="O148">
        <v>0</v>
      </c>
      <c r="P148" s="1">
        <v>920000000</v>
      </c>
      <c r="Q148">
        <f t="shared" si="23"/>
        <v>0.79835463647193061</v>
      </c>
      <c r="R148">
        <f t="shared" si="24"/>
        <v>-0.82930377283102497</v>
      </c>
      <c r="S148">
        <f t="shared" si="25"/>
        <v>-0.82930377283102497</v>
      </c>
      <c r="T148">
        <f t="shared" si="18"/>
        <v>-1.6276584093029556</v>
      </c>
      <c r="U148">
        <f t="shared" si="15"/>
        <v>-1.6276584093029556</v>
      </c>
      <c r="V148">
        <f t="shared" si="16"/>
        <v>-1.0387661509625146</v>
      </c>
      <c r="W148">
        <f t="shared" si="17"/>
        <v>1</v>
      </c>
    </row>
    <row r="149" spans="1:23" x14ac:dyDescent="0.2">
      <c r="A149" t="s">
        <v>23</v>
      </c>
      <c r="B149">
        <v>2</v>
      </c>
      <c r="C149">
        <v>4</v>
      </c>
      <c r="D149">
        <v>4</v>
      </c>
      <c r="E149" t="s">
        <v>24</v>
      </c>
      <c r="F149">
        <v>4</v>
      </c>
      <c r="G149">
        <v>206</v>
      </c>
      <c r="H149">
        <v>12</v>
      </c>
      <c r="I149">
        <v>12</v>
      </c>
      <c r="J149" t="s">
        <v>22</v>
      </c>
      <c r="K149" s="1">
        <v>1000000</v>
      </c>
      <c r="L149" s="1">
        <v>2060000000</v>
      </c>
      <c r="M149" s="1">
        <v>120000000</v>
      </c>
      <c r="N149" s="1">
        <v>120000000</v>
      </c>
      <c r="O149">
        <v>0</v>
      </c>
      <c r="P149" s="1">
        <v>2180000000</v>
      </c>
      <c r="Q149">
        <f t="shared" si="23"/>
        <v>0.93365597865754746</v>
      </c>
      <c r="R149">
        <f t="shared" si="24"/>
        <v>-0.63682209758717434</v>
      </c>
      <c r="S149">
        <f t="shared" si="25"/>
        <v>-0.63682209758717434</v>
      </c>
      <c r="T149">
        <f t="shared" si="18"/>
        <v>-1.5704780762447217</v>
      </c>
      <c r="U149">
        <f t="shared" si="15"/>
        <v>-1.5704780762447217</v>
      </c>
      <c r="V149">
        <f t="shared" si="16"/>
        <v>-0.68207360328032796</v>
      </c>
      <c r="W149">
        <f t="shared" si="17"/>
        <v>1</v>
      </c>
    </row>
    <row r="150" spans="1:23" x14ac:dyDescent="0.2">
      <c r="A150" t="s">
        <v>23</v>
      </c>
      <c r="B150">
        <v>2</v>
      </c>
      <c r="C150">
        <v>5</v>
      </c>
      <c r="D150">
        <v>5</v>
      </c>
      <c r="E150" t="s">
        <v>24</v>
      </c>
      <c r="F150">
        <v>5</v>
      </c>
      <c r="G150">
        <v>72</v>
      </c>
      <c r="H150">
        <v>24</v>
      </c>
      <c r="I150">
        <v>24</v>
      </c>
      <c r="J150" t="s">
        <v>22</v>
      </c>
      <c r="K150" s="1">
        <v>1000000</v>
      </c>
      <c r="L150" s="1">
        <v>720000000</v>
      </c>
      <c r="M150" s="1">
        <v>240000000</v>
      </c>
      <c r="N150" s="1">
        <v>240000000</v>
      </c>
      <c r="O150">
        <v>0</v>
      </c>
      <c r="P150" s="1">
        <v>960000000</v>
      </c>
      <c r="Q150">
        <f t="shared" si="23"/>
        <v>0.44235914846045049</v>
      </c>
      <c r="R150">
        <f t="shared" si="24"/>
        <v>-6.6946789630613221E-2</v>
      </c>
      <c r="S150">
        <f t="shared" si="25"/>
        <v>-6.6946789630613221E-2</v>
      </c>
      <c r="T150">
        <f t="shared" si="18"/>
        <v>-0.50930593809106373</v>
      </c>
      <c r="U150">
        <f t="shared" si="15"/>
        <v>-0.50930593809106373</v>
      </c>
      <c r="V150">
        <f t="shared" si="16"/>
        <v>-0.15134035288658365</v>
      </c>
      <c r="W150">
        <f t="shared" si="17"/>
        <v>1</v>
      </c>
    </row>
    <row r="151" spans="1:23" x14ac:dyDescent="0.2">
      <c r="A151" t="s">
        <v>23</v>
      </c>
      <c r="B151">
        <v>2</v>
      </c>
      <c r="C151">
        <v>6</v>
      </c>
      <c r="D151">
        <v>6</v>
      </c>
      <c r="E151" t="s">
        <v>24</v>
      </c>
      <c r="F151">
        <v>6</v>
      </c>
      <c r="G151">
        <v>26</v>
      </c>
      <c r="H151">
        <v>3</v>
      </c>
      <c r="I151">
        <v>3</v>
      </c>
      <c r="J151" t="s">
        <v>22</v>
      </c>
      <c r="K151" s="1">
        <v>1000000</v>
      </c>
      <c r="L151" s="1">
        <v>260000000</v>
      </c>
      <c r="M151" s="1">
        <v>30000000</v>
      </c>
      <c r="N151" s="1">
        <v>30000000</v>
      </c>
      <c r="O151">
        <v>0</v>
      </c>
      <c r="P151" s="1">
        <v>290000000</v>
      </c>
      <c r="Q151">
        <f t="shared" si="23"/>
        <v>0.33579210192319309</v>
      </c>
      <c r="R151">
        <f t="shared" si="24"/>
        <v>-0.77815125038364363</v>
      </c>
      <c r="S151">
        <f t="shared" si="25"/>
        <v>-0.77815125038364363</v>
      </c>
      <c r="T151">
        <f t="shared" si="18"/>
        <v>-1.1139433523068367</v>
      </c>
      <c r="U151">
        <f t="shared" si="15"/>
        <v>-1.1139433523068367</v>
      </c>
      <c r="V151">
        <f t="shared" si="16"/>
        <v>-2.3173601937833337</v>
      </c>
      <c r="W151">
        <f t="shared" si="17"/>
        <v>1</v>
      </c>
    </row>
    <row r="152" spans="1:23" x14ac:dyDescent="0.2">
      <c r="A152" t="s">
        <v>23</v>
      </c>
      <c r="B152">
        <v>2</v>
      </c>
      <c r="C152">
        <v>7</v>
      </c>
      <c r="D152">
        <v>7</v>
      </c>
      <c r="E152" t="s">
        <v>24</v>
      </c>
      <c r="F152">
        <v>7</v>
      </c>
      <c r="G152">
        <v>23</v>
      </c>
      <c r="H152">
        <v>0</v>
      </c>
      <c r="I152">
        <v>0</v>
      </c>
      <c r="J152" t="s">
        <v>22</v>
      </c>
      <c r="K152" s="1">
        <v>1000000</v>
      </c>
      <c r="L152" s="1">
        <v>230000000</v>
      </c>
      <c r="M152">
        <v>1</v>
      </c>
      <c r="N152">
        <v>1</v>
      </c>
      <c r="O152">
        <v>0</v>
      </c>
      <c r="P152" s="1">
        <v>230000000</v>
      </c>
      <c r="Q152">
        <f t="shared" si="23"/>
        <v>0.32033515085936781</v>
      </c>
      <c r="R152">
        <f t="shared" si="24"/>
        <v>-7.9542425094393252</v>
      </c>
      <c r="S152">
        <f t="shared" si="25"/>
        <v>-7.9542425094393252</v>
      </c>
      <c r="T152">
        <f t="shared" si="18"/>
        <v>-8.2745776602986929</v>
      </c>
      <c r="U152">
        <f t="shared" si="15"/>
        <v>-8.2745776602986929</v>
      </c>
      <c r="V152">
        <f t="shared" si="16"/>
        <v>-24.831001181420028</v>
      </c>
      <c r="W152">
        <f t="shared" si="17"/>
        <v>1</v>
      </c>
    </row>
    <row r="153" spans="1:23" x14ac:dyDescent="0.2">
      <c r="A153" t="s">
        <v>23</v>
      </c>
      <c r="B153">
        <v>2</v>
      </c>
      <c r="C153">
        <v>8</v>
      </c>
      <c r="D153">
        <v>8</v>
      </c>
      <c r="E153" t="s">
        <v>24</v>
      </c>
      <c r="F153">
        <v>8</v>
      </c>
      <c r="G153">
        <v>23</v>
      </c>
      <c r="H153">
        <v>6</v>
      </c>
      <c r="I153">
        <v>6</v>
      </c>
      <c r="J153" t="s">
        <v>22</v>
      </c>
      <c r="K153" s="1">
        <v>1000000</v>
      </c>
      <c r="L153" s="1">
        <v>230000000</v>
      </c>
      <c r="M153" s="1">
        <v>60000000</v>
      </c>
      <c r="N153" s="1">
        <v>60000000</v>
      </c>
      <c r="O153">
        <v>0</v>
      </c>
      <c r="P153" s="1">
        <v>290000000</v>
      </c>
      <c r="Q153">
        <f t="shared" si="23"/>
        <v>8.297423506476391E-2</v>
      </c>
      <c r="R153">
        <f t="shared" si="24"/>
        <v>-0.7269987279362623</v>
      </c>
      <c r="S153">
        <f t="shared" si="25"/>
        <v>-0.7269987279362623</v>
      </c>
      <c r="T153">
        <f t="shared" si="18"/>
        <v>-0.80997296300102617</v>
      </c>
      <c r="U153">
        <f t="shared" si="15"/>
        <v>-0.80997296300102617</v>
      </c>
      <c r="V153">
        <f t="shared" si="16"/>
        <v>-8.7617406459826679</v>
      </c>
      <c r="W153">
        <f t="shared" si="17"/>
        <v>1</v>
      </c>
    </row>
    <row r="154" spans="1:23" x14ac:dyDescent="0.2">
      <c r="A154" t="s">
        <v>23</v>
      </c>
      <c r="B154">
        <v>2</v>
      </c>
      <c r="C154">
        <v>9</v>
      </c>
      <c r="D154">
        <v>9</v>
      </c>
      <c r="E154" t="s">
        <v>24</v>
      </c>
      <c r="F154">
        <v>9</v>
      </c>
      <c r="G154">
        <v>29</v>
      </c>
      <c r="H154">
        <v>2</v>
      </c>
      <c r="I154">
        <v>2</v>
      </c>
      <c r="J154" t="s">
        <v>22</v>
      </c>
      <c r="K154" s="1">
        <v>1000000</v>
      </c>
      <c r="L154" s="1">
        <v>290000000</v>
      </c>
      <c r="M154" s="1">
        <v>20000000</v>
      </c>
      <c r="N154" s="1">
        <v>20000000</v>
      </c>
      <c r="O154">
        <v>0</v>
      </c>
      <c r="P154" s="1">
        <v>310000000</v>
      </c>
      <c r="Q154">
        <f t="shared" si="23"/>
        <v>0.50815548845963121</v>
      </c>
      <c r="R154">
        <f t="shared" si="24"/>
        <v>-0.81291335664285558</v>
      </c>
      <c r="S154">
        <f t="shared" si="25"/>
        <v>-0.81291335664285558</v>
      </c>
      <c r="T154">
        <f t="shared" si="18"/>
        <v>-1.3210688451024868</v>
      </c>
      <c r="U154">
        <f t="shared" si="15"/>
        <v>-1.3210688451024868</v>
      </c>
      <c r="V154">
        <f t="shared" si="16"/>
        <v>-1.5997334971369397</v>
      </c>
      <c r="W154">
        <f t="shared" si="17"/>
        <v>1</v>
      </c>
    </row>
    <row r="155" spans="1:23" x14ac:dyDescent="0.2">
      <c r="A155" t="s">
        <v>23</v>
      </c>
      <c r="B155">
        <v>2</v>
      </c>
      <c r="C155">
        <v>10</v>
      </c>
      <c r="D155">
        <v>10</v>
      </c>
      <c r="E155" t="s">
        <v>24</v>
      </c>
      <c r="F155">
        <v>10</v>
      </c>
      <c r="G155">
        <v>73</v>
      </c>
      <c r="H155">
        <v>12</v>
      </c>
      <c r="I155">
        <v>12</v>
      </c>
      <c r="J155" t="s">
        <v>22</v>
      </c>
      <c r="K155" s="1">
        <v>1000000</v>
      </c>
      <c r="L155" s="1">
        <v>730000000</v>
      </c>
      <c r="M155" s="1">
        <v>120000000</v>
      </c>
      <c r="N155" s="1">
        <v>120000000</v>
      </c>
      <c r="O155">
        <v>0</v>
      </c>
      <c r="P155" s="1">
        <v>850000000</v>
      </c>
      <c r="Q155">
        <f t="shared" si="23"/>
        <v>0.78414161407283101</v>
      </c>
      <c r="R155">
        <f t="shared" si="24"/>
        <v>-9.6910013008056392E-2</v>
      </c>
      <c r="S155">
        <f t="shared" si="25"/>
        <v>-9.6910013008056392E-2</v>
      </c>
      <c r="T155">
        <f t="shared" si="18"/>
        <v>-0.88105162708088736</v>
      </c>
      <c r="U155">
        <f t="shared" ref="U155:U193" si="26">T155</f>
        <v>-0.88105162708088736</v>
      </c>
      <c r="V155">
        <f t="shared" ref="V155:V218" si="27">R155/Q155</f>
        <v>-0.12358738685568013</v>
      </c>
      <c r="W155">
        <f t="shared" ref="W155:W218" si="28">S155/R155</f>
        <v>1</v>
      </c>
    </row>
    <row r="156" spans="1:23" x14ac:dyDescent="0.2">
      <c r="A156" t="s">
        <v>23</v>
      </c>
      <c r="B156">
        <v>2</v>
      </c>
      <c r="C156">
        <v>11</v>
      </c>
      <c r="D156">
        <v>11</v>
      </c>
      <c r="E156" t="s">
        <v>24</v>
      </c>
      <c r="F156">
        <v>11</v>
      </c>
      <c r="G156">
        <v>52</v>
      </c>
      <c r="H156">
        <v>10</v>
      </c>
      <c r="I156">
        <v>10</v>
      </c>
      <c r="J156" t="s">
        <v>22</v>
      </c>
      <c r="K156" s="1">
        <v>1000000</v>
      </c>
      <c r="L156" s="1">
        <v>520000000</v>
      </c>
      <c r="M156" s="1">
        <v>100000000</v>
      </c>
      <c r="N156" s="1">
        <v>100000000</v>
      </c>
      <c r="O156">
        <v>0</v>
      </c>
      <c r="P156" s="1">
        <v>620000000</v>
      </c>
      <c r="Q156">
        <f t="shared" si="23"/>
        <v>0.53991208457911788</v>
      </c>
      <c r="R156">
        <f t="shared" si="24"/>
        <v>-0.17609125905568127</v>
      </c>
      <c r="S156">
        <f t="shared" si="25"/>
        <v>-0.17609125905568127</v>
      </c>
      <c r="T156">
        <f t="shared" si="18"/>
        <v>-0.71600334363479912</v>
      </c>
      <c r="U156">
        <f t="shared" si="26"/>
        <v>-0.71600334363479912</v>
      </c>
      <c r="V156">
        <f t="shared" si="27"/>
        <v>-0.32614802314149188</v>
      </c>
      <c r="W156">
        <f t="shared" si="28"/>
        <v>1</v>
      </c>
    </row>
    <row r="157" spans="1:23" x14ac:dyDescent="0.2">
      <c r="A157" t="s">
        <v>23</v>
      </c>
      <c r="B157">
        <v>2</v>
      </c>
      <c r="C157">
        <v>12</v>
      </c>
      <c r="D157">
        <v>12</v>
      </c>
      <c r="E157" t="s">
        <v>24</v>
      </c>
      <c r="F157">
        <v>12</v>
      </c>
      <c r="G157">
        <v>62</v>
      </c>
      <c r="H157">
        <v>2</v>
      </c>
      <c r="I157">
        <v>2</v>
      </c>
      <c r="J157" t="s">
        <v>22</v>
      </c>
      <c r="K157" s="1">
        <v>1000000</v>
      </c>
      <c r="L157" s="1">
        <v>620000000</v>
      </c>
      <c r="M157" s="1">
        <v>20000000</v>
      </c>
      <c r="N157" s="1">
        <v>20000000</v>
      </c>
      <c r="O157">
        <v>0</v>
      </c>
      <c r="P157" s="1">
        <v>640000000</v>
      </c>
      <c r="Q157">
        <f t="shared" si="23"/>
        <v>0.53711918439494788</v>
      </c>
      <c r="R157">
        <f t="shared" si="24"/>
        <v>-1.0606978403536116</v>
      </c>
      <c r="S157">
        <f t="shared" si="25"/>
        <v>-1.0606978403536116</v>
      </c>
      <c r="T157">
        <f t="shared" si="18"/>
        <v>-1.5978170247485595</v>
      </c>
      <c r="U157">
        <f t="shared" si="26"/>
        <v>-1.5978170247485595</v>
      </c>
      <c r="V157">
        <f t="shared" si="27"/>
        <v>-1.9747904583755702</v>
      </c>
      <c r="W157">
        <f t="shared" si="28"/>
        <v>1</v>
      </c>
    </row>
    <row r="158" spans="1:23" x14ac:dyDescent="0.2">
      <c r="A158" t="s">
        <v>23</v>
      </c>
      <c r="B158">
        <v>2</v>
      </c>
      <c r="C158">
        <v>13</v>
      </c>
      <c r="D158">
        <v>13</v>
      </c>
      <c r="E158" t="s">
        <v>24</v>
      </c>
      <c r="F158">
        <v>13</v>
      </c>
      <c r="G158">
        <v>90</v>
      </c>
      <c r="H158">
        <v>3</v>
      </c>
      <c r="I158">
        <v>3</v>
      </c>
      <c r="J158" t="s">
        <v>22</v>
      </c>
      <c r="K158" s="1">
        <v>1000000</v>
      </c>
      <c r="L158" s="1">
        <v>900000000</v>
      </c>
      <c r="M158" s="1">
        <v>30000000</v>
      </c>
      <c r="N158" s="1">
        <v>30000000</v>
      </c>
      <c r="O158">
        <v>0</v>
      </c>
      <c r="P158" s="1">
        <v>930000000</v>
      </c>
      <c r="Q158">
        <f t="shared" si="23"/>
        <v>0.77815125038364363</v>
      </c>
      <c r="R158">
        <f t="shared" si="24"/>
        <v>-0.56427143043856265</v>
      </c>
      <c r="S158">
        <f t="shared" si="25"/>
        <v>-0.56427143043856265</v>
      </c>
      <c r="T158">
        <f t="shared" si="18"/>
        <v>-1.3424226808222062</v>
      </c>
      <c r="U158">
        <f t="shared" si="26"/>
        <v>-1.3424226808222062</v>
      </c>
      <c r="V158">
        <f t="shared" si="27"/>
        <v>-0.7251436403403142</v>
      </c>
      <c r="W158">
        <f t="shared" si="28"/>
        <v>1</v>
      </c>
    </row>
    <row r="159" spans="1:23" x14ac:dyDescent="0.2">
      <c r="A159" t="s">
        <v>23</v>
      </c>
      <c r="B159">
        <v>2</v>
      </c>
      <c r="C159">
        <v>14</v>
      </c>
      <c r="D159">
        <v>14</v>
      </c>
      <c r="E159" t="s">
        <v>24</v>
      </c>
      <c r="F159">
        <v>14</v>
      </c>
      <c r="G159">
        <v>80</v>
      </c>
      <c r="H159">
        <v>0</v>
      </c>
      <c r="I159">
        <v>0</v>
      </c>
      <c r="J159" t="s">
        <v>22</v>
      </c>
      <c r="K159" s="1">
        <v>1000000</v>
      </c>
      <c r="L159" s="1">
        <v>800000000</v>
      </c>
      <c r="M159">
        <v>1</v>
      </c>
      <c r="N159">
        <v>1</v>
      </c>
      <c r="O159">
        <v>0</v>
      </c>
      <c r="P159" s="1">
        <v>800000000</v>
      </c>
      <c r="Q159">
        <f t="shared" si="23"/>
        <v>0.64781748188863753</v>
      </c>
      <c r="R159">
        <f t="shared" si="24"/>
        <v>-8.4149733479708182</v>
      </c>
      <c r="S159">
        <f t="shared" si="25"/>
        <v>-8.4149733479708182</v>
      </c>
      <c r="T159">
        <f t="shared" si="18"/>
        <v>-9.0627908298594555</v>
      </c>
      <c r="U159">
        <f t="shared" si="26"/>
        <v>-9.0627908298594555</v>
      </c>
      <c r="V159">
        <f t="shared" si="27"/>
        <v>-12.98972871716572</v>
      </c>
      <c r="W159">
        <f t="shared" si="28"/>
        <v>1</v>
      </c>
    </row>
    <row r="160" spans="1:23" x14ac:dyDescent="0.2">
      <c r="A160" t="s">
        <v>23</v>
      </c>
      <c r="B160">
        <v>2</v>
      </c>
      <c r="C160">
        <v>15</v>
      </c>
      <c r="D160">
        <v>15</v>
      </c>
      <c r="E160" t="s">
        <v>24</v>
      </c>
      <c r="F160">
        <v>15</v>
      </c>
      <c r="G160">
        <v>128</v>
      </c>
      <c r="H160">
        <v>30</v>
      </c>
      <c r="I160">
        <v>30</v>
      </c>
      <c r="J160" t="s">
        <v>22</v>
      </c>
      <c r="K160" s="1">
        <v>1000000</v>
      </c>
      <c r="L160" s="1">
        <v>1280000000</v>
      </c>
      <c r="M160" s="1">
        <v>300000000</v>
      </c>
      <c r="N160" s="1">
        <v>300000000</v>
      </c>
      <c r="O160">
        <v>0</v>
      </c>
      <c r="P160" s="1">
        <v>1580000000</v>
      </c>
      <c r="Q160">
        <f t="shared" si="23"/>
        <v>0.76478728882566216</v>
      </c>
      <c r="R160">
        <f t="shared" si="24"/>
        <v>0.47712125471966244</v>
      </c>
      <c r="S160">
        <f t="shared" si="25"/>
        <v>0.47712125471966244</v>
      </c>
      <c r="T160">
        <f t="shared" si="18"/>
        <v>-0.28766603410599972</v>
      </c>
      <c r="U160">
        <f t="shared" si="26"/>
        <v>-0.28766603410599972</v>
      </c>
      <c r="V160">
        <f t="shared" si="27"/>
        <v>0.6238613817082217</v>
      </c>
      <c r="W160">
        <f t="shared" si="28"/>
        <v>1</v>
      </c>
    </row>
    <row r="161" spans="1:23" x14ac:dyDescent="0.2">
      <c r="A161" t="s">
        <v>23</v>
      </c>
      <c r="B161">
        <v>2</v>
      </c>
      <c r="C161">
        <v>16</v>
      </c>
      <c r="D161">
        <v>16</v>
      </c>
      <c r="E161" t="s">
        <v>24</v>
      </c>
      <c r="F161">
        <v>16</v>
      </c>
      <c r="G161">
        <v>55</v>
      </c>
      <c r="H161">
        <v>11</v>
      </c>
      <c r="I161">
        <v>11</v>
      </c>
      <c r="J161" t="s">
        <v>22</v>
      </c>
      <c r="K161" s="1">
        <v>1000000</v>
      </c>
      <c r="L161" s="1">
        <v>550000000</v>
      </c>
      <c r="M161" s="1">
        <v>110000000</v>
      </c>
      <c r="N161" s="1">
        <v>110000000</v>
      </c>
      <c r="O161">
        <v>0</v>
      </c>
      <c r="P161" s="1">
        <v>660000000</v>
      </c>
      <c r="Q161">
        <f t="shared" si="23"/>
        <v>0.62641933718740705</v>
      </c>
      <c r="R161">
        <f t="shared" si="24"/>
        <v>-0.3010299956639812</v>
      </c>
      <c r="S161">
        <f t="shared" si="25"/>
        <v>-0.3010299956639812</v>
      </c>
      <c r="T161">
        <f t="shared" si="18"/>
        <v>-0.9274493328513882</v>
      </c>
      <c r="U161">
        <f t="shared" si="26"/>
        <v>-0.9274493328513882</v>
      </c>
      <c r="V161">
        <f t="shared" si="27"/>
        <v>-0.48055667792056278</v>
      </c>
      <c r="W161">
        <f t="shared" si="28"/>
        <v>1</v>
      </c>
    </row>
    <row r="162" spans="1:23" x14ac:dyDescent="0.2">
      <c r="A162" t="s">
        <v>23</v>
      </c>
      <c r="B162">
        <v>2</v>
      </c>
      <c r="C162">
        <v>17</v>
      </c>
      <c r="D162">
        <v>17</v>
      </c>
      <c r="E162" t="s">
        <v>24</v>
      </c>
      <c r="F162">
        <v>1</v>
      </c>
      <c r="G162">
        <v>45</v>
      </c>
      <c r="H162">
        <v>15</v>
      </c>
      <c r="I162">
        <v>15</v>
      </c>
      <c r="J162" t="s">
        <v>22</v>
      </c>
      <c r="K162" s="1">
        <v>1000000</v>
      </c>
      <c r="L162" s="1">
        <v>450000000</v>
      </c>
      <c r="M162" s="1">
        <v>150000000</v>
      </c>
      <c r="N162" s="1">
        <v>150000000</v>
      </c>
      <c r="O162">
        <v>0</v>
      </c>
      <c r="P162" s="1">
        <v>600000000</v>
      </c>
      <c r="Q162">
        <f t="shared" si="23"/>
        <v>0.3744589128225147</v>
      </c>
      <c r="R162">
        <f t="shared" si="24"/>
        <v>-5.4357662322592697E-2</v>
      </c>
      <c r="S162">
        <f t="shared" si="25"/>
        <v>-5.4357662322592697E-2</v>
      </c>
      <c r="T162">
        <f t="shared" si="18"/>
        <v>-0.4288165751451074</v>
      </c>
      <c r="U162">
        <f t="shared" si="26"/>
        <v>-0.4288165751451074</v>
      </c>
      <c r="V162">
        <f t="shared" si="27"/>
        <v>-0.1451632220818764</v>
      </c>
      <c r="W162">
        <f t="shared" si="28"/>
        <v>1</v>
      </c>
    </row>
    <row r="163" spans="1:23" x14ac:dyDescent="0.2">
      <c r="A163" t="s">
        <v>23</v>
      </c>
      <c r="B163">
        <v>2</v>
      </c>
      <c r="C163">
        <v>18</v>
      </c>
      <c r="D163">
        <v>18</v>
      </c>
      <c r="E163" t="s">
        <v>24</v>
      </c>
      <c r="F163">
        <v>4</v>
      </c>
      <c r="G163">
        <v>72</v>
      </c>
      <c r="H163">
        <v>5</v>
      </c>
      <c r="I163">
        <v>5</v>
      </c>
      <c r="J163" t="s">
        <v>22</v>
      </c>
      <c r="K163" s="1">
        <v>1000000</v>
      </c>
      <c r="L163" s="1">
        <v>720000000</v>
      </c>
      <c r="M163" s="1">
        <v>50000000</v>
      </c>
      <c r="N163" s="1">
        <v>50000000</v>
      </c>
      <c r="O163">
        <v>0</v>
      </c>
      <c r="P163" s="1">
        <v>770000000</v>
      </c>
      <c r="Q163">
        <f t="shared" si="23"/>
        <v>0.62688357505299452</v>
      </c>
      <c r="R163">
        <f t="shared" si="24"/>
        <v>-0.66275783168157409</v>
      </c>
      <c r="S163">
        <f t="shared" si="25"/>
        <v>-0.66275783168157409</v>
      </c>
      <c r="T163">
        <f t="shared" si="18"/>
        <v>-1.2896414067345687</v>
      </c>
      <c r="U163">
        <f t="shared" si="26"/>
        <v>-1.2896414067345687</v>
      </c>
      <c r="V163">
        <f t="shared" si="27"/>
        <v>-1.0572263464161538</v>
      </c>
      <c r="W163">
        <f t="shared" si="28"/>
        <v>1</v>
      </c>
    </row>
    <row r="164" spans="1:23" x14ac:dyDescent="0.2">
      <c r="A164" t="s">
        <v>23</v>
      </c>
      <c r="B164">
        <v>2</v>
      </c>
      <c r="C164">
        <v>19</v>
      </c>
      <c r="D164">
        <v>19</v>
      </c>
      <c r="E164" t="s">
        <v>24</v>
      </c>
      <c r="F164">
        <v>7</v>
      </c>
      <c r="G164">
        <v>17</v>
      </c>
      <c r="H164">
        <v>1</v>
      </c>
      <c r="I164">
        <v>1</v>
      </c>
      <c r="J164" t="s">
        <v>22</v>
      </c>
      <c r="K164" s="1">
        <v>1000000</v>
      </c>
      <c r="L164" s="1">
        <v>170000000</v>
      </c>
      <c r="M164" s="1">
        <v>10000000</v>
      </c>
      <c r="N164" s="1">
        <v>10000000</v>
      </c>
      <c r="O164">
        <v>0</v>
      </c>
      <c r="P164" s="1">
        <v>180000000</v>
      </c>
      <c r="Q164">
        <f t="shared" si="23"/>
        <v>0.11650556907143717</v>
      </c>
      <c r="R164">
        <f t="shared" si="24"/>
        <v>-0.95424250943932487</v>
      </c>
      <c r="S164">
        <f t="shared" si="25"/>
        <v>-0.95424250943932487</v>
      </c>
      <c r="T164">
        <f t="shared" si="18"/>
        <v>-1.0707480785107619</v>
      </c>
      <c r="U164">
        <f t="shared" si="26"/>
        <v>-1.0707480785107619</v>
      </c>
      <c r="V164">
        <f t="shared" si="27"/>
        <v>-8.1905312942956101</v>
      </c>
      <c r="W164">
        <f t="shared" si="28"/>
        <v>1</v>
      </c>
    </row>
    <row r="165" spans="1:23" x14ac:dyDescent="0.2">
      <c r="A165" t="s">
        <v>23</v>
      </c>
      <c r="B165">
        <v>2</v>
      </c>
      <c r="C165">
        <v>20</v>
      </c>
      <c r="D165">
        <v>20</v>
      </c>
      <c r="E165" t="s">
        <v>24</v>
      </c>
      <c r="F165">
        <v>10</v>
      </c>
      <c r="G165">
        <v>46</v>
      </c>
      <c r="H165">
        <v>46</v>
      </c>
      <c r="I165">
        <v>46</v>
      </c>
      <c r="J165" t="s">
        <v>22</v>
      </c>
      <c r="K165" s="1">
        <v>1000000</v>
      </c>
      <c r="L165" s="1">
        <v>460000000</v>
      </c>
      <c r="M165" s="1">
        <v>460000000</v>
      </c>
      <c r="N165" s="1">
        <v>460000000</v>
      </c>
      <c r="O165">
        <v>0</v>
      </c>
      <c r="P165" s="1">
        <v>920000000</v>
      </c>
      <c r="Q165">
        <f t="shared" si="23"/>
        <v>0.23139406752258676</v>
      </c>
      <c r="R165">
        <f t="shared" si="24"/>
        <v>0.3010299956639812</v>
      </c>
      <c r="S165">
        <f t="shared" si="25"/>
        <v>0.3010299956639812</v>
      </c>
      <c r="T165">
        <f t="shared" si="18"/>
        <v>6.9635928141394438E-2</v>
      </c>
      <c r="U165">
        <f t="shared" si="26"/>
        <v>6.9635928141394438E-2</v>
      </c>
      <c r="V165">
        <f t="shared" si="27"/>
        <v>1.3009408533544067</v>
      </c>
      <c r="W165">
        <f t="shared" si="28"/>
        <v>1</v>
      </c>
    </row>
    <row r="166" spans="1:23" x14ac:dyDescent="0.2">
      <c r="A166" t="s">
        <v>23</v>
      </c>
      <c r="B166">
        <v>2</v>
      </c>
      <c r="C166">
        <v>21</v>
      </c>
      <c r="D166">
        <v>21</v>
      </c>
      <c r="E166" t="s">
        <v>24</v>
      </c>
      <c r="F166">
        <v>14</v>
      </c>
      <c r="G166">
        <v>23</v>
      </c>
      <c r="H166">
        <v>2</v>
      </c>
      <c r="I166">
        <v>2</v>
      </c>
      <c r="J166" t="s">
        <v>22</v>
      </c>
      <c r="K166" s="1">
        <v>1000000</v>
      </c>
      <c r="L166" s="1">
        <v>230000000</v>
      </c>
      <c r="M166" s="1">
        <v>20000000</v>
      </c>
      <c r="N166" s="1">
        <v>20000000</v>
      </c>
      <c r="O166">
        <v>0</v>
      </c>
      <c r="P166" s="1">
        <v>250000000</v>
      </c>
      <c r="Q166">
        <f t="shared" si="23"/>
        <v>0.32033515085936781</v>
      </c>
      <c r="R166">
        <f t="shared" si="24"/>
        <v>-0.3010299956639812</v>
      </c>
      <c r="S166">
        <f t="shared" si="25"/>
        <v>-0.3010299956639812</v>
      </c>
      <c r="T166">
        <f t="shared" si="18"/>
        <v>-0.62136514652334895</v>
      </c>
      <c r="U166">
        <f t="shared" si="26"/>
        <v>-0.62136514652334895</v>
      </c>
      <c r="V166">
        <f t="shared" si="27"/>
        <v>-0.93973450886174559</v>
      </c>
      <c r="W166">
        <f t="shared" si="28"/>
        <v>1</v>
      </c>
    </row>
    <row r="167" spans="1:23" x14ac:dyDescent="0.2">
      <c r="A167" t="s">
        <v>23</v>
      </c>
      <c r="B167">
        <v>2</v>
      </c>
      <c r="C167">
        <v>22</v>
      </c>
      <c r="D167">
        <v>22</v>
      </c>
      <c r="E167" t="s">
        <v>24</v>
      </c>
      <c r="F167">
        <v>17</v>
      </c>
      <c r="G167">
        <v>45</v>
      </c>
      <c r="H167">
        <v>2</v>
      </c>
      <c r="I167">
        <v>2</v>
      </c>
      <c r="J167" t="s">
        <v>22</v>
      </c>
      <c r="K167" s="1">
        <v>1000000</v>
      </c>
      <c r="L167" s="1">
        <v>450000000</v>
      </c>
      <c r="M167" s="1">
        <v>20000000</v>
      </c>
      <c r="N167" s="1">
        <v>20000000</v>
      </c>
      <c r="O167">
        <v>0</v>
      </c>
      <c r="P167" s="1">
        <v>470000000</v>
      </c>
      <c r="Q167">
        <f t="shared" si="23"/>
        <v>0.69897000433601886</v>
      </c>
      <c r="R167">
        <f t="shared" si="24"/>
        <v>-1.0606978403536116</v>
      </c>
      <c r="S167">
        <f t="shared" si="25"/>
        <v>-1.0606978403536116</v>
      </c>
      <c r="T167">
        <f t="shared" si="18"/>
        <v>-1.7596678446896306</v>
      </c>
      <c r="U167">
        <f t="shared" si="26"/>
        <v>-1.7596678446896306</v>
      </c>
      <c r="V167">
        <f t="shared" si="27"/>
        <v>-1.5175155353929863</v>
      </c>
      <c r="W167">
        <f t="shared" si="28"/>
        <v>1</v>
      </c>
    </row>
    <row r="168" spans="1:23" x14ac:dyDescent="0.2">
      <c r="A168" t="s">
        <v>23</v>
      </c>
      <c r="B168">
        <v>2</v>
      </c>
      <c r="C168">
        <v>23</v>
      </c>
      <c r="D168">
        <v>23</v>
      </c>
      <c r="E168" t="s">
        <v>24</v>
      </c>
      <c r="F168">
        <v>19</v>
      </c>
      <c r="G168">
        <v>75</v>
      </c>
      <c r="H168">
        <v>1</v>
      </c>
      <c r="I168">
        <v>1</v>
      </c>
      <c r="J168" t="s">
        <v>22</v>
      </c>
      <c r="K168" s="1">
        <v>1000000</v>
      </c>
      <c r="L168" s="1">
        <v>750000000</v>
      </c>
      <c r="M168" s="1">
        <v>10000000</v>
      </c>
      <c r="N168" s="1">
        <v>10000000</v>
      </c>
      <c r="O168">
        <v>0</v>
      </c>
      <c r="P168" s="1">
        <v>760000000</v>
      </c>
      <c r="Q168">
        <f t="shared" si="23"/>
        <v>0.87506126339170009</v>
      </c>
      <c r="R168">
        <f t="shared" si="24"/>
        <v>-1.255272505103306</v>
      </c>
      <c r="S168">
        <f t="shared" si="25"/>
        <v>-1.255272505103306</v>
      </c>
      <c r="T168">
        <f t="shared" si="18"/>
        <v>-2.1303337684950061</v>
      </c>
      <c r="U168">
        <f t="shared" si="26"/>
        <v>-2.1303337684950061</v>
      </c>
      <c r="V168">
        <f t="shared" si="27"/>
        <v>-1.4344967119649696</v>
      </c>
      <c r="W168">
        <f t="shared" si="28"/>
        <v>1</v>
      </c>
    </row>
    <row r="169" spans="1:23" x14ac:dyDescent="0.2">
      <c r="A169" t="s">
        <v>23</v>
      </c>
      <c r="B169">
        <v>2</v>
      </c>
      <c r="C169">
        <v>24</v>
      </c>
      <c r="D169">
        <v>24</v>
      </c>
      <c r="E169" t="s">
        <v>24</v>
      </c>
      <c r="F169">
        <v>22</v>
      </c>
      <c r="G169">
        <v>108</v>
      </c>
      <c r="H169">
        <v>2</v>
      </c>
      <c r="I169">
        <v>2</v>
      </c>
      <c r="J169" t="s">
        <v>22</v>
      </c>
      <c r="K169" s="1">
        <v>1000000</v>
      </c>
      <c r="L169" s="1">
        <v>1080000000</v>
      </c>
      <c r="M169" s="1">
        <v>20000000</v>
      </c>
      <c r="N169" s="1">
        <v>20000000</v>
      </c>
      <c r="O169">
        <v>0</v>
      </c>
      <c r="P169" s="1">
        <v>1100000000</v>
      </c>
      <c r="Q169">
        <f t="shared" si="23"/>
        <v>0.51490981560906224</v>
      </c>
      <c r="R169">
        <f t="shared" si="24"/>
        <v>-0.6020599913279624</v>
      </c>
      <c r="S169">
        <f t="shared" si="25"/>
        <v>-0.6020599913279624</v>
      </c>
      <c r="T169">
        <f t="shared" si="18"/>
        <v>-1.1169698069370246</v>
      </c>
      <c r="U169">
        <f t="shared" si="26"/>
        <v>-1.1169698069370246</v>
      </c>
      <c r="V169">
        <f t="shared" si="27"/>
        <v>-1.1692532810154617</v>
      </c>
      <c r="W169">
        <f t="shared" si="28"/>
        <v>1</v>
      </c>
    </row>
    <row r="170" spans="1:23" x14ac:dyDescent="0.2">
      <c r="A170" t="s">
        <v>23</v>
      </c>
      <c r="B170">
        <v>3</v>
      </c>
      <c r="C170">
        <v>1</v>
      </c>
      <c r="D170">
        <v>1</v>
      </c>
      <c r="E170" t="s">
        <v>24</v>
      </c>
      <c r="F170">
        <v>1</v>
      </c>
      <c r="G170">
        <v>12</v>
      </c>
      <c r="H170">
        <v>17</v>
      </c>
      <c r="I170">
        <v>17</v>
      </c>
      <c r="J170" t="s">
        <v>22</v>
      </c>
      <c r="K170" s="1">
        <v>1000000</v>
      </c>
      <c r="L170" s="1">
        <v>120000000</v>
      </c>
      <c r="M170" s="1">
        <v>170000000</v>
      </c>
      <c r="N170" s="1">
        <v>170000000</v>
      </c>
      <c r="O170">
        <v>0</v>
      </c>
      <c r="P170" s="1">
        <v>290000000</v>
      </c>
      <c r="Q170">
        <f>LOG(L170/L146)</f>
        <v>-0.63682209758717434</v>
      </c>
      <c r="R170">
        <f t="shared" si="24"/>
        <v>-0.45974715865023974</v>
      </c>
      <c r="S170">
        <f t="shared" si="25"/>
        <v>-0.45974715865023974</v>
      </c>
      <c r="T170">
        <f t="shared" si="18"/>
        <v>0.1770749389369346</v>
      </c>
      <c r="U170">
        <f t="shared" si="26"/>
        <v>0.1770749389369346</v>
      </c>
      <c r="V170">
        <f t="shared" si="27"/>
        <v>0.72193970716806843</v>
      </c>
      <c r="W170">
        <f t="shared" si="28"/>
        <v>1</v>
      </c>
    </row>
    <row r="171" spans="1:23" x14ac:dyDescent="0.2">
      <c r="A171" t="s">
        <v>23</v>
      </c>
      <c r="B171">
        <v>3</v>
      </c>
      <c r="C171">
        <v>2</v>
      </c>
      <c r="D171">
        <v>2</v>
      </c>
      <c r="E171" t="s">
        <v>24</v>
      </c>
      <c r="F171">
        <v>4</v>
      </c>
      <c r="G171">
        <v>19</v>
      </c>
      <c r="H171">
        <v>4</v>
      </c>
      <c r="I171">
        <v>4</v>
      </c>
      <c r="J171" t="s">
        <v>22</v>
      </c>
      <c r="K171" s="1">
        <v>1000000</v>
      </c>
      <c r="L171" s="1">
        <v>190000000</v>
      </c>
      <c r="M171" s="1">
        <v>40000000</v>
      </c>
      <c r="N171" s="1">
        <v>40000000</v>
      </c>
      <c r="O171">
        <v>0</v>
      </c>
      <c r="P171" s="1">
        <v>230000000</v>
      </c>
      <c r="Q171">
        <f t="shared" ref="Q171:Q193" si="29">LOG(L171/L147)</f>
        <v>-0.65066532476146377</v>
      </c>
      <c r="R171">
        <f t="shared" ref="R171:R193" si="30">LOG(M171/M147)</f>
        <v>-0.62838893005031149</v>
      </c>
      <c r="S171">
        <f t="shared" ref="S171:S193" si="31">LOG(N171/N147)</f>
        <v>-0.62838893005031149</v>
      </c>
      <c r="T171">
        <f t="shared" si="18"/>
        <v>2.2276394711152281E-2</v>
      </c>
      <c r="U171">
        <f t="shared" si="26"/>
        <v>2.2276394711152281E-2</v>
      </c>
      <c r="V171">
        <f t="shared" si="27"/>
        <v>0.96576366702909999</v>
      </c>
      <c r="W171">
        <f t="shared" si="28"/>
        <v>1</v>
      </c>
    </row>
    <row r="172" spans="1:23" x14ac:dyDescent="0.2">
      <c r="A172" t="s">
        <v>23</v>
      </c>
      <c r="B172">
        <v>3</v>
      </c>
      <c r="C172">
        <v>3</v>
      </c>
      <c r="D172">
        <v>3</v>
      </c>
      <c r="E172" t="s">
        <v>24</v>
      </c>
      <c r="F172">
        <v>7</v>
      </c>
      <c r="G172">
        <v>34</v>
      </c>
      <c r="H172">
        <v>0</v>
      </c>
      <c r="I172">
        <v>0</v>
      </c>
      <c r="J172" t="s">
        <v>22</v>
      </c>
      <c r="K172" s="1">
        <v>1000000</v>
      </c>
      <c r="L172" s="1">
        <v>340000000</v>
      </c>
      <c r="M172">
        <v>1</v>
      </c>
      <c r="N172">
        <v>1</v>
      </c>
      <c r="O172">
        <v>0</v>
      </c>
      <c r="P172" s="1">
        <v>340000000</v>
      </c>
      <c r="Q172">
        <f t="shared" si="29"/>
        <v>-0.41300375510791354</v>
      </c>
      <c r="R172">
        <f t="shared" si="30"/>
        <v>-7.6020599913279625</v>
      </c>
      <c r="S172">
        <f t="shared" si="31"/>
        <v>-7.6020599913279625</v>
      </c>
      <c r="T172">
        <f t="shared" si="18"/>
        <v>-7.1890562362200487</v>
      </c>
      <c r="U172">
        <f t="shared" si="26"/>
        <v>-7.1890562362200487</v>
      </c>
      <c r="V172">
        <f t="shared" si="27"/>
        <v>18.406757559242106</v>
      </c>
      <c r="W172">
        <f t="shared" si="28"/>
        <v>1</v>
      </c>
    </row>
    <row r="173" spans="1:23" x14ac:dyDescent="0.2">
      <c r="A173" t="s">
        <v>23</v>
      </c>
      <c r="B173">
        <v>3</v>
      </c>
      <c r="C173">
        <v>4</v>
      </c>
      <c r="D173">
        <v>4</v>
      </c>
      <c r="E173" t="s">
        <v>24</v>
      </c>
      <c r="F173">
        <v>10</v>
      </c>
      <c r="G173">
        <v>33</v>
      </c>
      <c r="H173">
        <v>1</v>
      </c>
      <c r="I173">
        <v>1</v>
      </c>
      <c r="J173" t="s">
        <v>22</v>
      </c>
      <c r="K173" s="1">
        <v>1000000</v>
      </c>
      <c r="L173" s="1">
        <v>330000000</v>
      </c>
      <c r="M173" s="1">
        <v>10000000</v>
      </c>
      <c r="N173" s="1">
        <v>10000000</v>
      </c>
      <c r="O173">
        <v>0</v>
      </c>
      <c r="P173" s="1">
        <v>340000000</v>
      </c>
      <c r="Q173">
        <f t="shared" si="29"/>
        <v>-0.79535328049126586</v>
      </c>
      <c r="R173">
        <f t="shared" si="30"/>
        <v>-1.0791812460476249</v>
      </c>
      <c r="S173">
        <f t="shared" si="31"/>
        <v>-1.0791812460476249</v>
      </c>
      <c r="T173">
        <f t="shared" si="18"/>
        <v>-0.28382796555635903</v>
      </c>
      <c r="U173">
        <f t="shared" si="26"/>
        <v>-0.28382796555635903</v>
      </c>
      <c r="V173">
        <f t="shared" si="27"/>
        <v>1.3568577291603638</v>
      </c>
      <c r="W173">
        <f t="shared" si="28"/>
        <v>1</v>
      </c>
    </row>
    <row r="174" spans="1:23" x14ac:dyDescent="0.2">
      <c r="A174" t="s">
        <v>23</v>
      </c>
      <c r="B174">
        <v>3</v>
      </c>
      <c r="C174">
        <v>5</v>
      </c>
      <c r="D174">
        <v>5</v>
      </c>
      <c r="E174" t="s">
        <v>24</v>
      </c>
      <c r="F174">
        <v>14</v>
      </c>
      <c r="G174">
        <v>23</v>
      </c>
      <c r="H174">
        <v>36</v>
      </c>
      <c r="I174">
        <v>36</v>
      </c>
      <c r="J174" t="s">
        <v>22</v>
      </c>
      <c r="K174" s="1">
        <v>1000000</v>
      </c>
      <c r="L174" s="1">
        <v>230000000</v>
      </c>
      <c r="M174" s="1">
        <v>360000000</v>
      </c>
      <c r="N174" s="1">
        <v>360000000</v>
      </c>
      <c r="O174">
        <v>0</v>
      </c>
      <c r="P174" s="1">
        <v>590000000</v>
      </c>
      <c r="Q174">
        <f t="shared" si="29"/>
        <v>-0.49560466041367562</v>
      </c>
      <c r="R174">
        <f t="shared" si="30"/>
        <v>0.17609125905568124</v>
      </c>
      <c r="S174">
        <f t="shared" si="31"/>
        <v>0.17609125905568124</v>
      </c>
      <c r="T174">
        <f t="shared" si="18"/>
        <v>0.67169591946935681</v>
      </c>
      <c r="U174">
        <f t="shared" si="26"/>
        <v>0.67169591946935681</v>
      </c>
      <c r="V174">
        <f t="shared" si="27"/>
        <v>-0.3553058982712145</v>
      </c>
      <c r="W174">
        <f t="shared" si="28"/>
        <v>1</v>
      </c>
    </row>
    <row r="175" spans="1:23" x14ac:dyDescent="0.2">
      <c r="A175" t="s">
        <v>23</v>
      </c>
      <c r="B175">
        <v>3</v>
      </c>
      <c r="C175">
        <v>6</v>
      </c>
      <c r="D175">
        <v>6</v>
      </c>
      <c r="E175" t="s">
        <v>24</v>
      </c>
      <c r="F175">
        <v>17</v>
      </c>
      <c r="G175">
        <v>16</v>
      </c>
      <c r="H175">
        <v>0</v>
      </c>
      <c r="I175">
        <v>0</v>
      </c>
      <c r="J175" t="s">
        <v>22</v>
      </c>
      <c r="K175" s="1">
        <v>1000000</v>
      </c>
      <c r="L175" s="1">
        <v>160000000</v>
      </c>
      <c r="M175">
        <v>1</v>
      </c>
      <c r="N175">
        <v>1</v>
      </c>
      <c r="O175">
        <v>0</v>
      </c>
      <c r="P175" s="1">
        <v>160000000</v>
      </c>
      <c r="Q175">
        <f t="shared" si="29"/>
        <v>-0.21085336531489315</v>
      </c>
      <c r="R175">
        <f t="shared" si="30"/>
        <v>-7.4771212547196626</v>
      </c>
      <c r="S175">
        <f t="shared" si="31"/>
        <v>-7.4771212547196626</v>
      </c>
      <c r="T175">
        <f t="shared" si="18"/>
        <v>-7.2662678894047694</v>
      </c>
      <c r="U175">
        <f t="shared" si="26"/>
        <v>-7.2662678894047694</v>
      </c>
      <c r="V175">
        <f t="shared" si="27"/>
        <v>35.4612374507429</v>
      </c>
      <c r="W175">
        <f t="shared" si="28"/>
        <v>1</v>
      </c>
    </row>
    <row r="176" spans="1:23" x14ac:dyDescent="0.2">
      <c r="A176" t="s">
        <v>23</v>
      </c>
      <c r="B176">
        <v>3</v>
      </c>
      <c r="C176">
        <v>7</v>
      </c>
      <c r="D176">
        <v>7</v>
      </c>
      <c r="E176" t="s">
        <v>24</v>
      </c>
      <c r="F176">
        <v>19</v>
      </c>
      <c r="G176">
        <v>29</v>
      </c>
      <c r="H176">
        <v>1</v>
      </c>
      <c r="I176">
        <v>1</v>
      </c>
      <c r="J176" t="s">
        <v>22</v>
      </c>
      <c r="K176" s="1">
        <v>1000000</v>
      </c>
      <c r="L176" s="1">
        <v>290000000</v>
      </c>
      <c r="M176" s="1">
        <v>10000000</v>
      </c>
      <c r="N176" s="1">
        <v>10000000</v>
      </c>
      <c r="O176">
        <v>0</v>
      </c>
      <c r="P176" s="1">
        <v>300000000</v>
      </c>
      <c r="Q176">
        <f t="shared" si="29"/>
        <v>0.10067016188136323</v>
      </c>
      <c r="R176">
        <f t="shared" si="30"/>
        <v>7</v>
      </c>
      <c r="S176">
        <f t="shared" si="31"/>
        <v>7</v>
      </c>
      <c r="T176">
        <f t="shared" si="18"/>
        <v>6.8993298381186365</v>
      </c>
      <c r="U176">
        <f t="shared" si="26"/>
        <v>6.8993298381186365</v>
      </c>
      <c r="V176">
        <f t="shared" si="27"/>
        <v>69.534009573256583</v>
      </c>
      <c r="W176">
        <f t="shared" si="28"/>
        <v>1</v>
      </c>
    </row>
    <row r="177" spans="1:23" x14ac:dyDescent="0.2">
      <c r="A177" t="s">
        <v>23</v>
      </c>
      <c r="B177">
        <v>3</v>
      </c>
      <c r="C177">
        <v>8</v>
      </c>
      <c r="D177">
        <v>8</v>
      </c>
      <c r="E177" t="s">
        <v>24</v>
      </c>
      <c r="F177">
        <v>22</v>
      </c>
      <c r="G177">
        <v>23</v>
      </c>
      <c r="H177">
        <v>1</v>
      </c>
      <c r="I177">
        <v>1</v>
      </c>
      <c r="J177" t="s">
        <v>22</v>
      </c>
      <c r="K177" s="1">
        <v>1000000</v>
      </c>
      <c r="L177" s="1">
        <v>230000000</v>
      </c>
      <c r="M177" s="1">
        <v>10000000</v>
      </c>
      <c r="N177" s="1">
        <v>10000000</v>
      </c>
      <c r="O177">
        <v>0</v>
      </c>
      <c r="P177" s="1">
        <v>240000000</v>
      </c>
      <c r="Q177">
        <f t="shared" si="29"/>
        <v>0</v>
      </c>
      <c r="R177">
        <f t="shared" si="30"/>
        <v>-0.77815125038364363</v>
      </c>
      <c r="S177">
        <f t="shared" si="31"/>
        <v>-0.77815125038364363</v>
      </c>
      <c r="T177">
        <f t="shared" si="18"/>
        <v>-0.77815125038364363</v>
      </c>
      <c r="U177">
        <f t="shared" si="26"/>
        <v>-0.77815125038364363</v>
      </c>
      <c r="V177" t="e">
        <f t="shared" si="27"/>
        <v>#DIV/0!</v>
      </c>
      <c r="W177">
        <f t="shared" si="28"/>
        <v>1</v>
      </c>
    </row>
    <row r="178" spans="1:23" x14ac:dyDescent="0.2">
      <c r="A178" t="s">
        <v>23</v>
      </c>
      <c r="B178">
        <v>3</v>
      </c>
      <c r="C178">
        <v>9</v>
      </c>
      <c r="D178">
        <v>9</v>
      </c>
      <c r="E178" t="s">
        <v>24</v>
      </c>
      <c r="F178">
        <v>1</v>
      </c>
      <c r="G178">
        <v>40</v>
      </c>
      <c r="H178">
        <v>4</v>
      </c>
      <c r="I178">
        <v>4</v>
      </c>
      <c r="J178" t="s">
        <v>22</v>
      </c>
      <c r="K178" s="1">
        <v>1000000</v>
      </c>
      <c r="L178" s="1">
        <v>400000000</v>
      </c>
      <c r="M178" s="1">
        <v>40000000</v>
      </c>
      <c r="N178" s="1">
        <v>40000000</v>
      </c>
      <c r="O178">
        <v>0</v>
      </c>
      <c r="P178" s="1">
        <v>440000000</v>
      </c>
      <c r="Q178">
        <f t="shared" si="29"/>
        <v>0.13966199342900634</v>
      </c>
      <c r="R178">
        <f t="shared" si="30"/>
        <v>0.3010299956639812</v>
      </c>
      <c r="S178">
        <f t="shared" si="31"/>
        <v>0.3010299956639812</v>
      </c>
      <c r="T178">
        <f t="shared" ref="T178:T241" si="32">R178-Q178</f>
        <v>0.16136800223497486</v>
      </c>
      <c r="U178">
        <f t="shared" si="26"/>
        <v>0.16136800223497486</v>
      </c>
      <c r="V178">
        <f t="shared" si="27"/>
        <v>2.1554181511593717</v>
      </c>
      <c r="W178">
        <f t="shared" si="28"/>
        <v>1</v>
      </c>
    </row>
    <row r="179" spans="1:23" x14ac:dyDescent="0.2">
      <c r="A179" t="s">
        <v>23</v>
      </c>
      <c r="B179">
        <v>3</v>
      </c>
      <c r="C179">
        <v>10</v>
      </c>
      <c r="D179">
        <v>10</v>
      </c>
      <c r="E179" t="s">
        <v>24</v>
      </c>
      <c r="F179">
        <v>4</v>
      </c>
      <c r="G179">
        <v>36</v>
      </c>
      <c r="H179">
        <v>5</v>
      </c>
      <c r="I179">
        <v>5</v>
      </c>
      <c r="J179" t="s">
        <v>22</v>
      </c>
      <c r="K179" s="1">
        <v>1000000</v>
      </c>
      <c r="L179" s="1">
        <v>360000000</v>
      </c>
      <c r="M179" s="1">
        <v>50000000</v>
      </c>
      <c r="N179" s="1">
        <v>50000000</v>
      </c>
      <c r="O179">
        <v>0</v>
      </c>
      <c r="P179" s="1">
        <v>410000000</v>
      </c>
      <c r="Q179">
        <f t="shared" si="29"/>
        <v>-0.30702035935316868</v>
      </c>
      <c r="R179">
        <f t="shared" si="30"/>
        <v>-0.38021124171160603</v>
      </c>
      <c r="S179">
        <f t="shared" si="31"/>
        <v>-0.38021124171160603</v>
      </c>
      <c r="T179">
        <f t="shared" si="32"/>
        <v>-7.3190882358437348E-2</v>
      </c>
      <c r="U179">
        <f t="shared" si="26"/>
        <v>-7.3190882358437348E-2</v>
      </c>
      <c r="V179">
        <f t="shared" si="27"/>
        <v>1.2383909735257821</v>
      </c>
      <c r="W179">
        <f t="shared" si="28"/>
        <v>1</v>
      </c>
    </row>
    <row r="180" spans="1:23" x14ac:dyDescent="0.2">
      <c r="A180" t="s">
        <v>23</v>
      </c>
      <c r="B180">
        <v>3</v>
      </c>
      <c r="C180">
        <v>11</v>
      </c>
      <c r="D180">
        <v>11</v>
      </c>
      <c r="E180" t="s">
        <v>24</v>
      </c>
      <c r="F180">
        <v>7</v>
      </c>
      <c r="G180">
        <v>21</v>
      </c>
      <c r="H180">
        <v>5</v>
      </c>
      <c r="I180">
        <v>5</v>
      </c>
      <c r="J180" t="s">
        <v>22</v>
      </c>
      <c r="K180" s="1">
        <v>1000000</v>
      </c>
      <c r="L180" s="1">
        <v>210000000</v>
      </c>
      <c r="M180" s="1">
        <v>50000000</v>
      </c>
      <c r="N180" s="1">
        <v>50000000</v>
      </c>
      <c r="O180">
        <v>0</v>
      </c>
      <c r="P180" s="1">
        <v>260000000</v>
      </c>
      <c r="Q180">
        <f t="shared" si="29"/>
        <v>-0.39378404890087987</v>
      </c>
      <c r="R180">
        <f t="shared" si="30"/>
        <v>-0.3010299956639812</v>
      </c>
      <c r="S180">
        <f t="shared" si="31"/>
        <v>-0.3010299956639812</v>
      </c>
      <c r="T180">
        <f t="shared" si="32"/>
        <v>9.275405323689867E-2</v>
      </c>
      <c r="U180">
        <f t="shared" si="26"/>
        <v>9.275405323689867E-2</v>
      </c>
      <c r="V180">
        <f t="shared" si="27"/>
        <v>0.76445451892784522</v>
      </c>
      <c r="W180">
        <f t="shared" si="28"/>
        <v>1</v>
      </c>
    </row>
    <row r="181" spans="1:23" x14ac:dyDescent="0.2">
      <c r="A181" t="s">
        <v>23</v>
      </c>
      <c r="B181">
        <v>3</v>
      </c>
      <c r="C181">
        <v>12</v>
      </c>
      <c r="D181">
        <v>12</v>
      </c>
      <c r="E181" t="s">
        <v>24</v>
      </c>
      <c r="F181">
        <v>10</v>
      </c>
      <c r="G181">
        <v>20</v>
      </c>
      <c r="H181">
        <v>1</v>
      </c>
      <c r="I181">
        <v>1</v>
      </c>
      <c r="J181" t="s">
        <v>22</v>
      </c>
      <c r="K181" s="1">
        <v>1000000</v>
      </c>
      <c r="L181" s="1">
        <v>200000000</v>
      </c>
      <c r="M181" s="1">
        <v>10000000</v>
      </c>
      <c r="N181" s="1">
        <v>10000000</v>
      </c>
      <c r="O181">
        <v>0</v>
      </c>
      <c r="P181" s="1">
        <v>210000000</v>
      </c>
      <c r="Q181">
        <f t="shared" si="29"/>
        <v>-0.49136169383427269</v>
      </c>
      <c r="R181">
        <f t="shared" si="30"/>
        <v>-0.3010299956639812</v>
      </c>
      <c r="S181">
        <f t="shared" si="31"/>
        <v>-0.3010299956639812</v>
      </c>
      <c r="T181">
        <f t="shared" si="32"/>
        <v>0.1903316981702915</v>
      </c>
      <c r="U181">
        <f t="shared" si="26"/>
        <v>0.1903316981702915</v>
      </c>
      <c r="V181">
        <f t="shared" si="27"/>
        <v>0.61264441131935921</v>
      </c>
      <c r="W181">
        <f t="shared" si="28"/>
        <v>1</v>
      </c>
    </row>
    <row r="182" spans="1:23" x14ac:dyDescent="0.2">
      <c r="A182" t="s">
        <v>23</v>
      </c>
      <c r="B182">
        <v>3</v>
      </c>
      <c r="C182">
        <v>13</v>
      </c>
      <c r="D182">
        <v>13</v>
      </c>
      <c r="E182" t="s">
        <v>24</v>
      </c>
      <c r="F182">
        <v>14</v>
      </c>
      <c r="G182">
        <v>110</v>
      </c>
      <c r="H182">
        <v>8</v>
      </c>
      <c r="I182">
        <v>8</v>
      </c>
      <c r="J182" t="s">
        <v>22</v>
      </c>
      <c r="K182" s="1">
        <v>1000000</v>
      </c>
      <c r="L182" s="1">
        <v>1100000000</v>
      </c>
      <c r="M182" s="1">
        <v>80000000</v>
      </c>
      <c r="N182" s="1">
        <v>80000000</v>
      </c>
      <c r="O182">
        <v>0</v>
      </c>
      <c r="P182" s="1">
        <v>1180000000</v>
      </c>
      <c r="Q182">
        <f t="shared" si="29"/>
        <v>8.71501757189002E-2</v>
      </c>
      <c r="R182">
        <f t="shared" si="30"/>
        <v>0.4259687322722811</v>
      </c>
      <c r="S182">
        <f t="shared" si="31"/>
        <v>0.4259687322722811</v>
      </c>
      <c r="T182">
        <f t="shared" si="32"/>
        <v>0.33881855655338089</v>
      </c>
      <c r="U182">
        <f t="shared" si="26"/>
        <v>0.33881855655338089</v>
      </c>
      <c r="V182">
        <f t="shared" si="27"/>
        <v>4.8877552885977895</v>
      </c>
      <c r="W182">
        <f t="shared" si="28"/>
        <v>1</v>
      </c>
    </row>
    <row r="183" spans="1:23" x14ac:dyDescent="0.2">
      <c r="A183" t="s">
        <v>23</v>
      </c>
      <c r="B183">
        <v>3</v>
      </c>
      <c r="C183">
        <v>14</v>
      </c>
      <c r="D183">
        <v>14</v>
      </c>
      <c r="E183" t="s">
        <v>24</v>
      </c>
      <c r="F183">
        <v>17</v>
      </c>
      <c r="G183">
        <v>47</v>
      </c>
      <c r="H183">
        <v>4</v>
      </c>
      <c r="I183">
        <v>4</v>
      </c>
      <c r="J183" t="s">
        <v>22</v>
      </c>
      <c r="K183" s="1">
        <v>1000000</v>
      </c>
      <c r="L183" s="1">
        <v>470000000</v>
      </c>
      <c r="M183" s="1">
        <v>40000000</v>
      </c>
      <c r="N183" s="1">
        <v>40000000</v>
      </c>
      <c r="O183">
        <v>0</v>
      </c>
      <c r="P183" s="1">
        <v>510000000</v>
      </c>
      <c r="Q183">
        <f t="shared" si="29"/>
        <v>-0.2309921290562261</v>
      </c>
      <c r="R183">
        <f t="shared" si="30"/>
        <v>7.6020599913279625</v>
      </c>
      <c r="S183">
        <f t="shared" si="31"/>
        <v>7.6020599913279625</v>
      </c>
      <c r="T183">
        <f t="shared" si="32"/>
        <v>7.8330521203841883</v>
      </c>
      <c r="U183">
        <f t="shared" si="26"/>
        <v>7.8330521203841883</v>
      </c>
      <c r="V183">
        <f t="shared" si="27"/>
        <v>-32.910471981829019</v>
      </c>
      <c r="W183">
        <f t="shared" si="28"/>
        <v>1</v>
      </c>
    </row>
    <row r="184" spans="1:23" x14ac:dyDescent="0.2">
      <c r="A184" t="s">
        <v>23</v>
      </c>
      <c r="B184">
        <v>3</v>
      </c>
      <c r="C184">
        <v>15</v>
      </c>
      <c r="D184">
        <v>15</v>
      </c>
      <c r="E184" t="s">
        <v>24</v>
      </c>
      <c r="F184">
        <v>19</v>
      </c>
      <c r="G184">
        <v>192</v>
      </c>
      <c r="H184">
        <v>8</v>
      </c>
      <c r="I184">
        <v>8</v>
      </c>
      <c r="J184" t="s">
        <v>22</v>
      </c>
      <c r="K184" s="1">
        <v>1000000</v>
      </c>
      <c r="L184" s="1">
        <v>1920000000</v>
      </c>
      <c r="M184" s="1">
        <v>80000000</v>
      </c>
      <c r="N184" s="1">
        <v>80000000</v>
      </c>
      <c r="O184">
        <v>0</v>
      </c>
      <c r="P184" s="1">
        <v>2000000000</v>
      </c>
      <c r="Q184">
        <f t="shared" si="29"/>
        <v>0.17609125905568124</v>
      </c>
      <c r="R184">
        <f t="shared" si="30"/>
        <v>-0.57403126772771884</v>
      </c>
      <c r="S184">
        <f t="shared" si="31"/>
        <v>-0.57403126772771884</v>
      </c>
      <c r="T184">
        <f t="shared" si="32"/>
        <v>-0.75012252678340008</v>
      </c>
      <c r="U184">
        <f t="shared" si="26"/>
        <v>-0.75012252678340008</v>
      </c>
      <c r="V184">
        <f t="shared" si="27"/>
        <v>-3.2598510045646631</v>
      </c>
      <c r="W184">
        <f t="shared" si="28"/>
        <v>1</v>
      </c>
    </row>
    <row r="185" spans="1:23" x14ac:dyDescent="0.2">
      <c r="A185" t="s">
        <v>23</v>
      </c>
      <c r="B185">
        <v>3</v>
      </c>
      <c r="C185">
        <v>16</v>
      </c>
      <c r="D185">
        <v>16</v>
      </c>
      <c r="E185" t="s">
        <v>24</v>
      </c>
      <c r="F185">
        <v>22</v>
      </c>
      <c r="G185">
        <v>528</v>
      </c>
      <c r="H185">
        <v>120</v>
      </c>
      <c r="I185">
        <v>120</v>
      </c>
      <c r="J185" t="s">
        <v>22</v>
      </c>
      <c r="K185" s="1">
        <v>1000000</v>
      </c>
      <c r="L185" s="1">
        <v>5280000000</v>
      </c>
      <c r="M185" s="1">
        <v>1200000000</v>
      </c>
      <c r="N185" s="1">
        <v>1200000000</v>
      </c>
      <c r="O185">
        <v>0</v>
      </c>
      <c r="P185" s="1">
        <v>6480000000</v>
      </c>
      <c r="Q185">
        <f t="shared" si="29"/>
        <v>0.98227123303956843</v>
      </c>
      <c r="R185">
        <f t="shared" si="30"/>
        <v>1.0377885608893997</v>
      </c>
      <c r="S185">
        <f t="shared" si="31"/>
        <v>1.0377885608893997</v>
      </c>
      <c r="T185">
        <f t="shared" si="32"/>
        <v>5.5517327849831322E-2</v>
      </c>
      <c r="U185">
        <f t="shared" si="26"/>
        <v>5.5517327849831322E-2</v>
      </c>
      <c r="V185">
        <f t="shared" si="27"/>
        <v>1.0565193461667781</v>
      </c>
      <c r="W185">
        <f t="shared" si="28"/>
        <v>1</v>
      </c>
    </row>
    <row r="186" spans="1:23" x14ac:dyDescent="0.2">
      <c r="A186" t="s">
        <v>23</v>
      </c>
      <c r="B186">
        <v>3</v>
      </c>
      <c r="C186">
        <v>17</v>
      </c>
      <c r="D186">
        <v>17</v>
      </c>
      <c r="E186" t="s">
        <v>24</v>
      </c>
      <c r="F186">
        <v>1</v>
      </c>
      <c r="G186">
        <v>64</v>
      </c>
      <c r="H186">
        <v>17</v>
      </c>
      <c r="I186">
        <v>17</v>
      </c>
      <c r="J186" t="s">
        <v>22</v>
      </c>
      <c r="K186" s="1">
        <v>1000000</v>
      </c>
      <c r="L186" s="1">
        <v>640000000</v>
      </c>
      <c r="M186" s="1">
        <v>170000000</v>
      </c>
      <c r="N186" s="1">
        <v>170000000</v>
      </c>
      <c r="O186">
        <v>0</v>
      </c>
      <c r="P186" s="1">
        <v>810000000</v>
      </c>
      <c r="Q186">
        <f t="shared" si="29"/>
        <v>0.15296746020854352</v>
      </c>
      <c r="R186">
        <f t="shared" si="30"/>
        <v>5.4357662322592676E-2</v>
      </c>
      <c r="S186">
        <f t="shared" si="31"/>
        <v>5.4357662322592676E-2</v>
      </c>
      <c r="T186">
        <f t="shared" si="32"/>
        <v>-9.860979788595084E-2</v>
      </c>
      <c r="U186">
        <f t="shared" si="26"/>
        <v>-9.860979788595084E-2</v>
      </c>
      <c r="V186">
        <f t="shared" si="27"/>
        <v>0.35535441490945735</v>
      </c>
      <c r="W186">
        <f t="shared" si="28"/>
        <v>1</v>
      </c>
    </row>
    <row r="187" spans="1:23" x14ac:dyDescent="0.2">
      <c r="A187" t="s">
        <v>23</v>
      </c>
      <c r="B187">
        <v>3</v>
      </c>
      <c r="C187">
        <v>18</v>
      </c>
      <c r="D187">
        <v>18</v>
      </c>
      <c r="E187" t="s">
        <v>24</v>
      </c>
      <c r="F187">
        <v>4</v>
      </c>
      <c r="G187">
        <v>58</v>
      </c>
      <c r="H187">
        <v>2</v>
      </c>
      <c r="I187">
        <v>2</v>
      </c>
      <c r="J187" t="s">
        <v>22</v>
      </c>
      <c r="K187" s="1">
        <v>1000000</v>
      </c>
      <c r="L187" s="1">
        <v>580000000</v>
      </c>
      <c r="M187" s="1">
        <v>20000000</v>
      </c>
      <c r="N187" s="1">
        <v>20000000</v>
      </c>
      <c r="O187">
        <v>0</v>
      </c>
      <c r="P187" s="1">
        <v>600000000</v>
      </c>
      <c r="Q187">
        <f t="shared" si="29"/>
        <v>-9.3904502868331158E-2</v>
      </c>
      <c r="R187">
        <f t="shared" si="30"/>
        <v>-0.3979400086720376</v>
      </c>
      <c r="S187">
        <f t="shared" si="31"/>
        <v>-0.3979400086720376</v>
      </c>
      <c r="T187">
        <f t="shared" si="32"/>
        <v>-0.30403550580370642</v>
      </c>
      <c r="U187">
        <f t="shared" si="26"/>
        <v>-0.30403550580370642</v>
      </c>
      <c r="V187">
        <f t="shared" si="27"/>
        <v>4.2377095508403029</v>
      </c>
      <c r="W187">
        <f t="shared" si="28"/>
        <v>1</v>
      </c>
    </row>
    <row r="188" spans="1:23" x14ac:dyDescent="0.2">
      <c r="A188" t="s">
        <v>23</v>
      </c>
      <c r="B188">
        <v>3</v>
      </c>
      <c r="C188">
        <v>19</v>
      </c>
      <c r="D188">
        <v>19</v>
      </c>
      <c r="E188" t="s">
        <v>24</v>
      </c>
      <c r="F188">
        <v>7</v>
      </c>
      <c r="G188">
        <v>46</v>
      </c>
      <c r="H188">
        <v>4</v>
      </c>
      <c r="I188">
        <v>4</v>
      </c>
      <c r="J188" t="s">
        <v>22</v>
      </c>
      <c r="K188" s="1">
        <v>1000000</v>
      </c>
      <c r="L188" s="1">
        <v>460000000</v>
      </c>
      <c r="M188" s="1">
        <v>40000000</v>
      </c>
      <c r="N188" s="1">
        <v>40000000</v>
      </c>
      <c r="O188">
        <v>0</v>
      </c>
      <c r="P188" s="1">
        <v>500000000</v>
      </c>
      <c r="Q188">
        <f t="shared" si="29"/>
        <v>0.43230891030330015</v>
      </c>
      <c r="R188">
        <f t="shared" si="30"/>
        <v>0.6020599913279624</v>
      </c>
      <c r="S188">
        <f t="shared" si="31"/>
        <v>0.6020599913279624</v>
      </c>
      <c r="T188">
        <f t="shared" si="32"/>
        <v>0.16975108102466224</v>
      </c>
      <c r="U188">
        <f t="shared" si="26"/>
        <v>0.16975108102466224</v>
      </c>
      <c r="V188">
        <f t="shared" si="27"/>
        <v>1.3926615366441741</v>
      </c>
      <c r="W188">
        <f t="shared" si="28"/>
        <v>1</v>
      </c>
    </row>
    <row r="189" spans="1:23" x14ac:dyDescent="0.2">
      <c r="A189" t="s">
        <v>23</v>
      </c>
      <c r="B189">
        <v>3</v>
      </c>
      <c r="C189">
        <v>20</v>
      </c>
      <c r="D189">
        <v>20</v>
      </c>
      <c r="E189" t="s">
        <v>24</v>
      </c>
      <c r="F189">
        <v>10</v>
      </c>
      <c r="G189">
        <v>25</v>
      </c>
      <c r="H189">
        <v>32</v>
      </c>
      <c r="I189">
        <v>32</v>
      </c>
      <c r="J189" t="s">
        <v>22</v>
      </c>
      <c r="K189" s="1">
        <v>1000000</v>
      </c>
      <c r="L189" s="1">
        <v>250000000</v>
      </c>
      <c r="M189" s="1">
        <v>320000000</v>
      </c>
      <c r="N189" s="1">
        <v>320000000</v>
      </c>
      <c r="O189">
        <v>0</v>
      </c>
      <c r="P189" s="1">
        <v>570000000</v>
      </c>
      <c r="Q189">
        <f t="shared" si="29"/>
        <v>-0.26481782300953649</v>
      </c>
      <c r="R189">
        <f t="shared" si="30"/>
        <v>-0.1576078533616681</v>
      </c>
      <c r="S189">
        <f t="shared" si="31"/>
        <v>-0.1576078533616681</v>
      </c>
      <c r="T189">
        <f t="shared" si="32"/>
        <v>0.10720996964786839</v>
      </c>
      <c r="U189">
        <f t="shared" si="26"/>
        <v>0.10720996964786839</v>
      </c>
      <c r="V189">
        <f t="shared" si="27"/>
        <v>0.59515576244274315</v>
      </c>
      <c r="W189">
        <f t="shared" si="28"/>
        <v>1</v>
      </c>
    </row>
    <row r="190" spans="1:23" x14ac:dyDescent="0.2">
      <c r="A190" t="s">
        <v>23</v>
      </c>
      <c r="B190">
        <v>3</v>
      </c>
      <c r="C190">
        <v>21</v>
      </c>
      <c r="D190">
        <v>21</v>
      </c>
      <c r="E190" t="s">
        <v>24</v>
      </c>
      <c r="F190">
        <v>14</v>
      </c>
      <c r="G190">
        <v>134</v>
      </c>
      <c r="H190">
        <v>7</v>
      </c>
      <c r="I190">
        <v>7</v>
      </c>
      <c r="J190" t="s">
        <v>22</v>
      </c>
      <c r="K190" s="1">
        <v>1000000</v>
      </c>
      <c r="L190" s="1">
        <v>1340000000</v>
      </c>
      <c r="M190" s="1">
        <v>70000000</v>
      </c>
      <c r="N190" s="1">
        <v>70000000</v>
      </c>
      <c r="O190">
        <v>0</v>
      </c>
      <c r="P190" s="1">
        <v>1410000000</v>
      </c>
      <c r="Q190">
        <f t="shared" si="29"/>
        <v>0.76537696234721475</v>
      </c>
      <c r="R190">
        <f t="shared" si="30"/>
        <v>0.54406804435027567</v>
      </c>
      <c r="S190">
        <f t="shared" si="31"/>
        <v>0.54406804435027567</v>
      </c>
      <c r="T190">
        <f t="shared" si="32"/>
        <v>-0.22130891799693908</v>
      </c>
      <c r="U190">
        <f t="shared" si="26"/>
        <v>-0.22130891799693908</v>
      </c>
      <c r="V190">
        <f t="shared" si="27"/>
        <v>0.71084977875706967</v>
      </c>
      <c r="W190">
        <f t="shared" si="28"/>
        <v>1</v>
      </c>
    </row>
    <row r="191" spans="1:23" x14ac:dyDescent="0.2">
      <c r="A191" t="s">
        <v>23</v>
      </c>
      <c r="B191">
        <v>3</v>
      </c>
      <c r="C191">
        <v>22</v>
      </c>
      <c r="D191">
        <v>22</v>
      </c>
      <c r="E191" t="s">
        <v>24</v>
      </c>
      <c r="F191">
        <v>17</v>
      </c>
      <c r="G191">
        <v>69</v>
      </c>
      <c r="H191">
        <v>11</v>
      </c>
      <c r="I191">
        <v>11</v>
      </c>
      <c r="J191" t="s">
        <v>22</v>
      </c>
      <c r="K191" s="1">
        <v>1000000</v>
      </c>
      <c r="L191" s="1">
        <v>690000000</v>
      </c>
      <c r="M191" s="1">
        <v>110000000</v>
      </c>
      <c r="N191" s="1">
        <v>110000000</v>
      </c>
      <c r="O191">
        <v>0</v>
      </c>
      <c r="P191" s="1">
        <v>800000000</v>
      </c>
      <c r="Q191">
        <f t="shared" si="29"/>
        <v>0.18563657696191166</v>
      </c>
      <c r="R191">
        <f t="shared" si="30"/>
        <v>0.74036268949424389</v>
      </c>
      <c r="S191">
        <f t="shared" si="31"/>
        <v>0.74036268949424389</v>
      </c>
      <c r="T191">
        <f t="shared" si="32"/>
        <v>0.55472611253233217</v>
      </c>
      <c r="U191">
        <f t="shared" si="26"/>
        <v>0.55472611253233217</v>
      </c>
      <c r="V191">
        <f t="shared" si="27"/>
        <v>3.9882371330632176</v>
      </c>
      <c r="W191">
        <f t="shared" si="28"/>
        <v>1</v>
      </c>
    </row>
    <row r="192" spans="1:23" x14ac:dyDescent="0.2">
      <c r="A192" t="s">
        <v>23</v>
      </c>
      <c r="B192">
        <v>3</v>
      </c>
      <c r="C192">
        <v>23</v>
      </c>
      <c r="D192">
        <v>23</v>
      </c>
      <c r="E192" t="s">
        <v>24</v>
      </c>
      <c r="F192">
        <v>19</v>
      </c>
      <c r="G192">
        <v>33</v>
      </c>
      <c r="H192">
        <v>2</v>
      </c>
      <c r="I192">
        <v>2</v>
      </c>
      <c r="J192" t="s">
        <v>22</v>
      </c>
      <c r="K192" s="1">
        <v>1000000</v>
      </c>
      <c r="L192" s="1">
        <v>330000000</v>
      </c>
      <c r="M192" s="1">
        <v>20000000</v>
      </c>
      <c r="N192" s="1">
        <v>20000000</v>
      </c>
      <c r="O192">
        <v>0</v>
      </c>
      <c r="P192" s="1">
        <v>350000000</v>
      </c>
      <c r="Q192">
        <f t="shared" si="29"/>
        <v>-0.35654732351381258</v>
      </c>
      <c r="R192">
        <f t="shared" si="30"/>
        <v>0.3010299956639812</v>
      </c>
      <c r="S192">
        <f t="shared" si="31"/>
        <v>0.3010299956639812</v>
      </c>
      <c r="T192">
        <f t="shared" si="32"/>
        <v>0.65757731917779383</v>
      </c>
      <c r="U192">
        <f t="shared" si="26"/>
        <v>0.65757731917779383</v>
      </c>
      <c r="V192">
        <f t="shared" si="27"/>
        <v>-0.84429183957208798</v>
      </c>
      <c r="W192">
        <f t="shared" si="28"/>
        <v>1</v>
      </c>
    </row>
    <row r="193" spans="1:23" x14ac:dyDescent="0.2">
      <c r="A193" t="s">
        <v>23</v>
      </c>
      <c r="B193">
        <v>3</v>
      </c>
      <c r="C193">
        <v>24</v>
      </c>
      <c r="D193">
        <v>24</v>
      </c>
      <c r="E193" t="s">
        <v>24</v>
      </c>
      <c r="F193">
        <v>22</v>
      </c>
      <c r="G193">
        <v>26</v>
      </c>
      <c r="H193">
        <v>2</v>
      </c>
      <c r="I193">
        <v>2</v>
      </c>
      <c r="J193" t="s">
        <v>22</v>
      </c>
      <c r="K193" s="1">
        <v>1000000</v>
      </c>
      <c r="L193" s="1">
        <v>260000000</v>
      </c>
      <c r="M193" s="1">
        <v>20000000</v>
      </c>
      <c r="N193" s="1">
        <v>20000000</v>
      </c>
      <c r="O193">
        <v>0</v>
      </c>
      <c r="P193" s="1">
        <v>280000000</v>
      </c>
      <c r="Q193">
        <f t="shared" si="29"/>
        <v>-0.61845040751613178</v>
      </c>
      <c r="R193">
        <f t="shared" si="30"/>
        <v>0</v>
      </c>
      <c r="S193">
        <f t="shared" si="31"/>
        <v>0</v>
      </c>
      <c r="T193">
        <f t="shared" si="32"/>
        <v>0.61845040751613178</v>
      </c>
      <c r="U193">
        <f t="shared" si="26"/>
        <v>0.61845040751613178</v>
      </c>
      <c r="V193">
        <f t="shared" si="27"/>
        <v>0</v>
      </c>
      <c r="W193" t="e">
        <f t="shared" si="28"/>
        <v>#DIV/0!</v>
      </c>
    </row>
    <row r="194" spans="1:23" x14ac:dyDescent="0.2">
      <c r="A194" t="s">
        <v>25</v>
      </c>
      <c r="B194">
        <v>0</v>
      </c>
      <c r="C194">
        <v>1</v>
      </c>
      <c r="D194" s="2">
        <v>43800</v>
      </c>
      <c r="E194">
        <v>1</v>
      </c>
      <c r="F194">
        <v>1</v>
      </c>
      <c r="G194">
        <v>15</v>
      </c>
      <c r="H194">
        <v>25</v>
      </c>
      <c r="I194">
        <v>1</v>
      </c>
      <c r="J194">
        <v>24</v>
      </c>
      <c r="K194">
        <v>10000</v>
      </c>
      <c r="L194">
        <v>1500000</v>
      </c>
      <c r="M194">
        <v>2500000</v>
      </c>
      <c r="N194" s="1">
        <v>100000</v>
      </c>
      <c r="O194">
        <v>2400000</v>
      </c>
      <c r="P194" s="1">
        <v>4000000</v>
      </c>
      <c r="T194">
        <f t="shared" si="32"/>
        <v>0</v>
      </c>
      <c r="U194">
        <f t="shared" ref="U194:U241" si="33">S194-R194</f>
        <v>0</v>
      </c>
      <c r="V194" t="e">
        <f t="shared" si="27"/>
        <v>#DIV/0!</v>
      </c>
      <c r="W194" t="e">
        <f t="shared" si="28"/>
        <v>#DIV/0!</v>
      </c>
    </row>
    <row r="195" spans="1:23" x14ac:dyDescent="0.2">
      <c r="A195" t="s">
        <v>25</v>
      </c>
      <c r="B195">
        <v>0</v>
      </c>
      <c r="C195">
        <v>2</v>
      </c>
      <c r="D195" s="2">
        <v>43800</v>
      </c>
      <c r="E195">
        <v>4</v>
      </c>
      <c r="F195">
        <v>4</v>
      </c>
      <c r="G195">
        <v>12</v>
      </c>
      <c r="H195">
        <v>17</v>
      </c>
      <c r="I195">
        <v>2</v>
      </c>
      <c r="J195">
        <v>15</v>
      </c>
      <c r="K195">
        <v>10000</v>
      </c>
      <c r="L195">
        <v>1200000</v>
      </c>
      <c r="M195">
        <v>1700000</v>
      </c>
      <c r="N195" s="1">
        <v>200000</v>
      </c>
      <c r="O195">
        <v>1500000</v>
      </c>
      <c r="P195">
        <v>2900000</v>
      </c>
      <c r="T195">
        <f t="shared" si="32"/>
        <v>0</v>
      </c>
      <c r="U195">
        <f t="shared" si="33"/>
        <v>0</v>
      </c>
      <c r="V195" t="e">
        <f t="shared" si="27"/>
        <v>#DIV/0!</v>
      </c>
      <c r="W195" t="e">
        <f t="shared" si="28"/>
        <v>#DIV/0!</v>
      </c>
    </row>
    <row r="196" spans="1:23" x14ac:dyDescent="0.2">
      <c r="A196" t="s">
        <v>25</v>
      </c>
      <c r="B196">
        <v>0</v>
      </c>
      <c r="C196">
        <v>3</v>
      </c>
      <c r="D196" s="2">
        <v>43800</v>
      </c>
      <c r="E196">
        <v>7</v>
      </c>
      <c r="F196">
        <v>7</v>
      </c>
      <c r="G196" t="s">
        <v>22</v>
      </c>
      <c r="H196">
        <v>0</v>
      </c>
      <c r="I196" t="s">
        <v>22</v>
      </c>
      <c r="J196" t="s">
        <v>22</v>
      </c>
      <c r="K196" t="s">
        <v>22</v>
      </c>
      <c r="L196">
        <v>1</v>
      </c>
      <c r="M196">
        <v>1</v>
      </c>
      <c r="N196">
        <v>1</v>
      </c>
      <c r="O196">
        <v>0</v>
      </c>
      <c r="P196">
        <v>0</v>
      </c>
      <c r="T196">
        <f t="shared" si="32"/>
        <v>0</v>
      </c>
      <c r="U196">
        <f t="shared" si="33"/>
        <v>0</v>
      </c>
      <c r="V196" t="e">
        <f t="shared" si="27"/>
        <v>#DIV/0!</v>
      </c>
      <c r="W196" t="e">
        <f t="shared" si="28"/>
        <v>#DIV/0!</v>
      </c>
    </row>
    <row r="197" spans="1:23" x14ac:dyDescent="0.2">
      <c r="A197" t="s">
        <v>25</v>
      </c>
      <c r="B197">
        <v>0</v>
      </c>
      <c r="C197">
        <v>4</v>
      </c>
      <c r="D197" s="2">
        <v>43800</v>
      </c>
      <c r="E197">
        <v>10</v>
      </c>
      <c r="F197">
        <v>10</v>
      </c>
      <c r="G197">
        <v>28</v>
      </c>
      <c r="H197">
        <v>26</v>
      </c>
      <c r="I197">
        <v>2</v>
      </c>
      <c r="J197">
        <v>24</v>
      </c>
      <c r="K197">
        <v>1000</v>
      </c>
      <c r="L197">
        <v>280000</v>
      </c>
      <c r="M197">
        <v>260000</v>
      </c>
      <c r="N197">
        <v>20000</v>
      </c>
      <c r="O197">
        <v>240000</v>
      </c>
      <c r="P197">
        <v>540000</v>
      </c>
      <c r="T197">
        <f t="shared" si="32"/>
        <v>0</v>
      </c>
      <c r="U197">
        <f t="shared" si="33"/>
        <v>0</v>
      </c>
      <c r="V197" t="e">
        <f t="shared" si="27"/>
        <v>#DIV/0!</v>
      </c>
      <c r="W197" t="e">
        <f t="shared" si="28"/>
        <v>#DIV/0!</v>
      </c>
    </row>
    <row r="198" spans="1:23" x14ac:dyDescent="0.2">
      <c r="A198" t="s">
        <v>25</v>
      </c>
      <c r="B198">
        <v>0</v>
      </c>
      <c r="C198">
        <v>5</v>
      </c>
      <c r="D198" t="s">
        <v>26</v>
      </c>
      <c r="E198">
        <v>14</v>
      </c>
      <c r="F198">
        <v>14</v>
      </c>
      <c r="G198">
        <v>31</v>
      </c>
      <c r="H198">
        <v>18</v>
      </c>
      <c r="I198">
        <v>3</v>
      </c>
      <c r="J198">
        <v>15</v>
      </c>
      <c r="K198">
        <v>10000</v>
      </c>
      <c r="L198">
        <v>3100000</v>
      </c>
      <c r="M198">
        <v>1800000</v>
      </c>
      <c r="N198" s="1">
        <v>300000</v>
      </c>
      <c r="O198">
        <v>1500000</v>
      </c>
      <c r="P198">
        <v>4900000</v>
      </c>
      <c r="T198">
        <f t="shared" si="32"/>
        <v>0</v>
      </c>
      <c r="U198">
        <f t="shared" si="33"/>
        <v>0</v>
      </c>
      <c r="V198" t="e">
        <f t="shared" si="27"/>
        <v>#DIV/0!</v>
      </c>
      <c r="W198" t="e">
        <f t="shared" si="28"/>
        <v>#DIV/0!</v>
      </c>
    </row>
    <row r="199" spans="1:23" x14ac:dyDescent="0.2">
      <c r="A199" t="s">
        <v>25</v>
      </c>
      <c r="B199">
        <v>0</v>
      </c>
      <c r="C199">
        <v>6</v>
      </c>
      <c r="D199" t="s">
        <v>27</v>
      </c>
      <c r="E199">
        <v>17</v>
      </c>
      <c r="F199">
        <v>17</v>
      </c>
      <c r="G199">
        <v>29</v>
      </c>
      <c r="H199">
        <v>28</v>
      </c>
      <c r="I199">
        <v>5</v>
      </c>
      <c r="J199">
        <v>23</v>
      </c>
      <c r="K199">
        <v>1000</v>
      </c>
      <c r="L199">
        <v>290000</v>
      </c>
      <c r="M199">
        <v>280000</v>
      </c>
      <c r="N199">
        <v>50000</v>
      </c>
      <c r="O199">
        <v>230000</v>
      </c>
      <c r="P199">
        <v>570000</v>
      </c>
      <c r="T199">
        <f t="shared" si="32"/>
        <v>0</v>
      </c>
      <c r="U199">
        <f t="shared" si="33"/>
        <v>0</v>
      </c>
      <c r="V199" t="e">
        <f t="shared" si="27"/>
        <v>#DIV/0!</v>
      </c>
      <c r="W199" t="e">
        <f t="shared" si="28"/>
        <v>#DIV/0!</v>
      </c>
    </row>
    <row r="200" spans="1:23" x14ac:dyDescent="0.2">
      <c r="A200" t="s">
        <v>25</v>
      </c>
      <c r="B200">
        <v>0</v>
      </c>
      <c r="C200">
        <v>7</v>
      </c>
      <c r="D200" t="s">
        <v>28</v>
      </c>
      <c r="E200">
        <v>19</v>
      </c>
      <c r="F200">
        <v>19</v>
      </c>
      <c r="G200">
        <v>20</v>
      </c>
      <c r="H200">
        <v>26</v>
      </c>
      <c r="I200">
        <v>1</v>
      </c>
      <c r="J200">
        <v>25</v>
      </c>
      <c r="K200">
        <v>1000</v>
      </c>
      <c r="L200" s="1">
        <v>200000</v>
      </c>
      <c r="M200">
        <v>260000</v>
      </c>
      <c r="N200">
        <v>10000</v>
      </c>
      <c r="O200">
        <v>250000</v>
      </c>
      <c r="P200">
        <v>460000</v>
      </c>
      <c r="T200">
        <f t="shared" si="32"/>
        <v>0</v>
      </c>
      <c r="U200">
        <f t="shared" si="33"/>
        <v>0</v>
      </c>
      <c r="V200" t="e">
        <f t="shared" si="27"/>
        <v>#DIV/0!</v>
      </c>
      <c r="W200" t="e">
        <f t="shared" si="28"/>
        <v>#DIV/0!</v>
      </c>
    </row>
    <row r="201" spans="1:23" x14ac:dyDescent="0.2">
      <c r="A201" t="s">
        <v>25</v>
      </c>
      <c r="B201">
        <v>0</v>
      </c>
      <c r="C201">
        <v>8</v>
      </c>
      <c r="D201" t="s">
        <v>29</v>
      </c>
      <c r="E201">
        <v>22</v>
      </c>
      <c r="F201">
        <v>22</v>
      </c>
      <c r="G201">
        <v>21</v>
      </c>
      <c r="H201">
        <v>19</v>
      </c>
      <c r="I201">
        <v>2</v>
      </c>
      <c r="J201">
        <v>17</v>
      </c>
      <c r="K201">
        <v>10000</v>
      </c>
      <c r="L201">
        <v>2100000</v>
      </c>
      <c r="M201">
        <v>1900000</v>
      </c>
      <c r="N201" s="1">
        <v>200000</v>
      </c>
      <c r="O201">
        <v>1700000</v>
      </c>
      <c r="P201" s="1">
        <v>4000000</v>
      </c>
      <c r="T201">
        <f t="shared" si="32"/>
        <v>0</v>
      </c>
      <c r="U201">
        <f t="shared" si="33"/>
        <v>0</v>
      </c>
      <c r="V201" t="e">
        <f t="shared" si="27"/>
        <v>#DIV/0!</v>
      </c>
      <c r="W201" t="e">
        <f t="shared" si="28"/>
        <v>#DIV/0!</v>
      </c>
    </row>
    <row r="202" spans="1:23" x14ac:dyDescent="0.2">
      <c r="A202" t="s">
        <v>25</v>
      </c>
      <c r="B202">
        <v>1</v>
      </c>
      <c r="C202">
        <v>1</v>
      </c>
      <c r="D202" s="2">
        <v>43800</v>
      </c>
      <c r="E202">
        <v>1</v>
      </c>
      <c r="F202">
        <v>1</v>
      </c>
      <c r="G202">
        <v>32</v>
      </c>
      <c r="H202">
        <v>48</v>
      </c>
      <c r="I202">
        <v>3</v>
      </c>
      <c r="J202">
        <v>45</v>
      </c>
      <c r="K202" s="1">
        <v>1000000</v>
      </c>
      <c r="L202" s="1">
        <v>320000000</v>
      </c>
      <c r="M202" s="1">
        <v>480000000</v>
      </c>
      <c r="N202" s="1">
        <v>30000000</v>
      </c>
      <c r="O202">
        <v>450000000</v>
      </c>
      <c r="P202" s="1">
        <v>800000000</v>
      </c>
      <c r="Q202">
        <f>LOG(L202/L194)</f>
        <v>2.3290587192642249</v>
      </c>
      <c r="R202">
        <f t="shared" ref="R202:S202" si="34">LOG(M202/M194)</f>
        <v>2.2833012287035497</v>
      </c>
      <c r="S202">
        <f t="shared" si="34"/>
        <v>2.4771212547196626</v>
      </c>
      <c r="T202">
        <f t="shared" si="32"/>
        <v>-4.575749056067524E-2</v>
      </c>
      <c r="U202">
        <f t="shared" si="33"/>
        <v>0.19382002601611292</v>
      </c>
      <c r="V202">
        <f t="shared" si="27"/>
        <v>0.98035365524183493</v>
      </c>
      <c r="W202">
        <f t="shared" si="28"/>
        <v>1.0848858764579929</v>
      </c>
    </row>
    <row r="203" spans="1:23" x14ac:dyDescent="0.2">
      <c r="A203" t="s">
        <v>25</v>
      </c>
      <c r="B203">
        <v>1</v>
      </c>
      <c r="C203">
        <v>2</v>
      </c>
      <c r="D203" s="2">
        <v>43800</v>
      </c>
      <c r="E203">
        <v>4</v>
      </c>
      <c r="F203">
        <v>4</v>
      </c>
      <c r="G203">
        <v>20</v>
      </c>
      <c r="H203">
        <v>24</v>
      </c>
      <c r="I203">
        <v>2</v>
      </c>
      <c r="J203">
        <v>22</v>
      </c>
      <c r="K203" s="1">
        <v>1000000</v>
      </c>
      <c r="L203" s="1">
        <v>200000000</v>
      </c>
      <c r="M203" s="1">
        <v>240000000</v>
      </c>
      <c r="N203" s="1">
        <v>30000000</v>
      </c>
      <c r="O203">
        <v>220000000</v>
      </c>
      <c r="P203" s="1">
        <v>440000000</v>
      </c>
      <c r="Q203">
        <f t="shared" ref="Q203:Q209" si="35">LOG(L203/L195)</f>
        <v>2.2218487496163561</v>
      </c>
      <c r="R203">
        <f t="shared" ref="R203:R210" si="36">LOG(M203/M195)</f>
        <v>2.1497623203333323</v>
      </c>
      <c r="S203">
        <f t="shared" ref="S203:S210" si="37">LOG(N203/N195)</f>
        <v>2.1760912590556813</v>
      </c>
      <c r="T203">
        <f t="shared" si="32"/>
        <v>-7.208642928302389E-2</v>
      </c>
      <c r="U203">
        <f t="shared" si="33"/>
        <v>2.6328938722349093E-2</v>
      </c>
      <c r="V203">
        <f t="shared" si="27"/>
        <v>0.96755565413916178</v>
      </c>
      <c r="W203">
        <f t="shared" si="28"/>
        <v>1.0122473719412231</v>
      </c>
    </row>
    <row r="204" spans="1:23" x14ac:dyDescent="0.2">
      <c r="A204" t="s">
        <v>25</v>
      </c>
      <c r="B204">
        <v>1</v>
      </c>
      <c r="C204">
        <v>3</v>
      </c>
      <c r="D204" s="2">
        <v>43800</v>
      </c>
      <c r="E204">
        <v>7</v>
      </c>
      <c r="F204">
        <v>7</v>
      </c>
      <c r="G204">
        <v>40</v>
      </c>
      <c r="H204">
        <v>34</v>
      </c>
      <c r="I204">
        <v>4</v>
      </c>
      <c r="J204">
        <v>30</v>
      </c>
      <c r="K204" s="1">
        <v>100000</v>
      </c>
      <c r="L204" s="1">
        <v>40000000</v>
      </c>
      <c r="M204" s="1">
        <v>34000000</v>
      </c>
      <c r="N204" s="1">
        <v>2000000</v>
      </c>
      <c r="O204">
        <v>30000000</v>
      </c>
      <c r="P204" s="1">
        <v>74000000</v>
      </c>
      <c r="Q204">
        <f t="shared" si="35"/>
        <v>7.6020599913279625</v>
      </c>
      <c r="R204">
        <f t="shared" si="36"/>
        <v>7.5314789170422554</v>
      </c>
      <c r="S204">
        <f t="shared" si="37"/>
        <v>6.3010299956639813</v>
      </c>
      <c r="T204">
        <f t="shared" si="32"/>
        <v>-7.0581074285707146E-2</v>
      </c>
      <c r="U204">
        <f t="shared" si="33"/>
        <v>-1.2304489213782741</v>
      </c>
      <c r="V204">
        <f t="shared" si="27"/>
        <v>0.99071553310994354</v>
      </c>
      <c r="W204">
        <f t="shared" si="28"/>
        <v>0.83662585596648087</v>
      </c>
    </row>
    <row r="205" spans="1:23" x14ac:dyDescent="0.2">
      <c r="A205" t="s">
        <v>25</v>
      </c>
      <c r="B205">
        <v>1</v>
      </c>
      <c r="C205">
        <v>4</v>
      </c>
      <c r="D205" s="2">
        <v>43800</v>
      </c>
      <c r="E205">
        <v>10</v>
      </c>
      <c r="F205">
        <v>10</v>
      </c>
      <c r="G205">
        <v>37</v>
      </c>
      <c r="H205">
        <v>29</v>
      </c>
      <c r="I205">
        <v>2</v>
      </c>
      <c r="J205">
        <v>27</v>
      </c>
      <c r="K205" s="1">
        <v>1000000</v>
      </c>
      <c r="L205" s="1">
        <v>370000000</v>
      </c>
      <c r="M205" s="1">
        <v>290000000</v>
      </c>
      <c r="N205" s="1">
        <v>20000000</v>
      </c>
      <c r="O205">
        <v>270000000</v>
      </c>
      <c r="P205" s="1">
        <v>660000000</v>
      </c>
      <c r="Q205">
        <f t="shared" si="35"/>
        <v>3.1210436927247756</v>
      </c>
      <c r="R205">
        <f t="shared" si="36"/>
        <v>3.0474246499281383</v>
      </c>
      <c r="S205">
        <f t="shared" si="37"/>
        <v>3</v>
      </c>
      <c r="T205">
        <f t="shared" si="32"/>
        <v>-7.3619042796637224E-2</v>
      </c>
      <c r="U205">
        <f t="shared" si="33"/>
        <v>-4.7424649928138329E-2</v>
      </c>
      <c r="V205">
        <f t="shared" si="27"/>
        <v>0.97641204351985045</v>
      </c>
      <c r="W205">
        <f t="shared" si="28"/>
        <v>0.9844377940799105</v>
      </c>
    </row>
    <row r="206" spans="1:23" x14ac:dyDescent="0.2">
      <c r="A206" t="s">
        <v>25</v>
      </c>
      <c r="B206">
        <v>1</v>
      </c>
      <c r="C206">
        <v>5</v>
      </c>
      <c r="D206" t="s">
        <v>26</v>
      </c>
      <c r="E206">
        <v>14</v>
      </c>
      <c r="F206">
        <v>14</v>
      </c>
      <c r="G206">
        <v>52</v>
      </c>
      <c r="H206">
        <v>52</v>
      </c>
      <c r="I206">
        <v>2</v>
      </c>
      <c r="J206">
        <v>50</v>
      </c>
      <c r="K206" s="1">
        <v>1000000</v>
      </c>
      <c r="L206" s="1">
        <v>520000000</v>
      </c>
      <c r="M206" s="1">
        <v>520000000</v>
      </c>
      <c r="N206" s="1">
        <v>20000000</v>
      </c>
      <c r="O206">
        <v>500000000</v>
      </c>
      <c r="P206" s="1">
        <v>1040000000</v>
      </c>
      <c r="Q206">
        <f t="shared" si="35"/>
        <v>2.2246416498005264</v>
      </c>
      <c r="R206">
        <f t="shared" si="36"/>
        <v>2.460730838531493</v>
      </c>
      <c r="S206">
        <f t="shared" si="37"/>
        <v>1.8239087409443189</v>
      </c>
      <c r="T206">
        <f t="shared" si="32"/>
        <v>0.23608918873096663</v>
      </c>
      <c r="U206">
        <f t="shared" si="33"/>
        <v>-0.63682209758717412</v>
      </c>
      <c r="V206">
        <f t="shared" si="27"/>
        <v>1.1061245925842194</v>
      </c>
      <c r="W206">
        <f t="shared" si="28"/>
        <v>0.74120611339710163</v>
      </c>
    </row>
    <row r="207" spans="1:23" x14ac:dyDescent="0.2">
      <c r="A207" t="s">
        <v>25</v>
      </c>
      <c r="B207">
        <v>1</v>
      </c>
      <c r="C207">
        <v>6</v>
      </c>
      <c r="D207" t="s">
        <v>27</v>
      </c>
      <c r="E207">
        <v>17</v>
      </c>
      <c r="F207">
        <v>17</v>
      </c>
      <c r="G207">
        <v>22</v>
      </c>
      <c r="H207">
        <v>24</v>
      </c>
      <c r="I207">
        <v>3</v>
      </c>
      <c r="J207">
        <v>21</v>
      </c>
      <c r="K207" s="1">
        <v>1000000</v>
      </c>
      <c r="L207" s="1">
        <v>220000000</v>
      </c>
      <c r="M207" s="1">
        <v>240000000</v>
      </c>
      <c r="N207" s="1">
        <v>20000000</v>
      </c>
      <c r="O207">
        <v>210000000</v>
      </c>
      <c r="P207" s="1">
        <v>460000000</v>
      </c>
      <c r="Q207">
        <f t="shared" si="35"/>
        <v>2.8800246829232501</v>
      </c>
      <c r="R207">
        <f t="shared" si="36"/>
        <v>2.9330532103693869</v>
      </c>
      <c r="S207">
        <f t="shared" si="37"/>
        <v>2.6020599913279625</v>
      </c>
      <c r="T207">
        <f t="shared" si="32"/>
        <v>5.3028527446136842E-2</v>
      </c>
      <c r="U207">
        <f t="shared" si="33"/>
        <v>-0.33099321904142442</v>
      </c>
      <c r="V207">
        <f t="shared" si="27"/>
        <v>1.0184125253372178</v>
      </c>
      <c r="W207">
        <f t="shared" si="28"/>
        <v>0.88715062588321081</v>
      </c>
    </row>
    <row r="208" spans="1:23" x14ac:dyDescent="0.2">
      <c r="A208" t="s">
        <v>25</v>
      </c>
      <c r="B208">
        <v>1</v>
      </c>
      <c r="C208">
        <v>7</v>
      </c>
      <c r="D208" t="s">
        <v>28</v>
      </c>
      <c r="E208">
        <v>19</v>
      </c>
      <c r="F208">
        <v>19</v>
      </c>
      <c r="G208">
        <v>12</v>
      </c>
      <c r="H208">
        <v>8</v>
      </c>
      <c r="I208">
        <v>2</v>
      </c>
      <c r="J208">
        <v>6</v>
      </c>
      <c r="K208" s="1">
        <v>1000000</v>
      </c>
      <c r="L208" s="1">
        <v>120000000</v>
      </c>
      <c r="M208" s="1">
        <v>80000000</v>
      </c>
      <c r="N208" s="1">
        <v>30000000</v>
      </c>
      <c r="O208">
        <v>60000000</v>
      </c>
      <c r="P208" s="1">
        <v>200000000</v>
      </c>
      <c r="Q208">
        <f t="shared" si="35"/>
        <v>2.7781512503836434</v>
      </c>
      <c r="R208">
        <f t="shared" si="36"/>
        <v>2.4881166390211256</v>
      </c>
      <c r="S208">
        <f t="shared" si="37"/>
        <v>3.4771212547196626</v>
      </c>
      <c r="T208">
        <f t="shared" si="32"/>
        <v>-0.29003461136251785</v>
      </c>
      <c r="U208">
        <f t="shared" si="33"/>
        <v>0.98900461569853704</v>
      </c>
      <c r="V208">
        <f t="shared" si="27"/>
        <v>0.89560157629197978</v>
      </c>
      <c r="W208">
        <f t="shared" si="28"/>
        <v>1.3974912591266746</v>
      </c>
    </row>
    <row r="209" spans="1:23" x14ac:dyDescent="0.2">
      <c r="A209" t="s">
        <v>25</v>
      </c>
      <c r="B209">
        <v>1</v>
      </c>
      <c r="C209">
        <v>8</v>
      </c>
      <c r="D209" t="s">
        <v>29</v>
      </c>
      <c r="E209">
        <v>22</v>
      </c>
      <c r="F209">
        <v>22</v>
      </c>
      <c r="G209">
        <v>25</v>
      </c>
      <c r="H209">
        <v>23</v>
      </c>
      <c r="I209">
        <v>2</v>
      </c>
      <c r="J209">
        <v>21</v>
      </c>
      <c r="K209" s="1">
        <v>1000000</v>
      </c>
      <c r="L209" s="1">
        <v>250000000</v>
      </c>
      <c r="M209" s="1">
        <v>230000000</v>
      </c>
      <c r="N209" s="1">
        <v>20000000</v>
      </c>
      <c r="O209">
        <v>210000000</v>
      </c>
      <c r="P209" s="1">
        <v>480000000</v>
      </c>
      <c r="Q209">
        <f t="shared" si="35"/>
        <v>2.0757207139381184</v>
      </c>
      <c r="R209">
        <f t="shared" si="36"/>
        <v>2.0829742350647638</v>
      </c>
      <c r="S209">
        <f t="shared" si="37"/>
        <v>2</v>
      </c>
      <c r="T209">
        <f t="shared" si="32"/>
        <v>7.2535211266453459E-3</v>
      </c>
      <c r="U209">
        <f t="shared" si="33"/>
        <v>-8.2974235064763757E-2</v>
      </c>
      <c r="V209">
        <f t="shared" si="27"/>
        <v>1.0034944590945878</v>
      </c>
      <c r="W209">
        <f t="shared" si="28"/>
        <v>0.96016550100909726</v>
      </c>
    </row>
    <row r="210" spans="1:23" x14ac:dyDescent="0.2">
      <c r="A210" t="s">
        <v>25</v>
      </c>
      <c r="B210">
        <v>2</v>
      </c>
      <c r="C210">
        <v>1</v>
      </c>
      <c r="D210" s="2">
        <v>43800</v>
      </c>
      <c r="E210">
        <v>1</v>
      </c>
      <c r="F210">
        <v>1</v>
      </c>
      <c r="G210">
        <v>37</v>
      </c>
      <c r="H210">
        <v>50</v>
      </c>
      <c r="I210">
        <v>1</v>
      </c>
      <c r="J210">
        <v>49</v>
      </c>
      <c r="K210" s="1">
        <v>1000000</v>
      </c>
      <c r="L210" s="1">
        <v>370000000</v>
      </c>
      <c r="M210" s="1">
        <v>500000000</v>
      </c>
      <c r="N210" s="1">
        <v>10000000</v>
      </c>
      <c r="O210">
        <v>490000000</v>
      </c>
      <c r="P210" s="1">
        <v>870000000</v>
      </c>
      <c r="Q210">
        <f>LOG(L210/L202)</f>
        <v>6.3051745747089022E-2</v>
      </c>
      <c r="R210">
        <f t="shared" si="36"/>
        <v>1.7728766960431616E-2</v>
      </c>
      <c r="S210">
        <f t="shared" si="37"/>
        <v>-0.47712125471966244</v>
      </c>
      <c r="T210">
        <f t="shared" si="32"/>
        <v>-4.5322978786657406E-2</v>
      </c>
      <c r="U210">
        <f t="shared" si="33"/>
        <v>-0.49485002168009407</v>
      </c>
      <c r="V210">
        <f t="shared" si="27"/>
        <v>0.28117805066880514</v>
      </c>
      <c r="W210">
        <f t="shared" si="28"/>
        <v>-26.912263880761547</v>
      </c>
    </row>
    <row r="211" spans="1:23" x14ac:dyDescent="0.2">
      <c r="A211" t="s">
        <v>25</v>
      </c>
      <c r="B211">
        <v>2</v>
      </c>
      <c r="C211">
        <v>2</v>
      </c>
      <c r="D211" s="2">
        <v>43800</v>
      </c>
      <c r="E211">
        <v>4</v>
      </c>
      <c r="F211">
        <v>4</v>
      </c>
      <c r="G211">
        <v>43</v>
      </c>
      <c r="H211">
        <v>38</v>
      </c>
      <c r="I211">
        <v>1</v>
      </c>
      <c r="J211">
        <v>37</v>
      </c>
      <c r="K211" s="1">
        <v>1000000</v>
      </c>
      <c r="L211" s="1">
        <v>430000000</v>
      </c>
      <c r="M211" s="1">
        <v>380000000</v>
      </c>
      <c r="N211" s="1">
        <v>10000000</v>
      </c>
      <c r="O211">
        <v>370000000</v>
      </c>
      <c r="P211" s="1">
        <v>810000000</v>
      </c>
      <c r="Q211">
        <f t="shared" ref="Q211:Q217" si="38">LOG(L211/L203)</f>
        <v>0.33243845991560533</v>
      </c>
      <c r="R211">
        <f t="shared" ref="R211:R218" si="39">LOG(M211/M203)</f>
        <v>0.19957235490520411</v>
      </c>
      <c r="S211">
        <f t="shared" ref="S211:S218" si="40">LOG(N211/N203)</f>
        <v>-0.47712125471966244</v>
      </c>
      <c r="T211">
        <f t="shared" si="32"/>
        <v>-0.13286610501040122</v>
      </c>
      <c r="U211">
        <f t="shared" si="33"/>
        <v>-0.67669360962486658</v>
      </c>
      <c r="V211">
        <f t="shared" si="27"/>
        <v>0.60032871935415855</v>
      </c>
      <c r="W211">
        <f t="shared" si="28"/>
        <v>-2.39071816808642</v>
      </c>
    </row>
    <row r="212" spans="1:23" x14ac:dyDescent="0.2">
      <c r="A212" t="s">
        <v>25</v>
      </c>
      <c r="B212">
        <v>2</v>
      </c>
      <c r="C212">
        <v>3</v>
      </c>
      <c r="D212" s="2">
        <v>43800</v>
      </c>
      <c r="E212">
        <v>7</v>
      </c>
      <c r="F212">
        <v>7</v>
      </c>
      <c r="G212">
        <v>90</v>
      </c>
      <c r="H212">
        <v>64</v>
      </c>
      <c r="I212">
        <v>2</v>
      </c>
      <c r="J212">
        <v>62</v>
      </c>
      <c r="K212" s="1">
        <v>1000000</v>
      </c>
      <c r="L212" s="1">
        <v>900000000</v>
      </c>
      <c r="M212" s="1">
        <v>640000000</v>
      </c>
      <c r="N212" s="1">
        <v>20000000</v>
      </c>
      <c r="O212">
        <v>620000000</v>
      </c>
      <c r="P212" s="1">
        <v>1540000000</v>
      </c>
      <c r="Q212">
        <f t="shared" si="38"/>
        <v>1.3521825181113625</v>
      </c>
      <c r="R212">
        <f t="shared" si="39"/>
        <v>1.2747010569416322</v>
      </c>
      <c r="S212">
        <f t="shared" si="40"/>
        <v>1</v>
      </c>
      <c r="T212">
        <f t="shared" si="32"/>
        <v>-7.7481461169730315E-2</v>
      </c>
      <c r="U212">
        <f t="shared" si="33"/>
        <v>-0.27470105694163216</v>
      </c>
      <c r="V212">
        <f t="shared" si="27"/>
        <v>0.94269896250548246</v>
      </c>
      <c r="W212">
        <f t="shared" si="28"/>
        <v>0.78449766284754041</v>
      </c>
    </row>
    <row r="213" spans="1:23" x14ac:dyDescent="0.2">
      <c r="A213" t="s">
        <v>25</v>
      </c>
      <c r="B213">
        <v>2</v>
      </c>
      <c r="C213">
        <v>4</v>
      </c>
      <c r="D213" s="2">
        <v>43800</v>
      </c>
      <c r="E213">
        <v>10</v>
      </c>
      <c r="F213">
        <v>10</v>
      </c>
      <c r="G213" t="s">
        <v>22</v>
      </c>
      <c r="H213">
        <v>0</v>
      </c>
      <c r="I213" t="s">
        <v>22</v>
      </c>
      <c r="J213" t="s">
        <v>22</v>
      </c>
      <c r="K213" t="s">
        <v>22</v>
      </c>
      <c r="L213">
        <v>1</v>
      </c>
      <c r="M213">
        <v>1</v>
      </c>
      <c r="N213">
        <v>1</v>
      </c>
      <c r="O213">
        <v>0</v>
      </c>
      <c r="P213">
        <v>0</v>
      </c>
      <c r="Q213">
        <f t="shared" si="38"/>
        <v>-8.568201724066995</v>
      </c>
      <c r="R213">
        <f t="shared" si="39"/>
        <v>-8.4623979978989556</v>
      </c>
      <c r="S213">
        <f t="shared" si="40"/>
        <v>-7.3010299956639813</v>
      </c>
      <c r="T213">
        <f t="shared" si="32"/>
        <v>0.10580372616803935</v>
      </c>
      <c r="U213">
        <f t="shared" si="33"/>
        <v>1.1613680022349744</v>
      </c>
      <c r="V213">
        <f t="shared" si="27"/>
        <v>0.98765158319383983</v>
      </c>
      <c r="W213">
        <f t="shared" si="28"/>
        <v>0.86276135883430216</v>
      </c>
    </row>
    <row r="214" spans="1:23" x14ac:dyDescent="0.2">
      <c r="A214" t="s">
        <v>25</v>
      </c>
      <c r="B214">
        <v>2</v>
      </c>
      <c r="C214">
        <v>5</v>
      </c>
      <c r="D214" t="s">
        <v>26</v>
      </c>
      <c r="E214">
        <v>14</v>
      </c>
      <c r="F214">
        <v>14</v>
      </c>
      <c r="G214">
        <v>106</v>
      </c>
      <c r="H214">
        <v>47</v>
      </c>
      <c r="I214">
        <v>5</v>
      </c>
      <c r="J214">
        <v>42</v>
      </c>
      <c r="K214" s="1">
        <v>1000000</v>
      </c>
      <c r="L214" s="1">
        <v>1060000000</v>
      </c>
      <c r="M214" s="1">
        <v>470000000</v>
      </c>
      <c r="N214" s="1">
        <v>50000000</v>
      </c>
      <c r="O214">
        <v>420000000</v>
      </c>
      <c r="P214" s="1">
        <v>1530000000</v>
      </c>
      <c r="Q214">
        <f t="shared" si="38"/>
        <v>0.30930252162997107</v>
      </c>
      <c r="R214">
        <f t="shared" si="39"/>
        <v>-4.3905485699081689E-2</v>
      </c>
      <c r="S214">
        <f t="shared" si="40"/>
        <v>0.3979400086720376</v>
      </c>
      <c r="T214">
        <f t="shared" si="32"/>
        <v>-0.35320800732905278</v>
      </c>
      <c r="U214">
        <f t="shared" si="33"/>
        <v>0.44184549437111931</v>
      </c>
      <c r="V214">
        <f t="shared" si="27"/>
        <v>-0.14194997657215122</v>
      </c>
      <c r="W214">
        <f t="shared" si="28"/>
        <v>-9.0635601072592333</v>
      </c>
    </row>
    <row r="215" spans="1:23" x14ac:dyDescent="0.2">
      <c r="A215" t="s">
        <v>25</v>
      </c>
      <c r="B215">
        <v>2</v>
      </c>
      <c r="C215">
        <v>6</v>
      </c>
      <c r="D215" t="s">
        <v>27</v>
      </c>
      <c r="E215">
        <v>17</v>
      </c>
      <c r="F215">
        <v>17</v>
      </c>
      <c r="G215">
        <v>30</v>
      </c>
      <c r="H215">
        <v>12</v>
      </c>
      <c r="I215">
        <v>1</v>
      </c>
      <c r="J215">
        <v>11</v>
      </c>
      <c r="K215" s="1">
        <v>1000000</v>
      </c>
      <c r="L215" s="1">
        <v>300000000</v>
      </c>
      <c r="M215" s="1">
        <v>120000000</v>
      </c>
      <c r="N215" s="1">
        <v>10000000</v>
      </c>
      <c r="O215">
        <v>110000000</v>
      </c>
      <c r="P215" s="1">
        <v>420000000</v>
      </c>
      <c r="Q215">
        <f t="shared" si="38"/>
        <v>0.13469857389745618</v>
      </c>
      <c r="R215">
        <f t="shared" si="39"/>
        <v>-0.3010299956639812</v>
      </c>
      <c r="S215">
        <f>LOG(N215/N207)</f>
        <v>-0.3010299956639812</v>
      </c>
      <c r="T215">
        <f t="shared" si="32"/>
        <v>-0.43572856956143735</v>
      </c>
      <c r="U215">
        <f t="shared" si="33"/>
        <v>0</v>
      </c>
      <c r="V215">
        <f t="shared" si="27"/>
        <v>-2.2348417429656711</v>
      </c>
      <c r="W215">
        <f t="shared" si="28"/>
        <v>1</v>
      </c>
    </row>
    <row r="216" spans="1:23" x14ac:dyDescent="0.2">
      <c r="A216" t="s">
        <v>25</v>
      </c>
      <c r="B216">
        <v>2</v>
      </c>
      <c r="C216">
        <v>7</v>
      </c>
      <c r="D216" t="s">
        <v>28</v>
      </c>
      <c r="E216">
        <v>19</v>
      </c>
      <c r="F216">
        <v>19</v>
      </c>
      <c r="G216">
        <v>23</v>
      </c>
      <c r="H216">
        <v>22</v>
      </c>
      <c r="I216">
        <v>5</v>
      </c>
      <c r="J216">
        <v>17</v>
      </c>
      <c r="K216" s="1">
        <v>1000000</v>
      </c>
      <c r="L216" s="1">
        <v>230000000</v>
      </c>
      <c r="M216" s="1">
        <v>220000000</v>
      </c>
      <c r="N216" s="1">
        <v>50000000</v>
      </c>
      <c r="O216">
        <v>170000000</v>
      </c>
      <c r="P216" s="1">
        <v>450000000</v>
      </c>
      <c r="Q216">
        <f t="shared" si="38"/>
        <v>0.28254658996996806</v>
      </c>
      <c r="R216">
        <f t="shared" si="39"/>
        <v>0.43933269383026263</v>
      </c>
      <c r="S216">
        <f t="shared" si="40"/>
        <v>0.22184874961635639</v>
      </c>
      <c r="T216">
        <f t="shared" si="32"/>
        <v>0.15678610386029457</v>
      </c>
      <c r="U216">
        <f t="shared" si="33"/>
        <v>-0.21748394421390624</v>
      </c>
      <c r="V216">
        <f t="shared" si="27"/>
        <v>1.5549035430827864</v>
      </c>
      <c r="W216">
        <f t="shared" si="28"/>
        <v>0.50496753993470889</v>
      </c>
    </row>
    <row r="217" spans="1:23" x14ac:dyDescent="0.2">
      <c r="A217" t="s">
        <v>25</v>
      </c>
      <c r="B217">
        <v>2</v>
      </c>
      <c r="C217">
        <v>8</v>
      </c>
      <c r="D217" t="s">
        <v>29</v>
      </c>
      <c r="E217">
        <v>22</v>
      </c>
      <c r="F217">
        <v>22</v>
      </c>
      <c r="G217">
        <v>110</v>
      </c>
      <c r="H217">
        <v>67</v>
      </c>
      <c r="I217">
        <v>3</v>
      </c>
      <c r="J217">
        <v>64</v>
      </c>
      <c r="K217" s="1">
        <v>1000000</v>
      </c>
      <c r="L217" s="1">
        <v>1100000000</v>
      </c>
      <c r="M217" s="1">
        <v>670000000</v>
      </c>
      <c r="N217" s="1">
        <v>30000000</v>
      </c>
      <c r="O217">
        <v>640000000</v>
      </c>
      <c r="P217" s="1">
        <v>1770000000</v>
      </c>
      <c r="Q217">
        <f t="shared" si="38"/>
        <v>0.64345267648618742</v>
      </c>
      <c r="R217">
        <f t="shared" si="39"/>
        <v>0.46434696668323355</v>
      </c>
      <c r="S217">
        <f t="shared" si="40"/>
        <v>0.17609125905568124</v>
      </c>
      <c r="T217">
        <f t="shared" si="32"/>
        <v>-0.17910570980295387</v>
      </c>
      <c r="U217">
        <f t="shared" si="33"/>
        <v>-0.28825570762755232</v>
      </c>
      <c r="V217">
        <f t="shared" si="27"/>
        <v>0.72164897847495613</v>
      </c>
      <c r="W217">
        <f t="shared" si="28"/>
        <v>0.37922345076027275</v>
      </c>
    </row>
    <row r="218" spans="1:23" x14ac:dyDescent="0.2">
      <c r="A218" t="s">
        <v>25</v>
      </c>
      <c r="B218">
        <v>3</v>
      </c>
      <c r="C218">
        <v>1</v>
      </c>
      <c r="D218" s="2">
        <v>43800</v>
      </c>
      <c r="E218">
        <v>1</v>
      </c>
      <c r="F218">
        <v>1</v>
      </c>
      <c r="G218" t="s">
        <v>22</v>
      </c>
      <c r="H218">
        <v>0</v>
      </c>
      <c r="I218" t="s">
        <v>22</v>
      </c>
      <c r="J218" t="s">
        <v>22</v>
      </c>
      <c r="K218" t="s">
        <v>22</v>
      </c>
      <c r="L218">
        <v>1</v>
      </c>
      <c r="M218">
        <v>1</v>
      </c>
      <c r="N218">
        <v>1</v>
      </c>
      <c r="O218">
        <v>0</v>
      </c>
      <c r="P218">
        <v>0</v>
      </c>
      <c r="Q218">
        <f>LOG(L218/L210)</f>
        <v>-8.568201724066995</v>
      </c>
      <c r="R218">
        <f t="shared" si="39"/>
        <v>-8.6989700043360187</v>
      </c>
      <c r="S218">
        <f t="shared" si="40"/>
        <v>-7</v>
      </c>
      <c r="T218">
        <f t="shared" si="32"/>
        <v>-0.13076828026902376</v>
      </c>
      <c r="U218">
        <f t="shared" si="33"/>
        <v>1.6989700043360187</v>
      </c>
      <c r="V218">
        <f t="shared" si="27"/>
        <v>1.0152620449985104</v>
      </c>
      <c r="W218">
        <f t="shared" si="28"/>
        <v>0.80469296899642562</v>
      </c>
    </row>
    <row r="219" spans="1:23" x14ac:dyDescent="0.2">
      <c r="A219" t="s">
        <v>25</v>
      </c>
      <c r="B219">
        <v>3</v>
      </c>
      <c r="C219">
        <v>2</v>
      </c>
      <c r="D219" s="2">
        <v>43800</v>
      </c>
      <c r="E219">
        <v>4</v>
      </c>
      <c r="F219">
        <v>4</v>
      </c>
      <c r="G219" t="s">
        <v>22</v>
      </c>
      <c r="H219">
        <v>0</v>
      </c>
      <c r="I219" t="s">
        <v>22</v>
      </c>
      <c r="J219" t="s">
        <v>22</v>
      </c>
      <c r="K219" t="s">
        <v>22</v>
      </c>
      <c r="L219">
        <v>1</v>
      </c>
      <c r="M219">
        <v>1</v>
      </c>
      <c r="N219">
        <v>1</v>
      </c>
      <c r="O219">
        <v>0</v>
      </c>
      <c r="P219">
        <v>0</v>
      </c>
      <c r="Q219">
        <f t="shared" ref="Q219:Q225" si="41">LOG(L219/L211)</f>
        <v>-8.6334684555795871</v>
      </c>
      <c r="R219">
        <f t="shared" ref="R219:R225" si="42">LOG(M219/M211)</f>
        <v>-8.5797835966168101</v>
      </c>
      <c r="S219">
        <f t="shared" ref="S219:S225" si="43">LOG(N219/N211)</f>
        <v>-7</v>
      </c>
      <c r="T219">
        <f t="shared" si="32"/>
        <v>5.3684858962776971E-2</v>
      </c>
      <c r="U219">
        <f t="shared" si="33"/>
        <v>1.5797835966168101</v>
      </c>
      <c r="V219">
        <f t="shared" ref="V219:V282" si="44">R219/Q219</f>
        <v>0.99378177389087674</v>
      </c>
      <c r="W219">
        <f t="shared" ref="W219:W282" si="45">S219/R219</f>
        <v>0.81587139362818517</v>
      </c>
    </row>
    <row r="220" spans="1:23" x14ac:dyDescent="0.2">
      <c r="A220" t="s">
        <v>25</v>
      </c>
      <c r="B220">
        <v>3</v>
      </c>
      <c r="C220">
        <v>3</v>
      </c>
      <c r="D220" s="2">
        <v>43800</v>
      </c>
      <c r="E220">
        <v>7</v>
      </c>
      <c r="F220">
        <v>7</v>
      </c>
      <c r="G220">
        <v>20</v>
      </c>
      <c r="H220">
        <v>10</v>
      </c>
      <c r="I220">
        <v>1</v>
      </c>
      <c r="J220">
        <v>9</v>
      </c>
      <c r="K220" s="1">
        <v>1000000</v>
      </c>
      <c r="L220" s="1">
        <v>200000000</v>
      </c>
      <c r="M220" s="1">
        <v>100000000</v>
      </c>
      <c r="N220" s="1">
        <v>10000000</v>
      </c>
      <c r="O220">
        <v>90000000</v>
      </c>
      <c r="P220" s="1">
        <v>300000000</v>
      </c>
      <c r="Q220">
        <f t="shared" si="41"/>
        <v>-0.65321251377534373</v>
      </c>
      <c r="R220">
        <f t="shared" si="42"/>
        <v>-0.80617997398388719</v>
      </c>
      <c r="S220">
        <f t="shared" si="43"/>
        <v>-0.3010299956639812</v>
      </c>
      <c r="T220">
        <f t="shared" si="32"/>
        <v>-0.15296746020854346</v>
      </c>
      <c r="U220">
        <f t="shared" si="33"/>
        <v>0.50514997831990605</v>
      </c>
      <c r="V220">
        <f t="shared" si="44"/>
        <v>1.2341771735578735</v>
      </c>
      <c r="W220">
        <f t="shared" si="45"/>
        <v>0.37340296878919715</v>
      </c>
    </row>
    <row r="221" spans="1:23" x14ac:dyDescent="0.2">
      <c r="A221" t="s">
        <v>25</v>
      </c>
      <c r="B221">
        <v>3</v>
      </c>
      <c r="C221">
        <v>4</v>
      </c>
      <c r="D221" s="2">
        <v>43800</v>
      </c>
      <c r="E221">
        <v>10</v>
      </c>
      <c r="F221">
        <v>10</v>
      </c>
      <c r="G221" t="s">
        <v>22</v>
      </c>
      <c r="H221">
        <v>0</v>
      </c>
      <c r="I221" t="s">
        <v>22</v>
      </c>
      <c r="J221" t="s">
        <v>22</v>
      </c>
      <c r="K221" t="s">
        <v>22</v>
      </c>
      <c r="L221">
        <v>1</v>
      </c>
      <c r="M221">
        <v>1</v>
      </c>
      <c r="N221">
        <v>1</v>
      </c>
      <c r="O221">
        <v>0</v>
      </c>
      <c r="P221">
        <v>0</v>
      </c>
      <c r="Q221">
        <f t="shared" si="41"/>
        <v>0</v>
      </c>
      <c r="R221">
        <f t="shared" si="42"/>
        <v>0</v>
      </c>
      <c r="S221">
        <f t="shared" si="43"/>
        <v>0</v>
      </c>
      <c r="T221">
        <f t="shared" si="32"/>
        <v>0</v>
      </c>
      <c r="U221">
        <f t="shared" si="33"/>
        <v>0</v>
      </c>
      <c r="V221" t="e">
        <f t="shared" si="44"/>
        <v>#DIV/0!</v>
      </c>
      <c r="W221" t="e">
        <f t="shared" si="45"/>
        <v>#DIV/0!</v>
      </c>
    </row>
    <row r="222" spans="1:23" x14ac:dyDescent="0.2">
      <c r="A222" t="s">
        <v>25</v>
      </c>
      <c r="B222">
        <v>3</v>
      </c>
      <c r="C222">
        <v>5</v>
      </c>
      <c r="D222" t="s">
        <v>26</v>
      </c>
      <c r="E222">
        <v>14</v>
      </c>
      <c r="F222">
        <v>14</v>
      </c>
      <c r="G222">
        <v>12</v>
      </c>
      <c r="H222">
        <v>10</v>
      </c>
      <c r="I222">
        <v>1</v>
      </c>
      <c r="J222">
        <v>9</v>
      </c>
      <c r="K222" s="1">
        <v>1000000</v>
      </c>
      <c r="L222" s="1">
        <v>120000000</v>
      </c>
      <c r="M222" s="1">
        <v>100000000</v>
      </c>
      <c r="N222" s="1">
        <v>10000000</v>
      </c>
      <c r="O222">
        <v>90000000</v>
      </c>
      <c r="P222" s="1">
        <v>220000000</v>
      </c>
      <c r="Q222">
        <f t="shared" si="41"/>
        <v>-0.94612461921714541</v>
      </c>
      <c r="R222">
        <f t="shared" si="42"/>
        <v>-0.67209785793571741</v>
      </c>
      <c r="S222">
        <f t="shared" si="43"/>
        <v>-0.69897000433601875</v>
      </c>
      <c r="T222">
        <f t="shared" si="32"/>
        <v>0.274026761281428</v>
      </c>
      <c r="U222">
        <f t="shared" si="33"/>
        <v>-2.6872146400301333E-2</v>
      </c>
      <c r="V222">
        <f t="shared" si="44"/>
        <v>0.71036927301588793</v>
      </c>
      <c r="W222">
        <f t="shared" si="45"/>
        <v>1.0399824907682886</v>
      </c>
    </row>
    <row r="223" spans="1:23" x14ac:dyDescent="0.2">
      <c r="A223" t="s">
        <v>25</v>
      </c>
      <c r="B223">
        <v>3</v>
      </c>
      <c r="C223">
        <v>6</v>
      </c>
      <c r="D223" t="s">
        <v>27</v>
      </c>
      <c r="E223">
        <v>17</v>
      </c>
      <c r="F223">
        <v>17</v>
      </c>
      <c r="G223">
        <v>9</v>
      </c>
      <c r="H223">
        <v>12</v>
      </c>
      <c r="I223">
        <v>1</v>
      </c>
      <c r="J223">
        <v>11</v>
      </c>
      <c r="K223" s="1">
        <v>1000000</v>
      </c>
      <c r="L223" s="1">
        <v>90000000</v>
      </c>
      <c r="M223" s="1">
        <v>120000000</v>
      </c>
      <c r="N223" s="1">
        <v>10000000</v>
      </c>
      <c r="O223">
        <v>110000000</v>
      </c>
      <c r="P223" s="1">
        <v>210000000</v>
      </c>
      <c r="Q223">
        <f t="shared" si="41"/>
        <v>-0.52287874528033762</v>
      </c>
      <c r="R223">
        <f t="shared" si="42"/>
        <v>0</v>
      </c>
      <c r="S223">
        <f t="shared" si="43"/>
        <v>0</v>
      </c>
      <c r="T223">
        <f t="shared" si="32"/>
        <v>0.52287874528033762</v>
      </c>
      <c r="U223">
        <f t="shared" si="33"/>
        <v>0</v>
      </c>
      <c r="V223">
        <f t="shared" si="44"/>
        <v>0</v>
      </c>
      <c r="W223" t="e">
        <f t="shared" si="45"/>
        <v>#DIV/0!</v>
      </c>
    </row>
    <row r="224" spans="1:23" x14ac:dyDescent="0.2">
      <c r="A224" t="s">
        <v>25</v>
      </c>
      <c r="B224">
        <v>3</v>
      </c>
      <c r="C224">
        <v>7</v>
      </c>
      <c r="D224" t="s">
        <v>28</v>
      </c>
      <c r="E224">
        <v>19</v>
      </c>
      <c r="F224">
        <v>19</v>
      </c>
      <c r="G224">
        <v>12</v>
      </c>
      <c r="H224">
        <v>13</v>
      </c>
      <c r="I224">
        <v>5</v>
      </c>
      <c r="J224">
        <v>8</v>
      </c>
      <c r="K224" s="1">
        <v>1000000</v>
      </c>
      <c r="L224" s="1">
        <v>120000000</v>
      </c>
      <c r="M224" s="1">
        <v>130000000</v>
      </c>
      <c r="N224" s="1">
        <v>50000000</v>
      </c>
      <c r="O224">
        <v>80000000</v>
      </c>
      <c r="P224" s="1">
        <v>250000000</v>
      </c>
      <c r="Q224">
        <f t="shared" si="41"/>
        <v>-0.28254658996996806</v>
      </c>
      <c r="R224">
        <f t="shared" si="42"/>
        <v>-0.22847932851536945</v>
      </c>
      <c r="S224">
        <f t="shared" si="43"/>
        <v>0</v>
      </c>
      <c r="T224">
        <f t="shared" si="32"/>
        <v>5.4067261454598614E-2</v>
      </c>
      <c r="U224">
        <f t="shared" si="33"/>
        <v>0.22847932851536945</v>
      </c>
      <c r="V224">
        <f t="shared" si="44"/>
        <v>0.80864302251764764</v>
      </c>
      <c r="W224">
        <f t="shared" si="45"/>
        <v>0</v>
      </c>
    </row>
    <row r="225" spans="1:23" x14ac:dyDescent="0.2">
      <c r="A225" t="s">
        <v>25</v>
      </c>
      <c r="B225">
        <v>3</v>
      </c>
      <c r="C225">
        <v>8</v>
      </c>
      <c r="D225" t="s">
        <v>29</v>
      </c>
      <c r="E225">
        <v>22</v>
      </c>
      <c r="F225">
        <v>22</v>
      </c>
      <c r="G225">
        <v>25</v>
      </c>
      <c r="H225">
        <v>15</v>
      </c>
      <c r="I225">
        <v>2</v>
      </c>
      <c r="J225">
        <v>13</v>
      </c>
      <c r="K225" s="1">
        <v>1000000</v>
      </c>
      <c r="L225" s="1">
        <v>250000000</v>
      </c>
      <c r="M225" s="1">
        <v>150000000</v>
      </c>
      <c r="N225" s="1">
        <v>20000000</v>
      </c>
      <c r="O225">
        <v>130000000</v>
      </c>
      <c r="P225" s="1">
        <v>400000000</v>
      </c>
      <c r="Q225">
        <f t="shared" si="41"/>
        <v>-0.64345267648618742</v>
      </c>
      <c r="R225">
        <f t="shared" si="42"/>
        <v>-0.64998354364514521</v>
      </c>
      <c r="S225">
        <f t="shared" si="43"/>
        <v>-0.17609125905568127</v>
      </c>
      <c r="T225">
        <f t="shared" si="32"/>
        <v>-6.5308671589577871E-3</v>
      </c>
      <c r="U225">
        <f t="shared" si="33"/>
        <v>0.47389228458946397</v>
      </c>
      <c r="V225">
        <f t="shared" si="44"/>
        <v>1.0101497241329729</v>
      </c>
      <c r="W225">
        <f t="shared" si="45"/>
        <v>0.27091648823622722</v>
      </c>
    </row>
    <row r="226" spans="1:23" x14ac:dyDescent="0.2">
      <c r="A226" t="s">
        <v>30</v>
      </c>
      <c r="B226">
        <v>0</v>
      </c>
      <c r="C226">
        <v>1</v>
      </c>
      <c r="D226" s="3">
        <v>45292</v>
      </c>
      <c r="E226">
        <v>1</v>
      </c>
      <c r="F226">
        <v>1</v>
      </c>
      <c r="G226">
        <v>23</v>
      </c>
      <c r="H226">
        <v>13</v>
      </c>
      <c r="I226">
        <v>1</v>
      </c>
      <c r="J226">
        <v>12</v>
      </c>
      <c r="K226">
        <v>10000</v>
      </c>
      <c r="L226">
        <v>2300000</v>
      </c>
      <c r="M226">
        <v>1300000</v>
      </c>
      <c r="N226" s="1">
        <v>100000</v>
      </c>
      <c r="O226">
        <v>1200000</v>
      </c>
      <c r="P226">
        <v>3600000</v>
      </c>
      <c r="T226">
        <f t="shared" si="32"/>
        <v>0</v>
      </c>
      <c r="U226">
        <f t="shared" si="33"/>
        <v>0</v>
      </c>
      <c r="V226" t="e">
        <f t="shared" si="44"/>
        <v>#DIV/0!</v>
      </c>
      <c r="W226" t="e">
        <f t="shared" si="45"/>
        <v>#DIV/0!</v>
      </c>
    </row>
    <row r="227" spans="1:23" x14ac:dyDescent="0.2">
      <c r="A227" t="s">
        <v>30</v>
      </c>
      <c r="B227">
        <v>0</v>
      </c>
      <c r="C227">
        <v>2</v>
      </c>
      <c r="D227" s="3">
        <v>45292</v>
      </c>
      <c r="E227">
        <v>4</v>
      </c>
      <c r="F227">
        <v>4</v>
      </c>
      <c r="G227">
        <v>35</v>
      </c>
      <c r="H227">
        <v>50</v>
      </c>
      <c r="I227">
        <v>7</v>
      </c>
      <c r="J227">
        <v>43</v>
      </c>
      <c r="K227">
        <v>1000</v>
      </c>
      <c r="L227">
        <v>350000</v>
      </c>
      <c r="M227" s="1">
        <v>500000</v>
      </c>
      <c r="N227">
        <v>70000</v>
      </c>
      <c r="O227">
        <v>430000</v>
      </c>
      <c r="P227">
        <v>850000</v>
      </c>
      <c r="T227">
        <f t="shared" si="32"/>
        <v>0</v>
      </c>
      <c r="U227">
        <f t="shared" si="33"/>
        <v>0</v>
      </c>
      <c r="V227" t="e">
        <f t="shared" si="44"/>
        <v>#DIV/0!</v>
      </c>
      <c r="W227" t="e">
        <f t="shared" si="45"/>
        <v>#DIV/0!</v>
      </c>
    </row>
    <row r="228" spans="1:23" x14ac:dyDescent="0.2">
      <c r="A228" t="s">
        <v>30</v>
      </c>
      <c r="B228">
        <v>0</v>
      </c>
      <c r="C228">
        <v>3</v>
      </c>
      <c r="D228" s="3">
        <v>45292</v>
      </c>
      <c r="E228">
        <v>7</v>
      </c>
      <c r="F228">
        <v>7</v>
      </c>
      <c r="G228">
        <v>11</v>
      </c>
      <c r="H228">
        <v>11</v>
      </c>
      <c r="I228">
        <v>1</v>
      </c>
      <c r="J228">
        <v>10</v>
      </c>
      <c r="K228">
        <v>10000</v>
      </c>
      <c r="L228">
        <v>1100000</v>
      </c>
      <c r="M228">
        <v>1100000</v>
      </c>
      <c r="N228" s="1">
        <v>100000</v>
      </c>
      <c r="O228">
        <v>1000000</v>
      </c>
      <c r="P228">
        <v>2200000</v>
      </c>
      <c r="T228">
        <f t="shared" si="32"/>
        <v>0</v>
      </c>
      <c r="U228">
        <f t="shared" si="33"/>
        <v>0</v>
      </c>
      <c r="V228" t="e">
        <f t="shared" si="44"/>
        <v>#DIV/0!</v>
      </c>
      <c r="W228" t="e">
        <f t="shared" si="45"/>
        <v>#DIV/0!</v>
      </c>
    </row>
    <row r="229" spans="1:23" x14ac:dyDescent="0.2">
      <c r="A229" t="s">
        <v>30</v>
      </c>
      <c r="B229">
        <v>0</v>
      </c>
      <c r="C229">
        <v>4</v>
      </c>
      <c r="D229" s="3">
        <v>45292</v>
      </c>
      <c r="E229">
        <v>10</v>
      </c>
      <c r="F229">
        <v>10</v>
      </c>
      <c r="G229">
        <v>21</v>
      </c>
      <c r="H229">
        <v>31</v>
      </c>
      <c r="I229">
        <v>2</v>
      </c>
      <c r="J229">
        <v>29</v>
      </c>
      <c r="K229">
        <v>1000</v>
      </c>
      <c r="L229">
        <v>210000</v>
      </c>
      <c r="M229">
        <v>310000</v>
      </c>
      <c r="N229">
        <v>20000</v>
      </c>
      <c r="O229">
        <v>290000</v>
      </c>
      <c r="P229">
        <v>520000</v>
      </c>
      <c r="T229">
        <f t="shared" si="32"/>
        <v>0</v>
      </c>
      <c r="U229">
        <f t="shared" si="33"/>
        <v>0</v>
      </c>
      <c r="V229" t="e">
        <f t="shared" si="44"/>
        <v>#DIV/0!</v>
      </c>
      <c r="W229" t="e">
        <f t="shared" si="45"/>
        <v>#DIV/0!</v>
      </c>
    </row>
    <row r="230" spans="1:23" x14ac:dyDescent="0.2">
      <c r="A230" t="s">
        <v>30</v>
      </c>
      <c r="B230">
        <v>0</v>
      </c>
      <c r="C230">
        <v>5</v>
      </c>
      <c r="D230" s="3">
        <v>45292</v>
      </c>
      <c r="E230">
        <v>13</v>
      </c>
      <c r="F230">
        <v>13</v>
      </c>
      <c r="G230">
        <v>31</v>
      </c>
      <c r="H230">
        <v>18</v>
      </c>
      <c r="I230">
        <v>3</v>
      </c>
      <c r="J230">
        <v>15</v>
      </c>
      <c r="K230">
        <v>1000</v>
      </c>
      <c r="L230">
        <v>310000</v>
      </c>
      <c r="M230">
        <v>180000</v>
      </c>
      <c r="N230">
        <v>30000</v>
      </c>
      <c r="O230">
        <v>150000</v>
      </c>
      <c r="P230">
        <v>490000</v>
      </c>
      <c r="T230">
        <f t="shared" si="32"/>
        <v>0</v>
      </c>
      <c r="U230">
        <f t="shared" si="33"/>
        <v>0</v>
      </c>
      <c r="V230" t="e">
        <f t="shared" si="44"/>
        <v>#DIV/0!</v>
      </c>
      <c r="W230" t="e">
        <f t="shared" si="45"/>
        <v>#DIV/0!</v>
      </c>
    </row>
    <row r="231" spans="1:23" x14ac:dyDescent="0.2">
      <c r="A231" t="s">
        <v>30</v>
      </c>
      <c r="B231">
        <v>0</v>
      </c>
      <c r="C231">
        <v>6</v>
      </c>
      <c r="D231" s="3">
        <v>45292</v>
      </c>
      <c r="E231">
        <v>16</v>
      </c>
      <c r="F231">
        <v>16</v>
      </c>
      <c r="G231">
        <v>42</v>
      </c>
      <c r="H231">
        <v>51</v>
      </c>
      <c r="I231">
        <v>3</v>
      </c>
      <c r="J231">
        <v>48</v>
      </c>
      <c r="K231">
        <v>1000</v>
      </c>
      <c r="L231">
        <v>420000</v>
      </c>
      <c r="M231">
        <v>510000</v>
      </c>
      <c r="N231">
        <v>30000</v>
      </c>
      <c r="O231">
        <v>480000</v>
      </c>
      <c r="P231">
        <v>930000</v>
      </c>
      <c r="T231">
        <f t="shared" si="32"/>
        <v>0</v>
      </c>
      <c r="U231">
        <f t="shared" si="33"/>
        <v>0</v>
      </c>
      <c r="V231" t="e">
        <f t="shared" si="44"/>
        <v>#DIV/0!</v>
      </c>
      <c r="W231" t="e">
        <f t="shared" si="45"/>
        <v>#DIV/0!</v>
      </c>
    </row>
    <row r="232" spans="1:23" x14ac:dyDescent="0.2">
      <c r="A232" t="s">
        <v>30</v>
      </c>
      <c r="B232">
        <v>0</v>
      </c>
      <c r="C232">
        <v>7</v>
      </c>
      <c r="D232" s="3">
        <v>45292</v>
      </c>
      <c r="E232">
        <v>19</v>
      </c>
      <c r="F232">
        <v>19</v>
      </c>
      <c r="G232">
        <v>32</v>
      </c>
      <c r="H232">
        <v>62</v>
      </c>
      <c r="I232">
        <v>1</v>
      </c>
      <c r="J232">
        <v>61</v>
      </c>
      <c r="K232">
        <v>1000</v>
      </c>
      <c r="L232">
        <v>320000</v>
      </c>
      <c r="M232">
        <v>620000</v>
      </c>
      <c r="N232">
        <v>10000</v>
      </c>
      <c r="O232">
        <v>610000</v>
      </c>
      <c r="P232">
        <v>940000</v>
      </c>
      <c r="T232">
        <f t="shared" si="32"/>
        <v>0</v>
      </c>
      <c r="U232">
        <f t="shared" si="33"/>
        <v>0</v>
      </c>
      <c r="V232" t="e">
        <f t="shared" si="44"/>
        <v>#DIV/0!</v>
      </c>
      <c r="W232" t="e">
        <f t="shared" si="45"/>
        <v>#DIV/0!</v>
      </c>
    </row>
    <row r="233" spans="1:23" x14ac:dyDescent="0.2">
      <c r="A233" t="s">
        <v>30</v>
      </c>
      <c r="B233">
        <v>0</v>
      </c>
      <c r="C233">
        <v>8</v>
      </c>
      <c r="D233" s="3">
        <v>45292</v>
      </c>
      <c r="E233">
        <v>22</v>
      </c>
      <c r="F233">
        <v>22</v>
      </c>
      <c r="G233">
        <v>27</v>
      </c>
      <c r="H233">
        <v>48</v>
      </c>
      <c r="I233">
        <v>3</v>
      </c>
      <c r="J233">
        <v>45</v>
      </c>
      <c r="K233">
        <v>1000</v>
      </c>
      <c r="L233">
        <v>270000</v>
      </c>
      <c r="M233">
        <v>480000</v>
      </c>
      <c r="N233">
        <v>30000</v>
      </c>
      <c r="O233">
        <v>450000</v>
      </c>
      <c r="P233">
        <v>750000</v>
      </c>
      <c r="T233">
        <f t="shared" si="32"/>
        <v>0</v>
      </c>
      <c r="U233">
        <f t="shared" si="33"/>
        <v>0</v>
      </c>
      <c r="V233" t="e">
        <f t="shared" si="44"/>
        <v>#DIV/0!</v>
      </c>
      <c r="W233" t="e">
        <f t="shared" si="45"/>
        <v>#DIV/0!</v>
      </c>
    </row>
    <row r="234" spans="1:23" x14ac:dyDescent="0.2">
      <c r="A234" t="s">
        <v>30</v>
      </c>
      <c r="B234">
        <v>1</v>
      </c>
      <c r="C234">
        <v>1</v>
      </c>
      <c r="D234" s="3">
        <v>45292</v>
      </c>
      <c r="E234">
        <v>1</v>
      </c>
      <c r="F234">
        <v>1</v>
      </c>
      <c r="G234">
        <v>39</v>
      </c>
      <c r="H234">
        <v>43</v>
      </c>
      <c r="I234">
        <v>4</v>
      </c>
      <c r="J234">
        <v>39</v>
      </c>
      <c r="K234" s="1">
        <v>1000000</v>
      </c>
      <c r="L234" s="1">
        <v>390000000</v>
      </c>
      <c r="M234" s="1">
        <v>430000000</v>
      </c>
      <c r="N234" s="1">
        <v>40000000</v>
      </c>
      <c r="O234">
        <v>390000000</v>
      </c>
      <c r="P234" s="1">
        <v>820000000</v>
      </c>
      <c r="Q234">
        <f>LOG(L234/L226)</f>
        <v>2.2293367710089065</v>
      </c>
      <c r="R234">
        <f t="shared" ref="R234:S234" si="46">LOG(M234/M226)</f>
        <v>2.5195251032727497</v>
      </c>
      <c r="S234">
        <f t="shared" si="46"/>
        <v>2.6020599913279625</v>
      </c>
      <c r="T234">
        <f t="shared" si="32"/>
        <v>0.29018833226384322</v>
      </c>
      <c r="U234">
        <f t="shared" si="33"/>
        <v>8.2534888055212807E-2</v>
      </c>
      <c r="V234">
        <f t="shared" si="44"/>
        <v>1.1301680105211362</v>
      </c>
      <c r="W234">
        <f t="shared" si="45"/>
        <v>1.0327581130062977</v>
      </c>
    </row>
    <row r="235" spans="1:23" x14ac:dyDescent="0.2">
      <c r="A235" t="s">
        <v>30</v>
      </c>
      <c r="B235">
        <v>1</v>
      </c>
      <c r="C235">
        <v>2</v>
      </c>
      <c r="D235" s="3">
        <v>45292</v>
      </c>
      <c r="E235">
        <v>4</v>
      </c>
      <c r="F235">
        <v>4</v>
      </c>
      <c r="G235">
        <v>36</v>
      </c>
      <c r="H235">
        <v>23</v>
      </c>
      <c r="I235">
        <v>1</v>
      </c>
      <c r="J235">
        <v>22</v>
      </c>
      <c r="K235" s="1">
        <v>1000000</v>
      </c>
      <c r="L235" s="1">
        <v>360000000</v>
      </c>
      <c r="M235" s="1">
        <v>230000000</v>
      </c>
      <c r="N235" s="1">
        <v>10000000</v>
      </c>
      <c r="O235">
        <v>220000000</v>
      </c>
      <c r="P235" s="1">
        <v>590000000</v>
      </c>
      <c r="Q235">
        <f t="shared" ref="Q235:Q241" si="47">LOG(L235/L227)</f>
        <v>3.0122344564170116</v>
      </c>
      <c r="R235">
        <f t="shared" ref="R235:R242" si="48">LOG(M235/M227)</f>
        <v>2.6627578316815739</v>
      </c>
      <c r="S235">
        <f t="shared" ref="S235:S242" si="49">LOG(N235/N227)</f>
        <v>2.1549019599857431</v>
      </c>
      <c r="T235">
        <f t="shared" si="32"/>
        <v>-0.34947662473543772</v>
      </c>
      <c r="U235">
        <f t="shared" si="33"/>
        <v>-0.5078558716958308</v>
      </c>
      <c r="V235">
        <f t="shared" si="44"/>
        <v>0.8839809351523279</v>
      </c>
      <c r="W235">
        <f t="shared" si="45"/>
        <v>0.80927448014485348</v>
      </c>
    </row>
    <row r="236" spans="1:23" x14ac:dyDescent="0.2">
      <c r="A236" t="s">
        <v>30</v>
      </c>
      <c r="B236">
        <v>1</v>
      </c>
      <c r="C236">
        <v>3</v>
      </c>
      <c r="D236" s="3">
        <v>45292</v>
      </c>
      <c r="E236">
        <v>7</v>
      </c>
      <c r="F236">
        <v>7</v>
      </c>
      <c r="G236">
        <v>35</v>
      </c>
      <c r="H236">
        <v>46</v>
      </c>
      <c r="I236">
        <v>2</v>
      </c>
      <c r="J236">
        <v>44</v>
      </c>
      <c r="K236" s="1">
        <v>1000000</v>
      </c>
      <c r="L236" s="1">
        <v>350000000</v>
      </c>
      <c r="M236" s="1">
        <v>460000000</v>
      </c>
      <c r="N236" s="1">
        <v>20000000</v>
      </c>
      <c r="O236">
        <v>440000000</v>
      </c>
      <c r="P236" s="1">
        <v>810000000</v>
      </c>
      <c r="Q236">
        <f t="shared" si="47"/>
        <v>2.5026753591920508</v>
      </c>
      <c r="R236">
        <f t="shared" si="48"/>
        <v>2.621365146523349</v>
      </c>
      <c r="S236">
        <f t="shared" si="49"/>
        <v>2.3010299956639813</v>
      </c>
      <c r="T236">
        <f t="shared" si="32"/>
        <v>0.1186897873312982</v>
      </c>
      <c r="U236">
        <f t="shared" si="33"/>
        <v>-0.3203351508593677</v>
      </c>
      <c r="V236">
        <f t="shared" si="44"/>
        <v>1.047425163194005</v>
      </c>
      <c r="W236">
        <f t="shared" si="45"/>
        <v>0.87779834820638392</v>
      </c>
    </row>
    <row r="237" spans="1:23" x14ac:dyDescent="0.2">
      <c r="A237" t="s">
        <v>30</v>
      </c>
      <c r="B237">
        <v>1</v>
      </c>
      <c r="C237">
        <v>4</v>
      </c>
      <c r="D237" s="3">
        <v>45292</v>
      </c>
      <c r="E237">
        <v>10</v>
      </c>
      <c r="F237">
        <v>10</v>
      </c>
      <c r="G237">
        <v>63</v>
      </c>
      <c r="H237">
        <v>53</v>
      </c>
      <c r="I237">
        <v>1</v>
      </c>
      <c r="J237">
        <v>52</v>
      </c>
      <c r="K237" s="1">
        <v>100000</v>
      </c>
      <c r="L237" s="1">
        <v>63000000</v>
      </c>
      <c r="M237" s="1">
        <v>53000000</v>
      </c>
      <c r="N237" s="1">
        <v>1000000</v>
      </c>
      <c r="O237">
        <v>52000000</v>
      </c>
      <c r="P237" s="1">
        <v>116000000</v>
      </c>
      <c r="Q237">
        <f t="shared" si="47"/>
        <v>2.4771212547196626</v>
      </c>
      <c r="R237">
        <f t="shared" si="48"/>
        <v>2.2329141757665165</v>
      </c>
      <c r="S237">
        <f t="shared" si="49"/>
        <v>1.6989700043360187</v>
      </c>
      <c r="T237">
        <f t="shared" si="32"/>
        <v>-0.24420707895314608</v>
      </c>
      <c r="U237">
        <f t="shared" si="33"/>
        <v>-0.53394417143049777</v>
      </c>
      <c r="V237">
        <f t="shared" si="44"/>
        <v>0.9014149676815949</v>
      </c>
      <c r="W237">
        <f t="shared" si="45"/>
        <v>0.76087564079922376</v>
      </c>
    </row>
    <row r="238" spans="1:23" x14ac:dyDescent="0.2">
      <c r="A238" t="s">
        <v>30</v>
      </c>
      <c r="B238">
        <v>1</v>
      </c>
      <c r="C238">
        <v>5</v>
      </c>
      <c r="D238" s="3">
        <v>45292</v>
      </c>
      <c r="E238">
        <v>13</v>
      </c>
      <c r="F238">
        <v>13</v>
      </c>
      <c r="G238">
        <v>73</v>
      </c>
      <c r="H238">
        <v>33</v>
      </c>
      <c r="I238">
        <v>2</v>
      </c>
      <c r="J238">
        <v>31</v>
      </c>
      <c r="K238" s="1">
        <v>1000000</v>
      </c>
      <c r="L238" s="1">
        <v>730000000</v>
      </c>
      <c r="M238" s="1">
        <v>330000000</v>
      </c>
      <c r="N238" s="1">
        <v>20000000</v>
      </c>
      <c r="O238">
        <v>310000000</v>
      </c>
      <c r="P238" s="1">
        <v>1060000000</v>
      </c>
      <c r="Q238">
        <f t="shared" si="47"/>
        <v>3.3719611662861833</v>
      </c>
      <c r="R238">
        <f t="shared" si="48"/>
        <v>3.2632414347745815</v>
      </c>
      <c r="S238">
        <f t="shared" si="49"/>
        <v>2.8239087409443187</v>
      </c>
      <c r="T238">
        <f t="shared" si="32"/>
        <v>-0.10871973151160175</v>
      </c>
      <c r="U238">
        <f t="shared" si="33"/>
        <v>-0.43933269383026285</v>
      </c>
      <c r="V238">
        <f t="shared" si="44"/>
        <v>0.96775771542133637</v>
      </c>
      <c r="W238">
        <f t="shared" si="45"/>
        <v>0.86536923405404997</v>
      </c>
    </row>
    <row r="239" spans="1:23" x14ac:dyDescent="0.2">
      <c r="A239" t="s">
        <v>30</v>
      </c>
      <c r="B239">
        <v>1</v>
      </c>
      <c r="C239">
        <v>6</v>
      </c>
      <c r="D239" s="3">
        <v>45292</v>
      </c>
      <c r="E239">
        <v>16</v>
      </c>
      <c r="F239">
        <v>16</v>
      </c>
      <c r="G239">
        <v>36</v>
      </c>
      <c r="H239">
        <v>36</v>
      </c>
      <c r="I239">
        <v>1</v>
      </c>
      <c r="J239">
        <v>35</v>
      </c>
      <c r="K239" s="1">
        <v>100000</v>
      </c>
      <c r="L239" s="1">
        <v>36000000</v>
      </c>
      <c r="M239" s="1">
        <v>36000000</v>
      </c>
      <c r="N239" s="1">
        <v>1000000</v>
      </c>
      <c r="O239">
        <v>35000000</v>
      </c>
      <c r="P239" s="1">
        <v>72000000</v>
      </c>
      <c r="Q239">
        <f t="shared" si="47"/>
        <v>1.9330532103693867</v>
      </c>
      <c r="R239">
        <f t="shared" si="48"/>
        <v>1.848732324669351</v>
      </c>
      <c r="S239">
        <f t="shared" si="49"/>
        <v>1.5228787452803376</v>
      </c>
      <c r="T239">
        <f t="shared" si="32"/>
        <v>-8.4320885700035708E-2</v>
      </c>
      <c r="U239">
        <f t="shared" si="33"/>
        <v>-0.32585357938901338</v>
      </c>
      <c r="V239">
        <f t="shared" si="44"/>
        <v>0.9563794285394126</v>
      </c>
      <c r="W239">
        <f t="shared" si="45"/>
        <v>0.82374215291156716</v>
      </c>
    </row>
    <row r="240" spans="1:23" x14ac:dyDescent="0.2">
      <c r="A240" t="s">
        <v>30</v>
      </c>
      <c r="B240">
        <v>1</v>
      </c>
      <c r="C240">
        <v>7</v>
      </c>
      <c r="D240" s="3">
        <v>45292</v>
      </c>
      <c r="E240">
        <v>19</v>
      </c>
      <c r="F240">
        <v>19</v>
      </c>
      <c r="G240">
        <v>30</v>
      </c>
      <c r="H240">
        <v>40</v>
      </c>
      <c r="I240">
        <v>1</v>
      </c>
      <c r="J240">
        <v>39</v>
      </c>
      <c r="K240" s="1">
        <v>1000000</v>
      </c>
      <c r="L240" s="1">
        <v>300000000</v>
      </c>
      <c r="M240" s="1">
        <v>400000000</v>
      </c>
      <c r="N240" s="1">
        <v>10000000</v>
      </c>
      <c r="O240">
        <v>390000000</v>
      </c>
      <c r="P240" s="1">
        <v>700000000</v>
      </c>
      <c r="Q240">
        <f t="shared" si="47"/>
        <v>2.9719712763997563</v>
      </c>
      <c r="R240">
        <f t="shared" si="48"/>
        <v>2.8096683018297086</v>
      </c>
      <c r="S240">
        <f t="shared" si="49"/>
        <v>3</v>
      </c>
      <c r="T240">
        <f t="shared" si="32"/>
        <v>-0.16230297457004772</v>
      </c>
      <c r="U240">
        <f t="shared" si="33"/>
        <v>0.19033169817029139</v>
      </c>
      <c r="V240">
        <f t="shared" si="44"/>
        <v>0.94538878088799649</v>
      </c>
      <c r="W240">
        <f t="shared" si="45"/>
        <v>1.0677416967854689</v>
      </c>
    </row>
    <row r="241" spans="1:23" x14ac:dyDescent="0.2">
      <c r="A241" t="s">
        <v>30</v>
      </c>
      <c r="B241">
        <v>1</v>
      </c>
      <c r="C241">
        <v>8</v>
      </c>
      <c r="D241" s="3">
        <v>45292</v>
      </c>
      <c r="E241">
        <v>22</v>
      </c>
      <c r="F241">
        <v>22</v>
      </c>
      <c r="G241">
        <v>16</v>
      </c>
      <c r="H241">
        <v>17</v>
      </c>
      <c r="I241">
        <v>1</v>
      </c>
      <c r="J241">
        <v>16</v>
      </c>
      <c r="K241" s="1">
        <v>1000000</v>
      </c>
      <c r="L241" s="1">
        <v>160000000</v>
      </c>
      <c r="M241" s="1">
        <v>170000000</v>
      </c>
      <c r="N241" s="1">
        <v>10000000</v>
      </c>
      <c r="O241">
        <v>160000000</v>
      </c>
      <c r="P241" s="1">
        <v>330000000</v>
      </c>
      <c r="Q241">
        <f t="shared" si="47"/>
        <v>2.7727562184969377</v>
      </c>
      <c r="R241">
        <f t="shared" si="48"/>
        <v>2.5492076840026869</v>
      </c>
      <c r="S241">
        <f t="shared" si="49"/>
        <v>2.5228787452803374</v>
      </c>
      <c r="T241">
        <f t="shared" si="32"/>
        <v>-0.22354853449425072</v>
      </c>
      <c r="U241">
        <f t="shared" si="33"/>
        <v>-2.6328938722349537E-2</v>
      </c>
      <c r="V241">
        <f t="shared" si="44"/>
        <v>0.91937678004183421</v>
      </c>
      <c r="W241">
        <f t="shared" si="45"/>
        <v>0.98967171686811772</v>
      </c>
    </row>
    <row r="242" spans="1:23" x14ac:dyDescent="0.2">
      <c r="A242" t="s">
        <v>30</v>
      </c>
      <c r="B242">
        <v>2</v>
      </c>
      <c r="C242">
        <v>1</v>
      </c>
      <c r="D242" s="3">
        <v>45292</v>
      </c>
      <c r="E242">
        <v>1</v>
      </c>
      <c r="F242">
        <v>1</v>
      </c>
      <c r="G242">
        <v>33</v>
      </c>
      <c r="H242">
        <v>25</v>
      </c>
      <c r="I242">
        <v>2</v>
      </c>
      <c r="J242">
        <v>23</v>
      </c>
      <c r="K242" s="1">
        <v>1000000</v>
      </c>
      <c r="L242" s="1">
        <v>330000000</v>
      </c>
      <c r="M242" s="1">
        <v>250000000</v>
      </c>
      <c r="N242" s="1">
        <v>20000000</v>
      </c>
      <c r="O242">
        <v>230000000</v>
      </c>
      <c r="P242" s="1">
        <v>580000000</v>
      </c>
      <c r="Q242">
        <f>LOG(L242/L234)</f>
        <v>-7.2550667148611733E-2</v>
      </c>
      <c r="R242">
        <f t="shared" si="48"/>
        <v>-0.2355284469075489</v>
      </c>
      <c r="S242">
        <f t="shared" si="49"/>
        <v>-0.3010299956639812</v>
      </c>
      <c r="T242">
        <f t="shared" ref="T242:T305" si="50">R242-Q242</f>
        <v>-0.16297777975893718</v>
      </c>
      <c r="U242">
        <f t="shared" ref="U242:U305" si="51">S242-R242</f>
        <v>-6.5501548756432298E-2</v>
      </c>
      <c r="V242">
        <f t="shared" si="44"/>
        <v>3.2463994634962603</v>
      </c>
      <c r="W242">
        <f t="shared" si="45"/>
        <v>1.2781046180045648</v>
      </c>
    </row>
    <row r="243" spans="1:23" x14ac:dyDescent="0.2">
      <c r="A243" t="s">
        <v>30</v>
      </c>
      <c r="B243">
        <v>2</v>
      </c>
      <c r="C243">
        <v>2</v>
      </c>
      <c r="D243" s="3">
        <v>45292</v>
      </c>
      <c r="E243">
        <v>4</v>
      </c>
      <c r="F243">
        <v>4</v>
      </c>
      <c r="G243">
        <v>24</v>
      </c>
      <c r="H243">
        <v>19</v>
      </c>
      <c r="I243">
        <v>2</v>
      </c>
      <c r="J243">
        <v>17</v>
      </c>
      <c r="K243" s="1">
        <v>1000000</v>
      </c>
      <c r="L243" s="1">
        <v>240000000</v>
      </c>
      <c r="M243" s="1">
        <v>190000000</v>
      </c>
      <c r="N243" s="1">
        <v>20000000</v>
      </c>
      <c r="O243">
        <v>170000000</v>
      </c>
      <c r="P243" s="1">
        <v>430000000</v>
      </c>
      <c r="Q243">
        <f t="shared" ref="Q243:Q249" si="52">LOG(L243/L235)</f>
        <v>-0.17609125905568127</v>
      </c>
      <c r="R243">
        <f t="shared" ref="R243:R250" si="53">LOG(M243/M235)</f>
        <v>-8.297423506476391E-2</v>
      </c>
      <c r="S243">
        <f t="shared" ref="S243:S250" si="54">LOG(N243/N235)</f>
        <v>0.3010299956639812</v>
      </c>
      <c r="T243">
        <f t="shared" si="50"/>
        <v>9.3117023990917355E-2</v>
      </c>
      <c r="U243">
        <f t="shared" si="51"/>
        <v>0.38400423072874512</v>
      </c>
      <c r="V243">
        <f t="shared" si="44"/>
        <v>0.4712001919330186</v>
      </c>
      <c r="W243">
        <f t="shared" si="45"/>
        <v>-3.6279936227073155</v>
      </c>
    </row>
    <row r="244" spans="1:23" x14ac:dyDescent="0.2">
      <c r="A244" t="s">
        <v>30</v>
      </c>
      <c r="B244">
        <v>2</v>
      </c>
      <c r="C244">
        <v>3</v>
      </c>
      <c r="D244" s="3">
        <v>45292</v>
      </c>
      <c r="E244">
        <v>7</v>
      </c>
      <c r="F244">
        <v>7</v>
      </c>
      <c r="G244" t="s">
        <v>22</v>
      </c>
      <c r="H244">
        <v>0</v>
      </c>
      <c r="I244" t="s">
        <v>22</v>
      </c>
      <c r="J244" t="s">
        <v>22</v>
      </c>
      <c r="K244" t="s">
        <v>22</v>
      </c>
      <c r="L244">
        <v>1</v>
      </c>
      <c r="M244">
        <v>1</v>
      </c>
      <c r="N244">
        <v>1</v>
      </c>
      <c r="O244">
        <v>0</v>
      </c>
      <c r="P244">
        <v>0</v>
      </c>
      <c r="Q244">
        <f t="shared" si="52"/>
        <v>-8.5440680443502757</v>
      </c>
      <c r="R244">
        <f t="shared" si="53"/>
        <v>-8.6627578316815743</v>
      </c>
      <c r="S244">
        <f t="shared" si="54"/>
        <v>-7.3010299956639813</v>
      </c>
      <c r="T244">
        <f t="shared" si="50"/>
        <v>-0.11868978733129865</v>
      </c>
      <c r="U244">
        <f t="shared" si="51"/>
        <v>1.3617278360175931</v>
      </c>
      <c r="V244">
        <f t="shared" si="44"/>
        <v>1.0138914843275133</v>
      </c>
      <c r="W244">
        <f t="shared" si="45"/>
        <v>0.84280666013339767</v>
      </c>
    </row>
    <row r="245" spans="1:23" x14ac:dyDescent="0.2">
      <c r="A245" t="s">
        <v>30</v>
      </c>
      <c r="B245">
        <v>2</v>
      </c>
      <c r="C245">
        <v>4</v>
      </c>
      <c r="D245" s="3">
        <v>45292</v>
      </c>
      <c r="E245">
        <v>10</v>
      </c>
      <c r="F245">
        <v>10</v>
      </c>
      <c r="G245">
        <v>27</v>
      </c>
      <c r="H245">
        <v>18</v>
      </c>
      <c r="I245">
        <v>1</v>
      </c>
      <c r="J245">
        <v>17</v>
      </c>
      <c r="K245" s="1">
        <v>1000000</v>
      </c>
      <c r="L245" s="1">
        <v>270000000</v>
      </c>
      <c r="M245" s="1">
        <v>180000000</v>
      </c>
      <c r="N245" s="1">
        <v>10000000</v>
      </c>
      <c r="O245">
        <v>170000000</v>
      </c>
      <c r="P245" s="1">
        <v>450000000</v>
      </c>
      <c r="Q245">
        <f t="shared" si="52"/>
        <v>0.63202321470540557</v>
      </c>
      <c r="R245">
        <f t="shared" si="53"/>
        <v>0.53099663550251708</v>
      </c>
      <c r="S245">
        <f t="shared" si="54"/>
        <v>1</v>
      </c>
      <c r="T245">
        <f t="shared" si="50"/>
        <v>-0.10102657920288849</v>
      </c>
      <c r="U245">
        <f t="shared" si="51"/>
        <v>0.46900336449748292</v>
      </c>
      <c r="V245">
        <f t="shared" si="44"/>
        <v>0.84015368921222566</v>
      </c>
      <c r="W245">
        <f t="shared" si="45"/>
        <v>1.8832511039427475</v>
      </c>
    </row>
    <row r="246" spans="1:23" x14ac:dyDescent="0.2">
      <c r="A246" t="s">
        <v>30</v>
      </c>
      <c r="B246">
        <v>2</v>
      </c>
      <c r="C246">
        <v>5</v>
      </c>
      <c r="D246" s="3">
        <v>45292</v>
      </c>
      <c r="E246">
        <v>13</v>
      </c>
      <c r="F246">
        <v>13</v>
      </c>
      <c r="G246">
        <v>223</v>
      </c>
      <c r="H246">
        <v>10</v>
      </c>
      <c r="I246">
        <v>1</v>
      </c>
      <c r="J246">
        <v>9</v>
      </c>
      <c r="K246" s="1">
        <v>1000000</v>
      </c>
      <c r="L246" s="1">
        <v>2230000000</v>
      </c>
      <c r="M246" s="1">
        <v>100000000</v>
      </c>
      <c r="N246" s="1">
        <v>10000000</v>
      </c>
      <c r="O246">
        <v>90000000</v>
      </c>
      <c r="P246" s="1">
        <v>2330000000</v>
      </c>
      <c r="Q246">
        <f t="shared" si="52"/>
        <v>0.48498200292770483</v>
      </c>
      <c r="R246">
        <f t="shared" si="53"/>
        <v>-0.51851393987788752</v>
      </c>
      <c r="S246">
        <f t="shared" si="54"/>
        <v>-0.3010299956639812</v>
      </c>
      <c r="T246">
        <f t="shared" si="50"/>
        <v>-1.0034959428055923</v>
      </c>
      <c r="U246">
        <f t="shared" si="51"/>
        <v>0.21748394421390632</v>
      </c>
      <c r="V246">
        <f t="shared" si="44"/>
        <v>-1.0691405799550489</v>
      </c>
      <c r="W246">
        <f t="shared" si="45"/>
        <v>0.58056297528833112</v>
      </c>
    </row>
    <row r="247" spans="1:23" x14ac:dyDescent="0.2">
      <c r="A247" t="s">
        <v>30</v>
      </c>
      <c r="B247">
        <v>2</v>
      </c>
      <c r="C247">
        <v>6</v>
      </c>
      <c r="D247" s="3">
        <v>45292</v>
      </c>
      <c r="E247">
        <v>16</v>
      </c>
      <c r="F247">
        <v>16</v>
      </c>
      <c r="G247">
        <v>48</v>
      </c>
      <c r="H247">
        <v>55</v>
      </c>
      <c r="I247">
        <v>3</v>
      </c>
      <c r="J247">
        <v>52</v>
      </c>
      <c r="K247" s="1">
        <v>1000000</v>
      </c>
      <c r="L247" s="1">
        <v>480000000</v>
      </c>
      <c r="M247" s="1">
        <v>550000000</v>
      </c>
      <c r="N247" s="1">
        <v>30000000</v>
      </c>
      <c r="O247">
        <v>520000000</v>
      </c>
      <c r="P247" s="1">
        <v>1030000000</v>
      </c>
      <c r="Q247">
        <f t="shared" si="52"/>
        <v>1.1249387366082999</v>
      </c>
      <c r="R247">
        <f t="shared" si="53"/>
        <v>1.1840601887269566</v>
      </c>
      <c r="S247">
        <f t="shared" si="54"/>
        <v>1.4771212547196624</v>
      </c>
      <c r="T247">
        <f t="shared" si="50"/>
        <v>5.9121452118656714E-2</v>
      </c>
      <c r="U247">
        <f t="shared" si="51"/>
        <v>0.29306106599270576</v>
      </c>
      <c r="V247">
        <f t="shared" si="44"/>
        <v>1.0525552638509972</v>
      </c>
      <c r="W247">
        <f t="shared" si="45"/>
        <v>1.2475052102780271</v>
      </c>
    </row>
    <row r="248" spans="1:23" x14ac:dyDescent="0.2">
      <c r="A248" t="s">
        <v>30</v>
      </c>
      <c r="B248">
        <v>2</v>
      </c>
      <c r="C248">
        <v>7</v>
      </c>
      <c r="D248" s="3">
        <v>45292</v>
      </c>
      <c r="E248">
        <v>19</v>
      </c>
      <c r="F248">
        <v>19</v>
      </c>
      <c r="G248">
        <v>42</v>
      </c>
      <c r="H248">
        <v>38</v>
      </c>
      <c r="I248">
        <v>1</v>
      </c>
      <c r="J248">
        <v>37</v>
      </c>
      <c r="K248" s="1">
        <v>1000000</v>
      </c>
      <c r="L248" s="1">
        <v>420000000</v>
      </c>
      <c r="M248" s="1">
        <v>380000000</v>
      </c>
      <c r="N248" s="1">
        <v>10000000</v>
      </c>
      <c r="O248">
        <v>370000000</v>
      </c>
      <c r="P248" s="1">
        <v>800000000</v>
      </c>
      <c r="Q248">
        <f t="shared" si="52"/>
        <v>0.14612803567823801</v>
      </c>
      <c r="R248">
        <f t="shared" si="53"/>
        <v>-2.2276394711152253E-2</v>
      </c>
      <c r="S248">
        <f t="shared" si="54"/>
        <v>0</v>
      </c>
      <c r="T248">
        <f t="shared" si="50"/>
        <v>-0.16840443038939026</v>
      </c>
      <c r="U248">
        <f t="shared" si="51"/>
        <v>2.2276394711152253E-2</v>
      </c>
      <c r="V248">
        <f t="shared" si="44"/>
        <v>-0.15244435886487281</v>
      </c>
      <c r="W248">
        <f t="shared" si="45"/>
        <v>0</v>
      </c>
    </row>
    <row r="249" spans="1:23" x14ac:dyDescent="0.2">
      <c r="A249" t="s">
        <v>30</v>
      </c>
      <c r="B249">
        <v>2</v>
      </c>
      <c r="C249">
        <v>8</v>
      </c>
      <c r="D249" s="3">
        <v>45292</v>
      </c>
      <c r="E249">
        <v>22</v>
      </c>
      <c r="F249">
        <v>22</v>
      </c>
      <c r="G249">
        <v>18</v>
      </c>
      <c r="H249">
        <v>23</v>
      </c>
      <c r="I249">
        <v>1</v>
      </c>
      <c r="J249">
        <v>22</v>
      </c>
      <c r="K249" s="1">
        <v>1000000</v>
      </c>
      <c r="L249" s="1">
        <v>180000000</v>
      </c>
      <c r="M249" s="1">
        <v>230000000</v>
      </c>
      <c r="N249" s="1">
        <v>10000000</v>
      </c>
      <c r="O249">
        <v>220000000</v>
      </c>
      <c r="P249" s="1">
        <v>410000000</v>
      </c>
      <c r="Q249">
        <f t="shared" si="52"/>
        <v>5.1152522447381291E-2</v>
      </c>
      <c r="R249">
        <f t="shared" si="53"/>
        <v>0.13127891463931898</v>
      </c>
      <c r="S249">
        <f t="shared" si="54"/>
        <v>0</v>
      </c>
      <c r="T249">
        <f t="shared" si="50"/>
        <v>8.0126392191937693E-2</v>
      </c>
      <c r="U249">
        <f t="shared" si="51"/>
        <v>-0.13127891463931898</v>
      </c>
      <c r="V249">
        <f t="shared" si="44"/>
        <v>2.5664211334711937</v>
      </c>
      <c r="W249">
        <f t="shared" si="45"/>
        <v>0</v>
      </c>
    </row>
    <row r="250" spans="1:23" x14ac:dyDescent="0.2">
      <c r="A250" t="s">
        <v>30</v>
      </c>
      <c r="B250">
        <v>3</v>
      </c>
      <c r="C250">
        <v>1</v>
      </c>
      <c r="D250" s="3">
        <v>45292</v>
      </c>
      <c r="E250">
        <v>1</v>
      </c>
      <c r="F250">
        <v>1</v>
      </c>
      <c r="G250" t="s">
        <v>22</v>
      </c>
      <c r="H250">
        <v>0</v>
      </c>
      <c r="I250" t="s">
        <v>22</v>
      </c>
      <c r="J250" t="s">
        <v>22</v>
      </c>
      <c r="K250" t="s">
        <v>22</v>
      </c>
      <c r="L250">
        <v>1</v>
      </c>
      <c r="M250">
        <v>1</v>
      </c>
      <c r="N250">
        <v>1</v>
      </c>
      <c r="O250">
        <v>0</v>
      </c>
      <c r="P250">
        <v>0</v>
      </c>
      <c r="Q250">
        <f>LOG(L250/L242)</f>
        <v>-8.518513939877888</v>
      </c>
      <c r="R250">
        <f t="shared" si="53"/>
        <v>-8.3979400086720375</v>
      </c>
      <c r="S250">
        <f t="shared" si="54"/>
        <v>-7.3010299956639813</v>
      </c>
      <c r="T250">
        <f t="shared" si="50"/>
        <v>0.12057393120585047</v>
      </c>
      <c r="U250">
        <f t="shared" si="51"/>
        <v>1.0969100130080562</v>
      </c>
      <c r="V250">
        <f t="shared" si="44"/>
        <v>0.98584566133754792</v>
      </c>
      <c r="W250">
        <f t="shared" si="45"/>
        <v>0.86938344262100653</v>
      </c>
    </row>
    <row r="251" spans="1:23" x14ac:dyDescent="0.2">
      <c r="A251" t="s">
        <v>30</v>
      </c>
      <c r="B251">
        <v>3</v>
      </c>
      <c r="C251">
        <v>2</v>
      </c>
      <c r="D251" s="3">
        <v>45292</v>
      </c>
      <c r="E251">
        <v>4</v>
      </c>
      <c r="F251">
        <v>4</v>
      </c>
      <c r="G251">
        <v>8</v>
      </c>
      <c r="H251">
        <v>23</v>
      </c>
      <c r="I251">
        <v>1</v>
      </c>
      <c r="J251">
        <v>22</v>
      </c>
      <c r="K251" s="1">
        <v>1000000</v>
      </c>
      <c r="L251" s="1">
        <v>80000000</v>
      </c>
      <c r="M251" s="1">
        <v>230000000</v>
      </c>
      <c r="N251" s="1">
        <v>10000000</v>
      </c>
      <c r="O251">
        <v>220000000</v>
      </c>
      <c r="P251" s="1">
        <v>310000000</v>
      </c>
      <c r="Q251">
        <f t="shared" ref="Q251:Q257" si="55">LOG(L251/L243)</f>
        <v>-0.47712125471966244</v>
      </c>
      <c r="R251">
        <f t="shared" ref="R251:R257" si="56">LOG(M251/M243)</f>
        <v>8.297423506476391E-2</v>
      </c>
      <c r="S251">
        <f t="shared" ref="S251:S257" si="57">LOG(N251/N243)</f>
        <v>-0.3010299956639812</v>
      </c>
      <c r="T251">
        <f t="shared" si="50"/>
        <v>0.56009548978442636</v>
      </c>
      <c r="U251">
        <f t="shared" si="51"/>
        <v>-0.38400423072874512</v>
      </c>
      <c r="V251">
        <f t="shared" si="44"/>
        <v>-0.17390597095389576</v>
      </c>
      <c r="W251">
        <f t="shared" si="45"/>
        <v>-3.6279936227073155</v>
      </c>
    </row>
    <row r="252" spans="1:23" x14ac:dyDescent="0.2">
      <c r="A252" t="s">
        <v>30</v>
      </c>
      <c r="B252">
        <v>3</v>
      </c>
      <c r="C252">
        <v>3</v>
      </c>
      <c r="D252" s="3">
        <v>45292</v>
      </c>
      <c r="E252">
        <v>7</v>
      </c>
      <c r="F252">
        <v>7</v>
      </c>
      <c r="G252" t="s">
        <v>22</v>
      </c>
      <c r="H252">
        <v>0</v>
      </c>
      <c r="I252" t="s">
        <v>22</v>
      </c>
      <c r="J252" t="s">
        <v>22</v>
      </c>
      <c r="K252" t="s">
        <v>22</v>
      </c>
      <c r="L252">
        <v>1</v>
      </c>
      <c r="M252">
        <v>1</v>
      </c>
      <c r="N252">
        <v>1</v>
      </c>
      <c r="O252">
        <v>0</v>
      </c>
      <c r="P252">
        <v>0</v>
      </c>
      <c r="Q252">
        <f t="shared" si="55"/>
        <v>0</v>
      </c>
      <c r="R252">
        <f t="shared" si="56"/>
        <v>0</v>
      </c>
      <c r="S252">
        <f t="shared" si="57"/>
        <v>0</v>
      </c>
      <c r="T252">
        <f t="shared" si="50"/>
        <v>0</v>
      </c>
      <c r="U252">
        <f t="shared" si="51"/>
        <v>0</v>
      </c>
      <c r="V252" t="e">
        <f t="shared" si="44"/>
        <v>#DIV/0!</v>
      </c>
      <c r="W252" t="e">
        <f t="shared" si="45"/>
        <v>#DIV/0!</v>
      </c>
    </row>
    <row r="253" spans="1:23" x14ac:dyDescent="0.2">
      <c r="A253" t="s">
        <v>30</v>
      </c>
      <c r="B253">
        <v>3</v>
      </c>
      <c r="C253">
        <v>4</v>
      </c>
      <c r="D253" s="3">
        <v>45292</v>
      </c>
      <c r="E253">
        <v>10</v>
      </c>
      <c r="F253">
        <v>10</v>
      </c>
      <c r="G253">
        <v>49</v>
      </c>
      <c r="H253">
        <v>29</v>
      </c>
      <c r="I253">
        <v>1</v>
      </c>
      <c r="J253">
        <v>28</v>
      </c>
      <c r="K253" s="1">
        <v>1000000</v>
      </c>
      <c r="L253" s="1">
        <v>490000000</v>
      </c>
      <c r="M253" s="1">
        <v>290000000</v>
      </c>
      <c r="N253" s="1">
        <v>10000000</v>
      </c>
      <c r="O253">
        <v>280000000</v>
      </c>
      <c r="P253" s="1">
        <v>780000000</v>
      </c>
      <c r="Q253">
        <f t="shared" si="55"/>
        <v>0.25883231586952637</v>
      </c>
      <c r="R253">
        <f t="shared" si="56"/>
        <v>0.20712549279565004</v>
      </c>
      <c r="S253">
        <f t="shared" si="57"/>
        <v>0</v>
      </c>
      <c r="T253">
        <f t="shared" si="50"/>
        <v>-5.1706823073876335E-2</v>
      </c>
      <c r="U253">
        <f t="shared" si="51"/>
        <v>-0.20712549279565004</v>
      </c>
      <c r="V253">
        <f t="shared" si="44"/>
        <v>0.8002304198369844</v>
      </c>
      <c r="W253">
        <f t="shared" si="45"/>
        <v>0</v>
      </c>
    </row>
    <row r="254" spans="1:23" x14ac:dyDescent="0.2">
      <c r="A254" t="s">
        <v>30</v>
      </c>
      <c r="B254">
        <v>3</v>
      </c>
      <c r="C254">
        <v>5</v>
      </c>
      <c r="D254" s="3">
        <v>45292</v>
      </c>
      <c r="E254">
        <v>13</v>
      </c>
      <c r="F254">
        <v>13</v>
      </c>
      <c r="G254">
        <v>20</v>
      </c>
      <c r="H254">
        <v>18</v>
      </c>
      <c r="I254">
        <v>3</v>
      </c>
      <c r="J254">
        <v>15</v>
      </c>
      <c r="K254" s="1">
        <v>1000000</v>
      </c>
      <c r="L254" s="1">
        <v>200000000</v>
      </c>
      <c r="M254" s="1">
        <v>180000000</v>
      </c>
      <c r="N254" s="1">
        <v>30000000</v>
      </c>
      <c r="O254">
        <v>150000000</v>
      </c>
      <c r="P254" s="1">
        <v>380000000</v>
      </c>
      <c r="Q254">
        <f t="shared" si="55"/>
        <v>-1.0472748673841794</v>
      </c>
      <c r="R254">
        <f t="shared" si="56"/>
        <v>0.25527250510330607</v>
      </c>
      <c r="S254">
        <f t="shared" si="57"/>
        <v>0.47712125471966244</v>
      </c>
      <c r="T254">
        <f t="shared" si="50"/>
        <v>1.3025473724874854</v>
      </c>
      <c r="U254">
        <f t="shared" si="51"/>
        <v>0.22184874961635637</v>
      </c>
      <c r="V254">
        <f t="shared" si="44"/>
        <v>-0.24374928975514373</v>
      </c>
      <c r="W254">
        <f t="shared" si="45"/>
        <v>1.8690663709614028</v>
      </c>
    </row>
    <row r="255" spans="1:23" x14ac:dyDescent="0.2">
      <c r="A255" t="s">
        <v>30</v>
      </c>
      <c r="B255">
        <v>3</v>
      </c>
      <c r="C255">
        <v>6</v>
      </c>
      <c r="D255" s="3">
        <v>45292</v>
      </c>
      <c r="E255">
        <v>16</v>
      </c>
      <c r="F255">
        <v>16</v>
      </c>
      <c r="G255" t="s">
        <v>22</v>
      </c>
      <c r="H255">
        <v>0</v>
      </c>
      <c r="I255" t="s">
        <v>22</v>
      </c>
      <c r="J255" t="s">
        <v>22</v>
      </c>
      <c r="K255" t="s">
        <v>22</v>
      </c>
      <c r="L255">
        <v>1</v>
      </c>
      <c r="M255">
        <v>1</v>
      </c>
      <c r="N255">
        <v>1</v>
      </c>
      <c r="O255">
        <v>0</v>
      </c>
      <c r="P255">
        <v>0</v>
      </c>
      <c r="Q255">
        <f t="shared" si="55"/>
        <v>-8.6812412373755876</v>
      </c>
      <c r="R255">
        <f t="shared" si="56"/>
        <v>-8.7403626894942441</v>
      </c>
      <c r="S255">
        <f t="shared" si="57"/>
        <v>-7.4771212547196626</v>
      </c>
      <c r="T255">
        <f t="shared" si="50"/>
        <v>-5.9121452118656492E-2</v>
      </c>
      <c r="U255">
        <f t="shared" si="51"/>
        <v>1.2632414347745815</v>
      </c>
      <c r="V255">
        <f t="shared" si="44"/>
        <v>1.006810253338442</v>
      </c>
      <c r="W255">
        <f t="shared" si="45"/>
        <v>0.8554703643713808</v>
      </c>
    </row>
    <row r="256" spans="1:23" x14ac:dyDescent="0.2">
      <c r="A256" t="s">
        <v>30</v>
      </c>
      <c r="B256">
        <v>3</v>
      </c>
      <c r="C256">
        <v>7</v>
      </c>
      <c r="D256" s="3">
        <v>45292</v>
      </c>
      <c r="E256">
        <v>19</v>
      </c>
      <c r="F256">
        <v>19</v>
      </c>
      <c r="G256">
        <v>11</v>
      </c>
      <c r="H256">
        <v>16</v>
      </c>
      <c r="I256">
        <v>4</v>
      </c>
      <c r="J256">
        <v>12</v>
      </c>
      <c r="K256" s="1">
        <v>1000000</v>
      </c>
      <c r="L256" s="1">
        <v>110000000</v>
      </c>
      <c r="M256" s="1">
        <v>160000000</v>
      </c>
      <c r="N256" s="1">
        <v>40000000</v>
      </c>
      <c r="O256">
        <v>120000000</v>
      </c>
      <c r="P256" s="1">
        <v>270000000</v>
      </c>
      <c r="Q256">
        <f t="shared" si="55"/>
        <v>-0.58185660523967542</v>
      </c>
      <c r="R256">
        <f t="shared" si="56"/>
        <v>-0.37566361396088538</v>
      </c>
      <c r="S256">
        <f t="shared" si="57"/>
        <v>0.6020599913279624</v>
      </c>
      <c r="T256">
        <f t="shared" si="50"/>
        <v>0.20619299127879004</v>
      </c>
      <c r="U256">
        <f t="shared" si="51"/>
        <v>0.97772360528884783</v>
      </c>
      <c r="V256">
        <f t="shared" si="44"/>
        <v>0.64562919897788895</v>
      </c>
      <c r="W256">
        <f t="shared" si="45"/>
        <v>-1.6026571883819702</v>
      </c>
    </row>
    <row r="257" spans="1:23" x14ac:dyDescent="0.2">
      <c r="A257" t="s">
        <v>30</v>
      </c>
      <c r="B257">
        <v>3</v>
      </c>
      <c r="C257">
        <v>8</v>
      </c>
      <c r="D257" s="3">
        <v>45292</v>
      </c>
      <c r="E257">
        <v>22</v>
      </c>
      <c r="F257">
        <v>22</v>
      </c>
      <c r="G257">
        <v>51</v>
      </c>
      <c r="H257">
        <v>39</v>
      </c>
      <c r="I257">
        <v>2</v>
      </c>
      <c r="J257">
        <v>37</v>
      </c>
      <c r="K257" s="1">
        <v>1000000</v>
      </c>
      <c r="L257" s="1">
        <v>510000000</v>
      </c>
      <c r="M257" s="1">
        <v>390000000</v>
      </c>
      <c r="N257" s="1">
        <v>20000000</v>
      </c>
      <c r="O257">
        <v>370000000</v>
      </c>
      <c r="P257" s="1">
        <v>900000000</v>
      </c>
      <c r="Q257">
        <f t="shared" si="55"/>
        <v>0.45229767099463031</v>
      </c>
      <c r="R257">
        <f t="shared" si="56"/>
        <v>0.22933677100890631</v>
      </c>
      <c r="S257">
        <f t="shared" si="57"/>
        <v>0.3010299956639812</v>
      </c>
      <c r="T257">
        <f t="shared" si="50"/>
        <v>-0.22296089998572399</v>
      </c>
      <c r="U257">
        <f t="shared" si="51"/>
        <v>7.1693224655074883E-2</v>
      </c>
      <c r="V257">
        <f t="shared" si="44"/>
        <v>0.50704831290548258</v>
      </c>
      <c r="W257">
        <f t="shared" si="45"/>
        <v>1.3126111191837206</v>
      </c>
    </row>
    <row r="258" spans="1:23" x14ac:dyDescent="0.2">
      <c r="A258" t="s">
        <v>31</v>
      </c>
      <c r="B258">
        <v>0</v>
      </c>
      <c r="C258">
        <v>1</v>
      </c>
      <c r="D258" s="3">
        <v>45292</v>
      </c>
      <c r="E258" t="s">
        <v>24</v>
      </c>
      <c r="F258">
        <v>1</v>
      </c>
      <c r="G258">
        <v>22</v>
      </c>
      <c r="H258">
        <v>12</v>
      </c>
      <c r="I258">
        <v>1</v>
      </c>
      <c r="J258">
        <v>11</v>
      </c>
      <c r="K258">
        <v>10000</v>
      </c>
      <c r="L258">
        <v>2200000</v>
      </c>
      <c r="M258">
        <v>1200000</v>
      </c>
      <c r="N258" s="1">
        <v>100000</v>
      </c>
      <c r="O258">
        <v>1100000</v>
      </c>
      <c r="P258">
        <v>3400000</v>
      </c>
      <c r="T258">
        <f t="shared" si="50"/>
        <v>0</v>
      </c>
      <c r="U258">
        <f t="shared" si="51"/>
        <v>0</v>
      </c>
      <c r="V258" t="e">
        <f t="shared" si="44"/>
        <v>#DIV/0!</v>
      </c>
      <c r="W258" t="e">
        <f t="shared" si="45"/>
        <v>#DIV/0!</v>
      </c>
    </row>
    <row r="259" spans="1:23" x14ac:dyDescent="0.2">
      <c r="A259" t="s">
        <v>31</v>
      </c>
      <c r="B259">
        <v>0</v>
      </c>
      <c r="C259">
        <v>2</v>
      </c>
      <c r="D259" s="3">
        <v>45292</v>
      </c>
      <c r="E259" t="s">
        <v>24</v>
      </c>
      <c r="F259">
        <v>4</v>
      </c>
      <c r="G259">
        <v>37</v>
      </c>
      <c r="H259">
        <v>60</v>
      </c>
      <c r="I259">
        <v>6</v>
      </c>
      <c r="J259">
        <v>54</v>
      </c>
      <c r="K259">
        <v>1000</v>
      </c>
      <c r="L259">
        <v>370000</v>
      </c>
      <c r="M259" s="1">
        <v>600000</v>
      </c>
      <c r="N259">
        <v>60000</v>
      </c>
      <c r="O259">
        <v>540000</v>
      </c>
      <c r="P259">
        <v>970000</v>
      </c>
      <c r="T259">
        <f t="shared" si="50"/>
        <v>0</v>
      </c>
      <c r="U259">
        <f t="shared" si="51"/>
        <v>0</v>
      </c>
      <c r="V259" t="e">
        <f t="shared" si="44"/>
        <v>#DIV/0!</v>
      </c>
      <c r="W259" t="e">
        <f t="shared" si="45"/>
        <v>#DIV/0!</v>
      </c>
    </row>
    <row r="260" spans="1:23" x14ac:dyDescent="0.2">
      <c r="A260" t="s">
        <v>31</v>
      </c>
      <c r="B260">
        <v>0</v>
      </c>
      <c r="C260">
        <v>3</v>
      </c>
      <c r="D260" s="3">
        <v>45292</v>
      </c>
      <c r="E260" t="s">
        <v>24</v>
      </c>
      <c r="F260">
        <v>7</v>
      </c>
      <c r="G260" t="s">
        <v>22</v>
      </c>
      <c r="H260">
        <v>0</v>
      </c>
      <c r="I260" t="s">
        <v>22</v>
      </c>
      <c r="J260" t="s">
        <v>22</v>
      </c>
      <c r="K260" t="s">
        <v>22</v>
      </c>
      <c r="L260">
        <v>1</v>
      </c>
      <c r="M260">
        <v>1</v>
      </c>
      <c r="N260">
        <v>1</v>
      </c>
      <c r="O260">
        <v>0</v>
      </c>
      <c r="P260">
        <v>0</v>
      </c>
      <c r="T260">
        <f t="shared" si="50"/>
        <v>0</v>
      </c>
      <c r="U260">
        <f t="shared" si="51"/>
        <v>0</v>
      </c>
      <c r="V260" t="e">
        <f t="shared" si="44"/>
        <v>#DIV/0!</v>
      </c>
      <c r="W260" t="e">
        <f t="shared" si="45"/>
        <v>#DIV/0!</v>
      </c>
    </row>
    <row r="261" spans="1:23" x14ac:dyDescent="0.2">
      <c r="A261" t="s">
        <v>31</v>
      </c>
      <c r="B261">
        <v>0</v>
      </c>
      <c r="C261">
        <v>4</v>
      </c>
      <c r="D261" s="3">
        <v>45292</v>
      </c>
      <c r="E261" t="s">
        <v>24</v>
      </c>
      <c r="F261">
        <v>10</v>
      </c>
      <c r="G261">
        <v>10</v>
      </c>
      <c r="H261">
        <v>20</v>
      </c>
      <c r="I261">
        <v>4</v>
      </c>
      <c r="J261">
        <v>16</v>
      </c>
      <c r="K261">
        <v>1000</v>
      </c>
      <c r="L261" s="1">
        <v>100000</v>
      </c>
      <c r="M261" s="1">
        <v>200000</v>
      </c>
      <c r="N261">
        <v>40000</v>
      </c>
      <c r="O261">
        <v>160000</v>
      </c>
      <c r="P261" s="1">
        <v>300000</v>
      </c>
      <c r="T261">
        <f t="shared" si="50"/>
        <v>0</v>
      </c>
      <c r="U261">
        <f t="shared" si="51"/>
        <v>0</v>
      </c>
      <c r="V261" t="e">
        <f t="shared" si="44"/>
        <v>#DIV/0!</v>
      </c>
      <c r="W261" t="e">
        <f t="shared" si="45"/>
        <v>#DIV/0!</v>
      </c>
    </row>
    <row r="262" spans="1:23" x14ac:dyDescent="0.2">
      <c r="A262" t="s">
        <v>31</v>
      </c>
      <c r="B262">
        <v>0</v>
      </c>
      <c r="C262">
        <v>5</v>
      </c>
      <c r="D262" s="3">
        <v>45292</v>
      </c>
      <c r="E262" t="s">
        <v>24</v>
      </c>
      <c r="F262">
        <v>13</v>
      </c>
      <c r="G262">
        <v>16</v>
      </c>
      <c r="H262">
        <v>22</v>
      </c>
      <c r="I262">
        <v>2</v>
      </c>
      <c r="J262">
        <v>20</v>
      </c>
      <c r="K262">
        <v>10000</v>
      </c>
      <c r="L262">
        <v>1600000</v>
      </c>
      <c r="M262">
        <v>2200000</v>
      </c>
      <c r="N262" s="1">
        <v>200000</v>
      </c>
      <c r="O262">
        <v>2000000</v>
      </c>
      <c r="P262">
        <v>3800000</v>
      </c>
      <c r="T262">
        <f t="shared" si="50"/>
        <v>0</v>
      </c>
      <c r="U262">
        <f t="shared" si="51"/>
        <v>0</v>
      </c>
      <c r="V262" t="e">
        <f t="shared" si="44"/>
        <v>#DIV/0!</v>
      </c>
      <c r="W262" t="e">
        <f t="shared" si="45"/>
        <v>#DIV/0!</v>
      </c>
    </row>
    <row r="263" spans="1:23" x14ac:dyDescent="0.2">
      <c r="A263" t="s">
        <v>31</v>
      </c>
      <c r="B263">
        <v>0</v>
      </c>
      <c r="C263">
        <v>6</v>
      </c>
      <c r="D263" s="3">
        <v>45292</v>
      </c>
      <c r="E263" t="s">
        <v>24</v>
      </c>
      <c r="F263">
        <v>16</v>
      </c>
      <c r="G263">
        <v>6</v>
      </c>
      <c r="H263">
        <v>16</v>
      </c>
      <c r="I263">
        <v>1</v>
      </c>
      <c r="J263">
        <v>15</v>
      </c>
      <c r="K263">
        <v>10000</v>
      </c>
      <c r="L263" s="1">
        <v>600000</v>
      </c>
      <c r="M263">
        <v>1600000</v>
      </c>
      <c r="N263" s="1">
        <v>100000</v>
      </c>
      <c r="O263">
        <v>1500000</v>
      </c>
      <c r="P263">
        <v>2200000</v>
      </c>
      <c r="T263">
        <f t="shared" si="50"/>
        <v>0</v>
      </c>
      <c r="U263">
        <f t="shared" si="51"/>
        <v>0</v>
      </c>
      <c r="V263" t="e">
        <f t="shared" si="44"/>
        <v>#DIV/0!</v>
      </c>
      <c r="W263" t="e">
        <f t="shared" si="45"/>
        <v>#DIV/0!</v>
      </c>
    </row>
    <row r="264" spans="1:23" x14ac:dyDescent="0.2">
      <c r="A264" t="s">
        <v>31</v>
      </c>
      <c r="B264">
        <v>0</v>
      </c>
      <c r="C264">
        <v>7</v>
      </c>
      <c r="D264" s="3">
        <v>45292</v>
      </c>
      <c r="E264" t="s">
        <v>24</v>
      </c>
      <c r="F264">
        <v>19</v>
      </c>
      <c r="G264">
        <v>6</v>
      </c>
      <c r="H264">
        <v>14</v>
      </c>
      <c r="I264">
        <v>1</v>
      </c>
      <c r="J264">
        <v>13</v>
      </c>
      <c r="K264">
        <v>10000</v>
      </c>
      <c r="L264" s="1">
        <v>600000</v>
      </c>
      <c r="M264">
        <v>1400000</v>
      </c>
      <c r="N264" s="1">
        <v>100000</v>
      </c>
      <c r="O264">
        <v>1300000</v>
      </c>
      <c r="P264" s="1">
        <v>2000000</v>
      </c>
      <c r="T264">
        <f t="shared" si="50"/>
        <v>0</v>
      </c>
      <c r="U264">
        <f t="shared" si="51"/>
        <v>0</v>
      </c>
      <c r="V264" t="e">
        <f t="shared" si="44"/>
        <v>#DIV/0!</v>
      </c>
      <c r="W264" t="e">
        <f t="shared" si="45"/>
        <v>#DIV/0!</v>
      </c>
    </row>
    <row r="265" spans="1:23" x14ac:dyDescent="0.2">
      <c r="A265" t="s">
        <v>31</v>
      </c>
      <c r="B265">
        <v>0</v>
      </c>
      <c r="C265">
        <v>8</v>
      </c>
      <c r="D265" s="3">
        <v>45292</v>
      </c>
      <c r="E265" t="s">
        <v>24</v>
      </c>
      <c r="F265">
        <v>22</v>
      </c>
      <c r="G265" t="s">
        <v>22</v>
      </c>
      <c r="H265">
        <v>0</v>
      </c>
      <c r="I265" t="s">
        <v>22</v>
      </c>
      <c r="J265" t="s">
        <v>22</v>
      </c>
      <c r="K265" t="s">
        <v>22</v>
      </c>
      <c r="L265">
        <v>1</v>
      </c>
      <c r="M265">
        <v>1</v>
      </c>
      <c r="N265">
        <v>1</v>
      </c>
      <c r="O265">
        <v>0</v>
      </c>
      <c r="P265">
        <v>0</v>
      </c>
      <c r="T265">
        <f t="shared" si="50"/>
        <v>0</v>
      </c>
      <c r="U265">
        <f t="shared" si="51"/>
        <v>0</v>
      </c>
      <c r="V265" t="e">
        <f t="shared" si="44"/>
        <v>#DIV/0!</v>
      </c>
      <c r="W265" t="e">
        <f t="shared" si="45"/>
        <v>#DIV/0!</v>
      </c>
    </row>
    <row r="266" spans="1:23" x14ac:dyDescent="0.2">
      <c r="A266" t="s">
        <v>31</v>
      </c>
      <c r="B266">
        <v>1</v>
      </c>
      <c r="C266">
        <v>1</v>
      </c>
      <c r="D266" s="3">
        <v>45292</v>
      </c>
      <c r="E266" t="s">
        <v>24</v>
      </c>
      <c r="F266">
        <v>1</v>
      </c>
      <c r="G266" t="s">
        <v>22</v>
      </c>
      <c r="H266">
        <v>0</v>
      </c>
      <c r="I266" t="s">
        <v>22</v>
      </c>
      <c r="J266" t="s">
        <v>22</v>
      </c>
      <c r="K266" t="s">
        <v>22</v>
      </c>
      <c r="L266">
        <v>1</v>
      </c>
      <c r="M266">
        <v>1</v>
      </c>
      <c r="N266">
        <v>1</v>
      </c>
      <c r="O266">
        <v>0</v>
      </c>
      <c r="P266">
        <v>0</v>
      </c>
      <c r="Q266">
        <f>LOG(L266/L258)</f>
        <v>-6.3424226808222066</v>
      </c>
      <c r="R266">
        <f t="shared" ref="R266:S266" si="58">LOG(M266/M258)</f>
        <v>-6.0791812460476251</v>
      </c>
      <c r="S266">
        <f t="shared" si="58"/>
        <v>-5</v>
      </c>
      <c r="T266">
        <f t="shared" si="50"/>
        <v>0.26324143477458151</v>
      </c>
      <c r="U266">
        <f>S266-R266</f>
        <v>1.0791812460476251</v>
      </c>
      <c r="V266">
        <f t="shared" si="44"/>
        <v>0.95849512906628676</v>
      </c>
      <c r="W266">
        <f t="shared" si="45"/>
        <v>0.82247917896028289</v>
      </c>
    </row>
    <row r="267" spans="1:23" x14ac:dyDescent="0.2">
      <c r="A267" t="s">
        <v>31</v>
      </c>
      <c r="B267">
        <v>1</v>
      </c>
      <c r="C267">
        <v>2</v>
      </c>
      <c r="D267" s="3">
        <v>45292</v>
      </c>
      <c r="E267" t="s">
        <v>24</v>
      </c>
      <c r="F267">
        <v>4</v>
      </c>
      <c r="G267">
        <v>38</v>
      </c>
      <c r="H267">
        <v>33</v>
      </c>
      <c r="I267">
        <v>2</v>
      </c>
      <c r="J267">
        <v>31</v>
      </c>
      <c r="K267" s="1">
        <v>1000000</v>
      </c>
      <c r="L267" s="1">
        <v>380000000</v>
      </c>
      <c r="M267" s="1">
        <v>330000000</v>
      </c>
      <c r="N267" s="1">
        <v>20000000</v>
      </c>
      <c r="O267">
        <v>310000000</v>
      </c>
      <c r="P267" s="1">
        <v>710000000</v>
      </c>
      <c r="Q267">
        <f t="shared" ref="Q267:Q273" si="59">LOG(L267/L259)</f>
        <v>3.0115818725498151</v>
      </c>
      <c r="R267">
        <f t="shared" ref="R267:R274" si="60">LOG(M267/M259)</f>
        <v>2.7403626894942437</v>
      </c>
      <c r="S267">
        <f t="shared" ref="S267:S274" si="61">LOG(N267/N259)</f>
        <v>2.5228787452803374</v>
      </c>
      <c r="T267">
        <f t="shared" si="50"/>
        <v>-0.27121918305557147</v>
      </c>
      <c r="U267">
        <f t="shared" si="51"/>
        <v>-0.21748394421390627</v>
      </c>
      <c r="V267">
        <f t="shared" si="44"/>
        <v>0.90994128848772149</v>
      </c>
      <c r="W267">
        <f t="shared" si="45"/>
        <v>0.92063680291383443</v>
      </c>
    </row>
    <row r="268" spans="1:23" x14ac:dyDescent="0.2">
      <c r="A268" t="s">
        <v>31</v>
      </c>
      <c r="B268">
        <v>1</v>
      </c>
      <c r="C268">
        <v>3</v>
      </c>
      <c r="D268" s="3">
        <v>45292</v>
      </c>
      <c r="E268" t="s">
        <v>24</v>
      </c>
      <c r="F268">
        <v>7</v>
      </c>
      <c r="G268">
        <v>33</v>
      </c>
      <c r="H268">
        <v>23</v>
      </c>
      <c r="I268">
        <v>1</v>
      </c>
      <c r="J268">
        <v>22</v>
      </c>
      <c r="K268" s="1">
        <v>1000000</v>
      </c>
      <c r="L268" s="1">
        <v>330000000</v>
      </c>
      <c r="M268" s="1">
        <v>230000000</v>
      </c>
      <c r="N268" s="1">
        <v>10000000</v>
      </c>
      <c r="O268">
        <v>220000000</v>
      </c>
      <c r="P268" s="1">
        <v>560000000</v>
      </c>
      <c r="Q268">
        <f t="shared" si="59"/>
        <v>8.518513939877888</v>
      </c>
      <c r="R268">
        <f t="shared" si="60"/>
        <v>8.3617278360175931</v>
      </c>
      <c r="S268">
        <f t="shared" si="61"/>
        <v>7</v>
      </c>
      <c r="T268">
        <f t="shared" si="50"/>
        <v>-0.1567861038602949</v>
      </c>
      <c r="U268">
        <f t="shared" si="51"/>
        <v>-1.3617278360175931</v>
      </c>
      <c r="V268">
        <f t="shared" si="44"/>
        <v>0.98159466487149494</v>
      </c>
      <c r="W268">
        <f t="shared" si="45"/>
        <v>0.83714755338579183</v>
      </c>
    </row>
    <row r="269" spans="1:23" x14ac:dyDescent="0.2">
      <c r="A269" t="s">
        <v>31</v>
      </c>
      <c r="B269">
        <v>1</v>
      </c>
      <c r="C269">
        <v>4</v>
      </c>
      <c r="D269" s="3">
        <v>45292</v>
      </c>
      <c r="E269" t="s">
        <v>24</v>
      </c>
      <c r="F269">
        <v>10</v>
      </c>
      <c r="G269">
        <v>11</v>
      </c>
      <c r="H269">
        <v>14</v>
      </c>
      <c r="I269">
        <v>1</v>
      </c>
      <c r="J269">
        <v>13</v>
      </c>
      <c r="K269" s="1">
        <v>1000000</v>
      </c>
      <c r="L269" s="1">
        <v>110000000</v>
      </c>
      <c r="M269" s="1">
        <v>140000000</v>
      </c>
      <c r="N269" s="1">
        <v>10000000</v>
      </c>
      <c r="O269">
        <v>130000000</v>
      </c>
      <c r="P269" s="1">
        <v>250000000</v>
      </c>
      <c r="Q269">
        <f t="shared" si="59"/>
        <v>3.0413926851582249</v>
      </c>
      <c r="R269">
        <f t="shared" si="60"/>
        <v>2.8450980400142569</v>
      </c>
      <c r="S269">
        <f t="shared" si="61"/>
        <v>2.3979400086720375</v>
      </c>
      <c r="T269">
        <f t="shared" si="50"/>
        <v>-0.19629464514396799</v>
      </c>
      <c r="U269">
        <f t="shared" si="51"/>
        <v>-0.44715803134221943</v>
      </c>
      <c r="V269">
        <f t="shared" si="44"/>
        <v>0.93545896059332567</v>
      </c>
      <c r="W269">
        <f t="shared" si="45"/>
        <v>0.84283211859371332</v>
      </c>
    </row>
    <row r="270" spans="1:23" x14ac:dyDescent="0.2">
      <c r="A270" t="s">
        <v>31</v>
      </c>
      <c r="B270">
        <v>1</v>
      </c>
      <c r="C270">
        <v>5</v>
      </c>
      <c r="D270" s="3">
        <v>45292</v>
      </c>
      <c r="E270" t="s">
        <v>24</v>
      </c>
      <c r="F270">
        <v>13</v>
      </c>
      <c r="G270">
        <v>30</v>
      </c>
      <c r="H270">
        <v>60</v>
      </c>
      <c r="I270">
        <v>3</v>
      </c>
      <c r="J270">
        <v>57</v>
      </c>
      <c r="K270" s="1">
        <v>1000000</v>
      </c>
      <c r="L270" s="1">
        <v>300000000</v>
      </c>
      <c r="M270" s="1">
        <v>600000000</v>
      </c>
      <c r="N270" s="1">
        <v>30000000</v>
      </c>
      <c r="O270">
        <v>570000000</v>
      </c>
      <c r="P270" s="1">
        <v>900000000</v>
      </c>
      <c r="Q270">
        <f>LOG(L270/L262)</f>
        <v>2.2730012720637376</v>
      </c>
      <c r="R270">
        <f t="shared" si="60"/>
        <v>2.4357285695614372</v>
      </c>
      <c r="S270">
        <f t="shared" si="61"/>
        <v>2.1760912590556813</v>
      </c>
      <c r="T270">
        <f t="shared" si="50"/>
        <v>0.16272729749769965</v>
      </c>
      <c r="U270">
        <f t="shared" si="51"/>
        <v>-0.25963731050575589</v>
      </c>
      <c r="V270">
        <f t="shared" si="44"/>
        <v>1.0715913798631331</v>
      </c>
      <c r="W270">
        <f t="shared" si="45"/>
        <v>0.89340466185339173</v>
      </c>
    </row>
    <row r="271" spans="1:23" x14ac:dyDescent="0.2">
      <c r="A271" t="s">
        <v>31</v>
      </c>
      <c r="B271">
        <v>1</v>
      </c>
      <c r="C271">
        <v>6</v>
      </c>
      <c r="D271" s="3">
        <v>45292</v>
      </c>
      <c r="E271" t="s">
        <v>24</v>
      </c>
      <c r="F271">
        <v>16</v>
      </c>
      <c r="G271">
        <v>18</v>
      </c>
      <c r="H271">
        <v>24</v>
      </c>
      <c r="I271">
        <v>2</v>
      </c>
      <c r="J271">
        <v>22</v>
      </c>
      <c r="K271" s="1">
        <v>100000</v>
      </c>
      <c r="L271" s="1">
        <v>18000000</v>
      </c>
      <c r="M271" s="1">
        <v>24000000</v>
      </c>
      <c r="N271" s="1">
        <v>2000000</v>
      </c>
      <c r="O271">
        <v>22000000</v>
      </c>
      <c r="P271" s="1">
        <v>42000000</v>
      </c>
      <c r="Q271">
        <f t="shared" si="59"/>
        <v>1.4771212547196624</v>
      </c>
      <c r="R271">
        <f t="shared" si="60"/>
        <v>1.1760912590556813</v>
      </c>
      <c r="S271">
        <f t="shared" si="61"/>
        <v>1.3010299956639813</v>
      </c>
      <c r="T271">
        <f t="shared" si="50"/>
        <v>-0.30102999566398103</v>
      </c>
      <c r="U271">
        <f t="shared" si="51"/>
        <v>0.12493873660829991</v>
      </c>
      <c r="V271">
        <f t="shared" si="44"/>
        <v>0.79620495290949389</v>
      </c>
      <c r="W271">
        <f t="shared" si="45"/>
        <v>1.1062321785374181</v>
      </c>
    </row>
    <row r="272" spans="1:23" x14ac:dyDescent="0.2">
      <c r="A272" t="s">
        <v>31</v>
      </c>
      <c r="B272">
        <v>1</v>
      </c>
      <c r="C272">
        <v>7</v>
      </c>
      <c r="D272" s="3">
        <v>45292</v>
      </c>
      <c r="E272" t="s">
        <v>24</v>
      </c>
      <c r="F272">
        <v>19</v>
      </c>
      <c r="G272">
        <v>27</v>
      </c>
      <c r="H272">
        <v>34</v>
      </c>
      <c r="I272">
        <v>1</v>
      </c>
      <c r="J272">
        <v>33</v>
      </c>
      <c r="K272" s="1">
        <v>1000000</v>
      </c>
      <c r="L272" s="1">
        <v>270000000</v>
      </c>
      <c r="M272" s="1">
        <v>340000000</v>
      </c>
      <c r="N272" s="1">
        <v>10000000</v>
      </c>
      <c r="O272">
        <v>330000000</v>
      </c>
      <c r="P272" s="1">
        <v>610000000</v>
      </c>
      <c r="Q272">
        <f t="shared" si="59"/>
        <v>2.6532125137753435</v>
      </c>
      <c r="R272">
        <f t="shared" si="60"/>
        <v>2.3853508813640172</v>
      </c>
      <c r="S272">
        <f t="shared" si="61"/>
        <v>2</v>
      </c>
      <c r="T272">
        <f t="shared" si="50"/>
        <v>-0.26786163241132632</v>
      </c>
      <c r="U272">
        <f t="shared" si="51"/>
        <v>-0.38535088136401718</v>
      </c>
      <c r="V272">
        <f t="shared" si="44"/>
        <v>0.89904252636356774</v>
      </c>
      <c r="W272">
        <f t="shared" si="45"/>
        <v>0.83845107050093126</v>
      </c>
    </row>
    <row r="273" spans="1:23" x14ac:dyDescent="0.2">
      <c r="A273" t="s">
        <v>31</v>
      </c>
      <c r="B273">
        <v>1</v>
      </c>
      <c r="C273">
        <v>8</v>
      </c>
      <c r="D273" s="3">
        <v>45292</v>
      </c>
      <c r="E273" t="s">
        <v>24</v>
      </c>
      <c r="F273">
        <v>22</v>
      </c>
      <c r="G273">
        <v>19</v>
      </c>
      <c r="H273">
        <v>20</v>
      </c>
      <c r="I273">
        <v>1</v>
      </c>
      <c r="J273">
        <v>19</v>
      </c>
      <c r="K273" s="1">
        <v>1000000</v>
      </c>
      <c r="L273" s="1">
        <v>190000000</v>
      </c>
      <c r="M273" s="1">
        <v>200000000</v>
      </c>
      <c r="N273" s="1">
        <v>10000000</v>
      </c>
      <c r="O273">
        <v>190000000</v>
      </c>
      <c r="P273" s="1">
        <v>390000000</v>
      </c>
      <c r="Q273">
        <f t="shared" si="59"/>
        <v>8.2787536009528289</v>
      </c>
      <c r="R273">
        <f t="shared" si="60"/>
        <v>8.3010299956639813</v>
      </c>
      <c r="S273">
        <f t="shared" si="61"/>
        <v>7</v>
      </c>
      <c r="T273">
        <f t="shared" si="50"/>
        <v>2.2276394711152392E-2</v>
      </c>
      <c r="U273">
        <f t="shared" si="51"/>
        <v>-1.3010299956639813</v>
      </c>
      <c r="V273">
        <f t="shared" si="44"/>
        <v>1.0026907908828919</v>
      </c>
      <c r="W273">
        <f t="shared" si="45"/>
        <v>0.84326884780038491</v>
      </c>
    </row>
    <row r="274" spans="1:23" x14ac:dyDescent="0.2">
      <c r="A274" t="s">
        <v>31</v>
      </c>
      <c r="B274">
        <v>2</v>
      </c>
      <c r="C274">
        <v>1</v>
      </c>
      <c r="D274" s="3">
        <v>45292</v>
      </c>
      <c r="E274" t="s">
        <v>24</v>
      </c>
      <c r="F274">
        <v>1</v>
      </c>
      <c r="G274">
        <v>31</v>
      </c>
      <c r="H274">
        <v>16</v>
      </c>
      <c r="I274">
        <v>3</v>
      </c>
      <c r="J274">
        <v>13</v>
      </c>
      <c r="K274" s="1">
        <v>1000000</v>
      </c>
      <c r="L274" s="1">
        <v>310000000</v>
      </c>
      <c r="M274" s="1">
        <v>160000000</v>
      </c>
      <c r="N274" s="1">
        <v>30000000</v>
      </c>
      <c r="O274">
        <v>130000000</v>
      </c>
      <c r="P274" s="1">
        <v>470000000</v>
      </c>
      <c r="Q274">
        <f>LOG(L274/L266)</f>
        <v>8.4913616938342731</v>
      </c>
      <c r="R274">
        <f t="shared" si="60"/>
        <v>8.204119982655925</v>
      </c>
      <c r="S274">
        <f t="shared" si="61"/>
        <v>7.4771212547196626</v>
      </c>
      <c r="T274">
        <f t="shared" si="50"/>
        <v>-0.28724171117834807</v>
      </c>
      <c r="U274">
        <f t="shared" si="51"/>
        <v>-0.72699872793626241</v>
      </c>
      <c r="V274">
        <f t="shared" si="44"/>
        <v>0.96617247956980568</v>
      </c>
      <c r="W274">
        <f t="shared" si="45"/>
        <v>0.9113861414175819</v>
      </c>
    </row>
    <row r="275" spans="1:23" x14ac:dyDescent="0.2">
      <c r="A275" t="s">
        <v>31</v>
      </c>
      <c r="B275">
        <v>2</v>
      </c>
      <c r="C275">
        <v>2</v>
      </c>
      <c r="D275" s="3">
        <v>45292</v>
      </c>
      <c r="E275" t="s">
        <v>24</v>
      </c>
      <c r="F275">
        <v>4</v>
      </c>
      <c r="G275">
        <v>52</v>
      </c>
      <c r="H275">
        <v>31</v>
      </c>
      <c r="I275">
        <v>3</v>
      </c>
      <c r="J275">
        <v>28</v>
      </c>
      <c r="K275" s="1">
        <v>1000000</v>
      </c>
      <c r="L275" s="1">
        <v>520000000</v>
      </c>
      <c r="M275" s="1">
        <v>310000000</v>
      </c>
      <c r="N275" s="1">
        <v>30000000</v>
      </c>
      <c r="O275">
        <v>280000000</v>
      </c>
      <c r="P275" s="1">
        <v>830000000</v>
      </c>
      <c r="Q275">
        <f t="shared" ref="Q275:Q281" si="62">LOG(L275/L267)</f>
        <v>0.136219747017989</v>
      </c>
      <c r="R275">
        <f t="shared" ref="R275:R282" si="63">LOG(M275/M267)</f>
        <v>-2.7152246043614773E-2</v>
      </c>
      <c r="S275">
        <f t="shared" ref="S275:S282" si="64">LOG(N275/N267)</f>
        <v>0.17609125905568124</v>
      </c>
      <c r="T275">
        <f t="shared" si="50"/>
        <v>-0.16337199306160377</v>
      </c>
      <c r="U275">
        <f t="shared" si="51"/>
        <v>0.20324350509929601</v>
      </c>
      <c r="V275">
        <f t="shared" si="44"/>
        <v>-0.19932679833878331</v>
      </c>
      <c r="W275">
        <f t="shared" si="45"/>
        <v>-6.4853293820638287</v>
      </c>
    </row>
    <row r="276" spans="1:23" x14ac:dyDescent="0.2">
      <c r="A276" t="s">
        <v>31</v>
      </c>
      <c r="B276">
        <v>2</v>
      </c>
      <c r="C276">
        <v>3</v>
      </c>
      <c r="D276" s="3">
        <v>45292</v>
      </c>
      <c r="E276" t="s">
        <v>24</v>
      </c>
      <c r="F276">
        <v>7</v>
      </c>
      <c r="G276">
        <v>140</v>
      </c>
      <c r="H276">
        <v>129</v>
      </c>
      <c r="I276">
        <v>3</v>
      </c>
      <c r="J276">
        <v>126</v>
      </c>
      <c r="K276" s="1">
        <v>1000000</v>
      </c>
      <c r="L276" s="1">
        <v>1400000000</v>
      </c>
      <c r="M276" s="1">
        <v>1290000000</v>
      </c>
      <c r="N276" s="1">
        <v>30000000</v>
      </c>
      <c r="O276">
        <v>1260000000</v>
      </c>
      <c r="P276" s="1">
        <v>2690000000</v>
      </c>
      <c r="Q276">
        <f t="shared" si="62"/>
        <v>0.62761409580035055</v>
      </c>
      <c r="R276">
        <f t="shared" si="63"/>
        <v>0.74886187428165607</v>
      </c>
      <c r="S276">
        <f t="shared" si="64"/>
        <v>0.47712125471966244</v>
      </c>
      <c r="T276">
        <f t="shared" si="50"/>
        <v>0.12124777848130552</v>
      </c>
      <c r="U276">
        <f t="shared" si="51"/>
        <v>-0.27174061956199363</v>
      </c>
      <c r="V276">
        <f t="shared" si="44"/>
        <v>1.1931884246906326</v>
      </c>
      <c r="W276">
        <f t="shared" si="45"/>
        <v>0.63712851609295751</v>
      </c>
    </row>
    <row r="277" spans="1:23" x14ac:dyDescent="0.2">
      <c r="A277" t="s">
        <v>31</v>
      </c>
      <c r="B277">
        <v>2</v>
      </c>
      <c r="C277">
        <v>4</v>
      </c>
      <c r="D277" s="3">
        <v>45292</v>
      </c>
      <c r="E277" t="s">
        <v>24</v>
      </c>
      <c r="F277">
        <v>10</v>
      </c>
      <c r="G277">
        <v>36</v>
      </c>
      <c r="H277">
        <v>20</v>
      </c>
      <c r="I277">
        <v>1</v>
      </c>
      <c r="J277">
        <v>19</v>
      </c>
      <c r="K277" s="1">
        <v>1000000</v>
      </c>
      <c r="L277" s="1">
        <v>360000000</v>
      </c>
      <c r="M277" s="1">
        <v>200000000</v>
      </c>
      <c r="N277" s="1">
        <v>10000000</v>
      </c>
      <c r="O277">
        <v>190000000</v>
      </c>
      <c r="P277" s="1">
        <v>560000000</v>
      </c>
      <c r="Q277">
        <f t="shared" si="62"/>
        <v>0.51490981560906224</v>
      </c>
      <c r="R277">
        <f t="shared" si="63"/>
        <v>0.15490195998574319</v>
      </c>
      <c r="S277">
        <f t="shared" si="64"/>
        <v>0</v>
      </c>
      <c r="T277">
        <f t="shared" si="50"/>
        <v>-0.36000785562331905</v>
      </c>
      <c r="U277">
        <f t="shared" si="51"/>
        <v>-0.15490195998574319</v>
      </c>
      <c r="V277">
        <f t="shared" si="44"/>
        <v>0.30083318532686554</v>
      </c>
      <c r="W277">
        <f t="shared" si="45"/>
        <v>0</v>
      </c>
    </row>
    <row r="278" spans="1:23" x14ac:dyDescent="0.2">
      <c r="A278" t="s">
        <v>31</v>
      </c>
      <c r="B278">
        <v>2</v>
      </c>
      <c r="C278">
        <v>5</v>
      </c>
      <c r="D278" s="3">
        <v>45292</v>
      </c>
      <c r="E278" t="s">
        <v>24</v>
      </c>
      <c r="F278">
        <v>13</v>
      </c>
      <c r="G278">
        <v>96</v>
      </c>
      <c r="H278">
        <v>98</v>
      </c>
      <c r="I278">
        <v>2</v>
      </c>
      <c r="J278">
        <v>96</v>
      </c>
      <c r="K278" s="1">
        <v>1000000</v>
      </c>
      <c r="L278" s="1">
        <v>960000000</v>
      </c>
      <c r="M278" s="1">
        <v>980000000</v>
      </c>
      <c r="N278" s="1">
        <v>20000000</v>
      </c>
      <c r="O278">
        <v>960000000</v>
      </c>
      <c r="P278" s="1">
        <v>1940000000</v>
      </c>
      <c r="Q278">
        <f t="shared" si="62"/>
        <v>0.50514997831990605</v>
      </c>
      <c r="R278">
        <f t="shared" si="63"/>
        <v>0.21307482530885122</v>
      </c>
      <c r="S278">
        <f t="shared" si="64"/>
        <v>-0.17609125905568127</v>
      </c>
      <c r="T278">
        <f t="shared" si="50"/>
        <v>-0.2920751530110548</v>
      </c>
      <c r="U278">
        <f t="shared" si="51"/>
        <v>-0.38916608436453248</v>
      </c>
      <c r="V278">
        <f t="shared" si="44"/>
        <v>0.42180507661808359</v>
      </c>
      <c r="W278">
        <f t="shared" si="45"/>
        <v>-0.82642920767593075</v>
      </c>
    </row>
    <row r="279" spans="1:23" x14ac:dyDescent="0.2">
      <c r="A279" t="s">
        <v>31</v>
      </c>
      <c r="B279">
        <v>2</v>
      </c>
      <c r="C279">
        <v>6</v>
      </c>
      <c r="D279" s="3">
        <v>45292</v>
      </c>
      <c r="E279" t="s">
        <v>24</v>
      </c>
      <c r="F279">
        <v>16</v>
      </c>
      <c r="G279">
        <v>25</v>
      </c>
      <c r="H279">
        <v>36</v>
      </c>
      <c r="I279">
        <v>2</v>
      </c>
      <c r="J279">
        <v>34</v>
      </c>
      <c r="K279" s="1">
        <v>1000000</v>
      </c>
      <c r="L279" s="1">
        <v>250000000</v>
      </c>
      <c r="M279" s="1">
        <v>360000000</v>
      </c>
      <c r="N279" s="1">
        <v>20000000</v>
      </c>
      <c r="O279">
        <v>340000000</v>
      </c>
      <c r="P279" s="1">
        <v>610000000</v>
      </c>
      <c r="Q279">
        <f t="shared" si="62"/>
        <v>1.1426675035687315</v>
      </c>
      <c r="R279">
        <f t="shared" si="63"/>
        <v>1.1760912590556813</v>
      </c>
      <c r="S279">
        <f t="shared" si="64"/>
        <v>1</v>
      </c>
      <c r="T279">
        <f t="shared" si="50"/>
        <v>3.3423755486949869E-2</v>
      </c>
      <c r="U279">
        <f t="shared" si="51"/>
        <v>-0.17609125905568135</v>
      </c>
      <c r="V279">
        <f t="shared" si="44"/>
        <v>1.0292506397377734</v>
      </c>
      <c r="W279">
        <f t="shared" si="45"/>
        <v>0.85027415372760251</v>
      </c>
    </row>
    <row r="280" spans="1:23" x14ac:dyDescent="0.2">
      <c r="A280" t="s">
        <v>31</v>
      </c>
      <c r="B280">
        <v>2</v>
      </c>
      <c r="C280">
        <v>7</v>
      </c>
      <c r="D280" s="3">
        <v>45292</v>
      </c>
      <c r="E280" t="s">
        <v>24</v>
      </c>
      <c r="F280">
        <v>19</v>
      </c>
      <c r="G280">
        <v>30</v>
      </c>
      <c r="H280">
        <v>25</v>
      </c>
      <c r="I280">
        <v>1</v>
      </c>
      <c r="J280">
        <v>24</v>
      </c>
      <c r="K280" s="1">
        <v>1000000</v>
      </c>
      <c r="L280" s="1">
        <v>300000000</v>
      </c>
      <c r="M280" s="1">
        <v>250000000</v>
      </c>
      <c r="N280" s="1">
        <v>10000000</v>
      </c>
      <c r="O280">
        <v>240000000</v>
      </c>
      <c r="P280" s="1">
        <v>550000000</v>
      </c>
      <c r="Q280">
        <f t="shared" si="62"/>
        <v>4.5757490560675143E-2</v>
      </c>
      <c r="R280">
        <f t="shared" si="63"/>
        <v>-0.13353890837021748</v>
      </c>
      <c r="S280">
        <f t="shared" si="64"/>
        <v>0</v>
      </c>
      <c r="T280">
        <f t="shared" si="50"/>
        <v>-0.17929639893089261</v>
      </c>
      <c r="U280">
        <f t="shared" si="51"/>
        <v>0.13353890837021748</v>
      </c>
      <c r="V280">
        <f t="shared" si="44"/>
        <v>-2.9184054180843422</v>
      </c>
      <c r="W280">
        <f t="shared" si="45"/>
        <v>0</v>
      </c>
    </row>
    <row r="281" spans="1:23" x14ac:dyDescent="0.2">
      <c r="A281" t="s">
        <v>31</v>
      </c>
      <c r="B281">
        <v>2</v>
      </c>
      <c r="C281">
        <v>8</v>
      </c>
      <c r="D281" s="3">
        <v>45292</v>
      </c>
      <c r="E281" t="s">
        <v>24</v>
      </c>
      <c r="F281">
        <v>22</v>
      </c>
      <c r="G281">
        <v>49</v>
      </c>
      <c r="H281">
        <v>52</v>
      </c>
      <c r="I281">
        <v>3</v>
      </c>
      <c r="J281">
        <v>49</v>
      </c>
      <c r="K281" s="1">
        <v>1000000</v>
      </c>
      <c r="L281" s="1">
        <v>490000000</v>
      </c>
      <c r="M281" s="1">
        <v>520000000</v>
      </c>
      <c r="N281" s="1">
        <v>30000000</v>
      </c>
      <c r="O281">
        <v>490000000</v>
      </c>
      <c r="P281" s="1">
        <v>1010000000</v>
      </c>
      <c r="Q281">
        <f t="shared" si="62"/>
        <v>0.41144247907568471</v>
      </c>
      <c r="R281">
        <f t="shared" si="63"/>
        <v>0.41497334797081797</v>
      </c>
      <c r="S281">
        <f t="shared" si="64"/>
        <v>0.47712125471966244</v>
      </c>
      <c r="T281">
        <f t="shared" si="50"/>
        <v>3.5308688951332656E-3</v>
      </c>
      <c r="U281">
        <f t="shared" si="51"/>
        <v>6.2147906748844461E-2</v>
      </c>
      <c r="V281">
        <f t="shared" si="44"/>
        <v>1.0085816829197254</v>
      </c>
      <c r="W281">
        <f t="shared" si="45"/>
        <v>1.1497636102480848</v>
      </c>
    </row>
    <row r="282" spans="1:23" x14ac:dyDescent="0.2">
      <c r="A282" t="s">
        <v>31</v>
      </c>
      <c r="B282">
        <v>3</v>
      </c>
      <c r="C282">
        <v>1</v>
      </c>
      <c r="D282" s="3">
        <v>45292</v>
      </c>
      <c r="E282" t="s">
        <v>24</v>
      </c>
      <c r="F282">
        <v>1</v>
      </c>
      <c r="G282">
        <v>23</v>
      </c>
      <c r="H282">
        <v>19</v>
      </c>
      <c r="I282">
        <v>2</v>
      </c>
      <c r="J282">
        <v>17</v>
      </c>
      <c r="K282" s="1">
        <v>1000000</v>
      </c>
      <c r="L282" s="1">
        <v>230000000</v>
      </c>
      <c r="M282" s="1">
        <v>190000000</v>
      </c>
      <c r="N282" s="1">
        <v>20000000</v>
      </c>
      <c r="O282">
        <v>170000000</v>
      </c>
      <c r="P282" s="1">
        <v>420000000</v>
      </c>
      <c r="Q282">
        <f>LOG(L282/L274)</f>
        <v>-0.1296338578166798</v>
      </c>
      <c r="R282">
        <f t="shared" si="63"/>
        <v>7.4633618296904181E-2</v>
      </c>
      <c r="S282">
        <f t="shared" si="64"/>
        <v>-0.17609125905568127</v>
      </c>
      <c r="T282">
        <f t="shared" si="50"/>
        <v>0.20426747611358398</v>
      </c>
      <c r="U282">
        <f t="shared" si="51"/>
        <v>-0.25072487735258542</v>
      </c>
      <c r="V282">
        <f t="shared" si="44"/>
        <v>-0.57572627671427046</v>
      </c>
      <c r="W282">
        <f t="shared" si="45"/>
        <v>-2.3594093797672082</v>
      </c>
    </row>
    <row r="283" spans="1:23" x14ac:dyDescent="0.2">
      <c r="A283" t="s">
        <v>31</v>
      </c>
      <c r="B283">
        <v>3</v>
      </c>
      <c r="C283">
        <v>2</v>
      </c>
      <c r="D283" s="3">
        <v>45292</v>
      </c>
      <c r="E283" t="s">
        <v>24</v>
      </c>
      <c r="F283">
        <v>4</v>
      </c>
      <c r="G283">
        <v>42</v>
      </c>
      <c r="H283">
        <v>62</v>
      </c>
      <c r="I283">
        <v>7</v>
      </c>
      <c r="J283">
        <v>55</v>
      </c>
      <c r="K283" s="1">
        <v>1000000</v>
      </c>
      <c r="L283" s="1">
        <v>420000000</v>
      </c>
      <c r="M283" s="1">
        <v>620000000</v>
      </c>
      <c r="N283" s="1">
        <v>70000000</v>
      </c>
      <c r="O283">
        <v>550000000</v>
      </c>
      <c r="P283" s="1">
        <v>1040000000</v>
      </c>
      <c r="Q283">
        <f t="shared" ref="Q283:Q289" si="65">LOG(L283/L275)</f>
        <v>-9.2754053236898684E-2</v>
      </c>
      <c r="R283">
        <f t="shared" ref="R283:R289" si="66">LOG(M283/M275)</f>
        <v>0.3010299956639812</v>
      </c>
      <c r="S283">
        <f t="shared" ref="S283:S289" si="67">LOG(N283/N275)</f>
        <v>0.36797678529459443</v>
      </c>
      <c r="T283">
        <f t="shared" si="50"/>
        <v>0.39378404890087987</v>
      </c>
      <c r="U283">
        <f t="shared" si="51"/>
        <v>6.6946789630613235E-2</v>
      </c>
      <c r="V283">
        <f t="shared" ref="V283:V346" si="68">R283/Q283</f>
        <v>-3.2454645932845101</v>
      </c>
      <c r="W283">
        <f t="shared" ref="W283:W346" si="69">S283/R283</f>
        <v>1.2223924213364481</v>
      </c>
    </row>
    <row r="284" spans="1:23" x14ac:dyDescent="0.2">
      <c r="A284" t="s">
        <v>31</v>
      </c>
      <c r="B284">
        <v>3</v>
      </c>
      <c r="C284">
        <v>3</v>
      </c>
      <c r="D284" s="3">
        <v>45292</v>
      </c>
      <c r="E284" t="s">
        <v>24</v>
      </c>
      <c r="F284">
        <v>7</v>
      </c>
      <c r="G284" t="s">
        <v>22</v>
      </c>
      <c r="H284">
        <v>0</v>
      </c>
      <c r="I284" t="s">
        <v>22</v>
      </c>
      <c r="J284" t="s">
        <v>22</v>
      </c>
      <c r="K284" t="s">
        <v>22</v>
      </c>
      <c r="L284" s="1">
        <v>420000000</v>
      </c>
      <c r="M284" s="1">
        <v>620000000</v>
      </c>
      <c r="N284" s="1">
        <v>70000000</v>
      </c>
      <c r="O284">
        <v>0</v>
      </c>
      <c r="P284">
        <v>0</v>
      </c>
      <c r="Q284">
        <f t="shared" si="65"/>
        <v>-0.52287874528033762</v>
      </c>
      <c r="R284">
        <f t="shared" si="66"/>
        <v>-0.31819802080099507</v>
      </c>
      <c r="S284">
        <f t="shared" si="67"/>
        <v>0.36797678529459443</v>
      </c>
      <c r="T284">
        <f t="shared" si="50"/>
        <v>0.20468072447934255</v>
      </c>
      <c r="U284">
        <f t="shared" si="51"/>
        <v>0.68617480609558945</v>
      </c>
      <c r="V284">
        <f t="shared" si="68"/>
        <v>0.60855030668801713</v>
      </c>
      <c r="W284">
        <f t="shared" si="69"/>
        <v>-1.1564395792541136</v>
      </c>
    </row>
    <row r="285" spans="1:23" x14ac:dyDescent="0.2">
      <c r="A285" t="s">
        <v>31</v>
      </c>
      <c r="B285">
        <v>3</v>
      </c>
      <c r="C285">
        <v>4</v>
      </c>
      <c r="D285" s="3">
        <v>45292</v>
      </c>
      <c r="E285" t="s">
        <v>24</v>
      </c>
      <c r="F285">
        <v>10</v>
      </c>
      <c r="G285">
        <v>27</v>
      </c>
      <c r="H285">
        <v>20</v>
      </c>
      <c r="I285">
        <v>1</v>
      </c>
      <c r="J285">
        <v>19</v>
      </c>
      <c r="K285" s="1">
        <v>1000000</v>
      </c>
      <c r="L285" s="1">
        <v>270000000</v>
      </c>
      <c r="M285" s="1">
        <v>200000000</v>
      </c>
      <c r="N285" s="1">
        <v>10000000</v>
      </c>
      <c r="O285">
        <v>190000000</v>
      </c>
      <c r="P285" s="1">
        <v>470000000</v>
      </c>
      <c r="Q285">
        <f t="shared" si="65"/>
        <v>-0.12493873660829995</v>
      </c>
      <c r="R285">
        <f t="shared" si="66"/>
        <v>0</v>
      </c>
      <c r="S285">
        <f t="shared" si="67"/>
        <v>0</v>
      </c>
      <c r="T285">
        <f>R285-Q285</f>
        <v>0.12493873660829995</v>
      </c>
      <c r="U285">
        <f t="shared" si="51"/>
        <v>0</v>
      </c>
      <c r="V285">
        <f t="shared" si="68"/>
        <v>0</v>
      </c>
      <c r="W285" t="e">
        <f t="shared" si="69"/>
        <v>#DIV/0!</v>
      </c>
    </row>
    <row r="286" spans="1:23" x14ac:dyDescent="0.2">
      <c r="A286" t="s">
        <v>31</v>
      </c>
      <c r="B286">
        <v>3</v>
      </c>
      <c r="C286">
        <v>5</v>
      </c>
      <c r="D286" s="3">
        <v>45292</v>
      </c>
      <c r="E286" t="s">
        <v>24</v>
      </c>
      <c r="F286">
        <v>13</v>
      </c>
      <c r="G286" t="s">
        <v>22</v>
      </c>
      <c r="H286">
        <v>0</v>
      </c>
      <c r="I286" t="s">
        <v>22</v>
      </c>
      <c r="J286" t="s">
        <v>22</v>
      </c>
      <c r="K286" t="s">
        <v>22</v>
      </c>
      <c r="L286">
        <v>1</v>
      </c>
      <c r="M286">
        <v>1</v>
      </c>
      <c r="N286">
        <v>1</v>
      </c>
      <c r="O286">
        <v>0</v>
      </c>
      <c r="P286">
        <v>0</v>
      </c>
      <c r="Q286">
        <f t="shared" si="65"/>
        <v>-8.9822712330395689</v>
      </c>
      <c r="R286">
        <f t="shared" si="66"/>
        <v>-8.9912260756924951</v>
      </c>
      <c r="S286">
        <f t="shared" si="67"/>
        <v>-7.3010299956639813</v>
      </c>
      <c r="T286">
        <f t="shared" si="50"/>
        <v>-8.9548426529262315E-3</v>
      </c>
      <c r="U286">
        <f t="shared" si="51"/>
        <v>1.6901960800285138</v>
      </c>
      <c r="V286">
        <f t="shared" si="68"/>
        <v>1.0009969463647443</v>
      </c>
      <c r="W286">
        <f t="shared" si="69"/>
        <v>0.81201717476575219</v>
      </c>
    </row>
    <row r="287" spans="1:23" x14ac:dyDescent="0.2">
      <c r="A287" t="s">
        <v>31</v>
      </c>
      <c r="B287">
        <v>3</v>
      </c>
      <c r="C287">
        <v>6</v>
      </c>
      <c r="D287" s="3">
        <v>45292</v>
      </c>
      <c r="E287" t="s">
        <v>24</v>
      </c>
      <c r="F287">
        <v>16</v>
      </c>
      <c r="G287" t="s">
        <v>22</v>
      </c>
      <c r="H287">
        <v>0</v>
      </c>
      <c r="I287" t="s">
        <v>22</v>
      </c>
      <c r="J287" t="s">
        <v>22</v>
      </c>
      <c r="K287" t="s">
        <v>22</v>
      </c>
      <c r="L287">
        <v>1</v>
      </c>
      <c r="M287">
        <v>1</v>
      </c>
      <c r="N287">
        <v>1</v>
      </c>
      <c r="O287">
        <v>0</v>
      </c>
      <c r="P287">
        <v>0</v>
      </c>
      <c r="Q287">
        <f t="shared" si="65"/>
        <v>-8.3979400086720375</v>
      </c>
      <c r="R287">
        <f t="shared" si="66"/>
        <v>-8.5563025007672877</v>
      </c>
      <c r="S287">
        <f t="shared" si="67"/>
        <v>-7.3010299956639813</v>
      </c>
      <c r="T287">
        <f t="shared" si="50"/>
        <v>-0.15836249209525022</v>
      </c>
      <c r="U287">
        <f t="shared" si="51"/>
        <v>1.2552725051033065</v>
      </c>
      <c r="V287">
        <f t="shared" si="68"/>
        <v>1.0188573021397771</v>
      </c>
      <c r="W287">
        <f t="shared" si="69"/>
        <v>0.85329264539317773</v>
      </c>
    </row>
    <row r="288" spans="1:23" x14ac:dyDescent="0.2">
      <c r="A288" t="s">
        <v>31</v>
      </c>
      <c r="B288">
        <v>3</v>
      </c>
      <c r="C288">
        <v>7</v>
      </c>
      <c r="D288" s="3">
        <v>45292</v>
      </c>
      <c r="E288" t="s">
        <v>24</v>
      </c>
      <c r="F288">
        <v>19</v>
      </c>
      <c r="G288">
        <v>73</v>
      </c>
      <c r="H288">
        <v>56</v>
      </c>
      <c r="I288">
        <v>4</v>
      </c>
      <c r="J288">
        <v>52</v>
      </c>
      <c r="K288" s="1">
        <v>1000000</v>
      </c>
      <c r="L288" s="1">
        <v>730000000</v>
      </c>
      <c r="M288" s="1">
        <v>560000000</v>
      </c>
      <c r="N288" s="1">
        <v>40000000</v>
      </c>
      <c r="O288">
        <v>520000000</v>
      </c>
      <c r="P288" s="1">
        <v>1290000000</v>
      </c>
      <c r="Q288">
        <f t="shared" si="65"/>
        <v>0.3862016054007934</v>
      </c>
      <c r="R288">
        <f t="shared" si="66"/>
        <v>0.35024801833416286</v>
      </c>
      <c r="S288">
        <f t="shared" si="67"/>
        <v>0.6020599913279624</v>
      </c>
      <c r="T288">
        <f t="shared" si="50"/>
        <v>-3.5953587066630543E-2</v>
      </c>
      <c r="U288">
        <f t="shared" si="51"/>
        <v>0.25181197299379954</v>
      </c>
      <c r="V288">
        <f t="shared" si="68"/>
        <v>0.90690461519620424</v>
      </c>
      <c r="W288">
        <f t="shared" si="69"/>
        <v>1.7189533125453749</v>
      </c>
    </row>
    <row r="289" spans="1:23" x14ac:dyDescent="0.2">
      <c r="A289" t="s">
        <v>31</v>
      </c>
      <c r="B289">
        <v>3</v>
      </c>
      <c r="C289">
        <v>8</v>
      </c>
      <c r="D289" s="3">
        <v>45292</v>
      </c>
      <c r="E289" t="s">
        <v>24</v>
      </c>
      <c r="F289">
        <v>22</v>
      </c>
      <c r="G289">
        <v>19</v>
      </c>
      <c r="H289">
        <v>15</v>
      </c>
      <c r="I289">
        <v>2</v>
      </c>
      <c r="J289">
        <v>13</v>
      </c>
      <c r="K289" s="1">
        <v>1000000</v>
      </c>
      <c r="L289" s="1">
        <v>190000000</v>
      </c>
      <c r="M289" s="1">
        <v>150000000</v>
      </c>
      <c r="N289" s="1">
        <v>20000000</v>
      </c>
      <c r="O289">
        <v>130000000</v>
      </c>
      <c r="P289" s="1">
        <v>340000000</v>
      </c>
      <c r="Q289">
        <f t="shared" si="65"/>
        <v>-0.41144247907568471</v>
      </c>
      <c r="R289">
        <f t="shared" si="66"/>
        <v>-0.53991208457911799</v>
      </c>
      <c r="S289">
        <f t="shared" si="67"/>
        <v>-0.17609125905568127</v>
      </c>
      <c r="T289">
        <f t="shared" si="50"/>
        <v>-0.12846960550343328</v>
      </c>
      <c r="U289">
        <f t="shared" si="51"/>
        <v>0.36382082552343675</v>
      </c>
      <c r="V289">
        <f t="shared" si="68"/>
        <v>1.312241958565006</v>
      </c>
      <c r="W289">
        <f t="shared" si="69"/>
        <v>0.32614802314149183</v>
      </c>
    </row>
    <row r="290" spans="1:23" x14ac:dyDescent="0.2">
      <c r="A290" t="s">
        <v>32</v>
      </c>
      <c r="B290">
        <v>0</v>
      </c>
      <c r="C290">
        <v>1</v>
      </c>
      <c r="D290" s="2">
        <v>43525</v>
      </c>
      <c r="E290">
        <v>1</v>
      </c>
      <c r="F290">
        <v>1</v>
      </c>
      <c r="G290">
        <v>21</v>
      </c>
      <c r="H290">
        <v>10</v>
      </c>
      <c r="I290">
        <v>8</v>
      </c>
      <c r="J290">
        <v>2</v>
      </c>
      <c r="K290">
        <v>10000</v>
      </c>
      <c r="L290">
        <v>2100000</v>
      </c>
      <c r="M290" s="1">
        <v>1000000</v>
      </c>
      <c r="N290" s="1">
        <v>800000</v>
      </c>
      <c r="O290">
        <v>200000</v>
      </c>
      <c r="P290">
        <v>3100000</v>
      </c>
      <c r="T290">
        <f t="shared" si="50"/>
        <v>0</v>
      </c>
      <c r="U290">
        <f t="shared" si="51"/>
        <v>0</v>
      </c>
      <c r="V290" t="e">
        <f t="shared" si="68"/>
        <v>#DIV/0!</v>
      </c>
      <c r="W290" t="e">
        <f t="shared" si="69"/>
        <v>#DIV/0!</v>
      </c>
    </row>
    <row r="291" spans="1:23" x14ac:dyDescent="0.2">
      <c r="A291" t="s">
        <v>32</v>
      </c>
      <c r="B291">
        <v>0</v>
      </c>
      <c r="C291">
        <v>2</v>
      </c>
      <c r="D291" s="2">
        <v>43620</v>
      </c>
      <c r="E291">
        <v>4</v>
      </c>
      <c r="F291">
        <v>4</v>
      </c>
      <c r="G291">
        <v>8</v>
      </c>
      <c r="H291">
        <v>37</v>
      </c>
      <c r="I291">
        <v>8</v>
      </c>
      <c r="J291">
        <v>29</v>
      </c>
      <c r="K291">
        <v>10000</v>
      </c>
      <c r="L291" s="1">
        <v>800000</v>
      </c>
      <c r="M291">
        <v>3700000</v>
      </c>
      <c r="N291" s="1">
        <v>800000</v>
      </c>
      <c r="O291">
        <v>2900000</v>
      </c>
      <c r="P291">
        <v>4500000</v>
      </c>
      <c r="T291">
        <f t="shared" si="50"/>
        <v>0</v>
      </c>
      <c r="U291">
        <f t="shared" si="51"/>
        <v>0</v>
      </c>
      <c r="V291" t="e">
        <f t="shared" si="68"/>
        <v>#DIV/0!</v>
      </c>
      <c r="W291" t="e">
        <f t="shared" si="69"/>
        <v>#DIV/0!</v>
      </c>
    </row>
    <row r="292" spans="1:23" x14ac:dyDescent="0.2">
      <c r="A292" t="s">
        <v>32</v>
      </c>
      <c r="B292">
        <v>0</v>
      </c>
      <c r="C292">
        <v>3</v>
      </c>
      <c r="D292" s="2">
        <v>43715</v>
      </c>
      <c r="E292">
        <v>7</v>
      </c>
      <c r="F292">
        <v>7</v>
      </c>
      <c r="G292">
        <v>11</v>
      </c>
      <c r="H292">
        <v>22</v>
      </c>
      <c r="I292">
        <v>8</v>
      </c>
      <c r="J292">
        <v>14</v>
      </c>
      <c r="K292">
        <v>10000</v>
      </c>
      <c r="L292">
        <v>1100000</v>
      </c>
      <c r="M292">
        <v>2200000</v>
      </c>
      <c r="N292" s="1">
        <v>800000</v>
      </c>
      <c r="O292">
        <v>1400000</v>
      </c>
      <c r="P292">
        <v>3300000</v>
      </c>
      <c r="T292">
        <f t="shared" si="50"/>
        <v>0</v>
      </c>
      <c r="U292">
        <f t="shared" si="51"/>
        <v>0</v>
      </c>
      <c r="V292" t="e">
        <f t="shared" si="68"/>
        <v>#DIV/0!</v>
      </c>
      <c r="W292" t="e">
        <f t="shared" si="69"/>
        <v>#DIV/0!</v>
      </c>
    </row>
    <row r="293" spans="1:23" x14ac:dyDescent="0.2">
      <c r="A293" t="s">
        <v>32</v>
      </c>
      <c r="B293">
        <v>0</v>
      </c>
      <c r="C293">
        <v>4</v>
      </c>
      <c r="D293" s="3">
        <v>41548</v>
      </c>
      <c r="E293">
        <v>10</v>
      </c>
      <c r="F293">
        <v>10</v>
      </c>
      <c r="G293">
        <v>11</v>
      </c>
      <c r="H293">
        <v>14</v>
      </c>
      <c r="I293">
        <v>4</v>
      </c>
      <c r="J293">
        <v>10</v>
      </c>
      <c r="K293">
        <v>10000</v>
      </c>
      <c r="L293">
        <v>1100000</v>
      </c>
      <c r="M293">
        <v>1400000</v>
      </c>
      <c r="N293" s="1">
        <v>400000</v>
      </c>
      <c r="O293">
        <v>1000000</v>
      </c>
      <c r="P293">
        <v>2500000</v>
      </c>
      <c r="T293">
        <f t="shared" si="50"/>
        <v>0</v>
      </c>
      <c r="U293">
        <f t="shared" si="51"/>
        <v>0</v>
      </c>
      <c r="V293" t="e">
        <f t="shared" si="68"/>
        <v>#DIV/0!</v>
      </c>
      <c r="W293" t="e">
        <f t="shared" si="69"/>
        <v>#DIV/0!</v>
      </c>
    </row>
    <row r="294" spans="1:23" x14ac:dyDescent="0.2">
      <c r="A294" t="s">
        <v>32</v>
      </c>
      <c r="B294">
        <v>0</v>
      </c>
      <c r="C294">
        <v>5</v>
      </c>
      <c r="D294" t="s">
        <v>33</v>
      </c>
      <c r="E294">
        <v>14</v>
      </c>
      <c r="F294">
        <v>14</v>
      </c>
      <c r="G294">
        <v>11</v>
      </c>
      <c r="H294">
        <v>9</v>
      </c>
      <c r="I294">
        <v>3</v>
      </c>
      <c r="J294">
        <v>6</v>
      </c>
      <c r="K294">
        <v>10000</v>
      </c>
      <c r="L294">
        <v>1100000</v>
      </c>
      <c r="M294" s="1">
        <v>900000</v>
      </c>
      <c r="N294" s="1">
        <v>300000</v>
      </c>
      <c r="O294">
        <v>600000</v>
      </c>
      <c r="P294" s="1">
        <v>2000000</v>
      </c>
      <c r="T294">
        <f t="shared" si="50"/>
        <v>0</v>
      </c>
      <c r="U294">
        <f t="shared" si="51"/>
        <v>0</v>
      </c>
      <c r="V294" t="e">
        <f t="shared" si="68"/>
        <v>#DIV/0!</v>
      </c>
      <c r="W294" t="e">
        <f t="shared" si="69"/>
        <v>#DIV/0!</v>
      </c>
    </row>
    <row r="295" spans="1:23" x14ac:dyDescent="0.2">
      <c r="A295" t="s">
        <v>32</v>
      </c>
      <c r="B295">
        <v>0</v>
      </c>
      <c r="C295">
        <v>6</v>
      </c>
      <c r="D295" t="s">
        <v>34</v>
      </c>
      <c r="E295">
        <v>17</v>
      </c>
      <c r="F295">
        <v>17</v>
      </c>
      <c r="G295">
        <v>12</v>
      </c>
      <c r="H295">
        <v>10</v>
      </c>
      <c r="I295">
        <v>3</v>
      </c>
      <c r="J295">
        <v>7</v>
      </c>
      <c r="K295">
        <v>10000</v>
      </c>
      <c r="L295">
        <v>1200000</v>
      </c>
      <c r="M295" s="1">
        <v>1000000</v>
      </c>
      <c r="N295" s="1">
        <v>300000</v>
      </c>
      <c r="O295">
        <v>700000</v>
      </c>
      <c r="P295">
        <v>2200000</v>
      </c>
      <c r="T295">
        <f t="shared" si="50"/>
        <v>0</v>
      </c>
      <c r="U295">
        <f t="shared" si="51"/>
        <v>0</v>
      </c>
      <c r="V295" t="e">
        <f t="shared" si="68"/>
        <v>#DIV/0!</v>
      </c>
      <c r="W295" t="e">
        <f t="shared" si="69"/>
        <v>#DIV/0!</v>
      </c>
    </row>
    <row r="296" spans="1:23" x14ac:dyDescent="0.2">
      <c r="A296" t="s">
        <v>32</v>
      </c>
      <c r="B296">
        <v>0</v>
      </c>
      <c r="C296">
        <v>7</v>
      </c>
      <c r="D296" t="s">
        <v>35</v>
      </c>
      <c r="E296">
        <v>19</v>
      </c>
      <c r="F296">
        <v>19</v>
      </c>
      <c r="G296">
        <v>12</v>
      </c>
      <c r="H296">
        <v>14</v>
      </c>
      <c r="I296">
        <v>3</v>
      </c>
      <c r="J296">
        <v>11</v>
      </c>
      <c r="K296">
        <v>10000</v>
      </c>
      <c r="L296">
        <v>1200000</v>
      </c>
      <c r="M296">
        <v>1400000</v>
      </c>
      <c r="N296" s="1">
        <v>300000</v>
      </c>
      <c r="O296">
        <v>1100000</v>
      </c>
      <c r="P296">
        <v>2600000</v>
      </c>
      <c r="T296">
        <f t="shared" si="50"/>
        <v>0</v>
      </c>
      <c r="U296">
        <f t="shared" si="51"/>
        <v>0</v>
      </c>
      <c r="V296" t="e">
        <f t="shared" si="68"/>
        <v>#DIV/0!</v>
      </c>
      <c r="W296" t="e">
        <f t="shared" si="69"/>
        <v>#DIV/0!</v>
      </c>
    </row>
    <row r="297" spans="1:23" x14ac:dyDescent="0.2">
      <c r="A297" t="s">
        <v>32</v>
      </c>
      <c r="B297">
        <v>0</v>
      </c>
      <c r="C297">
        <v>8</v>
      </c>
      <c r="D297" t="s">
        <v>36</v>
      </c>
      <c r="E297">
        <v>22</v>
      </c>
      <c r="F297">
        <v>22</v>
      </c>
      <c r="G297">
        <v>17</v>
      </c>
      <c r="H297">
        <v>11</v>
      </c>
      <c r="I297">
        <v>5</v>
      </c>
      <c r="J297">
        <v>6</v>
      </c>
      <c r="K297">
        <v>10000</v>
      </c>
      <c r="L297">
        <v>1700000</v>
      </c>
      <c r="M297">
        <v>1100000</v>
      </c>
      <c r="N297" s="1">
        <v>500000</v>
      </c>
      <c r="O297">
        <v>600000</v>
      </c>
      <c r="P297">
        <v>2800000</v>
      </c>
      <c r="T297">
        <f t="shared" si="50"/>
        <v>0</v>
      </c>
      <c r="U297">
        <f t="shared" si="51"/>
        <v>0</v>
      </c>
      <c r="V297" t="e">
        <f t="shared" si="68"/>
        <v>#DIV/0!</v>
      </c>
      <c r="W297" t="e">
        <f t="shared" si="69"/>
        <v>#DIV/0!</v>
      </c>
    </row>
    <row r="298" spans="1:23" x14ac:dyDescent="0.2">
      <c r="A298" t="s">
        <v>32</v>
      </c>
      <c r="B298">
        <v>1</v>
      </c>
      <c r="C298">
        <v>1</v>
      </c>
      <c r="D298" s="2">
        <v>43525</v>
      </c>
      <c r="E298">
        <v>1</v>
      </c>
      <c r="F298">
        <v>1</v>
      </c>
      <c r="G298">
        <v>452</v>
      </c>
      <c r="H298">
        <v>176</v>
      </c>
      <c r="I298">
        <v>36</v>
      </c>
      <c r="J298">
        <v>140</v>
      </c>
      <c r="K298" s="1">
        <v>1000000</v>
      </c>
      <c r="L298" s="1">
        <v>4520000000</v>
      </c>
      <c r="M298" s="1">
        <v>1760000000</v>
      </c>
      <c r="N298" s="1">
        <v>360000000</v>
      </c>
      <c r="O298">
        <v>1400000000</v>
      </c>
      <c r="P298" s="1">
        <v>6280000000</v>
      </c>
      <c r="Q298">
        <f>LOG(L298/L290)</f>
        <v>3.3329191400774629</v>
      </c>
      <c r="R298">
        <f t="shared" ref="R298:S298" si="70">LOG(M298/M290)</f>
        <v>3.2455126678141499</v>
      </c>
      <c r="S298">
        <f t="shared" si="70"/>
        <v>2.6532125137753435</v>
      </c>
      <c r="T298">
        <f t="shared" si="50"/>
        <v>-8.7406472263312995E-2</v>
      </c>
      <c r="U298">
        <f t="shared" si="51"/>
        <v>-0.59230015403880643</v>
      </c>
      <c r="V298">
        <f t="shared" si="68"/>
        <v>0.97377479963066804</v>
      </c>
      <c r="W298">
        <f t="shared" si="69"/>
        <v>0.81750182030941809</v>
      </c>
    </row>
    <row r="299" spans="1:23" x14ac:dyDescent="0.2">
      <c r="A299" t="s">
        <v>32</v>
      </c>
      <c r="B299">
        <v>1</v>
      </c>
      <c r="C299">
        <v>2</v>
      </c>
      <c r="D299" s="2">
        <v>43620</v>
      </c>
      <c r="E299">
        <v>4</v>
      </c>
      <c r="F299">
        <v>4</v>
      </c>
      <c r="G299">
        <v>19</v>
      </c>
      <c r="H299">
        <v>16</v>
      </c>
      <c r="I299">
        <v>0</v>
      </c>
      <c r="J299">
        <v>16</v>
      </c>
      <c r="K299" s="1">
        <v>1000000</v>
      </c>
      <c r="L299" s="1">
        <v>190000000</v>
      </c>
      <c r="M299" s="1">
        <v>160000000</v>
      </c>
      <c r="N299">
        <v>1</v>
      </c>
      <c r="O299">
        <v>160000000</v>
      </c>
      <c r="P299" s="1">
        <v>350000000</v>
      </c>
      <c r="Q299">
        <f t="shared" ref="Q299:Q305" si="71">LOG(L299/L291)</f>
        <v>2.3756636139608855</v>
      </c>
      <c r="R299">
        <f>LOG(M299/M291)</f>
        <v>1.6359182585889298</v>
      </c>
      <c r="S299">
        <f t="shared" ref="S299:S306" si="72">LOG(N299/N291)</f>
        <v>-5.9030899869919438</v>
      </c>
      <c r="T299">
        <f t="shared" si="50"/>
        <v>-0.73974535537195574</v>
      </c>
      <c r="U299">
        <f t="shared" si="51"/>
        <v>-7.5390082455808738</v>
      </c>
      <c r="V299">
        <f t="shared" si="68"/>
        <v>0.68861527742195938</v>
      </c>
      <c r="W299">
        <f t="shared" si="69"/>
        <v>-3.6084260053944788</v>
      </c>
    </row>
    <row r="300" spans="1:23" x14ac:dyDescent="0.2">
      <c r="A300" t="s">
        <v>32</v>
      </c>
      <c r="B300">
        <v>1</v>
      </c>
      <c r="C300">
        <v>3</v>
      </c>
      <c r="D300" s="2">
        <v>43715</v>
      </c>
      <c r="E300">
        <v>7</v>
      </c>
      <c r="F300">
        <v>7</v>
      </c>
      <c r="G300">
        <v>14</v>
      </c>
      <c r="H300">
        <v>14</v>
      </c>
      <c r="I300">
        <v>1</v>
      </c>
      <c r="J300">
        <v>13</v>
      </c>
      <c r="K300" s="1">
        <v>1000000</v>
      </c>
      <c r="L300" s="1">
        <v>140000000</v>
      </c>
      <c r="M300" s="1">
        <v>140000000</v>
      </c>
      <c r="N300" s="1">
        <v>10000000</v>
      </c>
      <c r="O300">
        <v>130000000</v>
      </c>
      <c r="P300" s="1">
        <v>280000000</v>
      </c>
      <c r="Q300">
        <f t="shared" si="71"/>
        <v>2.1047353505200128</v>
      </c>
      <c r="R300">
        <f t="shared" ref="R300:R306" si="73">LOG(M300/M292)</f>
        <v>1.8037053548560318</v>
      </c>
      <c r="S300">
        <f t="shared" si="72"/>
        <v>1.0969100130080565</v>
      </c>
      <c r="T300">
        <f t="shared" si="50"/>
        <v>-0.30102999566398103</v>
      </c>
      <c r="U300">
        <f t="shared" si="51"/>
        <v>-0.70679534184797532</v>
      </c>
      <c r="V300">
        <f t="shared" si="68"/>
        <v>0.85697489444950592</v>
      </c>
      <c r="W300">
        <f t="shared" si="69"/>
        <v>0.60814257165389951</v>
      </c>
    </row>
    <row r="301" spans="1:23" x14ac:dyDescent="0.2">
      <c r="A301" t="s">
        <v>32</v>
      </c>
      <c r="B301">
        <v>1</v>
      </c>
      <c r="C301">
        <v>4</v>
      </c>
      <c r="D301" s="3">
        <v>41548</v>
      </c>
      <c r="E301">
        <v>10</v>
      </c>
      <c r="F301">
        <v>10</v>
      </c>
      <c r="G301">
        <v>15</v>
      </c>
      <c r="H301">
        <v>10</v>
      </c>
      <c r="I301">
        <v>0</v>
      </c>
      <c r="J301">
        <v>10</v>
      </c>
      <c r="K301" s="1">
        <v>1000000</v>
      </c>
      <c r="L301" s="1">
        <v>150000000</v>
      </c>
      <c r="M301" s="1">
        <v>100000000</v>
      </c>
      <c r="N301">
        <v>1</v>
      </c>
      <c r="O301">
        <v>100000000</v>
      </c>
      <c r="P301" s="1">
        <v>250000000</v>
      </c>
      <c r="Q301">
        <f t="shared" si="71"/>
        <v>2.1346985738974564</v>
      </c>
      <c r="R301">
        <f t="shared" si="73"/>
        <v>1.853871964321762</v>
      </c>
      <c r="S301">
        <f t="shared" si="72"/>
        <v>-5.6020599913279625</v>
      </c>
      <c r="T301">
        <f t="shared" si="50"/>
        <v>-0.28082660957569439</v>
      </c>
      <c r="U301">
        <f t="shared" si="51"/>
        <v>-7.4559319556497243</v>
      </c>
      <c r="V301">
        <f t="shared" si="68"/>
        <v>0.86844671514303251</v>
      </c>
      <c r="W301">
        <f t="shared" si="69"/>
        <v>-3.0218160148818436</v>
      </c>
    </row>
    <row r="302" spans="1:23" x14ac:dyDescent="0.2">
      <c r="A302" t="s">
        <v>32</v>
      </c>
      <c r="B302">
        <v>1</v>
      </c>
      <c r="C302">
        <v>5</v>
      </c>
      <c r="D302" t="s">
        <v>33</v>
      </c>
      <c r="E302">
        <v>14</v>
      </c>
      <c r="F302">
        <v>14</v>
      </c>
      <c r="G302">
        <v>16</v>
      </c>
      <c r="H302">
        <v>16</v>
      </c>
      <c r="I302">
        <v>1</v>
      </c>
      <c r="J302">
        <v>15</v>
      </c>
      <c r="K302" s="1">
        <v>1000000</v>
      </c>
      <c r="L302" s="1">
        <v>160000000</v>
      </c>
      <c r="M302" s="1">
        <v>160000000</v>
      </c>
      <c r="N302" s="1">
        <v>10000000</v>
      </c>
      <c r="O302">
        <v>150000000</v>
      </c>
      <c r="P302" s="1">
        <v>320000000</v>
      </c>
      <c r="Q302">
        <f t="shared" si="71"/>
        <v>2.1627272974976997</v>
      </c>
      <c r="R302">
        <f t="shared" si="73"/>
        <v>2.2498774732165998</v>
      </c>
      <c r="S302">
        <f t="shared" si="72"/>
        <v>1.5228787452803376</v>
      </c>
      <c r="T302">
        <f t="shared" si="50"/>
        <v>8.7150175718900158E-2</v>
      </c>
      <c r="U302">
        <f t="shared" si="51"/>
        <v>-0.72699872793626219</v>
      </c>
      <c r="V302">
        <f t="shared" si="68"/>
        <v>1.0402964237884886</v>
      </c>
      <c r="W302">
        <f t="shared" si="69"/>
        <v>0.67687185787193638</v>
      </c>
    </row>
    <row r="303" spans="1:23" x14ac:dyDescent="0.2">
      <c r="A303" t="s">
        <v>32</v>
      </c>
      <c r="B303">
        <v>1</v>
      </c>
      <c r="C303">
        <v>6</v>
      </c>
      <c r="D303" t="s">
        <v>34</v>
      </c>
      <c r="E303">
        <v>17</v>
      </c>
      <c r="F303">
        <v>17</v>
      </c>
      <c r="G303">
        <v>18</v>
      </c>
      <c r="H303">
        <v>10</v>
      </c>
      <c r="I303">
        <v>1</v>
      </c>
      <c r="J303">
        <v>9</v>
      </c>
      <c r="K303" s="1">
        <v>1000000</v>
      </c>
      <c r="L303" s="1">
        <v>180000000</v>
      </c>
      <c r="M303" s="1">
        <v>100000000</v>
      </c>
      <c r="N303" s="1">
        <v>10000000</v>
      </c>
      <c r="O303">
        <v>90000000</v>
      </c>
      <c r="P303" s="1">
        <v>280000000</v>
      </c>
      <c r="Q303">
        <f t="shared" si="71"/>
        <v>2.1760912590556813</v>
      </c>
      <c r="R303">
        <f t="shared" si="73"/>
        <v>2</v>
      </c>
      <c r="S303">
        <f t="shared" si="72"/>
        <v>1.5228787452803376</v>
      </c>
      <c r="T303">
        <f t="shared" si="50"/>
        <v>-0.17609125905568135</v>
      </c>
      <c r="U303">
        <f t="shared" si="51"/>
        <v>-0.47712125471966238</v>
      </c>
      <c r="V303">
        <f t="shared" si="68"/>
        <v>0.91907910188835718</v>
      </c>
      <c r="W303">
        <f t="shared" si="69"/>
        <v>0.76143937264016881</v>
      </c>
    </row>
    <row r="304" spans="1:23" x14ac:dyDescent="0.2">
      <c r="A304" t="s">
        <v>32</v>
      </c>
      <c r="B304">
        <v>1</v>
      </c>
      <c r="C304">
        <v>7</v>
      </c>
      <c r="D304" t="s">
        <v>35</v>
      </c>
      <c r="E304">
        <v>19</v>
      </c>
      <c r="F304">
        <v>19</v>
      </c>
      <c r="G304">
        <v>13</v>
      </c>
      <c r="H304">
        <v>18</v>
      </c>
      <c r="I304">
        <v>4</v>
      </c>
      <c r="J304">
        <v>14</v>
      </c>
      <c r="K304" s="1">
        <v>1000000</v>
      </c>
      <c r="L304" s="1">
        <v>130000000</v>
      </c>
      <c r="M304" s="1">
        <v>180000000</v>
      </c>
      <c r="N304" s="1">
        <v>40000000</v>
      </c>
      <c r="O304">
        <v>140000000</v>
      </c>
      <c r="P304" s="1">
        <v>310000000</v>
      </c>
      <c r="Q304">
        <f t="shared" si="71"/>
        <v>2.0347621062592118</v>
      </c>
      <c r="R304">
        <f t="shared" si="73"/>
        <v>2.1091444694250683</v>
      </c>
      <c r="S304">
        <f t="shared" si="72"/>
        <v>2.1249387366082999</v>
      </c>
      <c r="T304">
        <f t="shared" si="50"/>
        <v>7.4382363165856447E-2</v>
      </c>
      <c r="U304">
        <f t="shared" si="51"/>
        <v>1.5794267183231625E-2</v>
      </c>
      <c r="V304">
        <f t="shared" si="68"/>
        <v>1.0365558032248812</v>
      </c>
      <c r="W304">
        <f t="shared" si="69"/>
        <v>1.0074884709948471</v>
      </c>
    </row>
    <row r="305" spans="1:23" x14ac:dyDescent="0.2">
      <c r="A305" t="s">
        <v>32</v>
      </c>
      <c r="B305">
        <v>1</v>
      </c>
      <c r="C305">
        <v>8</v>
      </c>
      <c r="D305" t="s">
        <v>36</v>
      </c>
      <c r="E305">
        <v>22</v>
      </c>
      <c r="F305">
        <v>22</v>
      </c>
      <c r="G305">
        <v>19</v>
      </c>
      <c r="H305">
        <v>10</v>
      </c>
      <c r="I305">
        <v>1</v>
      </c>
      <c r="J305">
        <v>9</v>
      </c>
      <c r="K305" s="1">
        <v>1000000</v>
      </c>
      <c r="L305" s="1">
        <v>190000000</v>
      </c>
      <c r="M305" s="1">
        <v>100000000</v>
      </c>
      <c r="N305" s="1">
        <v>10000000</v>
      </c>
      <c r="O305">
        <v>90000000</v>
      </c>
      <c r="P305" s="1">
        <v>290000000</v>
      </c>
      <c r="Q305">
        <f t="shared" si="71"/>
        <v>2.0483046795745552</v>
      </c>
      <c r="R305">
        <f t="shared" si="73"/>
        <v>1.9586073148417749</v>
      </c>
      <c r="S305">
        <f t="shared" si="72"/>
        <v>1.3010299956639813</v>
      </c>
      <c r="T305">
        <f t="shared" si="50"/>
        <v>-8.9697364732780338E-2</v>
      </c>
      <c r="U305">
        <f t="shared" si="51"/>
        <v>-0.65757731917779361</v>
      </c>
      <c r="V305">
        <f t="shared" si="68"/>
        <v>0.95620897338797717</v>
      </c>
      <c r="W305">
        <f t="shared" si="69"/>
        <v>0.66426280847883201</v>
      </c>
    </row>
    <row r="306" spans="1:23" x14ac:dyDescent="0.2">
      <c r="A306" t="s">
        <v>32</v>
      </c>
      <c r="B306">
        <v>2</v>
      </c>
      <c r="C306">
        <v>1</v>
      </c>
      <c r="D306" s="2">
        <v>43525</v>
      </c>
      <c r="E306">
        <v>1</v>
      </c>
      <c r="F306">
        <v>1</v>
      </c>
      <c r="G306">
        <v>65</v>
      </c>
      <c r="H306">
        <v>6</v>
      </c>
      <c r="I306">
        <v>1</v>
      </c>
      <c r="J306">
        <v>5</v>
      </c>
      <c r="K306" s="1">
        <v>1000000</v>
      </c>
      <c r="L306" s="1">
        <v>650000000</v>
      </c>
      <c r="M306" s="1">
        <v>60000000</v>
      </c>
      <c r="N306" s="1">
        <v>10000000</v>
      </c>
      <c r="O306">
        <v>50000000</v>
      </c>
      <c r="P306" s="1">
        <v>710000000</v>
      </c>
      <c r="Q306">
        <f>LOG(L306/L298)</f>
        <v>-0.84222507816852654</v>
      </c>
      <c r="R306">
        <f t="shared" si="73"/>
        <v>-1.4673614174305063</v>
      </c>
      <c r="S306">
        <f t="shared" si="72"/>
        <v>-1.5563025007672873</v>
      </c>
      <c r="T306">
        <f t="shared" ref="T306:T353" si="74">R306-Q306</f>
        <v>-0.62513633926197976</v>
      </c>
      <c r="U306">
        <f t="shared" ref="U306:U353" si="75">S306-R306</f>
        <v>-8.8941083336780968E-2</v>
      </c>
      <c r="V306">
        <f t="shared" si="68"/>
        <v>1.7422437961849575</v>
      </c>
      <c r="W306">
        <f t="shared" si="69"/>
        <v>1.0606129357636549</v>
      </c>
    </row>
    <row r="307" spans="1:23" x14ac:dyDescent="0.2">
      <c r="A307" t="s">
        <v>32</v>
      </c>
      <c r="B307">
        <v>2</v>
      </c>
      <c r="C307">
        <v>2</v>
      </c>
      <c r="D307" s="2">
        <v>43620</v>
      </c>
      <c r="E307">
        <v>4</v>
      </c>
      <c r="F307">
        <v>4</v>
      </c>
      <c r="G307">
        <v>23</v>
      </c>
      <c r="H307">
        <v>39</v>
      </c>
      <c r="I307">
        <v>0</v>
      </c>
      <c r="J307">
        <v>39</v>
      </c>
      <c r="K307" s="1">
        <v>1000000</v>
      </c>
      <c r="L307" s="1">
        <v>230000000</v>
      </c>
      <c r="M307" s="1">
        <v>390000000</v>
      </c>
      <c r="N307">
        <v>1</v>
      </c>
      <c r="O307">
        <v>390000000</v>
      </c>
      <c r="P307" s="1">
        <v>620000000</v>
      </c>
      <c r="Q307">
        <f t="shared" ref="Q307:Q313" si="76">LOG(L307/L299)</f>
        <v>8.297423506476391E-2</v>
      </c>
      <c r="R307">
        <f t="shared" ref="R307:R314" si="77">LOG(M307/M299)</f>
        <v>0.38694462437057442</v>
      </c>
      <c r="S307">
        <f t="shared" ref="S307:S314" si="78">LOG(N307/N299)</f>
        <v>0</v>
      </c>
      <c r="T307">
        <f t="shared" si="74"/>
        <v>0.3039703893058105</v>
      </c>
      <c r="U307">
        <f t="shared" si="75"/>
        <v>-0.38694462437057442</v>
      </c>
      <c r="V307">
        <f t="shared" si="68"/>
        <v>4.6634310526460698</v>
      </c>
      <c r="W307">
        <f t="shared" si="69"/>
        <v>0</v>
      </c>
    </row>
    <row r="308" spans="1:23" x14ac:dyDescent="0.2">
      <c r="A308" t="s">
        <v>32</v>
      </c>
      <c r="B308">
        <v>2</v>
      </c>
      <c r="C308">
        <v>3</v>
      </c>
      <c r="D308" s="2">
        <v>43715</v>
      </c>
      <c r="E308">
        <v>7</v>
      </c>
      <c r="F308">
        <v>7</v>
      </c>
      <c r="G308">
        <v>42</v>
      </c>
      <c r="H308">
        <v>31</v>
      </c>
      <c r="I308">
        <v>4</v>
      </c>
      <c r="J308">
        <v>27</v>
      </c>
      <c r="K308" s="1">
        <v>1000000</v>
      </c>
      <c r="L308" s="1">
        <v>420000000</v>
      </c>
      <c r="M308" s="1">
        <v>310000000</v>
      </c>
      <c r="N308" s="1">
        <v>40000000</v>
      </c>
      <c r="O308">
        <v>270000000</v>
      </c>
      <c r="P308" s="1">
        <v>730000000</v>
      </c>
      <c r="Q308">
        <f t="shared" si="76"/>
        <v>0.47712125471966244</v>
      </c>
      <c r="R308">
        <f t="shared" si="77"/>
        <v>0.34523365815603468</v>
      </c>
      <c r="S308">
        <f t="shared" si="78"/>
        <v>0.6020599913279624</v>
      </c>
      <c r="T308">
        <f t="shared" si="74"/>
        <v>-0.13188759656362775</v>
      </c>
      <c r="U308">
        <f t="shared" si="75"/>
        <v>0.25682633317192771</v>
      </c>
      <c r="V308">
        <f t="shared" si="68"/>
        <v>0.72357635452413516</v>
      </c>
      <c r="W308">
        <f t="shared" si="69"/>
        <v>1.7439203191939365</v>
      </c>
    </row>
    <row r="309" spans="1:23" x14ac:dyDescent="0.2">
      <c r="A309" t="s">
        <v>32</v>
      </c>
      <c r="B309">
        <v>2</v>
      </c>
      <c r="C309">
        <v>4</v>
      </c>
      <c r="D309" s="3">
        <v>41548</v>
      </c>
      <c r="E309">
        <v>10</v>
      </c>
      <c r="F309">
        <v>10</v>
      </c>
      <c r="G309">
        <v>41</v>
      </c>
      <c r="H309">
        <v>15</v>
      </c>
      <c r="I309">
        <v>0</v>
      </c>
      <c r="J309">
        <v>15</v>
      </c>
      <c r="K309" s="1">
        <v>1000000</v>
      </c>
      <c r="L309" s="1">
        <v>410000000</v>
      </c>
      <c r="M309" s="1">
        <v>150000000</v>
      </c>
      <c r="N309">
        <v>1</v>
      </c>
      <c r="O309">
        <v>150000000</v>
      </c>
      <c r="P309" s="1">
        <v>560000000</v>
      </c>
      <c r="Q309">
        <f t="shared" si="76"/>
        <v>0.43669259766405427</v>
      </c>
      <c r="R309">
        <f t="shared" si="77"/>
        <v>0.17609125905568124</v>
      </c>
      <c r="S309">
        <f t="shared" si="78"/>
        <v>0</v>
      </c>
      <c r="T309">
        <f t="shared" si="74"/>
        <v>-0.26060133860837303</v>
      </c>
      <c r="U309">
        <f t="shared" si="75"/>
        <v>-0.17609125905568124</v>
      </c>
      <c r="V309">
        <f t="shared" si="68"/>
        <v>0.4032384794192172</v>
      </c>
      <c r="W309">
        <f t="shared" si="69"/>
        <v>0</v>
      </c>
    </row>
    <row r="310" spans="1:23" x14ac:dyDescent="0.2">
      <c r="A310" t="s">
        <v>32</v>
      </c>
      <c r="B310">
        <v>2</v>
      </c>
      <c r="C310">
        <v>5</v>
      </c>
      <c r="D310" t="s">
        <v>33</v>
      </c>
      <c r="E310">
        <v>14</v>
      </c>
      <c r="F310">
        <v>14</v>
      </c>
      <c r="G310">
        <v>40</v>
      </c>
      <c r="H310">
        <v>19</v>
      </c>
      <c r="I310">
        <v>2</v>
      </c>
      <c r="J310">
        <v>17</v>
      </c>
      <c r="K310" s="1">
        <v>1000000</v>
      </c>
      <c r="L310" s="1">
        <v>400000000</v>
      </c>
      <c r="M310" s="1">
        <v>190000000</v>
      </c>
      <c r="N310" s="1">
        <v>20000000</v>
      </c>
      <c r="O310">
        <v>170000000</v>
      </c>
      <c r="P310" s="1">
        <v>590000000</v>
      </c>
      <c r="Q310">
        <f t="shared" si="76"/>
        <v>0.3979400086720376</v>
      </c>
      <c r="R310">
        <f t="shared" si="77"/>
        <v>7.4633618296904181E-2</v>
      </c>
      <c r="S310">
        <f t="shared" si="78"/>
        <v>0.3010299956639812</v>
      </c>
      <c r="T310">
        <f t="shared" si="74"/>
        <v>-0.32330639037513342</v>
      </c>
      <c r="U310">
        <f t="shared" si="75"/>
        <v>0.22639637736707702</v>
      </c>
      <c r="V310">
        <f t="shared" si="68"/>
        <v>0.18754992378364624</v>
      </c>
      <c r="W310">
        <f t="shared" si="69"/>
        <v>4.0334369756325748</v>
      </c>
    </row>
    <row r="311" spans="1:23" x14ac:dyDescent="0.2">
      <c r="A311" t="s">
        <v>32</v>
      </c>
      <c r="B311">
        <v>2</v>
      </c>
      <c r="C311">
        <v>6</v>
      </c>
      <c r="D311" t="s">
        <v>34</v>
      </c>
      <c r="E311">
        <v>17</v>
      </c>
      <c r="F311">
        <v>17</v>
      </c>
      <c r="G311">
        <v>32</v>
      </c>
      <c r="H311">
        <v>25</v>
      </c>
      <c r="I311">
        <v>3</v>
      </c>
      <c r="J311">
        <v>22</v>
      </c>
      <c r="K311" s="1">
        <v>1000000</v>
      </c>
      <c r="L311" s="1">
        <v>320000000</v>
      </c>
      <c r="M311" s="1">
        <v>250000000</v>
      </c>
      <c r="N311" s="1">
        <v>30000000</v>
      </c>
      <c r="O311">
        <v>220000000</v>
      </c>
      <c r="P311" s="1">
        <v>570000000</v>
      </c>
      <c r="Q311">
        <f t="shared" si="76"/>
        <v>0.24987747321659989</v>
      </c>
      <c r="R311">
        <f t="shared" si="77"/>
        <v>0.3979400086720376</v>
      </c>
      <c r="S311">
        <f t="shared" si="78"/>
        <v>0.47712125471966244</v>
      </c>
      <c r="T311">
        <f t="shared" si="74"/>
        <v>0.14806253545543771</v>
      </c>
      <c r="U311">
        <f t="shared" si="75"/>
        <v>7.9181246047624831E-2</v>
      </c>
      <c r="V311">
        <f t="shared" si="68"/>
        <v>1.5925405501723378</v>
      </c>
      <c r="W311">
        <f t="shared" si="69"/>
        <v>1.1989778467157899</v>
      </c>
    </row>
    <row r="312" spans="1:23" x14ac:dyDescent="0.2">
      <c r="A312" t="s">
        <v>32</v>
      </c>
      <c r="B312">
        <v>2</v>
      </c>
      <c r="C312">
        <v>7</v>
      </c>
      <c r="D312" t="s">
        <v>35</v>
      </c>
      <c r="E312">
        <v>19</v>
      </c>
      <c r="F312">
        <v>19</v>
      </c>
      <c r="G312">
        <v>42</v>
      </c>
      <c r="H312">
        <v>24</v>
      </c>
      <c r="I312">
        <v>20</v>
      </c>
      <c r="J312">
        <v>4</v>
      </c>
      <c r="K312" s="1">
        <v>1000000</v>
      </c>
      <c r="L312" s="1">
        <v>420000000</v>
      </c>
      <c r="M312" s="1">
        <v>240000000</v>
      </c>
      <c r="N312" s="1">
        <v>200000000</v>
      </c>
      <c r="O312">
        <v>40000000</v>
      </c>
      <c r="P312" s="1">
        <v>660000000</v>
      </c>
      <c r="Q312">
        <f t="shared" si="76"/>
        <v>0.50930593809106373</v>
      </c>
      <c r="R312">
        <f t="shared" si="77"/>
        <v>0.12493873660829993</v>
      </c>
      <c r="S312">
        <f t="shared" si="78"/>
        <v>0.69897000433601886</v>
      </c>
      <c r="T312">
        <f t="shared" si="74"/>
        <v>-0.38436720148276382</v>
      </c>
      <c r="U312">
        <f t="shared" si="75"/>
        <v>0.57403126772771895</v>
      </c>
      <c r="V312">
        <f t="shared" si="68"/>
        <v>0.24531176109311517</v>
      </c>
      <c r="W312">
        <f t="shared" si="69"/>
        <v>5.5945019399978859</v>
      </c>
    </row>
    <row r="313" spans="1:23" x14ac:dyDescent="0.2">
      <c r="A313" t="s">
        <v>32</v>
      </c>
      <c r="B313">
        <v>2</v>
      </c>
      <c r="C313">
        <v>8</v>
      </c>
      <c r="D313" t="s">
        <v>36</v>
      </c>
      <c r="E313">
        <v>22</v>
      </c>
      <c r="F313">
        <v>22</v>
      </c>
      <c r="G313">
        <v>43</v>
      </c>
      <c r="H313">
        <v>20</v>
      </c>
      <c r="I313">
        <v>0</v>
      </c>
      <c r="J313">
        <v>20</v>
      </c>
      <c r="K313" s="1">
        <v>1000000</v>
      </c>
      <c r="L313" s="1">
        <v>430000000</v>
      </c>
      <c r="M313" s="1">
        <v>200000000</v>
      </c>
      <c r="N313">
        <v>1</v>
      </c>
      <c r="O313">
        <v>200000000</v>
      </c>
      <c r="P313" s="1">
        <v>630000000</v>
      </c>
      <c r="Q313">
        <f t="shared" si="76"/>
        <v>0.35471485462675756</v>
      </c>
      <c r="R313">
        <f t="shared" si="77"/>
        <v>0.3010299956639812</v>
      </c>
      <c r="S313">
        <f t="shared" si="78"/>
        <v>-7</v>
      </c>
      <c r="T313">
        <f t="shared" si="74"/>
        <v>-5.3684858962776361E-2</v>
      </c>
      <c r="U313">
        <f t="shared" si="75"/>
        <v>-7.3010299956639813</v>
      </c>
      <c r="V313">
        <f t="shared" si="68"/>
        <v>0.84865347965405813</v>
      </c>
      <c r="W313">
        <f t="shared" si="69"/>
        <v>-23.253496664211536</v>
      </c>
    </row>
    <row r="314" spans="1:23" x14ac:dyDescent="0.2">
      <c r="A314" t="s">
        <v>32</v>
      </c>
      <c r="B314">
        <v>3</v>
      </c>
      <c r="C314">
        <v>1</v>
      </c>
      <c r="D314" s="2">
        <v>43525</v>
      </c>
      <c r="E314">
        <v>1</v>
      </c>
      <c r="F314">
        <v>1</v>
      </c>
      <c r="G314">
        <v>57</v>
      </c>
      <c r="H314">
        <v>2</v>
      </c>
      <c r="I314">
        <v>0</v>
      </c>
      <c r="J314">
        <v>2</v>
      </c>
      <c r="K314" s="1">
        <v>1000000</v>
      </c>
      <c r="L314" s="1">
        <v>570000000</v>
      </c>
      <c r="M314" s="1">
        <v>20000000</v>
      </c>
      <c r="N314">
        <v>1</v>
      </c>
      <c r="O314">
        <v>20000000</v>
      </c>
      <c r="P314" s="1">
        <v>590000000</v>
      </c>
      <c r="Q314">
        <f>LOG(L314/L306)</f>
        <v>-5.7038500970364177E-2</v>
      </c>
      <c r="R314">
        <f t="shared" si="77"/>
        <v>-0.47712125471966244</v>
      </c>
      <c r="S314">
        <f t="shared" si="78"/>
        <v>-7</v>
      </c>
      <c r="T314">
        <f t="shared" si="74"/>
        <v>-0.42008275374929827</v>
      </c>
      <c r="U314">
        <f t="shared" si="75"/>
        <v>-6.5228787452803374</v>
      </c>
      <c r="V314">
        <f t="shared" si="68"/>
        <v>8.3648982109042986</v>
      </c>
      <c r="W314">
        <f t="shared" si="69"/>
        <v>14.671322920025693</v>
      </c>
    </row>
    <row r="315" spans="1:23" x14ac:dyDescent="0.2">
      <c r="A315" t="s">
        <v>32</v>
      </c>
      <c r="B315">
        <v>3</v>
      </c>
      <c r="C315">
        <v>2</v>
      </c>
      <c r="D315" s="2">
        <v>43620</v>
      </c>
      <c r="E315">
        <v>4</v>
      </c>
      <c r="F315">
        <v>4</v>
      </c>
      <c r="G315">
        <v>25</v>
      </c>
      <c r="H315">
        <v>12</v>
      </c>
      <c r="I315">
        <v>0</v>
      </c>
      <c r="J315">
        <v>12</v>
      </c>
      <c r="K315" s="1">
        <v>1000000</v>
      </c>
      <c r="L315" s="1">
        <v>250000000</v>
      </c>
      <c r="M315" s="1">
        <v>120000000</v>
      </c>
      <c r="N315">
        <v>1</v>
      </c>
      <c r="O315">
        <v>120000000</v>
      </c>
      <c r="P315" s="1">
        <v>370000000</v>
      </c>
      <c r="Q315">
        <f t="shared" ref="Q315:Q321" si="79">LOG(L315/L307)</f>
        <v>3.6212172654444708E-2</v>
      </c>
      <c r="R315">
        <f t="shared" ref="R315:R321" si="80">LOG(M315/M307)</f>
        <v>-0.51188336097887432</v>
      </c>
      <c r="S315">
        <f t="shared" ref="S315:S321" si="81">LOG(N315/N307)</f>
        <v>0</v>
      </c>
      <c r="T315">
        <f t="shared" si="74"/>
        <v>-0.54809553363331909</v>
      </c>
      <c r="U315">
        <f t="shared" si="75"/>
        <v>0.51188336097887432</v>
      </c>
      <c r="V315">
        <f t="shared" si="68"/>
        <v>-14.135671059108502</v>
      </c>
      <c r="W315">
        <f t="shared" si="69"/>
        <v>0</v>
      </c>
    </row>
    <row r="316" spans="1:23" x14ac:dyDescent="0.2">
      <c r="A316" t="s">
        <v>32</v>
      </c>
      <c r="B316">
        <v>3</v>
      </c>
      <c r="C316">
        <v>3</v>
      </c>
      <c r="D316" s="2">
        <v>43715</v>
      </c>
      <c r="E316">
        <v>7</v>
      </c>
      <c r="F316">
        <v>7</v>
      </c>
      <c r="G316">
        <v>48</v>
      </c>
      <c r="H316">
        <v>13</v>
      </c>
      <c r="I316">
        <v>3</v>
      </c>
      <c r="J316">
        <v>10</v>
      </c>
      <c r="K316" s="1">
        <v>1000000</v>
      </c>
      <c r="L316" s="1">
        <v>480000000</v>
      </c>
      <c r="M316" s="1">
        <v>130000000</v>
      </c>
      <c r="N316" s="1">
        <v>30000000</v>
      </c>
      <c r="O316">
        <v>100000000</v>
      </c>
      <c r="P316" s="1">
        <v>610000000</v>
      </c>
      <c r="Q316">
        <f t="shared" si="79"/>
        <v>5.7991946977686733E-2</v>
      </c>
      <c r="R316">
        <f t="shared" si="80"/>
        <v>-0.37741834152743592</v>
      </c>
      <c r="S316">
        <f t="shared" si="81"/>
        <v>-0.12493873660829995</v>
      </c>
      <c r="T316">
        <f t="shared" si="74"/>
        <v>-0.43541028850512264</v>
      </c>
      <c r="U316">
        <f t="shared" si="75"/>
        <v>0.25247960491913596</v>
      </c>
      <c r="V316">
        <f t="shared" si="68"/>
        <v>-6.5081164057598073</v>
      </c>
      <c r="W316">
        <f t="shared" si="69"/>
        <v>0.33103514816652779</v>
      </c>
    </row>
    <row r="317" spans="1:23" x14ac:dyDescent="0.2">
      <c r="A317" t="s">
        <v>32</v>
      </c>
      <c r="B317">
        <v>3</v>
      </c>
      <c r="C317">
        <v>4</v>
      </c>
      <c r="D317" s="3">
        <v>41548</v>
      </c>
      <c r="E317">
        <v>10</v>
      </c>
      <c r="F317">
        <v>10</v>
      </c>
      <c r="G317">
        <v>20</v>
      </c>
      <c r="H317">
        <v>16</v>
      </c>
      <c r="I317">
        <v>0</v>
      </c>
      <c r="J317">
        <v>16</v>
      </c>
      <c r="K317" s="1">
        <v>1000000</v>
      </c>
      <c r="L317" s="1">
        <v>200000000</v>
      </c>
      <c r="M317" s="1">
        <v>160000000</v>
      </c>
      <c r="N317">
        <v>1</v>
      </c>
      <c r="O317">
        <v>160000000</v>
      </c>
      <c r="P317" s="1">
        <v>360000000</v>
      </c>
      <c r="Q317">
        <f t="shared" si="79"/>
        <v>-0.31175386105575431</v>
      </c>
      <c r="R317">
        <f t="shared" si="80"/>
        <v>2.8028723600243534E-2</v>
      </c>
      <c r="S317">
        <f t="shared" si="81"/>
        <v>0</v>
      </c>
      <c r="T317">
        <f t="shared" si="74"/>
        <v>0.33978258465599787</v>
      </c>
      <c r="U317">
        <f t="shared" si="75"/>
        <v>-2.8028723600243534E-2</v>
      </c>
      <c r="V317">
        <f t="shared" si="68"/>
        <v>-8.9906580484117413E-2</v>
      </c>
      <c r="W317">
        <f t="shared" si="69"/>
        <v>0</v>
      </c>
    </row>
    <row r="318" spans="1:23" x14ac:dyDescent="0.2">
      <c r="A318" t="s">
        <v>32</v>
      </c>
      <c r="B318">
        <v>3</v>
      </c>
      <c r="C318">
        <v>5</v>
      </c>
      <c r="D318" t="s">
        <v>33</v>
      </c>
      <c r="E318">
        <v>14</v>
      </c>
      <c r="F318">
        <v>14</v>
      </c>
      <c r="G318">
        <v>51</v>
      </c>
      <c r="H318">
        <v>3</v>
      </c>
      <c r="I318">
        <v>1</v>
      </c>
      <c r="J318">
        <v>2</v>
      </c>
      <c r="K318" s="1">
        <v>1000000</v>
      </c>
      <c r="L318" s="1">
        <v>510000000</v>
      </c>
      <c r="M318" s="1">
        <v>30000000</v>
      </c>
      <c r="N318" s="1">
        <v>10000000</v>
      </c>
      <c r="O318">
        <v>20000000</v>
      </c>
      <c r="P318" s="1">
        <v>540000000</v>
      </c>
      <c r="Q318">
        <f t="shared" si="79"/>
        <v>0.10551018476997394</v>
      </c>
      <c r="R318">
        <f t="shared" si="80"/>
        <v>-0.80163234623316659</v>
      </c>
      <c r="S318">
        <f t="shared" si="81"/>
        <v>-0.3010299956639812</v>
      </c>
      <c r="T318">
        <f t="shared" si="74"/>
        <v>-0.90714253100314057</v>
      </c>
      <c r="U318">
        <f t="shared" si="75"/>
        <v>0.50060235056918545</v>
      </c>
      <c r="V318">
        <f t="shared" si="68"/>
        <v>-7.59767739939827</v>
      </c>
      <c r="W318">
        <f t="shared" si="69"/>
        <v>0.37552126866949326</v>
      </c>
    </row>
    <row r="319" spans="1:23" x14ac:dyDescent="0.2">
      <c r="A319" t="s">
        <v>32</v>
      </c>
      <c r="B319">
        <v>3</v>
      </c>
      <c r="C319">
        <v>6</v>
      </c>
      <c r="D319" t="s">
        <v>34</v>
      </c>
      <c r="E319">
        <v>17</v>
      </c>
      <c r="F319">
        <v>17</v>
      </c>
      <c r="G319">
        <v>19</v>
      </c>
      <c r="H319">
        <v>3</v>
      </c>
      <c r="I319">
        <v>0</v>
      </c>
      <c r="J319">
        <v>3</v>
      </c>
      <c r="K319" s="1">
        <v>1000000</v>
      </c>
      <c r="L319" s="1">
        <v>190000000</v>
      </c>
      <c r="M319" s="1">
        <v>30000000</v>
      </c>
      <c r="N319">
        <v>1</v>
      </c>
      <c r="O319">
        <v>30000000</v>
      </c>
      <c r="P319" s="1">
        <v>220000000</v>
      </c>
      <c r="Q319">
        <f t="shared" si="79"/>
        <v>-0.22639637736707702</v>
      </c>
      <c r="R319">
        <f t="shared" si="80"/>
        <v>-0.92081875395237522</v>
      </c>
      <c r="S319">
        <f t="shared" si="81"/>
        <v>-7.4771212547196626</v>
      </c>
      <c r="T319">
        <f t="shared" si="74"/>
        <v>-0.69442237658529815</v>
      </c>
      <c r="U319">
        <f t="shared" si="75"/>
        <v>-6.5563025007672877</v>
      </c>
      <c r="V319">
        <f t="shared" si="68"/>
        <v>4.067285725422046</v>
      </c>
      <c r="W319">
        <f t="shared" si="69"/>
        <v>8.1200792475457977</v>
      </c>
    </row>
    <row r="320" spans="1:23" x14ac:dyDescent="0.2">
      <c r="A320" t="s">
        <v>32</v>
      </c>
      <c r="B320">
        <v>3</v>
      </c>
      <c r="C320">
        <v>7</v>
      </c>
      <c r="D320" t="s">
        <v>35</v>
      </c>
      <c r="E320">
        <v>19</v>
      </c>
      <c r="F320">
        <v>19</v>
      </c>
      <c r="G320">
        <v>9</v>
      </c>
      <c r="H320">
        <v>35</v>
      </c>
      <c r="I320">
        <v>19</v>
      </c>
      <c r="J320">
        <v>16</v>
      </c>
      <c r="K320" s="1">
        <v>1000000</v>
      </c>
      <c r="L320" s="1">
        <v>90000000</v>
      </c>
      <c r="M320" s="1">
        <v>350000000</v>
      </c>
      <c r="N320" s="1">
        <v>190000000</v>
      </c>
      <c r="O320">
        <v>160000000</v>
      </c>
      <c r="P320" s="1">
        <v>440000000</v>
      </c>
      <c r="Q320">
        <f t="shared" si="79"/>
        <v>-0.66900678095857558</v>
      </c>
      <c r="R320">
        <f t="shared" si="80"/>
        <v>0.16385680263866959</v>
      </c>
      <c r="S320">
        <f t="shared" si="81"/>
        <v>-2.2276394711152253E-2</v>
      </c>
      <c r="T320">
        <f t="shared" si="74"/>
        <v>0.83286358359724511</v>
      </c>
      <c r="U320">
        <f t="shared" si="75"/>
        <v>-0.18613319734982184</v>
      </c>
      <c r="V320">
        <f t="shared" si="68"/>
        <v>-0.24492547355632183</v>
      </c>
      <c r="W320">
        <f t="shared" si="69"/>
        <v>-0.13595038077409127</v>
      </c>
    </row>
    <row r="321" spans="1:23" x14ac:dyDescent="0.2">
      <c r="A321" t="s">
        <v>32</v>
      </c>
      <c r="B321">
        <v>3</v>
      </c>
      <c r="C321">
        <v>8</v>
      </c>
      <c r="D321" t="s">
        <v>36</v>
      </c>
      <c r="E321">
        <v>22</v>
      </c>
      <c r="F321">
        <v>22</v>
      </c>
      <c r="G321">
        <v>35</v>
      </c>
      <c r="H321">
        <v>12</v>
      </c>
      <c r="I321">
        <v>0</v>
      </c>
      <c r="J321">
        <v>12</v>
      </c>
      <c r="K321" s="1">
        <v>1000000</v>
      </c>
      <c r="L321" s="1">
        <v>350000000</v>
      </c>
      <c r="M321" s="1">
        <v>120000000</v>
      </c>
      <c r="N321">
        <v>1</v>
      </c>
      <c r="O321">
        <v>120000000</v>
      </c>
      <c r="P321" s="1">
        <v>470000000</v>
      </c>
      <c r="Q321">
        <f t="shared" si="79"/>
        <v>-8.9400411229310889E-2</v>
      </c>
      <c r="R321">
        <f t="shared" si="80"/>
        <v>-0.22184874961635639</v>
      </c>
      <c r="S321">
        <f t="shared" si="81"/>
        <v>0</v>
      </c>
      <c r="T321">
        <f t="shared" si="74"/>
        <v>-0.13244833838704551</v>
      </c>
      <c r="U321">
        <f t="shared" si="75"/>
        <v>0.22184874961635639</v>
      </c>
      <c r="V321">
        <f t="shared" si="68"/>
        <v>2.4815182230797266</v>
      </c>
      <c r="W321">
        <f t="shared" si="69"/>
        <v>0</v>
      </c>
    </row>
    <row r="322" spans="1:23" x14ac:dyDescent="0.2">
      <c r="A322" t="s">
        <v>37</v>
      </c>
      <c r="B322">
        <v>0</v>
      </c>
      <c r="C322">
        <v>1</v>
      </c>
      <c r="D322" s="2">
        <v>43617</v>
      </c>
      <c r="E322">
        <v>1</v>
      </c>
      <c r="F322">
        <v>1</v>
      </c>
      <c r="G322">
        <v>18</v>
      </c>
      <c r="H322">
        <v>13</v>
      </c>
      <c r="I322">
        <v>1</v>
      </c>
      <c r="J322">
        <v>12</v>
      </c>
      <c r="K322">
        <v>10000</v>
      </c>
      <c r="L322">
        <v>1800000</v>
      </c>
      <c r="M322">
        <v>1300000</v>
      </c>
      <c r="N322" s="1">
        <v>100000</v>
      </c>
      <c r="O322">
        <v>1200000</v>
      </c>
      <c r="P322">
        <v>3100000</v>
      </c>
      <c r="T322">
        <f t="shared" si="74"/>
        <v>0</v>
      </c>
      <c r="U322">
        <f t="shared" si="75"/>
        <v>0</v>
      </c>
      <c r="V322" t="e">
        <f t="shared" si="68"/>
        <v>#DIV/0!</v>
      </c>
      <c r="W322" t="e">
        <f t="shared" si="69"/>
        <v>#DIV/0!</v>
      </c>
    </row>
    <row r="323" spans="1:23" x14ac:dyDescent="0.2">
      <c r="A323" t="s">
        <v>37</v>
      </c>
      <c r="B323">
        <v>0</v>
      </c>
      <c r="C323">
        <v>2</v>
      </c>
      <c r="D323" s="2">
        <v>43617</v>
      </c>
      <c r="E323">
        <v>4</v>
      </c>
      <c r="F323">
        <v>4</v>
      </c>
      <c r="G323">
        <v>17</v>
      </c>
      <c r="H323">
        <v>17</v>
      </c>
      <c r="I323">
        <v>2</v>
      </c>
      <c r="J323">
        <v>15</v>
      </c>
      <c r="K323">
        <v>10000</v>
      </c>
      <c r="L323">
        <v>1700000</v>
      </c>
      <c r="M323">
        <v>1700000</v>
      </c>
      <c r="N323" s="1">
        <v>200000</v>
      </c>
      <c r="O323">
        <v>1500000</v>
      </c>
      <c r="P323">
        <v>3400000</v>
      </c>
      <c r="T323">
        <f t="shared" si="74"/>
        <v>0</v>
      </c>
      <c r="U323">
        <f t="shared" si="75"/>
        <v>0</v>
      </c>
      <c r="V323" t="e">
        <f t="shared" si="68"/>
        <v>#DIV/0!</v>
      </c>
      <c r="W323" t="e">
        <f t="shared" si="69"/>
        <v>#DIV/0!</v>
      </c>
    </row>
    <row r="324" spans="1:23" x14ac:dyDescent="0.2">
      <c r="A324" t="s">
        <v>37</v>
      </c>
      <c r="B324">
        <v>0</v>
      </c>
      <c r="C324">
        <v>3</v>
      </c>
      <c r="D324" s="2">
        <v>43806</v>
      </c>
      <c r="E324">
        <v>7</v>
      </c>
      <c r="F324">
        <v>7</v>
      </c>
      <c r="G324">
        <v>48</v>
      </c>
      <c r="H324">
        <v>67</v>
      </c>
      <c r="I324">
        <v>6</v>
      </c>
      <c r="J324">
        <v>61</v>
      </c>
      <c r="K324">
        <v>1000</v>
      </c>
      <c r="L324">
        <v>480000</v>
      </c>
      <c r="M324">
        <v>670000</v>
      </c>
      <c r="N324">
        <v>60000</v>
      </c>
      <c r="O324">
        <v>610000</v>
      </c>
      <c r="P324">
        <v>1150000</v>
      </c>
      <c r="T324">
        <f t="shared" si="74"/>
        <v>0</v>
      </c>
      <c r="U324">
        <f t="shared" si="75"/>
        <v>0</v>
      </c>
      <c r="V324" t="e">
        <f t="shared" si="68"/>
        <v>#DIV/0!</v>
      </c>
      <c r="W324" t="e">
        <f t="shared" si="69"/>
        <v>#DIV/0!</v>
      </c>
    </row>
    <row r="325" spans="1:23" x14ac:dyDescent="0.2">
      <c r="A325" t="s">
        <v>37</v>
      </c>
      <c r="B325">
        <v>0</v>
      </c>
      <c r="C325">
        <v>4</v>
      </c>
      <c r="D325" s="2">
        <v>43806</v>
      </c>
      <c r="E325">
        <v>10</v>
      </c>
      <c r="F325">
        <v>10</v>
      </c>
      <c r="G325">
        <v>12</v>
      </c>
      <c r="H325">
        <v>18</v>
      </c>
      <c r="I325">
        <v>2</v>
      </c>
      <c r="J325">
        <v>16</v>
      </c>
      <c r="K325">
        <v>10000</v>
      </c>
      <c r="L325">
        <v>1200000</v>
      </c>
      <c r="M325">
        <v>1800000</v>
      </c>
      <c r="N325" s="1">
        <v>200000</v>
      </c>
      <c r="O325">
        <v>1600000</v>
      </c>
      <c r="P325" s="1">
        <v>3000000</v>
      </c>
      <c r="T325">
        <f t="shared" si="74"/>
        <v>0</v>
      </c>
      <c r="U325">
        <f t="shared" si="75"/>
        <v>0</v>
      </c>
      <c r="V325" t="e">
        <f t="shared" si="68"/>
        <v>#DIV/0!</v>
      </c>
      <c r="W325" t="e">
        <f t="shared" si="69"/>
        <v>#DIV/0!</v>
      </c>
    </row>
    <row r="326" spans="1:23" x14ac:dyDescent="0.2">
      <c r="A326" t="s">
        <v>37</v>
      </c>
      <c r="B326">
        <v>0</v>
      </c>
      <c r="C326">
        <v>5</v>
      </c>
      <c r="D326" t="s">
        <v>38</v>
      </c>
      <c r="E326">
        <v>14</v>
      </c>
      <c r="F326">
        <v>14</v>
      </c>
      <c r="G326">
        <v>17</v>
      </c>
      <c r="H326">
        <v>5</v>
      </c>
      <c r="I326">
        <v>1</v>
      </c>
      <c r="J326">
        <v>4</v>
      </c>
      <c r="K326">
        <v>10000</v>
      </c>
      <c r="L326">
        <v>1700000</v>
      </c>
      <c r="M326" s="1">
        <v>500000</v>
      </c>
      <c r="N326" s="1">
        <v>100000</v>
      </c>
      <c r="O326">
        <v>400000</v>
      </c>
      <c r="P326">
        <v>2200000</v>
      </c>
      <c r="T326">
        <f t="shared" si="74"/>
        <v>0</v>
      </c>
      <c r="U326">
        <f t="shared" si="75"/>
        <v>0</v>
      </c>
      <c r="V326" t="e">
        <f t="shared" si="68"/>
        <v>#DIV/0!</v>
      </c>
      <c r="W326" t="e">
        <f t="shared" si="69"/>
        <v>#DIV/0!</v>
      </c>
    </row>
    <row r="327" spans="1:23" x14ac:dyDescent="0.2">
      <c r="A327" t="s">
        <v>37</v>
      </c>
      <c r="B327">
        <v>0</v>
      </c>
      <c r="C327">
        <v>6</v>
      </c>
      <c r="D327" t="s">
        <v>38</v>
      </c>
      <c r="E327">
        <v>17</v>
      </c>
      <c r="F327">
        <v>17</v>
      </c>
      <c r="G327">
        <v>12</v>
      </c>
      <c r="H327">
        <v>9</v>
      </c>
      <c r="I327">
        <v>3</v>
      </c>
      <c r="J327">
        <v>6</v>
      </c>
      <c r="K327">
        <v>10000</v>
      </c>
      <c r="L327">
        <v>1200000</v>
      </c>
      <c r="M327" s="1">
        <v>900000</v>
      </c>
      <c r="N327" s="1">
        <v>300000</v>
      </c>
      <c r="O327">
        <v>600000</v>
      </c>
      <c r="P327">
        <v>2100000</v>
      </c>
      <c r="T327">
        <f t="shared" si="74"/>
        <v>0</v>
      </c>
      <c r="U327">
        <f t="shared" si="75"/>
        <v>0</v>
      </c>
      <c r="V327" t="e">
        <f t="shared" si="68"/>
        <v>#DIV/0!</v>
      </c>
      <c r="W327" t="e">
        <f t="shared" si="69"/>
        <v>#DIV/0!</v>
      </c>
    </row>
    <row r="328" spans="1:23" x14ac:dyDescent="0.2">
      <c r="A328" t="s">
        <v>37</v>
      </c>
      <c r="B328">
        <v>0</v>
      </c>
      <c r="C328">
        <v>7</v>
      </c>
      <c r="D328" t="s">
        <v>39</v>
      </c>
      <c r="E328">
        <v>19</v>
      </c>
      <c r="F328">
        <v>19</v>
      </c>
      <c r="G328">
        <v>12</v>
      </c>
      <c r="H328">
        <v>10</v>
      </c>
      <c r="I328">
        <v>2</v>
      </c>
      <c r="J328">
        <v>8</v>
      </c>
      <c r="K328">
        <v>10000</v>
      </c>
      <c r="L328">
        <v>1200000</v>
      </c>
      <c r="M328" s="1">
        <v>1000000</v>
      </c>
      <c r="N328" s="1">
        <v>200000</v>
      </c>
      <c r="O328">
        <v>800000</v>
      </c>
      <c r="P328">
        <v>2200000</v>
      </c>
      <c r="T328">
        <f t="shared" si="74"/>
        <v>0</v>
      </c>
      <c r="U328">
        <f t="shared" si="75"/>
        <v>0</v>
      </c>
      <c r="V328" t="e">
        <f t="shared" si="68"/>
        <v>#DIV/0!</v>
      </c>
      <c r="W328" t="e">
        <f t="shared" si="69"/>
        <v>#DIV/0!</v>
      </c>
    </row>
    <row r="329" spans="1:23" x14ac:dyDescent="0.2">
      <c r="A329" t="s">
        <v>37</v>
      </c>
      <c r="B329">
        <v>0</v>
      </c>
      <c r="C329">
        <v>8</v>
      </c>
      <c r="D329" t="s">
        <v>39</v>
      </c>
      <c r="E329">
        <v>22</v>
      </c>
      <c r="F329">
        <v>22</v>
      </c>
      <c r="G329">
        <v>14</v>
      </c>
      <c r="H329">
        <v>10</v>
      </c>
      <c r="I329">
        <v>4</v>
      </c>
      <c r="J329">
        <v>6</v>
      </c>
      <c r="K329">
        <v>10000</v>
      </c>
      <c r="L329">
        <v>1400000</v>
      </c>
      <c r="M329" s="1">
        <v>1000000</v>
      </c>
      <c r="N329" s="1">
        <v>400000</v>
      </c>
      <c r="O329">
        <v>600000</v>
      </c>
      <c r="P329">
        <v>2400000</v>
      </c>
      <c r="T329">
        <f t="shared" si="74"/>
        <v>0</v>
      </c>
      <c r="U329">
        <f t="shared" si="75"/>
        <v>0</v>
      </c>
      <c r="V329" t="e">
        <f t="shared" si="68"/>
        <v>#DIV/0!</v>
      </c>
      <c r="W329" t="e">
        <f t="shared" si="69"/>
        <v>#DIV/0!</v>
      </c>
    </row>
    <row r="330" spans="1:23" x14ac:dyDescent="0.2">
      <c r="A330" t="s">
        <v>37</v>
      </c>
      <c r="B330">
        <v>1</v>
      </c>
      <c r="C330">
        <v>1</v>
      </c>
      <c r="D330" s="2">
        <v>43617</v>
      </c>
      <c r="E330">
        <v>1</v>
      </c>
      <c r="F330">
        <v>1</v>
      </c>
      <c r="G330">
        <v>12</v>
      </c>
      <c r="H330">
        <v>13</v>
      </c>
      <c r="I330">
        <v>0</v>
      </c>
      <c r="J330">
        <v>13</v>
      </c>
      <c r="K330" s="1">
        <v>1000000</v>
      </c>
      <c r="L330" s="1">
        <v>120000000</v>
      </c>
      <c r="M330" s="1">
        <v>130000000</v>
      </c>
      <c r="N330">
        <v>1</v>
      </c>
      <c r="O330">
        <v>130000000</v>
      </c>
      <c r="P330" s="1">
        <v>250000000</v>
      </c>
      <c r="Q330">
        <f>LOG(L330/L322)</f>
        <v>1.8239087409443189</v>
      </c>
      <c r="R330">
        <f t="shared" ref="R330:S330" si="82">LOG(M330/M322)</f>
        <v>2</v>
      </c>
      <c r="S330">
        <f t="shared" si="82"/>
        <v>-5</v>
      </c>
      <c r="T330">
        <f t="shared" si="74"/>
        <v>0.17609125905568113</v>
      </c>
      <c r="U330">
        <f t="shared" si="75"/>
        <v>-7</v>
      </c>
      <c r="V330">
        <f t="shared" si="68"/>
        <v>1.0965460908776121</v>
      </c>
      <c r="W330">
        <f t="shared" si="69"/>
        <v>-2.5</v>
      </c>
    </row>
    <row r="331" spans="1:23" x14ac:dyDescent="0.2">
      <c r="A331" t="s">
        <v>37</v>
      </c>
      <c r="B331">
        <v>1</v>
      </c>
      <c r="C331">
        <v>2</v>
      </c>
      <c r="D331" s="2">
        <v>43617</v>
      </c>
      <c r="E331">
        <v>4</v>
      </c>
      <c r="F331">
        <v>4</v>
      </c>
      <c r="G331">
        <v>8</v>
      </c>
      <c r="H331">
        <v>8</v>
      </c>
      <c r="I331">
        <v>0</v>
      </c>
      <c r="J331">
        <v>8</v>
      </c>
      <c r="K331" s="1">
        <v>1000000</v>
      </c>
      <c r="L331" s="1">
        <v>80000000</v>
      </c>
      <c r="M331" s="1">
        <v>80000000</v>
      </c>
      <c r="N331">
        <v>1</v>
      </c>
      <c r="O331">
        <v>80000000</v>
      </c>
      <c r="P331" s="1">
        <v>160000000</v>
      </c>
      <c r="Q331">
        <f t="shared" ref="Q331:Q337" si="83">LOG(L331/L323)</f>
        <v>1.6726410656136697</v>
      </c>
      <c r="R331">
        <f t="shared" ref="R331:R338" si="84">LOG(M331/M323)</f>
        <v>1.6726410656136697</v>
      </c>
      <c r="S331">
        <f t="shared" ref="S331:S338" si="85">LOG(N331/N323)</f>
        <v>-5.3010299956639813</v>
      </c>
      <c r="T331">
        <f t="shared" si="74"/>
        <v>0</v>
      </c>
      <c r="U331">
        <f t="shared" si="75"/>
        <v>-6.9736710612776509</v>
      </c>
      <c r="V331">
        <f t="shared" si="68"/>
        <v>1</v>
      </c>
      <c r="W331">
        <f t="shared" si="69"/>
        <v>-3.1692573527238519</v>
      </c>
    </row>
    <row r="332" spans="1:23" x14ac:dyDescent="0.2">
      <c r="A332" t="s">
        <v>37</v>
      </c>
      <c r="B332">
        <v>1</v>
      </c>
      <c r="C332">
        <v>3</v>
      </c>
      <c r="D332" s="2">
        <v>43806</v>
      </c>
      <c r="E332">
        <v>7</v>
      </c>
      <c r="F332">
        <v>7</v>
      </c>
      <c r="G332">
        <v>13</v>
      </c>
      <c r="H332">
        <v>30</v>
      </c>
      <c r="I332">
        <v>3</v>
      </c>
      <c r="J332">
        <v>27</v>
      </c>
      <c r="K332" s="1">
        <v>1000000</v>
      </c>
      <c r="L332" s="1">
        <v>130000000</v>
      </c>
      <c r="M332" s="1">
        <v>300000000</v>
      </c>
      <c r="N332" s="1">
        <v>30000000</v>
      </c>
      <c r="O332">
        <v>270000000</v>
      </c>
      <c r="P332" s="1">
        <v>430000000</v>
      </c>
      <c r="Q332">
        <f t="shared" si="83"/>
        <v>2.4327021149312493</v>
      </c>
      <c r="R332">
        <f t="shared" si="84"/>
        <v>2.6510464520188362</v>
      </c>
      <c r="S332">
        <f t="shared" si="85"/>
        <v>2.6989700043360187</v>
      </c>
      <c r="T332">
        <f t="shared" si="74"/>
        <v>0.21834433708758683</v>
      </c>
      <c r="U332">
        <f t="shared" si="75"/>
        <v>4.7923552317182594E-2</v>
      </c>
      <c r="V332">
        <f t="shared" si="68"/>
        <v>1.0897538320649496</v>
      </c>
      <c r="W332">
        <f t="shared" si="69"/>
        <v>1.018077220895427</v>
      </c>
    </row>
    <row r="333" spans="1:23" x14ac:dyDescent="0.2">
      <c r="A333" t="s">
        <v>37</v>
      </c>
      <c r="B333">
        <v>1</v>
      </c>
      <c r="C333">
        <v>4</v>
      </c>
      <c r="D333" s="2">
        <v>43806</v>
      </c>
      <c r="E333">
        <v>10</v>
      </c>
      <c r="F333">
        <v>10</v>
      </c>
      <c r="G333">
        <v>29</v>
      </c>
      <c r="H333">
        <v>76</v>
      </c>
      <c r="I333">
        <v>2</v>
      </c>
      <c r="J333">
        <v>74</v>
      </c>
      <c r="K333" s="1">
        <v>1000000</v>
      </c>
      <c r="L333" s="1">
        <v>290000000</v>
      </c>
      <c r="M333" s="1">
        <v>760000000</v>
      </c>
      <c r="N333" s="1">
        <v>20000000</v>
      </c>
      <c r="O333">
        <v>740000000</v>
      </c>
      <c r="P333" s="1">
        <v>1050000000</v>
      </c>
      <c r="Q333">
        <f t="shared" si="83"/>
        <v>2.3832167518513314</v>
      </c>
      <c r="R333">
        <f t="shared" si="84"/>
        <v>2.6255410871774854</v>
      </c>
      <c r="S333">
        <f t="shared" si="85"/>
        <v>2</v>
      </c>
      <c r="T333">
        <f t="shared" si="74"/>
        <v>0.24232433532615394</v>
      </c>
      <c r="U333">
        <f t="shared" si="75"/>
        <v>-0.62554108717748536</v>
      </c>
      <c r="V333">
        <f t="shared" si="68"/>
        <v>1.1016795199756428</v>
      </c>
      <c r="W333">
        <f t="shared" si="69"/>
        <v>0.76174774402408774</v>
      </c>
    </row>
    <row r="334" spans="1:23" x14ac:dyDescent="0.2">
      <c r="A334" t="s">
        <v>37</v>
      </c>
      <c r="B334">
        <v>1</v>
      </c>
      <c r="C334">
        <v>5</v>
      </c>
      <c r="D334" t="s">
        <v>38</v>
      </c>
      <c r="E334">
        <v>14</v>
      </c>
      <c r="F334">
        <v>14</v>
      </c>
      <c r="G334">
        <v>20</v>
      </c>
      <c r="H334">
        <v>29</v>
      </c>
      <c r="I334">
        <v>4</v>
      </c>
      <c r="J334">
        <v>25</v>
      </c>
      <c r="K334" s="1">
        <v>1000000</v>
      </c>
      <c r="L334" s="1">
        <v>200000000</v>
      </c>
      <c r="M334" s="1">
        <v>290000000</v>
      </c>
      <c r="N334" s="1">
        <v>40000000</v>
      </c>
      <c r="O334">
        <v>250000000</v>
      </c>
      <c r="P334" s="1">
        <v>490000000</v>
      </c>
      <c r="Q334">
        <f t="shared" si="83"/>
        <v>2.0705810742857071</v>
      </c>
      <c r="R334">
        <f t="shared" si="84"/>
        <v>2.7634279935629373</v>
      </c>
      <c r="S334">
        <f t="shared" si="85"/>
        <v>2.6020599913279625</v>
      </c>
      <c r="T334">
        <f t="shared" si="74"/>
        <v>0.69284691927723019</v>
      </c>
      <c r="U334">
        <f t="shared" si="75"/>
        <v>-0.16136800223497483</v>
      </c>
      <c r="V334">
        <f t="shared" si="68"/>
        <v>1.3346147262145933</v>
      </c>
      <c r="W334">
        <f t="shared" si="69"/>
        <v>0.94160585960232668</v>
      </c>
    </row>
    <row r="335" spans="1:23" x14ac:dyDescent="0.2">
      <c r="A335" t="s">
        <v>37</v>
      </c>
      <c r="B335">
        <v>1</v>
      </c>
      <c r="C335">
        <v>6</v>
      </c>
      <c r="D335" t="s">
        <v>38</v>
      </c>
      <c r="E335">
        <v>17</v>
      </c>
      <c r="F335">
        <v>17</v>
      </c>
      <c r="G335">
        <v>28</v>
      </c>
      <c r="H335">
        <v>39</v>
      </c>
      <c r="I335">
        <v>3</v>
      </c>
      <c r="J335">
        <v>36</v>
      </c>
      <c r="K335" s="1">
        <v>1000000</v>
      </c>
      <c r="L335" s="1">
        <v>280000000</v>
      </c>
      <c r="M335" s="1">
        <v>390000000</v>
      </c>
      <c r="N335" s="1">
        <v>30000000</v>
      </c>
      <c r="O335">
        <v>360000000</v>
      </c>
      <c r="P335" s="1">
        <v>670000000</v>
      </c>
      <c r="Q335">
        <f t="shared" si="83"/>
        <v>2.3679767852945943</v>
      </c>
      <c r="R335">
        <f t="shared" si="84"/>
        <v>2.6368220975871743</v>
      </c>
      <c r="S335">
        <f t="shared" si="85"/>
        <v>2</v>
      </c>
      <c r="T335">
        <f t="shared" si="74"/>
        <v>0.26884531229258002</v>
      </c>
      <c r="U335">
        <f t="shared" si="75"/>
        <v>-0.63682209758717434</v>
      </c>
      <c r="V335">
        <f t="shared" si="68"/>
        <v>1.1135337618012728</v>
      </c>
      <c r="W335">
        <f t="shared" si="69"/>
        <v>0.75848878914891571</v>
      </c>
    </row>
    <row r="336" spans="1:23" x14ac:dyDescent="0.2">
      <c r="A336" t="s">
        <v>37</v>
      </c>
      <c r="B336">
        <v>1</v>
      </c>
      <c r="C336">
        <v>7</v>
      </c>
      <c r="D336" t="s">
        <v>39</v>
      </c>
      <c r="E336">
        <v>19</v>
      </c>
      <c r="F336">
        <v>19</v>
      </c>
      <c r="G336">
        <v>24</v>
      </c>
      <c r="H336">
        <v>16</v>
      </c>
      <c r="I336">
        <v>3</v>
      </c>
      <c r="J336">
        <v>13</v>
      </c>
      <c r="K336" s="1">
        <v>1000000</v>
      </c>
      <c r="L336" s="1">
        <v>240000000</v>
      </c>
      <c r="M336" s="1">
        <v>160000000</v>
      </c>
      <c r="N336" s="1">
        <v>30000000</v>
      </c>
      <c r="O336">
        <v>130000000</v>
      </c>
      <c r="P336" s="1">
        <v>400000000</v>
      </c>
      <c r="Q336">
        <f t="shared" si="83"/>
        <v>2.3010299956639813</v>
      </c>
      <c r="R336">
        <f t="shared" si="84"/>
        <v>2.2041199826559246</v>
      </c>
      <c r="S336">
        <f t="shared" si="85"/>
        <v>2.1760912590556813</v>
      </c>
      <c r="T336">
        <f t="shared" si="74"/>
        <v>-9.6910013008056684E-2</v>
      </c>
      <c r="U336">
        <f t="shared" si="75"/>
        <v>-2.8028723600243222E-2</v>
      </c>
      <c r="V336">
        <f t="shared" si="68"/>
        <v>0.95788407226734451</v>
      </c>
      <c r="W336">
        <f t="shared" si="69"/>
        <v>0.98728348555396284</v>
      </c>
    </row>
    <row r="337" spans="1:23" x14ac:dyDescent="0.2">
      <c r="A337" t="s">
        <v>37</v>
      </c>
      <c r="B337">
        <v>1</v>
      </c>
      <c r="C337">
        <v>8</v>
      </c>
      <c r="D337" t="s">
        <v>39</v>
      </c>
      <c r="E337">
        <v>22</v>
      </c>
      <c r="F337">
        <v>22</v>
      </c>
      <c r="G337">
        <v>28</v>
      </c>
      <c r="H337">
        <v>16</v>
      </c>
      <c r="I337">
        <v>3</v>
      </c>
      <c r="J337">
        <v>13</v>
      </c>
      <c r="K337" s="1">
        <v>1000000</v>
      </c>
      <c r="L337" s="1">
        <v>280000000</v>
      </c>
      <c r="M337" s="1">
        <v>160000000</v>
      </c>
      <c r="N337" s="1">
        <v>30000000</v>
      </c>
      <c r="O337">
        <v>130000000</v>
      </c>
      <c r="P337" s="1">
        <v>440000000</v>
      </c>
      <c r="Q337">
        <f t="shared" si="83"/>
        <v>2.3010299956639813</v>
      </c>
      <c r="R337">
        <f t="shared" si="84"/>
        <v>2.2041199826559246</v>
      </c>
      <c r="S337">
        <f t="shared" si="85"/>
        <v>1.8750612633917001</v>
      </c>
      <c r="T337">
        <f t="shared" si="74"/>
        <v>-9.6910013008056684E-2</v>
      </c>
      <c r="U337">
        <f t="shared" si="75"/>
        <v>-0.32905871926422448</v>
      </c>
      <c r="V337">
        <f t="shared" si="68"/>
        <v>0.95788407226734451</v>
      </c>
      <c r="W337">
        <f t="shared" si="69"/>
        <v>0.85070743795548065</v>
      </c>
    </row>
    <row r="338" spans="1:23" x14ac:dyDescent="0.2">
      <c r="A338" t="s">
        <v>37</v>
      </c>
      <c r="B338">
        <v>2</v>
      </c>
      <c r="C338">
        <v>1</v>
      </c>
      <c r="D338" s="2">
        <v>43617</v>
      </c>
      <c r="E338">
        <v>1</v>
      </c>
      <c r="F338">
        <v>1</v>
      </c>
      <c r="G338">
        <v>15</v>
      </c>
      <c r="H338">
        <v>9</v>
      </c>
      <c r="I338">
        <v>0</v>
      </c>
      <c r="J338">
        <v>9</v>
      </c>
      <c r="K338" s="1">
        <v>1000000</v>
      </c>
      <c r="L338" s="1">
        <v>150000000</v>
      </c>
      <c r="M338" s="1">
        <v>90000000</v>
      </c>
      <c r="N338">
        <v>1</v>
      </c>
      <c r="O338">
        <v>90000000</v>
      </c>
      <c r="P338" s="1">
        <v>240000000</v>
      </c>
      <c r="Q338">
        <f>LOG(L338/L330)</f>
        <v>9.691001300805642E-2</v>
      </c>
      <c r="R338">
        <f t="shared" si="84"/>
        <v>-0.15970084286751191</v>
      </c>
      <c r="S338">
        <f t="shared" si="85"/>
        <v>0</v>
      </c>
      <c r="T338">
        <f t="shared" si="74"/>
        <v>-0.25661085587556831</v>
      </c>
      <c r="U338">
        <f t="shared" si="75"/>
        <v>0.15970084286751191</v>
      </c>
      <c r="V338">
        <f t="shared" si="68"/>
        <v>-1.6479292274394339</v>
      </c>
      <c r="W338">
        <f t="shared" si="69"/>
        <v>0</v>
      </c>
    </row>
    <row r="339" spans="1:23" x14ac:dyDescent="0.2">
      <c r="A339" t="s">
        <v>37</v>
      </c>
      <c r="B339">
        <v>2</v>
      </c>
      <c r="C339">
        <v>2</v>
      </c>
      <c r="D339" s="2">
        <v>43617</v>
      </c>
      <c r="E339">
        <v>4</v>
      </c>
      <c r="F339">
        <v>4</v>
      </c>
      <c r="G339">
        <v>27</v>
      </c>
      <c r="H339">
        <v>13</v>
      </c>
      <c r="I339">
        <v>0</v>
      </c>
      <c r="J339">
        <v>13</v>
      </c>
      <c r="K339" s="1">
        <v>1000000</v>
      </c>
      <c r="L339" s="1">
        <v>270000000</v>
      </c>
      <c r="M339" s="1">
        <v>130000000</v>
      </c>
      <c r="N339">
        <v>1</v>
      </c>
      <c r="O339">
        <v>130000000</v>
      </c>
      <c r="P339" s="1">
        <v>400000000</v>
      </c>
      <c r="Q339">
        <f t="shared" ref="Q339:Q345" si="86">LOG(L339/L331)</f>
        <v>0.52827377716704371</v>
      </c>
      <c r="R339">
        <f t="shared" ref="R339:R346" si="87">LOG(M339/M331)</f>
        <v>0.21085336531489318</v>
      </c>
      <c r="S339">
        <f t="shared" ref="S339:S346" si="88">LOG(N339/N331)</f>
        <v>0</v>
      </c>
      <c r="T339">
        <f t="shared" si="74"/>
        <v>-0.31742041185215053</v>
      </c>
      <c r="U339">
        <f t="shared" si="75"/>
        <v>-0.21085336531489318</v>
      </c>
      <c r="V339">
        <f t="shared" si="68"/>
        <v>0.39913653569107582</v>
      </c>
      <c r="W339">
        <f t="shared" si="69"/>
        <v>0</v>
      </c>
    </row>
    <row r="340" spans="1:23" x14ac:dyDescent="0.2">
      <c r="A340" t="s">
        <v>37</v>
      </c>
      <c r="B340">
        <v>2</v>
      </c>
      <c r="C340">
        <v>3</v>
      </c>
      <c r="D340" s="2">
        <v>43806</v>
      </c>
      <c r="E340">
        <v>7</v>
      </c>
      <c r="F340">
        <v>7</v>
      </c>
      <c r="G340">
        <v>18</v>
      </c>
      <c r="H340">
        <v>13</v>
      </c>
      <c r="I340">
        <v>1</v>
      </c>
      <c r="J340">
        <v>12</v>
      </c>
      <c r="K340" s="1">
        <v>1000000</v>
      </c>
      <c r="L340" s="1">
        <v>180000000</v>
      </c>
      <c r="M340" s="1">
        <v>130000000</v>
      </c>
      <c r="N340" s="1">
        <v>10000000</v>
      </c>
      <c r="O340">
        <v>120000000</v>
      </c>
      <c r="P340" s="1">
        <v>310000000</v>
      </c>
      <c r="Q340">
        <f t="shared" si="86"/>
        <v>0.14132915279646929</v>
      </c>
      <c r="R340">
        <f t="shared" si="87"/>
        <v>-0.36317790241282566</v>
      </c>
      <c r="S340">
        <f t="shared" si="88"/>
        <v>-0.47712125471966244</v>
      </c>
      <c r="T340">
        <f t="shared" si="74"/>
        <v>-0.50450705520929495</v>
      </c>
      <c r="U340">
        <f t="shared" si="75"/>
        <v>-0.11394335230683678</v>
      </c>
      <c r="V340">
        <f t="shared" si="68"/>
        <v>-2.5697309806692523</v>
      </c>
      <c r="W340">
        <f t="shared" si="69"/>
        <v>1.3137397720231254</v>
      </c>
    </row>
    <row r="341" spans="1:23" x14ac:dyDescent="0.2">
      <c r="A341" t="s">
        <v>37</v>
      </c>
      <c r="B341">
        <v>2</v>
      </c>
      <c r="C341">
        <v>4</v>
      </c>
      <c r="D341" s="2">
        <v>43806</v>
      </c>
      <c r="E341">
        <v>10</v>
      </c>
      <c r="F341">
        <v>10</v>
      </c>
      <c r="G341">
        <v>18</v>
      </c>
      <c r="H341">
        <v>14</v>
      </c>
      <c r="I341">
        <v>1</v>
      </c>
      <c r="J341">
        <v>13</v>
      </c>
      <c r="K341" s="1">
        <v>1000000</v>
      </c>
      <c r="L341" s="1">
        <v>180000000</v>
      </c>
      <c r="M341" s="1">
        <v>140000000</v>
      </c>
      <c r="N341" s="1">
        <v>10000000</v>
      </c>
      <c r="O341">
        <v>130000000</v>
      </c>
      <c r="P341" s="1">
        <v>320000000</v>
      </c>
      <c r="Q341">
        <f t="shared" si="86"/>
        <v>-0.20712549279565001</v>
      </c>
      <c r="R341">
        <f t="shared" si="87"/>
        <v>-0.7346855566025533</v>
      </c>
      <c r="S341">
        <f t="shared" si="88"/>
        <v>-0.3010299956639812</v>
      </c>
      <c r="T341">
        <f t="shared" si="74"/>
        <v>-0.52756006380690335</v>
      </c>
      <c r="U341">
        <f t="shared" si="75"/>
        <v>0.4336555609385721</v>
      </c>
      <c r="V341">
        <f t="shared" si="68"/>
        <v>3.5470552015892798</v>
      </c>
      <c r="W341">
        <f t="shared" si="69"/>
        <v>0.40973991248181157</v>
      </c>
    </row>
    <row r="342" spans="1:23" x14ac:dyDescent="0.2">
      <c r="A342" t="s">
        <v>37</v>
      </c>
      <c r="B342">
        <v>2</v>
      </c>
      <c r="C342">
        <v>5</v>
      </c>
      <c r="D342" t="s">
        <v>38</v>
      </c>
      <c r="E342">
        <v>14</v>
      </c>
      <c r="F342">
        <v>14</v>
      </c>
      <c r="G342">
        <v>68</v>
      </c>
      <c r="H342">
        <v>57</v>
      </c>
      <c r="I342">
        <v>6</v>
      </c>
      <c r="J342">
        <v>51</v>
      </c>
      <c r="K342" s="1">
        <v>1000000</v>
      </c>
      <c r="L342" s="1">
        <v>680000000</v>
      </c>
      <c r="M342" s="1">
        <v>570000000</v>
      </c>
      <c r="N342" s="1">
        <v>60000000</v>
      </c>
      <c r="O342">
        <v>510000000</v>
      </c>
      <c r="P342" s="1">
        <v>1250000000</v>
      </c>
      <c r="Q342">
        <f t="shared" si="86"/>
        <v>0.53147891704225514</v>
      </c>
      <c r="R342">
        <f t="shared" si="87"/>
        <v>0.29347685777353527</v>
      </c>
      <c r="S342">
        <f t="shared" si="88"/>
        <v>0.17609125905568124</v>
      </c>
      <c r="T342">
        <f t="shared" si="74"/>
        <v>-0.23800205926871987</v>
      </c>
      <c r="U342">
        <f t="shared" si="75"/>
        <v>-0.11738559871785403</v>
      </c>
      <c r="V342">
        <f t="shared" si="68"/>
        <v>0.55218908664669086</v>
      </c>
      <c r="W342">
        <f t="shared" si="69"/>
        <v>0.60001752912171369</v>
      </c>
    </row>
    <row r="343" spans="1:23" x14ac:dyDescent="0.2">
      <c r="A343" t="s">
        <v>37</v>
      </c>
      <c r="B343">
        <v>2</v>
      </c>
      <c r="C343">
        <v>6</v>
      </c>
      <c r="D343" t="s">
        <v>38</v>
      </c>
      <c r="E343">
        <v>17</v>
      </c>
      <c r="F343">
        <v>17</v>
      </c>
      <c r="G343">
        <v>37</v>
      </c>
      <c r="H343">
        <v>24</v>
      </c>
      <c r="I343">
        <v>1</v>
      </c>
      <c r="J343">
        <v>23</v>
      </c>
      <c r="K343" s="1">
        <v>1000000</v>
      </c>
      <c r="L343" s="1">
        <v>370000000</v>
      </c>
      <c r="M343" s="1">
        <v>240000000</v>
      </c>
      <c r="N343" s="1">
        <v>10000000</v>
      </c>
      <c r="O343">
        <v>230000000</v>
      </c>
      <c r="P343" s="1">
        <v>610000000</v>
      </c>
      <c r="Q343">
        <f t="shared" si="86"/>
        <v>0.12104369272477576</v>
      </c>
      <c r="R343">
        <f t="shared" si="87"/>
        <v>-0.21085336531489315</v>
      </c>
      <c r="S343">
        <f t="shared" si="88"/>
        <v>-0.47712125471966244</v>
      </c>
      <c r="T343">
        <f t="shared" si="74"/>
        <v>-0.3318970580396689</v>
      </c>
      <c r="U343">
        <f t="shared" si="75"/>
        <v>-0.26626788940476931</v>
      </c>
      <c r="V343">
        <f t="shared" si="68"/>
        <v>-1.7419607793552943</v>
      </c>
      <c r="W343">
        <f t="shared" si="69"/>
        <v>2.2628107168558529</v>
      </c>
    </row>
    <row r="344" spans="1:23" x14ac:dyDescent="0.2">
      <c r="A344" t="s">
        <v>37</v>
      </c>
      <c r="B344">
        <v>2</v>
      </c>
      <c r="C344">
        <v>7</v>
      </c>
      <c r="D344" t="s">
        <v>39</v>
      </c>
      <c r="E344">
        <v>19</v>
      </c>
      <c r="F344">
        <v>19</v>
      </c>
      <c r="G344">
        <v>25</v>
      </c>
      <c r="H344">
        <v>31</v>
      </c>
      <c r="I344">
        <v>4</v>
      </c>
      <c r="J344">
        <v>27</v>
      </c>
      <c r="K344" s="1">
        <v>1000000</v>
      </c>
      <c r="L344" s="1">
        <v>250000000</v>
      </c>
      <c r="M344" s="1">
        <v>310000000</v>
      </c>
      <c r="N344" s="1">
        <v>40000000</v>
      </c>
      <c r="O344">
        <v>270000000</v>
      </c>
      <c r="P344" s="1">
        <v>560000000</v>
      </c>
      <c r="Q344">
        <f t="shared" si="86"/>
        <v>1.7728766960431616E-2</v>
      </c>
      <c r="R344">
        <f t="shared" si="87"/>
        <v>0.2872417111783479</v>
      </c>
      <c r="S344">
        <f t="shared" si="88"/>
        <v>0.12493873660829993</v>
      </c>
      <c r="T344">
        <f t="shared" si="74"/>
        <v>0.26951294421791627</v>
      </c>
      <c r="U344">
        <f t="shared" si="75"/>
        <v>-0.16230297457004797</v>
      </c>
      <c r="V344">
        <f t="shared" si="68"/>
        <v>16.202012910397851</v>
      </c>
      <c r="W344">
        <f t="shared" si="69"/>
        <v>0.43496028517503743</v>
      </c>
    </row>
    <row r="345" spans="1:23" x14ac:dyDescent="0.2">
      <c r="A345" t="s">
        <v>37</v>
      </c>
      <c r="B345">
        <v>2</v>
      </c>
      <c r="C345">
        <v>8</v>
      </c>
      <c r="D345" t="s">
        <v>39</v>
      </c>
      <c r="E345">
        <v>22</v>
      </c>
      <c r="F345">
        <v>22</v>
      </c>
      <c r="G345">
        <v>46</v>
      </c>
      <c r="H345">
        <v>124</v>
      </c>
      <c r="I345">
        <v>4</v>
      </c>
      <c r="J345">
        <v>120</v>
      </c>
      <c r="K345" s="1">
        <v>1000000</v>
      </c>
      <c r="L345" s="1">
        <v>460000000</v>
      </c>
      <c r="M345" s="1">
        <v>1240000000</v>
      </c>
      <c r="N345" s="1">
        <v>40000000</v>
      </c>
      <c r="O345">
        <v>1200000000</v>
      </c>
      <c r="P345" s="1">
        <v>1700000000</v>
      </c>
      <c r="Q345">
        <f t="shared" si="86"/>
        <v>0.21559980033935483</v>
      </c>
      <c r="R345">
        <f t="shared" si="87"/>
        <v>0.88930170250631024</v>
      </c>
      <c r="S345">
        <f t="shared" si="88"/>
        <v>0.12493873660829993</v>
      </c>
      <c r="T345">
        <f t="shared" si="74"/>
        <v>0.67370190216695547</v>
      </c>
      <c r="U345">
        <f t="shared" si="75"/>
        <v>-0.76436296589801034</v>
      </c>
      <c r="V345">
        <f t="shared" si="68"/>
        <v>4.124779805484728</v>
      </c>
      <c r="W345">
        <f t="shared" si="69"/>
        <v>0.14049083258941969</v>
      </c>
    </row>
    <row r="346" spans="1:23" x14ac:dyDescent="0.2">
      <c r="A346" t="s">
        <v>37</v>
      </c>
      <c r="B346">
        <v>3</v>
      </c>
      <c r="C346">
        <v>1</v>
      </c>
      <c r="D346" s="2">
        <v>43617</v>
      </c>
      <c r="E346">
        <v>1</v>
      </c>
      <c r="F346">
        <v>1</v>
      </c>
      <c r="G346">
        <v>73</v>
      </c>
      <c r="H346">
        <v>31</v>
      </c>
      <c r="I346">
        <v>0</v>
      </c>
      <c r="J346">
        <v>31</v>
      </c>
      <c r="K346" s="1">
        <v>1000000</v>
      </c>
      <c r="L346" s="1">
        <v>730000000</v>
      </c>
      <c r="M346" s="1">
        <v>310000000</v>
      </c>
      <c r="N346">
        <v>1</v>
      </c>
      <c r="O346">
        <v>310000000</v>
      </c>
      <c r="P346" s="1">
        <v>1040000000</v>
      </c>
      <c r="Q346">
        <f>LOG(L346/L338)</f>
        <v>0.68723160106477466</v>
      </c>
      <c r="R346">
        <f t="shared" si="87"/>
        <v>0.53711918439494788</v>
      </c>
      <c r="S346">
        <f t="shared" si="88"/>
        <v>0</v>
      </c>
      <c r="T346">
        <f t="shared" si="74"/>
        <v>-0.15011241666982678</v>
      </c>
      <c r="U346">
        <f t="shared" si="75"/>
        <v>-0.53711918439494788</v>
      </c>
      <c r="V346">
        <f t="shared" si="68"/>
        <v>0.78156939169088357</v>
      </c>
      <c r="W346">
        <f t="shared" si="69"/>
        <v>0</v>
      </c>
    </row>
    <row r="347" spans="1:23" x14ac:dyDescent="0.2">
      <c r="A347" t="s">
        <v>37</v>
      </c>
      <c r="B347">
        <v>3</v>
      </c>
      <c r="C347">
        <v>2</v>
      </c>
      <c r="D347" s="2">
        <v>43617</v>
      </c>
      <c r="E347">
        <v>4</v>
      </c>
      <c r="F347">
        <v>4</v>
      </c>
      <c r="G347">
        <v>37</v>
      </c>
      <c r="H347">
        <v>15</v>
      </c>
      <c r="I347">
        <v>0</v>
      </c>
      <c r="J347">
        <v>15</v>
      </c>
      <c r="K347" s="1">
        <v>1000000</v>
      </c>
      <c r="L347" s="1">
        <v>370000000</v>
      </c>
      <c r="M347" s="1">
        <v>150000000</v>
      </c>
      <c r="N347">
        <v>1</v>
      </c>
      <c r="O347">
        <v>150000000</v>
      </c>
      <c r="P347" s="1">
        <v>520000000</v>
      </c>
      <c r="Q347">
        <f t="shared" ref="Q347:Q353" si="89">LOG(L347/L339)</f>
        <v>0.13683795990800771</v>
      </c>
      <c r="R347">
        <f t="shared" ref="R347:R353" si="90">LOG(M347/M339)</f>
        <v>6.2147906748844434E-2</v>
      </c>
      <c r="S347">
        <f t="shared" ref="S347:S353" si="91">LOG(N347/N339)</f>
        <v>0</v>
      </c>
      <c r="T347">
        <f t="shared" si="74"/>
        <v>-7.4690053159163272E-2</v>
      </c>
      <c r="U347">
        <f t="shared" si="75"/>
        <v>-6.2147906748844434E-2</v>
      </c>
      <c r="V347">
        <f t="shared" ref="V347:V353" si="92">R347/Q347</f>
        <v>0.45417153829700996</v>
      </c>
      <c r="W347">
        <f t="shared" ref="W347:W353" si="93">S347/R347</f>
        <v>0</v>
      </c>
    </row>
    <row r="348" spans="1:23" x14ac:dyDescent="0.2">
      <c r="A348" t="s">
        <v>37</v>
      </c>
      <c r="B348">
        <v>3</v>
      </c>
      <c r="C348">
        <v>3</v>
      </c>
      <c r="D348" s="2">
        <v>43806</v>
      </c>
      <c r="E348">
        <v>7</v>
      </c>
      <c r="F348">
        <v>7</v>
      </c>
      <c r="G348">
        <v>13</v>
      </c>
      <c r="H348">
        <v>16</v>
      </c>
      <c r="I348">
        <v>1</v>
      </c>
      <c r="J348">
        <v>15</v>
      </c>
      <c r="K348" s="1">
        <v>1000000</v>
      </c>
      <c r="L348" s="1">
        <v>130000000</v>
      </c>
      <c r="M348" s="1">
        <v>160000000</v>
      </c>
      <c r="N348" s="1">
        <v>10000000</v>
      </c>
      <c r="O348">
        <v>150000000</v>
      </c>
      <c r="P348" s="1">
        <v>290000000</v>
      </c>
      <c r="Q348">
        <f t="shared" si="89"/>
        <v>-0.14132915279646932</v>
      </c>
      <c r="R348">
        <f t="shared" si="90"/>
        <v>9.017663034908803E-2</v>
      </c>
      <c r="S348">
        <f t="shared" si="91"/>
        <v>0</v>
      </c>
      <c r="T348">
        <f t="shared" si="74"/>
        <v>0.23150578314555736</v>
      </c>
      <c r="U348">
        <f t="shared" si="75"/>
        <v>-9.017663034908803E-2</v>
      </c>
      <c r="V348">
        <f t="shared" si="92"/>
        <v>-0.63806106924700123</v>
      </c>
      <c r="W348">
        <f t="shared" si="93"/>
        <v>0</v>
      </c>
    </row>
    <row r="349" spans="1:23" x14ac:dyDescent="0.2">
      <c r="A349" t="s">
        <v>37</v>
      </c>
      <c r="B349">
        <v>3</v>
      </c>
      <c r="C349">
        <v>4</v>
      </c>
      <c r="D349" s="2">
        <v>43806</v>
      </c>
      <c r="E349">
        <v>10</v>
      </c>
      <c r="F349">
        <v>10</v>
      </c>
      <c r="G349">
        <v>111</v>
      </c>
      <c r="H349">
        <v>75</v>
      </c>
      <c r="I349">
        <v>6</v>
      </c>
      <c r="J349">
        <v>69</v>
      </c>
      <c r="K349" s="1">
        <v>1000000</v>
      </c>
      <c r="L349" s="1">
        <v>1110000000</v>
      </c>
      <c r="M349" s="1">
        <v>750000000</v>
      </c>
      <c r="N349" s="1">
        <v>60000000</v>
      </c>
      <c r="O349">
        <v>690000000</v>
      </c>
      <c r="P349" s="1">
        <v>1860000000</v>
      </c>
      <c r="Q349">
        <f t="shared" si="89"/>
        <v>0.79005047368335135</v>
      </c>
      <c r="R349">
        <f t="shared" si="90"/>
        <v>0.72893322771346203</v>
      </c>
      <c r="S349">
        <f t="shared" si="91"/>
        <v>0.77815125038364363</v>
      </c>
      <c r="T349">
        <f t="shared" si="74"/>
        <v>-6.1117245969889322E-2</v>
      </c>
      <c r="U349">
        <f t="shared" si="75"/>
        <v>4.9218022670181605E-2</v>
      </c>
      <c r="V349">
        <f t="shared" si="92"/>
        <v>0.92264134000837916</v>
      </c>
      <c r="W349">
        <f t="shared" si="93"/>
        <v>1.0675206188975224</v>
      </c>
    </row>
    <row r="350" spans="1:23" x14ac:dyDescent="0.2">
      <c r="A350" t="s">
        <v>37</v>
      </c>
      <c r="B350">
        <v>3</v>
      </c>
      <c r="C350">
        <v>5</v>
      </c>
      <c r="D350" t="s">
        <v>38</v>
      </c>
      <c r="E350">
        <v>14</v>
      </c>
      <c r="F350">
        <v>14</v>
      </c>
      <c r="G350">
        <v>21</v>
      </c>
      <c r="H350">
        <v>18</v>
      </c>
      <c r="I350">
        <v>1</v>
      </c>
      <c r="J350">
        <v>17</v>
      </c>
      <c r="K350" s="1">
        <v>1000000</v>
      </c>
      <c r="L350" s="1">
        <v>210000000</v>
      </c>
      <c r="M350" s="1">
        <v>180000000</v>
      </c>
      <c r="N350" s="1">
        <v>10000000</v>
      </c>
      <c r="O350">
        <v>170000000</v>
      </c>
      <c r="P350" s="1">
        <v>390000000</v>
      </c>
      <c r="Q350">
        <f t="shared" si="89"/>
        <v>-0.51028961797231698</v>
      </c>
      <c r="R350">
        <f t="shared" si="90"/>
        <v>-0.50060235056918534</v>
      </c>
      <c r="S350">
        <f t="shared" si="91"/>
        <v>-0.77815125038364363</v>
      </c>
      <c r="T350">
        <f t="shared" si="74"/>
        <v>9.6872674031316386E-3</v>
      </c>
      <c r="U350">
        <f t="shared" si="75"/>
        <v>-0.27754889981445829</v>
      </c>
      <c r="V350">
        <f t="shared" si="92"/>
        <v>0.98101613855750214</v>
      </c>
      <c r="W350">
        <f t="shared" si="93"/>
        <v>1.5544298773245571</v>
      </c>
    </row>
    <row r="351" spans="1:23" x14ac:dyDescent="0.2">
      <c r="A351" t="s">
        <v>37</v>
      </c>
      <c r="B351">
        <v>3</v>
      </c>
      <c r="C351">
        <v>6</v>
      </c>
      <c r="D351" t="s">
        <v>38</v>
      </c>
      <c r="E351">
        <v>17</v>
      </c>
      <c r="F351">
        <v>17</v>
      </c>
      <c r="G351">
        <v>17</v>
      </c>
      <c r="H351">
        <v>13</v>
      </c>
      <c r="I351">
        <v>0</v>
      </c>
      <c r="J351">
        <v>13</v>
      </c>
      <c r="K351" s="1">
        <v>1000000</v>
      </c>
      <c r="L351" s="1">
        <v>170000000</v>
      </c>
      <c r="M351" s="1">
        <v>130000000</v>
      </c>
      <c r="N351">
        <v>1</v>
      </c>
      <c r="O351">
        <v>130000000</v>
      </c>
      <c r="P351" s="1">
        <v>300000000</v>
      </c>
      <c r="Q351">
        <f t="shared" si="89"/>
        <v>-0.33775280268872104</v>
      </c>
      <c r="R351">
        <f t="shared" si="90"/>
        <v>-0.26626788940476931</v>
      </c>
      <c r="S351">
        <f t="shared" si="91"/>
        <v>-7</v>
      </c>
      <c r="T351">
        <f t="shared" si="74"/>
        <v>7.1484913283951734E-2</v>
      </c>
      <c r="U351">
        <f t="shared" si="75"/>
        <v>-6.7337321105952306</v>
      </c>
      <c r="V351">
        <f t="shared" si="92"/>
        <v>0.78835138386746861</v>
      </c>
      <c r="W351">
        <f t="shared" si="93"/>
        <v>26.289313426595321</v>
      </c>
    </row>
    <row r="352" spans="1:23" x14ac:dyDescent="0.2">
      <c r="A352" t="s">
        <v>37</v>
      </c>
      <c r="B352">
        <v>3</v>
      </c>
      <c r="C352">
        <v>7</v>
      </c>
      <c r="D352" t="s">
        <v>39</v>
      </c>
      <c r="E352">
        <v>19</v>
      </c>
      <c r="F352">
        <v>19</v>
      </c>
      <c r="G352">
        <v>16</v>
      </c>
      <c r="H352">
        <v>18</v>
      </c>
      <c r="I352">
        <v>10</v>
      </c>
      <c r="J352">
        <v>8</v>
      </c>
      <c r="K352" s="1">
        <v>1000000</v>
      </c>
      <c r="L352" s="1">
        <v>160000000</v>
      </c>
      <c r="M352" s="1">
        <v>180000000</v>
      </c>
      <c r="N352" s="1">
        <v>100000000</v>
      </c>
      <c r="O352">
        <v>80000000</v>
      </c>
      <c r="P352" s="1">
        <v>340000000</v>
      </c>
      <c r="Q352">
        <f t="shared" si="89"/>
        <v>-0.19382002601611281</v>
      </c>
      <c r="R352">
        <f t="shared" si="90"/>
        <v>-0.23608918873096657</v>
      </c>
      <c r="S352">
        <f t="shared" si="91"/>
        <v>0.3979400086720376</v>
      </c>
      <c r="T352">
        <f t="shared" si="74"/>
        <v>-4.2269162714853759E-2</v>
      </c>
      <c r="U352">
        <f t="shared" si="75"/>
        <v>0.63402919740300412</v>
      </c>
      <c r="V352">
        <f t="shared" si="92"/>
        <v>1.2180845993248386</v>
      </c>
      <c r="W352">
        <f t="shared" si="93"/>
        <v>-1.6855494773439488</v>
      </c>
    </row>
    <row r="353" spans="1:23" x14ac:dyDescent="0.2">
      <c r="A353" t="s">
        <v>37</v>
      </c>
      <c r="B353">
        <v>3</v>
      </c>
      <c r="C353">
        <v>8</v>
      </c>
      <c r="D353" t="s">
        <v>39</v>
      </c>
      <c r="E353">
        <v>22</v>
      </c>
      <c r="F353">
        <v>22</v>
      </c>
      <c r="G353">
        <v>14</v>
      </c>
      <c r="H353">
        <v>27</v>
      </c>
      <c r="I353">
        <v>1</v>
      </c>
      <c r="J353">
        <v>26</v>
      </c>
      <c r="K353" s="1">
        <v>1000000</v>
      </c>
      <c r="L353" s="1">
        <v>140000000</v>
      </c>
      <c r="M353" s="1">
        <v>270000000</v>
      </c>
      <c r="N353" s="1">
        <v>10000000</v>
      </c>
      <c r="O353">
        <v>260000000</v>
      </c>
      <c r="P353" s="1">
        <v>410000000</v>
      </c>
      <c r="Q353">
        <f t="shared" si="89"/>
        <v>-0.51662979600333603</v>
      </c>
      <c r="R353">
        <f t="shared" si="90"/>
        <v>-0.66205792100324778</v>
      </c>
      <c r="S353">
        <f t="shared" si="91"/>
        <v>-0.6020599913279624</v>
      </c>
      <c r="T353">
        <f t="shared" si="74"/>
        <v>-0.14542812499991176</v>
      </c>
      <c r="U353">
        <f t="shared" si="75"/>
        <v>5.9997929675285389E-2</v>
      </c>
      <c r="V353">
        <f t="shared" si="92"/>
        <v>1.2814938784501944</v>
      </c>
      <c r="W353">
        <f t="shared" si="93"/>
        <v>0.90937661529014313</v>
      </c>
    </row>
  </sheetData>
  <autoFilter ref="K1:K353" xr:uid="{6DE17670-88B9-6D49-9A68-967ECCFC7882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selection rates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Common, Jack</cp:lastModifiedBy>
  <dcterms:created xsi:type="dcterms:W3CDTF">2019-07-15T14:40:11Z</dcterms:created>
  <dcterms:modified xsi:type="dcterms:W3CDTF">2019-10-06T12:02:24Z</dcterms:modified>
</cp:coreProperties>
</file>